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sambaad.stud.ntnu.no\oyviasp\.profil\stud\datasal\Desktop\master2022\input_output\saved_results\"/>
    </mc:Choice>
  </mc:AlternateContent>
  <xr:revisionPtr revIDLastSave="0" documentId="13_ncr:1_{1E3C3997-DBAB-4DFD-979C-4589E50E5CEF}" xr6:coauthVersionLast="47" xr6:coauthVersionMax="47" xr10:uidLastSave="{00000000-0000-0000-0000-000000000000}"/>
  <bookViews>
    <workbookView xWindow="1065" yWindow="1095" windowWidth="26745" windowHeight="12885" tabRatio="903" activeTab="3" xr2:uid="{00000000-000D-0000-FFFF-FFFF00000000}"/>
  </bookViews>
  <sheets>
    <sheet name="full_bed_cap_9g_noe_rart..." sheetId="3" r:id="rId1"/>
    <sheet name="half_bed_cap_9g_noe_rart..." sheetId="5" r:id="rId2"/>
    <sheet name="full_bed_cap_9g_stemmer" sheetId="9" r:id="rId3"/>
    <sheet name="half_bed_cap_9g_stemmer" sheetId="15" r:id="rId4"/>
    <sheet name="half_bed_cap_25g_ble_litt_usikk" sheetId="10" r:id="rId5"/>
    <sheet name="Sheet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24" i="9" l="1"/>
  <c r="AB152" i="9"/>
  <c r="AB123" i="9"/>
  <c r="AN45" i="9" s="1"/>
  <c r="AB92" i="9"/>
  <c r="AB62" i="9"/>
  <c r="AN4" i="9" s="1"/>
  <c r="AB32" i="9"/>
  <c r="AB5" i="9"/>
  <c r="AB122" i="9"/>
  <c r="AN6" i="9" s="1"/>
  <c r="AN83" i="15"/>
  <c r="AB212" i="15"/>
  <c r="AB242" i="15"/>
  <c r="AB32" i="15"/>
  <c r="AN9" i="15"/>
  <c r="AB182" i="15"/>
  <c r="AB153" i="5"/>
  <c r="AB33" i="9"/>
  <c r="AB34" i="9"/>
  <c r="AB35" i="9"/>
  <c r="AB63" i="9"/>
  <c r="AB64" i="9"/>
  <c r="AB65" i="9"/>
  <c r="AB93" i="9"/>
  <c r="AB94" i="9"/>
  <c r="AB95" i="9"/>
  <c r="AN8" i="15"/>
  <c r="AB2" i="5"/>
  <c r="AN2" i="5" s="1"/>
  <c r="AJ605" i="5"/>
  <c r="AI605" i="5"/>
  <c r="AH605" i="5"/>
  <c r="AG605" i="5"/>
  <c r="AF605" i="5"/>
  <c r="AE605" i="5"/>
  <c r="AD605" i="5"/>
  <c r="AC605" i="5"/>
  <c r="AB605" i="5"/>
  <c r="AJ604" i="5"/>
  <c r="AI604" i="5"/>
  <c r="AH604" i="5"/>
  <c r="AG604" i="5"/>
  <c r="AF604" i="5"/>
  <c r="AE604" i="5"/>
  <c r="AD604" i="5"/>
  <c r="AC604" i="5"/>
  <c r="AB604" i="5"/>
  <c r="AJ603" i="5"/>
  <c r="AI603" i="5"/>
  <c r="AH603" i="5"/>
  <c r="AG603" i="5"/>
  <c r="AF603" i="5"/>
  <c r="AE603" i="5"/>
  <c r="AD603" i="5"/>
  <c r="AC603" i="5"/>
  <c r="AB603" i="5"/>
  <c r="AJ602" i="5"/>
  <c r="AI602" i="5"/>
  <c r="AH602" i="5"/>
  <c r="AG602" i="5"/>
  <c r="AS22" i="5" s="1"/>
  <c r="AF602" i="5"/>
  <c r="AE602" i="5"/>
  <c r="AD602" i="5"/>
  <c r="AC602" i="5"/>
  <c r="AB602" i="5"/>
  <c r="AJ575" i="5"/>
  <c r="AI575" i="5"/>
  <c r="AH575" i="5"/>
  <c r="AG575" i="5"/>
  <c r="AF575" i="5"/>
  <c r="AE575" i="5"/>
  <c r="AD575" i="5"/>
  <c r="AC575" i="5"/>
  <c r="AB575" i="5"/>
  <c r="AJ574" i="5"/>
  <c r="AI574" i="5"/>
  <c r="AH574" i="5"/>
  <c r="AG574" i="5"/>
  <c r="AF574" i="5"/>
  <c r="AE574" i="5"/>
  <c r="AD574" i="5"/>
  <c r="AC574" i="5"/>
  <c r="AB574" i="5"/>
  <c r="AJ573" i="5"/>
  <c r="AI573" i="5"/>
  <c r="AH573" i="5"/>
  <c r="AG573" i="5"/>
  <c r="AF573" i="5"/>
  <c r="AE573" i="5"/>
  <c r="AD573" i="5"/>
  <c r="AC573" i="5"/>
  <c r="AB573" i="5"/>
  <c r="AN60" i="5" s="1"/>
  <c r="AJ572" i="5"/>
  <c r="AI572" i="5"/>
  <c r="AH572" i="5"/>
  <c r="AG572" i="5"/>
  <c r="AF572" i="5"/>
  <c r="AE572" i="5"/>
  <c r="AD572" i="5"/>
  <c r="AC572" i="5"/>
  <c r="AB572" i="5"/>
  <c r="AJ545" i="5"/>
  <c r="AI545" i="5"/>
  <c r="AH545" i="5"/>
  <c r="AG545" i="5"/>
  <c r="AF545" i="5"/>
  <c r="AE545" i="5"/>
  <c r="AD545" i="5"/>
  <c r="AC545" i="5"/>
  <c r="AB545" i="5"/>
  <c r="AJ544" i="5"/>
  <c r="AI544" i="5"/>
  <c r="AH544" i="5"/>
  <c r="AG544" i="5"/>
  <c r="AF544" i="5"/>
  <c r="AE544" i="5"/>
  <c r="AD544" i="5"/>
  <c r="AC544" i="5"/>
  <c r="AB544" i="5"/>
  <c r="AJ543" i="5"/>
  <c r="AI543" i="5"/>
  <c r="AH543" i="5"/>
  <c r="AG543" i="5"/>
  <c r="AF543" i="5"/>
  <c r="AR59" i="5" s="1"/>
  <c r="AE543" i="5"/>
  <c r="AD543" i="5"/>
  <c r="AC543" i="5"/>
  <c r="AB543" i="5"/>
  <c r="AJ542" i="5"/>
  <c r="AI542" i="5"/>
  <c r="AH542" i="5"/>
  <c r="AG542" i="5"/>
  <c r="AF542" i="5"/>
  <c r="AE542" i="5"/>
  <c r="AD542" i="5"/>
  <c r="AC542" i="5"/>
  <c r="AB542" i="5"/>
  <c r="AJ515" i="5"/>
  <c r="AI515" i="5"/>
  <c r="AH515" i="5"/>
  <c r="AG515" i="5"/>
  <c r="AF515" i="5"/>
  <c r="AE515" i="5"/>
  <c r="AD515" i="5"/>
  <c r="AC515" i="5"/>
  <c r="AB515" i="5"/>
  <c r="AJ514" i="5"/>
  <c r="AI514" i="5"/>
  <c r="AH514" i="5"/>
  <c r="AG514" i="5"/>
  <c r="AF514" i="5"/>
  <c r="AE514" i="5"/>
  <c r="AD514" i="5"/>
  <c r="AC514" i="5"/>
  <c r="AB514" i="5"/>
  <c r="AJ513" i="5"/>
  <c r="AV58" i="5" s="1"/>
  <c r="AI513" i="5"/>
  <c r="AH513" i="5"/>
  <c r="AG513" i="5"/>
  <c r="AF513" i="5"/>
  <c r="AE513" i="5"/>
  <c r="AD513" i="5"/>
  <c r="AC513" i="5"/>
  <c r="AB513" i="5"/>
  <c r="AJ512" i="5"/>
  <c r="AI512" i="5"/>
  <c r="AH512" i="5"/>
  <c r="AG512" i="5"/>
  <c r="AF512" i="5"/>
  <c r="AE512" i="5"/>
  <c r="AD512" i="5"/>
  <c r="AC512" i="5"/>
  <c r="AO19" i="5" s="1"/>
  <c r="AB512" i="5"/>
  <c r="AJ485" i="5"/>
  <c r="AI485" i="5"/>
  <c r="AH485" i="5"/>
  <c r="AG485" i="5"/>
  <c r="AF485" i="5"/>
  <c r="AE485" i="5"/>
  <c r="AD485" i="5"/>
  <c r="AC485" i="5"/>
  <c r="AB485" i="5"/>
  <c r="AJ484" i="5"/>
  <c r="AI484" i="5"/>
  <c r="AH484" i="5"/>
  <c r="AG484" i="5"/>
  <c r="AF484" i="5"/>
  <c r="AE484" i="5"/>
  <c r="AD484" i="5"/>
  <c r="AC484" i="5"/>
  <c r="AB484" i="5"/>
  <c r="AJ483" i="5"/>
  <c r="AI483" i="5"/>
  <c r="AH483" i="5"/>
  <c r="AG483" i="5"/>
  <c r="AF483" i="5"/>
  <c r="AE483" i="5"/>
  <c r="AD483" i="5"/>
  <c r="AC483" i="5"/>
  <c r="AB483" i="5"/>
  <c r="AJ482" i="5"/>
  <c r="AI482" i="5"/>
  <c r="AH482" i="5"/>
  <c r="AG482" i="5"/>
  <c r="AS18" i="5" s="1"/>
  <c r="AF482" i="5"/>
  <c r="AE482" i="5"/>
  <c r="AD482" i="5"/>
  <c r="AC482" i="5"/>
  <c r="AB482" i="5"/>
  <c r="AJ455" i="5"/>
  <c r="AI455" i="5"/>
  <c r="AH455" i="5"/>
  <c r="AG455" i="5"/>
  <c r="AF455" i="5"/>
  <c r="AE455" i="5"/>
  <c r="AD455" i="5"/>
  <c r="AC455" i="5"/>
  <c r="AB455" i="5"/>
  <c r="AJ454" i="5"/>
  <c r="AI454" i="5"/>
  <c r="AH454" i="5"/>
  <c r="AG454" i="5"/>
  <c r="AF454" i="5"/>
  <c r="AE454" i="5"/>
  <c r="AD454" i="5"/>
  <c r="AC454" i="5"/>
  <c r="AB454" i="5"/>
  <c r="AJ453" i="5"/>
  <c r="AI453" i="5"/>
  <c r="AH453" i="5"/>
  <c r="AG453" i="5"/>
  <c r="AF453" i="5"/>
  <c r="AE453" i="5"/>
  <c r="AD453" i="5"/>
  <c r="AC453" i="5"/>
  <c r="AB453" i="5"/>
  <c r="AN56" i="5" s="1"/>
  <c r="AJ452" i="5"/>
  <c r="AI452" i="5"/>
  <c r="AH452" i="5"/>
  <c r="AG452" i="5"/>
  <c r="AF452" i="5"/>
  <c r="AE452" i="5"/>
  <c r="AD452" i="5"/>
  <c r="AC452" i="5"/>
  <c r="AB452" i="5"/>
  <c r="AJ425" i="5"/>
  <c r="AI425" i="5"/>
  <c r="AH425" i="5"/>
  <c r="AG425" i="5"/>
  <c r="AF425" i="5"/>
  <c r="AE425" i="5"/>
  <c r="AD425" i="5"/>
  <c r="AC425" i="5"/>
  <c r="AB425" i="5"/>
  <c r="AJ424" i="5"/>
  <c r="AI424" i="5"/>
  <c r="AH424" i="5"/>
  <c r="AG424" i="5"/>
  <c r="AF424" i="5"/>
  <c r="AE424" i="5"/>
  <c r="AD424" i="5"/>
  <c r="AC424" i="5"/>
  <c r="AB424" i="5"/>
  <c r="AJ423" i="5"/>
  <c r="AI423" i="5"/>
  <c r="AH423" i="5"/>
  <c r="AG423" i="5"/>
  <c r="AF423" i="5"/>
  <c r="AR55" i="5" s="1"/>
  <c r="AE423" i="5"/>
  <c r="AD423" i="5"/>
  <c r="AC423" i="5"/>
  <c r="AB423" i="5"/>
  <c r="AJ422" i="5"/>
  <c r="AI422" i="5"/>
  <c r="AH422" i="5"/>
  <c r="AG422" i="5"/>
  <c r="AF422" i="5"/>
  <c r="AE422" i="5"/>
  <c r="AD422" i="5"/>
  <c r="AC422" i="5"/>
  <c r="AB422" i="5"/>
  <c r="AJ395" i="5"/>
  <c r="AI395" i="5"/>
  <c r="AH395" i="5"/>
  <c r="AG395" i="5"/>
  <c r="AF395" i="5"/>
  <c r="AE395" i="5"/>
  <c r="AD395" i="5"/>
  <c r="AC395" i="5"/>
  <c r="AB395" i="5"/>
  <c r="AJ394" i="5"/>
  <c r="AI394" i="5"/>
  <c r="AH394" i="5"/>
  <c r="AG394" i="5"/>
  <c r="AF394" i="5"/>
  <c r="AE394" i="5"/>
  <c r="AD394" i="5"/>
  <c r="AC394" i="5"/>
  <c r="AB394" i="5"/>
  <c r="AJ393" i="5"/>
  <c r="AV54" i="5" s="1"/>
  <c r="AI393" i="5"/>
  <c r="AH393" i="5"/>
  <c r="AG393" i="5"/>
  <c r="AF393" i="5"/>
  <c r="AE393" i="5"/>
  <c r="AD393" i="5"/>
  <c r="AC393" i="5"/>
  <c r="AB393" i="5"/>
  <c r="AJ392" i="5"/>
  <c r="AI392" i="5"/>
  <c r="AH392" i="5"/>
  <c r="AG392" i="5"/>
  <c r="AF392" i="5"/>
  <c r="AE392" i="5"/>
  <c r="AD392" i="5"/>
  <c r="AC392" i="5"/>
  <c r="AO15" i="5" s="1"/>
  <c r="AB392" i="5"/>
  <c r="AJ365" i="5"/>
  <c r="AI365" i="5"/>
  <c r="AH365" i="5"/>
  <c r="AG365" i="5"/>
  <c r="AF365" i="5"/>
  <c r="AE365" i="5"/>
  <c r="AD365" i="5"/>
  <c r="AC365" i="5"/>
  <c r="AB365" i="5"/>
  <c r="AJ364" i="5"/>
  <c r="AI364" i="5"/>
  <c r="AH364" i="5"/>
  <c r="AG364" i="5"/>
  <c r="AF364" i="5"/>
  <c r="AE364" i="5"/>
  <c r="AD364" i="5"/>
  <c r="AC364" i="5"/>
  <c r="AB364" i="5"/>
  <c r="AJ363" i="5"/>
  <c r="AI363" i="5"/>
  <c r="AH363" i="5"/>
  <c r="AG363" i="5"/>
  <c r="AF363" i="5"/>
  <c r="AE363" i="5"/>
  <c r="AD363" i="5"/>
  <c r="AC363" i="5"/>
  <c r="AB363" i="5"/>
  <c r="AJ362" i="5"/>
  <c r="AI362" i="5"/>
  <c r="AH362" i="5"/>
  <c r="AG362" i="5"/>
  <c r="AS14" i="5" s="1"/>
  <c r="AF362" i="5"/>
  <c r="AE362" i="5"/>
  <c r="AD362" i="5"/>
  <c r="AC362" i="5"/>
  <c r="AB362" i="5"/>
  <c r="AJ335" i="5"/>
  <c r="AI335" i="5"/>
  <c r="AH335" i="5"/>
  <c r="AG335" i="5"/>
  <c r="AF335" i="5"/>
  <c r="AE335" i="5"/>
  <c r="AD335" i="5"/>
  <c r="AC335" i="5"/>
  <c r="AB335" i="5"/>
  <c r="AJ334" i="5"/>
  <c r="AI334" i="5"/>
  <c r="AH334" i="5"/>
  <c r="AG334" i="5"/>
  <c r="AF334" i="5"/>
  <c r="AE334" i="5"/>
  <c r="AD334" i="5"/>
  <c r="AC334" i="5"/>
  <c r="AB334" i="5"/>
  <c r="AJ333" i="5"/>
  <c r="AI333" i="5"/>
  <c r="AH333" i="5"/>
  <c r="AG333" i="5"/>
  <c r="AF333" i="5"/>
  <c r="AE333" i="5"/>
  <c r="AD333" i="5"/>
  <c r="AC333" i="5"/>
  <c r="AB333" i="5"/>
  <c r="AN52" i="5" s="1"/>
  <c r="AJ332" i="5"/>
  <c r="AI332" i="5"/>
  <c r="AH332" i="5"/>
  <c r="AG332" i="5"/>
  <c r="AF332" i="5"/>
  <c r="AE332" i="5"/>
  <c r="AD332" i="5"/>
  <c r="AC332" i="5"/>
  <c r="AB332" i="5"/>
  <c r="AJ305" i="5"/>
  <c r="AI305" i="5"/>
  <c r="AH305" i="5"/>
  <c r="AG305" i="5"/>
  <c r="AF305" i="5"/>
  <c r="AE305" i="5"/>
  <c r="AD305" i="5"/>
  <c r="AC305" i="5"/>
  <c r="AB305" i="5"/>
  <c r="AJ304" i="5"/>
  <c r="AI304" i="5"/>
  <c r="AH304" i="5"/>
  <c r="AG304" i="5"/>
  <c r="AF304" i="5"/>
  <c r="AE304" i="5"/>
  <c r="AD304" i="5"/>
  <c r="AC304" i="5"/>
  <c r="AB304" i="5"/>
  <c r="AJ303" i="5"/>
  <c r="AI303" i="5"/>
  <c r="AH303" i="5"/>
  <c r="AG303" i="5"/>
  <c r="AF303" i="5"/>
  <c r="AR51" i="5" s="1"/>
  <c r="AE303" i="5"/>
  <c r="AD303" i="5"/>
  <c r="AC303" i="5"/>
  <c r="AB303" i="5"/>
  <c r="AJ302" i="5"/>
  <c r="AI302" i="5"/>
  <c r="AH302" i="5"/>
  <c r="AG302" i="5"/>
  <c r="AF302" i="5"/>
  <c r="AE302" i="5"/>
  <c r="AD302" i="5"/>
  <c r="AC302" i="5"/>
  <c r="AB302" i="5"/>
  <c r="AJ275" i="5"/>
  <c r="AI275" i="5"/>
  <c r="AH275" i="5"/>
  <c r="AG275" i="5"/>
  <c r="AF275" i="5"/>
  <c r="AE275" i="5"/>
  <c r="AD275" i="5"/>
  <c r="AC275" i="5"/>
  <c r="AB275" i="5"/>
  <c r="AJ274" i="5"/>
  <c r="AI274" i="5"/>
  <c r="AH274" i="5"/>
  <c r="AG274" i="5"/>
  <c r="AF274" i="5"/>
  <c r="AE274" i="5"/>
  <c r="AD274" i="5"/>
  <c r="AC274" i="5"/>
  <c r="AB274" i="5"/>
  <c r="AJ273" i="5"/>
  <c r="AV50" i="5" s="1"/>
  <c r="AI273" i="5"/>
  <c r="AH273" i="5"/>
  <c r="AG273" i="5"/>
  <c r="AF273" i="5"/>
  <c r="AE273" i="5"/>
  <c r="AD273" i="5"/>
  <c r="AC273" i="5"/>
  <c r="AB273" i="5"/>
  <c r="AJ272" i="5"/>
  <c r="AI272" i="5"/>
  <c r="AH272" i="5"/>
  <c r="AG272" i="5"/>
  <c r="AF272" i="5"/>
  <c r="AE272" i="5"/>
  <c r="AD272" i="5"/>
  <c r="AC272" i="5"/>
  <c r="AO11" i="5" s="1"/>
  <c r="AB272" i="5"/>
  <c r="AJ245" i="5"/>
  <c r="AI245" i="5"/>
  <c r="AH245" i="5"/>
  <c r="AG245" i="5"/>
  <c r="AF245" i="5"/>
  <c r="AE245" i="5"/>
  <c r="AD245" i="5"/>
  <c r="AC245" i="5"/>
  <c r="AB245" i="5"/>
  <c r="AJ244" i="5"/>
  <c r="AI244" i="5"/>
  <c r="AH244" i="5"/>
  <c r="AG244" i="5"/>
  <c r="AF244" i="5"/>
  <c r="AE244" i="5"/>
  <c r="AD244" i="5"/>
  <c r="AC244" i="5"/>
  <c r="AB244" i="5"/>
  <c r="AJ243" i="5"/>
  <c r="AI243" i="5"/>
  <c r="AH243" i="5"/>
  <c r="AG243" i="5"/>
  <c r="AF243" i="5"/>
  <c r="AE243" i="5"/>
  <c r="AD243" i="5"/>
  <c r="AC243" i="5"/>
  <c r="AB243" i="5"/>
  <c r="AJ242" i="5"/>
  <c r="AI242" i="5"/>
  <c r="AH242" i="5"/>
  <c r="AG242" i="5"/>
  <c r="AS10" i="5" s="1"/>
  <c r="AF242" i="5"/>
  <c r="AE242" i="5"/>
  <c r="AD242" i="5"/>
  <c r="AC242" i="5"/>
  <c r="AB242" i="5"/>
  <c r="AJ215" i="5"/>
  <c r="AI215" i="5"/>
  <c r="AH215" i="5"/>
  <c r="AG215" i="5"/>
  <c r="AF215" i="5"/>
  <c r="AE215" i="5"/>
  <c r="AD215" i="5"/>
  <c r="AC215" i="5"/>
  <c r="AB215" i="5"/>
  <c r="AJ214" i="5"/>
  <c r="AI214" i="5"/>
  <c r="AH214" i="5"/>
  <c r="AG214" i="5"/>
  <c r="AF214" i="5"/>
  <c r="AE214" i="5"/>
  <c r="AD214" i="5"/>
  <c r="AC214" i="5"/>
  <c r="AB214" i="5"/>
  <c r="AJ213" i="5"/>
  <c r="AI213" i="5"/>
  <c r="AH213" i="5"/>
  <c r="AG213" i="5"/>
  <c r="AF213" i="5"/>
  <c r="AE213" i="5"/>
  <c r="AD213" i="5"/>
  <c r="AC213" i="5"/>
  <c r="AB213" i="5"/>
  <c r="AN48" i="5" s="1"/>
  <c r="AJ212" i="5"/>
  <c r="AI212" i="5"/>
  <c r="AH212" i="5"/>
  <c r="AG212" i="5"/>
  <c r="AF212" i="5"/>
  <c r="AE212" i="5"/>
  <c r="AD212" i="5"/>
  <c r="AC212" i="5"/>
  <c r="AB212" i="5"/>
  <c r="AJ185" i="5"/>
  <c r="AI185" i="5"/>
  <c r="AH185" i="5"/>
  <c r="AG185" i="5"/>
  <c r="AF185" i="5"/>
  <c r="AE185" i="5"/>
  <c r="AD185" i="5"/>
  <c r="AC185" i="5"/>
  <c r="AB185" i="5"/>
  <c r="AJ184" i="5"/>
  <c r="AI184" i="5"/>
  <c r="AH184" i="5"/>
  <c r="AG184" i="5"/>
  <c r="AF184" i="5"/>
  <c r="AE184" i="5"/>
  <c r="AD184" i="5"/>
  <c r="AC184" i="5"/>
  <c r="AB184" i="5"/>
  <c r="AJ183" i="5"/>
  <c r="AI183" i="5"/>
  <c r="AH183" i="5"/>
  <c r="AG183" i="5"/>
  <c r="AF183" i="5"/>
  <c r="AE183" i="5"/>
  <c r="AD183" i="5"/>
  <c r="AC183" i="5"/>
  <c r="AB183" i="5"/>
  <c r="AJ182" i="5"/>
  <c r="AI182" i="5"/>
  <c r="AH182" i="5"/>
  <c r="AG182" i="5"/>
  <c r="AF182" i="5"/>
  <c r="AE182" i="5"/>
  <c r="AD182" i="5"/>
  <c r="AC182" i="5"/>
  <c r="AB182" i="5"/>
  <c r="AJ155" i="5"/>
  <c r="AI155" i="5"/>
  <c r="AH155" i="5"/>
  <c r="AG155" i="5"/>
  <c r="AF155" i="5"/>
  <c r="AE155" i="5"/>
  <c r="AD155" i="5"/>
  <c r="AC155" i="5"/>
  <c r="AB155" i="5"/>
  <c r="AJ154" i="5"/>
  <c r="AI154" i="5"/>
  <c r="AH154" i="5"/>
  <c r="AG154" i="5"/>
  <c r="AF154" i="5"/>
  <c r="AE154" i="5"/>
  <c r="AD154" i="5"/>
  <c r="AC154" i="5"/>
  <c r="AB154" i="5"/>
  <c r="AJ153" i="5"/>
  <c r="AV46" i="5" s="1"/>
  <c r="AI153" i="5"/>
  <c r="AH153" i="5"/>
  <c r="AG153" i="5"/>
  <c r="AF153" i="5"/>
  <c r="AE153" i="5"/>
  <c r="AD153" i="5"/>
  <c r="AC153" i="5"/>
  <c r="AJ152" i="5"/>
  <c r="AI152" i="5"/>
  <c r="AH152" i="5"/>
  <c r="AG152" i="5"/>
  <c r="AF152" i="5"/>
  <c r="AE152" i="5"/>
  <c r="AD152" i="5"/>
  <c r="AC152" i="5"/>
  <c r="AO7" i="5" s="1"/>
  <c r="AB152" i="5"/>
  <c r="AJ125" i="5"/>
  <c r="AI125" i="5"/>
  <c r="AH125" i="5"/>
  <c r="AG125" i="5"/>
  <c r="AF125" i="5"/>
  <c r="AE125" i="5"/>
  <c r="AD125" i="5"/>
  <c r="AC125" i="5"/>
  <c r="AB125" i="5"/>
  <c r="AJ124" i="5"/>
  <c r="AI124" i="5"/>
  <c r="AH124" i="5"/>
  <c r="AG124" i="5"/>
  <c r="AF124" i="5"/>
  <c r="AE124" i="5"/>
  <c r="AD124" i="5"/>
  <c r="AC124" i="5"/>
  <c r="AB124" i="5"/>
  <c r="AJ123" i="5"/>
  <c r="AI123" i="5"/>
  <c r="AH123" i="5"/>
  <c r="AG123" i="5"/>
  <c r="AF123" i="5"/>
  <c r="AE123" i="5"/>
  <c r="AD123" i="5"/>
  <c r="AC123" i="5"/>
  <c r="AB123" i="5"/>
  <c r="AJ122" i="5"/>
  <c r="AI122" i="5"/>
  <c r="AH122" i="5"/>
  <c r="AG122" i="5"/>
  <c r="AS6" i="5" s="1"/>
  <c r="AF122" i="5"/>
  <c r="AE122" i="5"/>
  <c r="AD122" i="5"/>
  <c r="AC122" i="5"/>
  <c r="AB122" i="5"/>
  <c r="AJ95" i="5"/>
  <c r="AI95" i="5"/>
  <c r="AH95" i="5"/>
  <c r="AG95" i="5"/>
  <c r="AF95" i="5"/>
  <c r="AE95" i="5"/>
  <c r="AD95" i="5"/>
  <c r="AC95" i="5"/>
  <c r="AB95" i="5"/>
  <c r="AJ94" i="5"/>
  <c r="AI94" i="5"/>
  <c r="AH94" i="5"/>
  <c r="AG94" i="5"/>
  <c r="AF94" i="5"/>
  <c r="AE94" i="5"/>
  <c r="AD94" i="5"/>
  <c r="AC94" i="5"/>
  <c r="AB94" i="5"/>
  <c r="AJ93" i="5"/>
  <c r="AI93" i="5"/>
  <c r="AH93" i="5"/>
  <c r="AG93" i="5"/>
  <c r="AF93" i="5"/>
  <c r="AE93" i="5"/>
  <c r="AD93" i="5"/>
  <c r="AC93" i="5"/>
  <c r="AB93" i="5"/>
  <c r="AN44" i="5" s="1"/>
  <c r="AJ92" i="5"/>
  <c r="AI92" i="5"/>
  <c r="AH92" i="5"/>
  <c r="AG92" i="5"/>
  <c r="AF92" i="5"/>
  <c r="AE92" i="5"/>
  <c r="AD92" i="5"/>
  <c r="AC92" i="5"/>
  <c r="AB92" i="5"/>
  <c r="AJ65" i="5"/>
  <c r="AI65" i="5"/>
  <c r="AH65" i="5"/>
  <c r="AG65" i="5"/>
  <c r="AF65" i="5"/>
  <c r="AE65" i="5"/>
  <c r="AD65" i="5"/>
  <c r="AC65" i="5"/>
  <c r="AB65" i="5"/>
  <c r="AJ64" i="5"/>
  <c r="AI64" i="5"/>
  <c r="AH64" i="5"/>
  <c r="AG64" i="5"/>
  <c r="AF64" i="5"/>
  <c r="AE64" i="5"/>
  <c r="AD64" i="5"/>
  <c r="AC64" i="5"/>
  <c r="AB64" i="5"/>
  <c r="AJ63" i="5"/>
  <c r="AI63" i="5"/>
  <c r="AH63" i="5"/>
  <c r="AG63" i="5"/>
  <c r="AF63" i="5"/>
  <c r="AR43" i="5" s="1"/>
  <c r="AE63" i="5"/>
  <c r="AD63" i="5"/>
  <c r="AC63" i="5"/>
  <c r="AB63" i="5"/>
  <c r="AJ62" i="5"/>
  <c r="AI62" i="5"/>
  <c r="AH62" i="5"/>
  <c r="AG62" i="5"/>
  <c r="AF62" i="5"/>
  <c r="AE62" i="5"/>
  <c r="AD62" i="5"/>
  <c r="AC62" i="5"/>
  <c r="AB62" i="5"/>
  <c r="AV61" i="5"/>
  <c r="AU61" i="5"/>
  <c r="AT61" i="5"/>
  <c r="AS61" i="5"/>
  <c r="AR61" i="5"/>
  <c r="AQ61" i="5"/>
  <c r="AP61" i="5"/>
  <c r="AO61" i="5"/>
  <c r="AN61" i="5"/>
  <c r="AV60" i="5"/>
  <c r="AU60" i="5"/>
  <c r="AT60" i="5"/>
  <c r="AS60" i="5"/>
  <c r="AR60" i="5"/>
  <c r="AQ60" i="5"/>
  <c r="AP60" i="5"/>
  <c r="AO60" i="5"/>
  <c r="AV59" i="5"/>
  <c r="AU59" i="5"/>
  <c r="AT59" i="5"/>
  <c r="AS59" i="5"/>
  <c r="AQ59" i="5"/>
  <c r="AP59" i="5"/>
  <c r="AO59" i="5"/>
  <c r="AN59" i="5"/>
  <c r="AU58" i="5"/>
  <c r="AT58" i="5"/>
  <c r="AS58" i="5"/>
  <c r="AR58" i="5"/>
  <c r="AQ58" i="5"/>
  <c r="AP58" i="5"/>
  <c r="AO58" i="5"/>
  <c r="AN58" i="5"/>
  <c r="AV57" i="5"/>
  <c r="AU57" i="5"/>
  <c r="AT57" i="5"/>
  <c r="AS57" i="5"/>
  <c r="AR57" i="5"/>
  <c r="AQ57" i="5"/>
  <c r="AP57" i="5"/>
  <c r="AO57" i="5"/>
  <c r="AN57" i="5"/>
  <c r="AV56" i="5"/>
  <c r="AU56" i="5"/>
  <c r="AT56" i="5"/>
  <c r="AS56" i="5"/>
  <c r="AR56" i="5"/>
  <c r="AQ56" i="5"/>
  <c r="AP56" i="5"/>
  <c r="AO56" i="5"/>
  <c r="AV55" i="5"/>
  <c r="AU55" i="5"/>
  <c r="AT55" i="5"/>
  <c r="AS55" i="5"/>
  <c r="AQ55" i="5"/>
  <c r="AP55" i="5"/>
  <c r="AO55" i="5"/>
  <c r="AN55" i="5"/>
  <c r="AU54" i="5"/>
  <c r="AT54" i="5"/>
  <c r="AS54" i="5"/>
  <c r="AR54" i="5"/>
  <c r="AQ54" i="5"/>
  <c r="AP54" i="5"/>
  <c r="AO54" i="5"/>
  <c r="AN54" i="5"/>
  <c r="AV53" i="5"/>
  <c r="AU53" i="5"/>
  <c r="AT53" i="5"/>
  <c r="AS53" i="5"/>
  <c r="AR53" i="5"/>
  <c r="AQ53" i="5"/>
  <c r="AP53" i="5"/>
  <c r="AO53" i="5"/>
  <c r="AN53" i="5"/>
  <c r="AV52" i="5"/>
  <c r="AU52" i="5"/>
  <c r="AT52" i="5"/>
  <c r="AS52" i="5"/>
  <c r="AR52" i="5"/>
  <c r="AQ52" i="5"/>
  <c r="AP52" i="5"/>
  <c r="AO52" i="5"/>
  <c r="AV51" i="5"/>
  <c r="AU51" i="5"/>
  <c r="AT51" i="5"/>
  <c r="AS51" i="5"/>
  <c r="AQ51" i="5"/>
  <c r="AP51" i="5"/>
  <c r="AO51" i="5"/>
  <c r="AN51" i="5"/>
  <c r="AU50" i="5"/>
  <c r="AT50" i="5"/>
  <c r="AS50" i="5"/>
  <c r="AR50" i="5"/>
  <c r="AQ50" i="5"/>
  <c r="AP50" i="5"/>
  <c r="AO50" i="5"/>
  <c r="AN50" i="5"/>
  <c r="AV49" i="5"/>
  <c r="AU49" i="5"/>
  <c r="AT49" i="5"/>
  <c r="AS49" i="5"/>
  <c r="AR49" i="5"/>
  <c r="AQ49" i="5"/>
  <c r="AP49" i="5"/>
  <c r="AO49" i="5"/>
  <c r="AN49" i="5"/>
  <c r="AV48" i="5"/>
  <c r="AU48" i="5"/>
  <c r="AT48" i="5"/>
  <c r="AS48" i="5"/>
  <c r="AR48" i="5"/>
  <c r="AQ48" i="5"/>
  <c r="AP48" i="5"/>
  <c r="AO48" i="5"/>
  <c r="AV47" i="5"/>
  <c r="AU47" i="5"/>
  <c r="AT47" i="5"/>
  <c r="AS47" i="5"/>
  <c r="AR47" i="5"/>
  <c r="AQ47" i="5"/>
  <c r="AP47" i="5"/>
  <c r="AO47" i="5"/>
  <c r="AN47" i="5"/>
  <c r="AU46" i="5"/>
  <c r="AT46" i="5"/>
  <c r="AS46" i="5"/>
  <c r="AR46" i="5"/>
  <c r="AQ46" i="5"/>
  <c r="AP46" i="5"/>
  <c r="AO46" i="5"/>
  <c r="AN46" i="5"/>
  <c r="AV45" i="5"/>
  <c r="AU45" i="5"/>
  <c r="AT45" i="5"/>
  <c r="AS45" i="5"/>
  <c r="AR45" i="5"/>
  <c r="AQ45" i="5"/>
  <c r="AP45" i="5"/>
  <c r="AO45" i="5"/>
  <c r="AN45" i="5"/>
  <c r="AV44" i="5"/>
  <c r="AU44" i="5"/>
  <c r="AT44" i="5"/>
  <c r="AS44" i="5"/>
  <c r="AR44" i="5"/>
  <c r="AQ44" i="5"/>
  <c r="AP44" i="5"/>
  <c r="AO44" i="5"/>
  <c r="AV43" i="5"/>
  <c r="AU43" i="5"/>
  <c r="AT43" i="5"/>
  <c r="AS43" i="5"/>
  <c r="AQ43" i="5"/>
  <c r="AP43" i="5"/>
  <c r="AO43" i="5"/>
  <c r="AN43" i="5"/>
  <c r="AV42" i="5"/>
  <c r="AO42" i="5"/>
  <c r="AJ35" i="5"/>
  <c r="AI35" i="5"/>
  <c r="AH35" i="5"/>
  <c r="AG35" i="5"/>
  <c r="AF35" i="5"/>
  <c r="AE35" i="5"/>
  <c r="AD35" i="5"/>
  <c r="AC35" i="5"/>
  <c r="AB35" i="5"/>
  <c r="AJ34" i="5"/>
  <c r="AI34" i="5"/>
  <c r="AH34" i="5"/>
  <c r="AG34" i="5"/>
  <c r="AF34" i="5"/>
  <c r="AE34" i="5"/>
  <c r="AD34" i="5"/>
  <c r="AC34" i="5"/>
  <c r="AB34" i="5"/>
  <c r="AJ33" i="5"/>
  <c r="AI33" i="5"/>
  <c r="AU42" i="5" s="1"/>
  <c r="AH33" i="5"/>
  <c r="AT42" i="5" s="1"/>
  <c r="AG33" i="5"/>
  <c r="AS42" i="5" s="1"/>
  <c r="AF33" i="5"/>
  <c r="AR42" i="5" s="1"/>
  <c r="AE33" i="5"/>
  <c r="AQ42" i="5" s="1"/>
  <c r="AD33" i="5"/>
  <c r="AP42" i="5" s="1"/>
  <c r="AC33" i="5"/>
  <c r="AB33" i="5"/>
  <c r="AN42" i="5" s="1"/>
  <c r="AJ32" i="5"/>
  <c r="AI32" i="5"/>
  <c r="AH32" i="5"/>
  <c r="AG32" i="5"/>
  <c r="AS3" i="5" s="1"/>
  <c r="AF32" i="5"/>
  <c r="AE32" i="5"/>
  <c r="AQ3" i="5" s="1"/>
  <c r="AD32" i="5"/>
  <c r="AP3" i="5" s="1"/>
  <c r="AC32" i="5"/>
  <c r="AO3" i="5" s="1"/>
  <c r="AB32" i="5"/>
  <c r="AV22" i="5"/>
  <c r="AU22" i="5"/>
  <c r="AT22" i="5"/>
  <c r="AR22" i="5"/>
  <c r="AQ22" i="5"/>
  <c r="AP22" i="5"/>
  <c r="AO22" i="5"/>
  <c r="AN22" i="5"/>
  <c r="AV21" i="5"/>
  <c r="AU21" i="5"/>
  <c r="AT21" i="5"/>
  <c r="AS21" i="5"/>
  <c r="AR21" i="5"/>
  <c r="AQ21" i="5"/>
  <c r="AP21" i="5"/>
  <c r="AO21" i="5"/>
  <c r="AN21" i="5"/>
  <c r="AV20" i="5"/>
  <c r="AU20" i="5"/>
  <c r="AT20" i="5"/>
  <c r="AS20" i="5"/>
  <c r="AR20" i="5"/>
  <c r="AQ20" i="5"/>
  <c r="AP20" i="5"/>
  <c r="AO20" i="5"/>
  <c r="AN20" i="5"/>
  <c r="AV19" i="5"/>
  <c r="AU19" i="5"/>
  <c r="AT19" i="5"/>
  <c r="AS19" i="5"/>
  <c r="AR19" i="5"/>
  <c r="AQ19" i="5"/>
  <c r="AP19" i="5"/>
  <c r="AN19" i="5"/>
  <c r="AV18" i="5"/>
  <c r="AU18" i="5"/>
  <c r="AT18" i="5"/>
  <c r="AR18" i="5"/>
  <c r="AQ18" i="5"/>
  <c r="AP18" i="5"/>
  <c r="AO18" i="5"/>
  <c r="AN18" i="5"/>
  <c r="AV17" i="5"/>
  <c r="AU17" i="5"/>
  <c r="AT17" i="5"/>
  <c r="AS17" i="5"/>
  <c r="AR17" i="5"/>
  <c r="AQ17" i="5"/>
  <c r="AP17" i="5"/>
  <c r="AO17" i="5"/>
  <c r="AN17" i="5"/>
  <c r="AV16" i="5"/>
  <c r="AU16" i="5"/>
  <c r="AT16" i="5"/>
  <c r="AS16" i="5"/>
  <c r="AR16" i="5"/>
  <c r="AQ16" i="5"/>
  <c r="AP16" i="5"/>
  <c r="AO16" i="5"/>
  <c r="AN16" i="5"/>
  <c r="AV15" i="5"/>
  <c r="AU15" i="5"/>
  <c r="AT15" i="5"/>
  <c r="AS15" i="5"/>
  <c r="AR15" i="5"/>
  <c r="AQ15" i="5"/>
  <c r="AP15" i="5"/>
  <c r="AN15" i="5"/>
  <c r="AV14" i="5"/>
  <c r="AU14" i="5"/>
  <c r="AT14" i="5"/>
  <c r="AR14" i="5"/>
  <c r="AQ14" i="5"/>
  <c r="AP14" i="5"/>
  <c r="AO14" i="5"/>
  <c r="AN14" i="5"/>
  <c r="AV13" i="5"/>
  <c r="AU13" i="5"/>
  <c r="AT13" i="5"/>
  <c r="AS13" i="5"/>
  <c r="AR13" i="5"/>
  <c r="AQ13" i="5"/>
  <c r="AP13" i="5"/>
  <c r="AO13" i="5"/>
  <c r="AN13" i="5"/>
  <c r="AV12" i="5"/>
  <c r="AU12" i="5"/>
  <c r="AT12" i="5"/>
  <c r="AS12" i="5"/>
  <c r="AR12" i="5"/>
  <c r="AQ12" i="5"/>
  <c r="AP12" i="5"/>
  <c r="AO12" i="5"/>
  <c r="AN12" i="5"/>
  <c r="AV11" i="5"/>
  <c r="AU11" i="5"/>
  <c r="AT11" i="5"/>
  <c r="AS11" i="5"/>
  <c r="AR11" i="5"/>
  <c r="AQ11" i="5"/>
  <c r="AP11" i="5"/>
  <c r="AN11" i="5"/>
  <c r="AV10" i="5"/>
  <c r="AU10" i="5"/>
  <c r="AT10" i="5"/>
  <c r="AR10" i="5"/>
  <c r="AQ10" i="5"/>
  <c r="AP10" i="5"/>
  <c r="AO10" i="5"/>
  <c r="AN10" i="5"/>
  <c r="AV9" i="5"/>
  <c r="AU9" i="5"/>
  <c r="AT9" i="5"/>
  <c r="AS9" i="5"/>
  <c r="AR9" i="5"/>
  <c r="AQ9" i="5"/>
  <c r="AP9" i="5"/>
  <c r="AO9" i="5"/>
  <c r="AN9" i="5"/>
  <c r="AV8" i="5"/>
  <c r="AU8" i="5"/>
  <c r="AT8" i="5"/>
  <c r="AS8" i="5"/>
  <c r="AR8" i="5"/>
  <c r="AQ8" i="5"/>
  <c r="AP8" i="5"/>
  <c r="AO8" i="5"/>
  <c r="AN8" i="5"/>
  <c r="AV7" i="5"/>
  <c r="AU7" i="5"/>
  <c r="AT7" i="5"/>
  <c r="AS7" i="5"/>
  <c r="AR7" i="5"/>
  <c r="AQ7" i="5"/>
  <c r="AP7" i="5"/>
  <c r="AN7" i="5"/>
  <c r="AV6" i="5"/>
  <c r="AU6" i="5"/>
  <c r="AT6" i="5"/>
  <c r="AR6" i="5"/>
  <c r="AQ6" i="5"/>
  <c r="AP6" i="5"/>
  <c r="AO6" i="5"/>
  <c r="AN6" i="5"/>
  <c r="AV5" i="5"/>
  <c r="AU5" i="5"/>
  <c r="AT5" i="5"/>
  <c r="AS5" i="5"/>
  <c r="AR5" i="5"/>
  <c r="AQ5" i="5"/>
  <c r="AP5" i="5"/>
  <c r="AO5" i="5"/>
  <c r="AN5" i="5"/>
  <c r="AJ5" i="5"/>
  <c r="AI5" i="5"/>
  <c r="AH5" i="5"/>
  <c r="AG5" i="5"/>
  <c r="AF5" i="5"/>
  <c r="AE5" i="5"/>
  <c r="AD5" i="5"/>
  <c r="AC5" i="5"/>
  <c r="AB5" i="5"/>
  <c r="AV4" i="5"/>
  <c r="AU4" i="5"/>
  <c r="AT4" i="5"/>
  <c r="AS4" i="5"/>
  <c r="AR4" i="5"/>
  <c r="AQ4" i="5"/>
  <c r="AP4" i="5"/>
  <c r="AO4" i="5"/>
  <c r="AN4" i="5"/>
  <c r="AJ4" i="5"/>
  <c r="AI4" i="5"/>
  <c r="AH4" i="5"/>
  <c r="AG4" i="5"/>
  <c r="AF4" i="5"/>
  <c r="AE4" i="5"/>
  <c r="AD4" i="5"/>
  <c r="AC4" i="5"/>
  <c r="AB4" i="5"/>
  <c r="AV3" i="5"/>
  <c r="AU3" i="5"/>
  <c r="AT3" i="5"/>
  <c r="AR3" i="5"/>
  <c r="AN3" i="5"/>
  <c r="AJ3" i="5"/>
  <c r="AV41" i="5" s="1"/>
  <c r="AI3" i="5"/>
  <c r="AU41" i="5" s="1"/>
  <c r="AH3" i="5"/>
  <c r="AT41" i="5" s="1"/>
  <c r="AG3" i="5"/>
  <c r="AS41" i="5" s="1"/>
  <c r="AF3" i="5"/>
  <c r="AR41" i="5" s="1"/>
  <c r="AE3" i="5"/>
  <c r="AQ41" i="5" s="1"/>
  <c r="AD3" i="5"/>
  <c r="AP41" i="5" s="1"/>
  <c r="AC3" i="5"/>
  <c r="AO41" i="5" s="1"/>
  <c r="AB3" i="5"/>
  <c r="AN41" i="5" s="1"/>
  <c r="AT2" i="5"/>
  <c r="AO2" i="5"/>
  <c r="AJ2" i="5"/>
  <c r="AV2" i="5" s="1"/>
  <c r="AI2" i="5"/>
  <c r="AU2" i="5" s="1"/>
  <c r="AH2" i="5"/>
  <c r="AG2" i="5"/>
  <c r="AS2" i="5" s="1"/>
  <c r="AF2" i="5"/>
  <c r="AR2" i="5" s="1"/>
  <c r="AE2" i="5"/>
  <c r="AQ2" i="5" s="1"/>
  <c r="AD2" i="5"/>
  <c r="AP2" i="5" s="1"/>
  <c r="AC2" i="5"/>
  <c r="AJ605" i="15"/>
  <c r="AI605" i="15"/>
  <c r="AH605" i="15"/>
  <c r="AG605" i="15"/>
  <c r="AF605" i="15"/>
  <c r="AE605" i="15"/>
  <c r="AD605" i="15"/>
  <c r="AC605" i="15"/>
  <c r="AB605" i="15"/>
  <c r="AJ604" i="15"/>
  <c r="AI604" i="15"/>
  <c r="AH604" i="15"/>
  <c r="AG604" i="15"/>
  <c r="AF604" i="15"/>
  <c r="AE604" i="15"/>
  <c r="AD604" i="15"/>
  <c r="AP97" i="15" s="1"/>
  <c r="AC604" i="15"/>
  <c r="AB604" i="15"/>
  <c r="AJ603" i="15"/>
  <c r="AI603" i="15"/>
  <c r="AH603" i="15"/>
  <c r="AG603" i="15"/>
  <c r="AF603" i="15"/>
  <c r="AE603" i="15"/>
  <c r="AD603" i="15"/>
  <c r="AC603" i="15"/>
  <c r="AB603" i="15"/>
  <c r="AJ602" i="15"/>
  <c r="AI602" i="15"/>
  <c r="AH602" i="15"/>
  <c r="AG602" i="15"/>
  <c r="AF602" i="15"/>
  <c r="AR22" i="15" s="1"/>
  <c r="AE602" i="15"/>
  <c r="AD602" i="15"/>
  <c r="AC602" i="15"/>
  <c r="AB602" i="15"/>
  <c r="AJ575" i="15"/>
  <c r="AI575" i="15"/>
  <c r="AH575" i="15"/>
  <c r="AG575" i="15"/>
  <c r="AF575" i="15"/>
  <c r="AE575" i="15"/>
  <c r="AD575" i="15"/>
  <c r="AC575" i="15"/>
  <c r="AB575" i="15"/>
  <c r="AJ574" i="15"/>
  <c r="AI574" i="15"/>
  <c r="AH574" i="15"/>
  <c r="AT96" i="15" s="1"/>
  <c r="AG574" i="15"/>
  <c r="AF574" i="15"/>
  <c r="AE574" i="15"/>
  <c r="AD574" i="15"/>
  <c r="AC574" i="15"/>
  <c r="AB574" i="15"/>
  <c r="AJ573" i="15"/>
  <c r="AI573" i="15"/>
  <c r="AH573" i="15"/>
  <c r="AG573" i="15"/>
  <c r="AF573" i="15"/>
  <c r="AE573" i="15"/>
  <c r="AD573" i="15"/>
  <c r="AC573" i="15"/>
  <c r="AB573" i="15"/>
  <c r="AJ572" i="15"/>
  <c r="AV21" i="15" s="1"/>
  <c r="AI572" i="15"/>
  <c r="AH572" i="15"/>
  <c r="AG572" i="15"/>
  <c r="AF572" i="15"/>
  <c r="AE572" i="15"/>
  <c r="AD572" i="15"/>
  <c r="AC572" i="15"/>
  <c r="AB572" i="15"/>
  <c r="AJ545" i="15"/>
  <c r="AI545" i="15"/>
  <c r="AH545" i="15"/>
  <c r="AG545" i="15"/>
  <c r="AF545" i="15"/>
  <c r="AE545" i="15"/>
  <c r="AD545" i="15"/>
  <c r="AC545" i="15"/>
  <c r="AB545" i="15"/>
  <c r="AJ544" i="15"/>
  <c r="AI544" i="15"/>
  <c r="AH544" i="15"/>
  <c r="AG544" i="15"/>
  <c r="AF544" i="15"/>
  <c r="AE544" i="15"/>
  <c r="AD544" i="15"/>
  <c r="AC544" i="15"/>
  <c r="AB544" i="15"/>
  <c r="AJ543" i="15"/>
  <c r="AI543" i="15"/>
  <c r="AH543" i="15"/>
  <c r="AG543" i="15"/>
  <c r="AF543" i="15"/>
  <c r="AE543" i="15"/>
  <c r="AQ59" i="15" s="1"/>
  <c r="AD543" i="15"/>
  <c r="AC543" i="15"/>
  <c r="AB543" i="15"/>
  <c r="AJ542" i="15"/>
  <c r="AI542" i="15"/>
  <c r="AH542" i="15"/>
  <c r="AG542" i="15"/>
  <c r="AF542" i="15"/>
  <c r="AE542" i="15"/>
  <c r="AD542" i="15"/>
  <c r="AC542" i="15"/>
  <c r="AB542" i="15"/>
  <c r="AJ515" i="15"/>
  <c r="AI515" i="15"/>
  <c r="AH515" i="15"/>
  <c r="AG515" i="15"/>
  <c r="AF515" i="15"/>
  <c r="AE515" i="15"/>
  <c r="AD515" i="15"/>
  <c r="AC515" i="15"/>
  <c r="AB515" i="15"/>
  <c r="AJ514" i="15"/>
  <c r="AI514" i="15"/>
  <c r="AH514" i="15"/>
  <c r="AG514" i="15"/>
  <c r="AF514" i="15"/>
  <c r="AE514" i="15"/>
  <c r="AD514" i="15"/>
  <c r="AC514" i="15"/>
  <c r="AB514" i="15"/>
  <c r="AJ513" i="15"/>
  <c r="AI513" i="15"/>
  <c r="AU58" i="15" s="1"/>
  <c r="AH513" i="15"/>
  <c r="AG513" i="15"/>
  <c r="AF513" i="15"/>
  <c r="AE513" i="15"/>
  <c r="AD513" i="15"/>
  <c r="AC513" i="15"/>
  <c r="AB513" i="15"/>
  <c r="AJ512" i="15"/>
  <c r="AI512" i="15"/>
  <c r="AH512" i="15"/>
  <c r="AG512" i="15"/>
  <c r="AF512" i="15"/>
  <c r="AE512" i="15"/>
  <c r="AD512" i="15"/>
  <c r="AC512" i="15"/>
  <c r="AB512" i="15"/>
  <c r="AN19" i="15" s="1"/>
  <c r="AJ485" i="15"/>
  <c r="AI485" i="15"/>
  <c r="AH485" i="15"/>
  <c r="AG485" i="15"/>
  <c r="AF485" i="15"/>
  <c r="AE485" i="15"/>
  <c r="AD485" i="15"/>
  <c r="AC485" i="15"/>
  <c r="AB485" i="15"/>
  <c r="AJ484" i="15"/>
  <c r="AI484" i="15"/>
  <c r="AH484" i="15"/>
  <c r="AG484" i="15"/>
  <c r="AF484" i="15"/>
  <c r="AE484" i="15"/>
  <c r="AD484" i="15"/>
  <c r="AP93" i="15" s="1"/>
  <c r="AC484" i="15"/>
  <c r="AB484" i="15"/>
  <c r="AJ483" i="15"/>
  <c r="AI483" i="15"/>
  <c r="AH483" i="15"/>
  <c r="AG483" i="15"/>
  <c r="AF483" i="15"/>
  <c r="AE483" i="15"/>
  <c r="AD483" i="15"/>
  <c r="AC483" i="15"/>
  <c r="AB483" i="15"/>
  <c r="AJ482" i="15"/>
  <c r="AI482" i="15"/>
  <c r="AH482" i="15"/>
  <c r="AG482" i="15"/>
  <c r="AF482" i="15"/>
  <c r="AR18" i="15" s="1"/>
  <c r="AE482" i="15"/>
  <c r="AD482" i="15"/>
  <c r="AC482" i="15"/>
  <c r="AB482" i="15"/>
  <c r="AJ455" i="15"/>
  <c r="AI455" i="15"/>
  <c r="AH455" i="15"/>
  <c r="AG455" i="15"/>
  <c r="AF455" i="15"/>
  <c r="AE455" i="15"/>
  <c r="AD455" i="15"/>
  <c r="AC455" i="15"/>
  <c r="AB455" i="15"/>
  <c r="AJ454" i="15"/>
  <c r="AI454" i="15"/>
  <c r="AH454" i="15"/>
  <c r="AT92" i="15" s="1"/>
  <c r="AG454" i="15"/>
  <c r="AF454" i="15"/>
  <c r="AE454" i="15"/>
  <c r="AD454" i="15"/>
  <c r="AC454" i="15"/>
  <c r="AB454" i="15"/>
  <c r="AJ453" i="15"/>
  <c r="AI453" i="15"/>
  <c r="AH453" i="15"/>
  <c r="AG453" i="15"/>
  <c r="AF453" i="15"/>
  <c r="AE453" i="15"/>
  <c r="AD453" i="15"/>
  <c r="AC453" i="15"/>
  <c r="AB453" i="15"/>
  <c r="AJ452" i="15"/>
  <c r="AV17" i="15" s="1"/>
  <c r="AI452" i="15"/>
  <c r="AH452" i="15"/>
  <c r="AG452" i="15"/>
  <c r="AF452" i="15"/>
  <c r="AE452" i="15"/>
  <c r="AD452" i="15"/>
  <c r="AC452" i="15"/>
  <c r="AB452" i="15"/>
  <c r="AJ425" i="15"/>
  <c r="AI425" i="15"/>
  <c r="AH425" i="15"/>
  <c r="AG425" i="15"/>
  <c r="AF425" i="15"/>
  <c r="AE425" i="15"/>
  <c r="AD425" i="15"/>
  <c r="AC425" i="15"/>
  <c r="AB425" i="15"/>
  <c r="AJ424" i="15"/>
  <c r="AI424" i="15"/>
  <c r="AH424" i="15"/>
  <c r="AG424" i="15"/>
  <c r="AF424" i="15"/>
  <c r="AE424" i="15"/>
  <c r="AD424" i="15"/>
  <c r="AC424" i="15"/>
  <c r="AB424" i="15"/>
  <c r="AJ423" i="15"/>
  <c r="AI423" i="15"/>
  <c r="AH423" i="15"/>
  <c r="AG423" i="15"/>
  <c r="AF423" i="15"/>
  <c r="AE423" i="15"/>
  <c r="AQ55" i="15" s="1"/>
  <c r="AD423" i="15"/>
  <c r="AC423" i="15"/>
  <c r="AB423" i="15"/>
  <c r="AJ422" i="15"/>
  <c r="AI422" i="15"/>
  <c r="AH422" i="15"/>
  <c r="AG422" i="15"/>
  <c r="AF422" i="15"/>
  <c r="AE422" i="15"/>
  <c r="AD422" i="15"/>
  <c r="AC422" i="15"/>
  <c r="AB422" i="15"/>
  <c r="AJ395" i="15"/>
  <c r="AI395" i="15"/>
  <c r="AH395" i="15"/>
  <c r="AG395" i="15"/>
  <c r="AF395" i="15"/>
  <c r="AE395" i="15"/>
  <c r="AD395" i="15"/>
  <c r="AC395" i="15"/>
  <c r="AB395" i="15"/>
  <c r="AJ394" i="15"/>
  <c r="AI394" i="15"/>
  <c r="AH394" i="15"/>
  <c r="AG394" i="15"/>
  <c r="AF394" i="15"/>
  <c r="AE394" i="15"/>
  <c r="AD394" i="15"/>
  <c r="AC394" i="15"/>
  <c r="AB394" i="15"/>
  <c r="AJ393" i="15"/>
  <c r="AI393" i="15"/>
  <c r="AU54" i="15" s="1"/>
  <c r="AH393" i="15"/>
  <c r="AG393" i="15"/>
  <c r="AF393" i="15"/>
  <c r="AE393" i="15"/>
  <c r="AD393" i="15"/>
  <c r="AC393" i="15"/>
  <c r="AB393" i="15"/>
  <c r="AJ392" i="15"/>
  <c r="AI392" i="15"/>
  <c r="AH392" i="15"/>
  <c r="AG392" i="15"/>
  <c r="AF392" i="15"/>
  <c r="AE392" i="15"/>
  <c r="AD392" i="15"/>
  <c r="AC392" i="15"/>
  <c r="AB392" i="15"/>
  <c r="AN15" i="15" s="1"/>
  <c r="AJ365" i="15"/>
  <c r="AI365" i="15"/>
  <c r="AH365" i="15"/>
  <c r="AG365" i="15"/>
  <c r="AF365" i="15"/>
  <c r="AE365" i="15"/>
  <c r="AD365" i="15"/>
  <c r="AC365" i="15"/>
  <c r="AB365" i="15"/>
  <c r="AJ364" i="15"/>
  <c r="AI364" i="15"/>
  <c r="AH364" i="15"/>
  <c r="AG364" i="15"/>
  <c r="AF364" i="15"/>
  <c r="AE364" i="15"/>
  <c r="AD364" i="15"/>
  <c r="AP89" i="15" s="1"/>
  <c r="AC364" i="15"/>
  <c r="AB364" i="15"/>
  <c r="AJ363" i="15"/>
  <c r="AI363" i="15"/>
  <c r="AH363" i="15"/>
  <c r="AG363" i="15"/>
  <c r="AF363" i="15"/>
  <c r="AE363" i="15"/>
  <c r="AD363" i="15"/>
  <c r="AC363" i="15"/>
  <c r="AB363" i="15"/>
  <c r="AJ362" i="15"/>
  <c r="AI362" i="15"/>
  <c r="AH362" i="15"/>
  <c r="AG362" i="15"/>
  <c r="AF362" i="15"/>
  <c r="AR14" i="15" s="1"/>
  <c r="AE362" i="15"/>
  <c r="AD362" i="15"/>
  <c r="AC362" i="15"/>
  <c r="AB362" i="15"/>
  <c r="AJ335" i="15"/>
  <c r="AI335" i="15"/>
  <c r="AH335" i="15"/>
  <c r="AG335" i="15"/>
  <c r="AF335" i="15"/>
  <c r="AE335" i="15"/>
  <c r="AD335" i="15"/>
  <c r="AC335" i="15"/>
  <c r="AB335" i="15"/>
  <c r="AJ334" i="15"/>
  <c r="AI334" i="15"/>
  <c r="AH334" i="15"/>
  <c r="AT88" i="15" s="1"/>
  <c r="AG334" i="15"/>
  <c r="AF334" i="15"/>
  <c r="AE334" i="15"/>
  <c r="AQ88" i="15" s="1"/>
  <c r="AD334" i="15"/>
  <c r="AP88" i="15" s="1"/>
  <c r="AC334" i="15"/>
  <c r="AB334" i="15"/>
  <c r="AJ333" i="15"/>
  <c r="AI333" i="15"/>
  <c r="AH333" i="15"/>
  <c r="AG333" i="15"/>
  <c r="AF333" i="15"/>
  <c r="AE333" i="15"/>
  <c r="AD333" i="15"/>
  <c r="AC333" i="15"/>
  <c r="AB333" i="15"/>
  <c r="AJ332" i="15"/>
  <c r="AV13" i="15" s="1"/>
  <c r="AI332" i="15"/>
  <c r="AH332" i="15"/>
  <c r="AG332" i="15"/>
  <c r="AF332" i="15"/>
  <c r="AE332" i="15"/>
  <c r="AD332" i="15"/>
  <c r="AC332" i="15"/>
  <c r="AB332" i="15"/>
  <c r="AJ305" i="15"/>
  <c r="AI305" i="15"/>
  <c r="AH305" i="15"/>
  <c r="AG305" i="15"/>
  <c r="AF305" i="15"/>
  <c r="AE305" i="15"/>
  <c r="AD305" i="15"/>
  <c r="AC305" i="15"/>
  <c r="AB305" i="15"/>
  <c r="AJ304" i="15"/>
  <c r="AI304" i="15"/>
  <c r="AH304" i="15"/>
  <c r="AT87" i="15" s="1"/>
  <c r="AG304" i="15"/>
  <c r="AF304" i="15"/>
  <c r="AR87" i="15" s="1"/>
  <c r="AE304" i="15"/>
  <c r="AQ87" i="15" s="1"/>
  <c r="AD304" i="15"/>
  <c r="AC304" i="15"/>
  <c r="AB304" i="15"/>
  <c r="AJ303" i="15"/>
  <c r="AI303" i="15"/>
  <c r="AH303" i="15"/>
  <c r="AG303" i="15"/>
  <c r="AF303" i="15"/>
  <c r="AE303" i="15"/>
  <c r="AQ51" i="15" s="1"/>
  <c r="AD303" i="15"/>
  <c r="AC303" i="15"/>
  <c r="AB303" i="15"/>
  <c r="AN51" i="15" s="1"/>
  <c r="AJ302" i="15"/>
  <c r="AI302" i="15"/>
  <c r="AH302" i="15"/>
  <c r="AG302" i="15"/>
  <c r="AF302" i="15"/>
  <c r="AE302" i="15"/>
  <c r="AD302" i="15"/>
  <c r="AC302" i="15"/>
  <c r="AB302" i="15"/>
  <c r="AJ275" i="15"/>
  <c r="AI275" i="15"/>
  <c r="AH275" i="15"/>
  <c r="AG275" i="15"/>
  <c r="AF275" i="15"/>
  <c r="AE275" i="15"/>
  <c r="AD275" i="15"/>
  <c r="AC275" i="15"/>
  <c r="AB275" i="15"/>
  <c r="AJ274" i="15"/>
  <c r="AI274" i="15"/>
  <c r="AU86" i="15" s="1"/>
  <c r="AH274" i="15"/>
  <c r="AG274" i="15"/>
  <c r="AF274" i="15"/>
  <c r="AE274" i="15"/>
  <c r="AQ86" i="15" s="1"/>
  <c r="AD274" i="15"/>
  <c r="AC274" i="15"/>
  <c r="AB274" i="15"/>
  <c r="AN86" i="15" s="1"/>
  <c r="AJ273" i="15"/>
  <c r="AI273" i="15"/>
  <c r="AU50" i="15" s="1"/>
  <c r="AH273" i="15"/>
  <c r="AG273" i="15"/>
  <c r="AF273" i="15"/>
  <c r="AE273" i="15"/>
  <c r="AD273" i="15"/>
  <c r="AC273" i="15"/>
  <c r="AB273" i="15"/>
  <c r="AJ272" i="15"/>
  <c r="AI272" i="15"/>
  <c r="AH272" i="15"/>
  <c r="AG272" i="15"/>
  <c r="AF272" i="15"/>
  <c r="AE272" i="15"/>
  <c r="AD272" i="15"/>
  <c r="AC272" i="15"/>
  <c r="AB272" i="15"/>
  <c r="AN11" i="15" s="1"/>
  <c r="AJ245" i="15"/>
  <c r="AI245" i="15"/>
  <c r="AH245" i="15"/>
  <c r="AG245" i="15"/>
  <c r="AF245" i="15"/>
  <c r="AE245" i="15"/>
  <c r="AD245" i="15"/>
  <c r="AC245" i="15"/>
  <c r="AB245" i="15"/>
  <c r="AJ244" i="15"/>
  <c r="AI244" i="15"/>
  <c r="AU85" i="15" s="1"/>
  <c r="AH244" i="15"/>
  <c r="AG244" i="15"/>
  <c r="AF244" i="15"/>
  <c r="AE244" i="15"/>
  <c r="AD244" i="15"/>
  <c r="AP85" i="15" s="1"/>
  <c r="AC244" i="15"/>
  <c r="AB244" i="15"/>
  <c r="AJ243" i="15"/>
  <c r="AI243" i="15"/>
  <c r="AU49" i="15" s="1"/>
  <c r="AH243" i="15"/>
  <c r="AG243" i="15"/>
  <c r="AF243" i="15"/>
  <c r="AR49" i="15" s="1"/>
  <c r="AE243" i="15"/>
  <c r="AD243" i="15"/>
  <c r="AC243" i="15"/>
  <c r="AB243" i="15"/>
  <c r="AJ242" i="15"/>
  <c r="AI242" i="15"/>
  <c r="AH242" i="15"/>
  <c r="AG242" i="15"/>
  <c r="AF242" i="15"/>
  <c r="AE242" i="15"/>
  <c r="AD242" i="15"/>
  <c r="AC242" i="15"/>
  <c r="AJ215" i="15"/>
  <c r="AI215" i="15"/>
  <c r="AH215" i="15"/>
  <c r="AG215" i="15"/>
  <c r="AF215" i="15"/>
  <c r="AE215" i="15"/>
  <c r="AD215" i="15"/>
  <c r="AC215" i="15"/>
  <c r="AB215" i="15"/>
  <c r="AJ214" i="15"/>
  <c r="AI214" i="15"/>
  <c r="AU84" i="15" s="1"/>
  <c r="AH214" i="15"/>
  <c r="AT84" i="15" s="1"/>
  <c r="AG214" i="15"/>
  <c r="AS84" i="15" s="1"/>
  <c r="AF214" i="15"/>
  <c r="AE214" i="15"/>
  <c r="AD214" i="15"/>
  <c r="AP84" i="15" s="1"/>
  <c r="AC214" i="15"/>
  <c r="AO84" i="15" s="1"/>
  <c r="AB214" i="15"/>
  <c r="AJ213" i="15"/>
  <c r="AI213" i="15"/>
  <c r="AH213" i="15"/>
  <c r="AG213" i="15"/>
  <c r="AF213" i="15"/>
  <c r="AR48" i="15" s="1"/>
  <c r="AE213" i="15"/>
  <c r="AD213" i="15"/>
  <c r="AP48" i="15" s="1"/>
  <c r="AC213" i="15"/>
  <c r="AB213" i="15"/>
  <c r="AN48" i="15" s="1"/>
  <c r="AJ212" i="15"/>
  <c r="AV9" i="15" s="1"/>
  <c r="AI212" i="15"/>
  <c r="AU9" i="15" s="1"/>
  <c r="AH212" i="15"/>
  <c r="AT9" i="15" s="1"/>
  <c r="AG212" i="15"/>
  <c r="AS9" i="15" s="1"/>
  <c r="AF212" i="15"/>
  <c r="AR9" i="15" s="1"/>
  <c r="AE212" i="15"/>
  <c r="AQ9" i="15" s="1"/>
  <c r="AD212" i="15"/>
  <c r="AC212" i="15"/>
  <c r="AO9" i="15" s="1"/>
  <c r="AJ185" i="15"/>
  <c r="AI185" i="15"/>
  <c r="AH185" i="15"/>
  <c r="AG185" i="15"/>
  <c r="AF185" i="15"/>
  <c r="AE185" i="15"/>
  <c r="AD185" i="15"/>
  <c r="AC185" i="15"/>
  <c r="AB185" i="15"/>
  <c r="AJ184" i="15"/>
  <c r="AI184" i="15"/>
  <c r="AH184" i="15"/>
  <c r="AT83" i="15" s="1"/>
  <c r="AG184" i="15"/>
  <c r="AS83" i="15" s="1"/>
  <c r="AF184" i="15"/>
  <c r="AR83" i="15" s="1"/>
  <c r="AE184" i="15"/>
  <c r="AQ83" i="15" s="1"/>
  <c r="AD184" i="15"/>
  <c r="AC184" i="15"/>
  <c r="AB184" i="15"/>
  <c r="AJ183" i="15"/>
  <c r="AI183" i="15"/>
  <c r="AH183" i="15"/>
  <c r="AT47" i="15" s="1"/>
  <c r="AG183" i="15"/>
  <c r="AF183" i="15"/>
  <c r="AE183" i="15"/>
  <c r="AQ47" i="15" s="1"/>
  <c r="AD183" i="15"/>
  <c r="AP47" i="15" s="1"/>
  <c r="AC183" i="15"/>
  <c r="AB183" i="15"/>
  <c r="AN47" i="15" s="1"/>
  <c r="AJ182" i="15"/>
  <c r="AV8" i="15" s="1"/>
  <c r="AI182" i="15"/>
  <c r="AU8" i="15" s="1"/>
  <c r="AH182" i="15"/>
  <c r="AG182" i="15"/>
  <c r="AS8" i="15" s="1"/>
  <c r="AF182" i="15"/>
  <c r="AE182" i="15"/>
  <c r="AQ8" i="15" s="1"/>
  <c r="AD182" i="15"/>
  <c r="AC182" i="15"/>
  <c r="AJ155" i="15"/>
  <c r="AI155" i="15"/>
  <c r="AH155" i="15"/>
  <c r="AG155" i="15"/>
  <c r="AF155" i="15"/>
  <c r="AE155" i="15"/>
  <c r="AD155" i="15"/>
  <c r="AC155" i="15"/>
  <c r="AB155" i="15"/>
  <c r="AJ154" i="15"/>
  <c r="AV82" i="15" s="1"/>
  <c r="AI154" i="15"/>
  <c r="AH154" i="15"/>
  <c r="AT82" i="15" s="1"/>
  <c r="AG154" i="15"/>
  <c r="AF154" i="15"/>
  <c r="AR82" i="15" s="1"/>
  <c r="AE154" i="15"/>
  <c r="AD154" i="15"/>
  <c r="AC154" i="15"/>
  <c r="AO82" i="15" s="1"/>
  <c r="AB154" i="15"/>
  <c r="AN82" i="15" s="1"/>
  <c r="AJ153" i="15"/>
  <c r="AI153" i="15"/>
  <c r="AU46" i="15" s="1"/>
  <c r="AH153" i="15"/>
  <c r="AG153" i="15"/>
  <c r="AS46" i="15" s="1"/>
  <c r="AF153" i="15"/>
  <c r="AR46" i="15" s="1"/>
  <c r="AE153" i="15"/>
  <c r="AQ46" i="15" s="1"/>
  <c r="AD153" i="15"/>
  <c r="AP46" i="15" s="1"/>
  <c r="AC153" i="15"/>
  <c r="AB153" i="15"/>
  <c r="AJ152" i="15"/>
  <c r="AI152" i="15"/>
  <c r="AH152" i="15"/>
  <c r="AG152" i="15"/>
  <c r="AS7" i="15" s="1"/>
  <c r="AF152" i="15"/>
  <c r="AE152" i="15"/>
  <c r="AQ7" i="15" s="1"/>
  <c r="AD152" i="15"/>
  <c r="AC152" i="15"/>
  <c r="AB152" i="15"/>
  <c r="AN7" i="15" s="1"/>
  <c r="AJ125" i="15"/>
  <c r="AI125" i="15"/>
  <c r="AH125" i="15"/>
  <c r="AG125" i="15"/>
  <c r="AF125" i="15"/>
  <c r="AE125" i="15"/>
  <c r="AD125" i="15"/>
  <c r="AC125" i="15"/>
  <c r="AB125" i="15"/>
  <c r="AJ124" i="15"/>
  <c r="AI124" i="15"/>
  <c r="AU81" i="15" s="1"/>
  <c r="AH124" i="15"/>
  <c r="AG124" i="15"/>
  <c r="AS81" i="15" s="1"/>
  <c r="AF124" i="15"/>
  <c r="AE124" i="15"/>
  <c r="AQ81" i="15" s="1"/>
  <c r="AD124" i="15"/>
  <c r="AP81" i="15" s="1"/>
  <c r="AC124" i="15"/>
  <c r="AB124" i="15"/>
  <c r="AN81" i="15" s="1"/>
  <c r="AJ123" i="15"/>
  <c r="AV45" i="15" s="1"/>
  <c r="AI123" i="15"/>
  <c r="AU45" i="15" s="1"/>
  <c r="AH123" i="15"/>
  <c r="AT45" i="15" s="1"/>
  <c r="AG123" i="15"/>
  <c r="AS45" i="15" s="1"/>
  <c r="AF123" i="15"/>
  <c r="AE123" i="15"/>
  <c r="AD123" i="15"/>
  <c r="AC123" i="15"/>
  <c r="AB123" i="15"/>
  <c r="AJ122" i="15"/>
  <c r="AI122" i="15"/>
  <c r="AU6" i="15" s="1"/>
  <c r="AH122" i="15"/>
  <c r="AT6" i="15" s="1"/>
  <c r="AG122" i="15"/>
  <c r="AF122" i="15"/>
  <c r="AR6" i="15" s="1"/>
  <c r="AE122" i="15"/>
  <c r="AD122" i="15"/>
  <c r="AP6" i="15" s="1"/>
  <c r="AC122" i="15"/>
  <c r="AB122" i="15"/>
  <c r="AN6" i="15" s="1"/>
  <c r="AV97" i="15"/>
  <c r="AU97" i="15"/>
  <c r="AT97" i="15"/>
  <c r="AS97" i="15"/>
  <c r="AR97" i="15"/>
  <c r="AQ97" i="15"/>
  <c r="AO97" i="15"/>
  <c r="AN97" i="15"/>
  <c r="AV96" i="15"/>
  <c r="AU96" i="15"/>
  <c r="AS96" i="15"/>
  <c r="AR96" i="15"/>
  <c r="AQ96" i="15"/>
  <c r="AP96" i="15"/>
  <c r="AO96" i="15"/>
  <c r="AN96" i="15"/>
  <c r="AV95" i="15"/>
  <c r="AU95" i="15"/>
  <c r="AT95" i="15"/>
  <c r="AS95" i="15"/>
  <c r="AR95" i="15"/>
  <c r="AQ95" i="15"/>
  <c r="AP95" i="15"/>
  <c r="AO95" i="15"/>
  <c r="AN95" i="15"/>
  <c r="AJ95" i="15"/>
  <c r="AI95" i="15"/>
  <c r="AH95" i="15"/>
  <c r="AG95" i="15"/>
  <c r="AF95" i="15"/>
  <c r="AE95" i="15"/>
  <c r="AD95" i="15"/>
  <c r="AC95" i="15"/>
  <c r="AB95" i="15"/>
  <c r="AV94" i="15"/>
  <c r="AU94" i="15"/>
  <c r="AT94" i="15"/>
  <c r="AS94" i="15"/>
  <c r="AR94" i="15"/>
  <c r="AQ94" i="15"/>
  <c r="AP94" i="15"/>
  <c r="AO94" i="15"/>
  <c r="AN94" i="15"/>
  <c r="AJ94" i="15"/>
  <c r="AV80" i="15" s="1"/>
  <c r="AI94" i="15"/>
  <c r="AU80" i="15" s="1"/>
  <c r="AH94" i="15"/>
  <c r="AT80" i="15" s="1"/>
  <c r="AG94" i="15"/>
  <c r="AS80" i="15" s="1"/>
  <c r="AF94" i="15"/>
  <c r="AR80" i="15" s="1"/>
  <c r="AE94" i="15"/>
  <c r="AQ80" i="15" s="1"/>
  <c r="AD94" i="15"/>
  <c r="AP80" i="15" s="1"/>
  <c r="AC94" i="15"/>
  <c r="AO80" i="15" s="1"/>
  <c r="AB94" i="15"/>
  <c r="AN80" i="15" s="1"/>
  <c r="AV93" i="15"/>
  <c r="AU93" i="15"/>
  <c r="AT93" i="15"/>
  <c r="AS93" i="15"/>
  <c r="AR93" i="15"/>
  <c r="AQ93" i="15"/>
  <c r="AO93" i="15"/>
  <c r="AN93" i="15"/>
  <c r="AJ93" i="15"/>
  <c r="AI93" i="15"/>
  <c r="AU44" i="15" s="1"/>
  <c r="AH93" i="15"/>
  <c r="AT44" i="15" s="1"/>
  <c r="AG93" i="15"/>
  <c r="AS44" i="15" s="1"/>
  <c r="AF93" i="15"/>
  <c r="AR44" i="15" s="1"/>
  <c r="AE93" i="15"/>
  <c r="AQ44" i="15" s="1"/>
  <c r="AD93" i="15"/>
  <c r="AC93" i="15"/>
  <c r="AO44" i="15" s="1"/>
  <c r="AB93" i="15"/>
  <c r="AV92" i="15"/>
  <c r="AU92" i="15"/>
  <c r="AS92" i="15"/>
  <c r="AR92" i="15"/>
  <c r="AQ92" i="15"/>
  <c r="AP92" i="15"/>
  <c r="AO92" i="15"/>
  <c r="AN92" i="15"/>
  <c r="AJ92" i="15"/>
  <c r="AV5" i="15" s="1"/>
  <c r="AI92" i="15"/>
  <c r="AU5" i="15" s="1"/>
  <c r="AH92" i="15"/>
  <c r="AT5" i="15" s="1"/>
  <c r="AG92" i="15"/>
  <c r="AF92" i="15"/>
  <c r="AR5" i="15" s="1"/>
  <c r="AE92" i="15"/>
  <c r="AD92" i="15"/>
  <c r="AC92" i="15"/>
  <c r="AB92" i="15"/>
  <c r="AN5" i="15" s="1"/>
  <c r="AV91" i="15"/>
  <c r="AU91" i="15"/>
  <c r="AT91" i="15"/>
  <c r="AS91" i="15"/>
  <c r="AR91" i="15"/>
  <c r="AQ91" i="15"/>
  <c r="AP91" i="15"/>
  <c r="AO91" i="15"/>
  <c r="AN91" i="15"/>
  <c r="AV90" i="15"/>
  <c r="AU90" i="15"/>
  <c r="AT90" i="15"/>
  <c r="AS90" i="15"/>
  <c r="AR90" i="15"/>
  <c r="AQ90" i="15"/>
  <c r="AP90" i="15"/>
  <c r="AO90" i="15"/>
  <c r="AN90" i="15"/>
  <c r="AV89" i="15"/>
  <c r="AU89" i="15"/>
  <c r="AT89" i="15"/>
  <c r="AS89" i="15"/>
  <c r="AR89" i="15"/>
  <c r="AQ89" i="15"/>
  <c r="AO89" i="15"/>
  <c r="AN89" i="15"/>
  <c r="AV88" i="15"/>
  <c r="AU88" i="15"/>
  <c r="AS88" i="15"/>
  <c r="AR88" i="15"/>
  <c r="AO88" i="15"/>
  <c r="AN88" i="15"/>
  <c r="AV87" i="15"/>
  <c r="AU87" i="15"/>
  <c r="AS87" i="15"/>
  <c r="AP87" i="15"/>
  <c r="AO87" i="15"/>
  <c r="AN87" i="15"/>
  <c r="AV86" i="15"/>
  <c r="AT86" i="15"/>
  <c r="AS86" i="15"/>
  <c r="AR86" i="15"/>
  <c r="AP86" i="15"/>
  <c r="AO86" i="15"/>
  <c r="AV85" i="15"/>
  <c r="AT85" i="15"/>
  <c r="AS85" i="15"/>
  <c r="AR85" i="15"/>
  <c r="AQ85" i="15"/>
  <c r="AO85" i="15"/>
  <c r="AN85" i="15"/>
  <c r="AV84" i="15"/>
  <c r="AR84" i="15"/>
  <c r="AQ84" i="15"/>
  <c r="AN84" i="15"/>
  <c r="AV83" i="15"/>
  <c r="AU83" i="15"/>
  <c r="AP83" i="15"/>
  <c r="AO83" i="15"/>
  <c r="AU82" i="15"/>
  <c r="AS82" i="15"/>
  <c r="AQ82" i="15"/>
  <c r="AP82" i="15"/>
  <c r="AV81" i="15"/>
  <c r="AT81" i="15"/>
  <c r="AR81" i="15"/>
  <c r="AO81" i="15"/>
  <c r="AO79" i="15"/>
  <c r="AN79" i="15"/>
  <c r="AL78" i="15"/>
  <c r="AL79" i="15" s="1"/>
  <c r="AL80" i="15" s="1"/>
  <c r="AL81" i="15" s="1"/>
  <c r="AL82" i="15" s="1"/>
  <c r="AL83" i="15" s="1"/>
  <c r="AL84" i="15" s="1"/>
  <c r="AL85" i="15" s="1"/>
  <c r="AL86" i="15" s="1"/>
  <c r="AL87" i="15" s="1"/>
  <c r="AL88" i="15" s="1"/>
  <c r="AL89" i="15" s="1"/>
  <c r="AL90" i="15" s="1"/>
  <c r="AL91" i="15" s="1"/>
  <c r="AL92" i="15" s="1"/>
  <c r="AL93" i="15" s="1"/>
  <c r="AL94" i="15" s="1"/>
  <c r="AL95" i="15" s="1"/>
  <c r="AL96" i="15" s="1"/>
  <c r="AL97" i="15" s="1"/>
  <c r="AL77" i="15"/>
  <c r="AJ65" i="15"/>
  <c r="AI65" i="15"/>
  <c r="AH65" i="15"/>
  <c r="AG65" i="15"/>
  <c r="AF65" i="15"/>
  <c r="AE65" i="15"/>
  <c r="AD65" i="15"/>
  <c r="AC65" i="15"/>
  <c r="AB65" i="15"/>
  <c r="AJ64" i="15"/>
  <c r="AV79" i="15" s="1"/>
  <c r="AI64" i="15"/>
  <c r="AU79" i="15" s="1"/>
  <c r="AH64" i="15"/>
  <c r="AT79" i="15" s="1"/>
  <c r="AG64" i="15"/>
  <c r="AS79" i="15" s="1"/>
  <c r="AF64" i="15"/>
  <c r="AR79" i="15" s="1"/>
  <c r="AE64" i="15"/>
  <c r="AQ79" i="15" s="1"/>
  <c r="AD64" i="15"/>
  <c r="AP79" i="15" s="1"/>
  <c r="AC64" i="15"/>
  <c r="AB64" i="15"/>
  <c r="AJ63" i="15"/>
  <c r="AV43" i="15" s="1"/>
  <c r="AI63" i="15"/>
  <c r="AU43" i="15" s="1"/>
  <c r="AH63" i="15"/>
  <c r="AG63" i="15"/>
  <c r="AS43" i="15" s="1"/>
  <c r="AF63" i="15"/>
  <c r="AR43" i="15" s="1"/>
  <c r="AE63" i="15"/>
  <c r="AQ43" i="15" s="1"/>
  <c r="AD63" i="15"/>
  <c r="AP43" i="15" s="1"/>
  <c r="AC63" i="15"/>
  <c r="AO43" i="15" s="1"/>
  <c r="AB63" i="15"/>
  <c r="AN43" i="15" s="1"/>
  <c r="AJ62" i="15"/>
  <c r="AV4" i="15" s="1"/>
  <c r="AI62" i="15"/>
  <c r="AU4" i="15" s="1"/>
  <c r="AH62" i="15"/>
  <c r="AG62" i="15"/>
  <c r="AS4" i="15" s="1"/>
  <c r="AF62" i="15"/>
  <c r="AE62" i="15"/>
  <c r="AD62" i="15"/>
  <c r="AC62" i="15"/>
  <c r="AO4" i="15" s="1"/>
  <c r="AB62" i="15"/>
  <c r="AV61" i="15"/>
  <c r="AU61" i="15"/>
  <c r="AT61" i="15"/>
  <c r="AS61" i="15"/>
  <c r="AR61" i="15"/>
  <c r="AQ61" i="15"/>
  <c r="AP61" i="15"/>
  <c r="AO61" i="15"/>
  <c r="AN61" i="15"/>
  <c r="AV60" i="15"/>
  <c r="AU60" i="15"/>
  <c r="AT60" i="15"/>
  <c r="AS60" i="15"/>
  <c r="AR60" i="15"/>
  <c r="AQ60" i="15"/>
  <c r="AP60" i="15"/>
  <c r="AO60" i="15"/>
  <c r="AN60" i="15"/>
  <c r="AV59" i="15"/>
  <c r="AU59" i="15"/>
  <c r="AT59" i="15"/>
  <c r="AS59" i="15"/>
  <c r="AR59" i="15"/>
  <c r="AP59" i="15"/>
  <c r="AO59" i="15"/>
  <c r="AN59" i="15"/>
  <c r="AV58" i="15"/>
  <c r="AT58" i="15"/>
  <c r="AS58" i="15"/>
  <c r="AR58" i="15"/>
  <c r="AQ58" i="15"/>
  <c r="AP58" i="15"/>
  <c r="AO58" i="15"/>
  <c r="AN58" i="15"/>
  <c r="AV57" i="15"/>
  <c r="AU57" i="15"/>
  <c r="AT57" i="15"/>
  <c r="AS57" i="15"/>
  <c r="AR57" i="15"/>
  <c r="AQ57" i="15"/>
  <c r="AP57" i="15"/>
  <c r="AO57" i="15"/>
  <c r="AN57" i="15"/>
  <c r="AV56" i="15"/>
  <c r="AU56" i="15"/>
  <c r="AT56" i="15"/>
  <c r="AS56" i="15"/>
  <c r="AR56" i="15"/>
  <c r="AQ56" i="15"/>
  <c r="AP56" i="15"/>
  <c r="AO56" i="15"/>
  <c r="AN56" i="15"/>
  <c r="AV55" i="15"/>
  <c r="AU55" i="15"/>
  <c r="AT55" i="15"/>
  <c r="AS55" i="15"/>
  <c r="AR55" i="15"/>
  <c r="AP55" i="15"/>
  <c r="AO55" i="15"/>
  <c r="AN55" i="15"/>
  <c r="AV54" i="15"/>
  <c r="AT54" i="15"/>
  <c r="AS54" i="15"/>
  <c r="AR54" i="15"/>
  <c r="AQ54" i="15"/>
  <c r="AP54" i="15"/>
  <c r="AO54" i="15"/>
  <c r="AN54" i="15"/>
  <c r="AV53" i="15"/>
  <c r="AU53" i="15"/>
  <c r="AT53" i="15"/>
  <c r="AS53" i="15"/>
  <c r="AR53" i="15"/>
  <c r="AQ53" i="15"/>
  <c r="AP53" i="15"/>
  <c r="AO53" i="15"/>
  <c r="AN53" i="15"/>
  <c r="AV52" i="15"/>
  <c r="AU52" i="15"/>
  <c r="AT52" i="15"/>
  <c r="AS52" i="15"/>
  <c r="AR52" i="15"/>
  <c r="AQ52" i="15"/>
  <c r="AP52" i="15"/>
  <c r="AO52" i="15"/>
  <c r="AN52" i="15"/>
  <c r="AV51" i="15"/>
  <c r="AU51" i="15"/>
  <c r="AT51" i="15"/>
  <c r="AS51" i="15"/>
  <c r="AR51" i="15"/>
  <c r="AP51" i="15"/>
  <c r="AO51" i="15"/>
  <c r="AV50" i="15"/>
  <c r="AT50" i="15"/>
  <c r="AS50" i="15"/>
  <c r="AR50" i="15"/>
  <c r="AQ50" i="15"/>
  <c r="AP50" i="15"/>
  <c r="AO50" i="15"/>
  <c r="AN50" i="15"/>
  <c r="AV49" i="15"/>
  <c r="AT49" i="15"/>
  <c r="AS49" i="15"/>
  <c r="AQ49" i="15"/>
  <c r="AP49" i="15"/>
  <c r="AO49" i="15"/>
  <c r="AN49" i="15"/>
  <c r="AV48" i="15"/>
  <c r="AU48" i="15"/>
  <c r="AT48" i="15"/>
  <c r="AS48" i="15"/>
  <c r="AQ48" i="15"/>
  <c r="AO48" i="15"/>
  <c r="AV47" i="15"/>
  <c r="AU47" i="15"/>
  <c r="AS47" i="15"/>
  <c r="AR47" i="15"/>
  <c r="AO47" i="15"/>
  <c r="AV46" i="15"/>
  <c r="AT46" i="15"/>
  <c r="AO46" i="15"/>
  <c r="AN46" i="15"/>
  <c r="AR45" i="15"/>
  <c r="AQ45" i="15"/>
  <c r="AP45" i="15"/>
  <c r="AO45" i="15"/>
  <c r="AN45" i="15"/>
  <c r="AV44" i="15"/>
  <c r="AP44" i="15"/>
  <c r="AN44" i="15"/>
  <c r="AT43" i="15"/>
  <c r="AJ35" i="15"/>
  <c r="AI35" i="15"/>
  <c r="AH35" i="15"/>
  <c r="AG35" i="15"/>
  <c r="AF35" i="15"/>
  <c r="AE35" i="15"/>
  <c r="AD35" i="15"/>
  <c r="AC35" i="15"/>
  <c r="AB35" i="15"/>
  <c r="AJ34" i="15"/>
  <c r="AV78" i="15" s="1"/>
  <c r="AI34" i="15"/>
  <c r="AU78" i="15" s="1"/>
  <c r="AH34" i="15"/>
  <c r="AT78" i="15" s="1"/>
  <c r="AG34" i="15"/>
  <c r="AS78" i="15" s="1"/>
  <c r="AF34" i="15"/>
  <c r="AR78" i="15" s="1"/>
  <c r="AE34" i="15"/>
  <c r="AQ78" i="15" s="1"/>
  <c r="AD34" i="15"/>
  <c r="AP78" i="15" s="1"/>
  <c r="AC34" i="15"/>
  <c r="AO78" i="15" s="1"/>
  <c r="AB34" i="15"/>
  <c r="AN78" i="15" s="1"/>
  <c r="AJ33" i="15"/>
  <c r="AV42" i="15" s="1"/>
  <c r="AI33" i="15"/>
  <c r="AU42" i="15" s="1"/>
  <c r="AH33" i="15"/>
  <c r="AT42" i="15" s="1"/>
  <c r="AG33" i="15"/>
  <c r="AS42" i="15" s="1"/>
  <c r="AF33" i="15"/>
  <c r="AR42" i="15" s="1"/>
  <c r="AE33" i="15"/>
  <c r="AQ42" i="15" s="1"/>
  <c r="AD33" i="15"/>
  <c r="AP42" i="15" s="1"/>
  <c r="AC33" i="15"/>
  <c r="AO42" i="15" s="1"/>
  <c r="AB33" i="15"/>
  <c r="AN42" i="15" s="1"/>
  <c r="AJ32" i="15"/>
  <c r="AV3" i="15" s="1"/>
  <c r="AI32" i="15"/>
  <c r="AU3" i="15" s="1"/>
  <c r="AH32" i="15"/>
  <c r="AT3" i="15" s="1"/>
  <c r="AG32" i="15"/>
  <c r="AF32" i="15"/>
  <c r="AR3" i="15" s="1"/>
  <c r="AE32" i="15"/>
  <c r="AQ3" i="15" s="1"/>
  <c r="AD32" i="15"/>
  <c r="AP3" i="15" s="1"/>
  <c r="AC32" i="15"/>
  <c r="AN3" i="15"/>
  <c r="AV22" i="15"/>
  <c r="AU22" i="15"/>
  <c r="AT22" i="15"/>
  <c r="AS22" i="15"/>
  <c r="AQ22" i="15"/>
  <c r="AP22" i="15"/>
  <c r="AO22" i="15"/>
  <c r="AN22" i="15"/>
  <c r="AU21" i="15"/>
  <c r="AT21" i="15"/>
  <c r="AS21" i="15"/>
  <c r="AR21" i="15"/>
  <c r="AQ21" i="15"/>
  <c r="AP21" i="15"/>
  <c r="AO21" i="15"/>
  <c r="AN21" i="15"/>
  <c r="AV20" i="15"/>
  <c r="AU20" i="15"/>
  <c r="AT20" i="15"/>
  <c r="AS20" i="15"/>
  <c r="AR20" i="15"/>
  <c r="AQ20" i="15"/>
  <c r="AP20" i="15"/>
  <c r="AO20" i="15"/>
  <c r="AN20" i="15"/>
  <c r="AV19" i="15"/>
  <c r="AU19" i="15"/>
  <c r="AT19" i="15"/>
  <c r="AS19" i="15"/>
  <c r="AR19" i="15"/>
  <c r="AQ19" i="15"/>
  <c r="AP19" i="15"/>
  <c r="AO19" i="15"/>
  <c r="AV18" i="15"/>
  <c r="AU18" i="15"/>
  <c r="AT18" i="15"/>
  <c r="AS18" i="15"/>
  <c r="AQ18" i="15"/>
  <c r="AP18" i="15"/>
  <c r="AO18" i="15"/>
  <c r="AN18" i="15"/>
  <c r="AU17" i="15"/>
  <c r="AT17" i="15"/>
  <c r="AS17" i="15"/>
  <c r="AR17" i="15"/>
  <c r="AQ17" i="15"/>
  <c r="AP17" i="15"/>
  <c r="AO17" i="15"/>
  <c r="AN17" i="15"/>
  <c r="AV16" i="15"/>
  <c r="AU16" i="15"/>
  <c r="AT16" i="15"/>
  <c r="AS16" i="15"/>
  <c r="AR16" i="15"/>
  <c r="AQ16" i="15"/>
  <c r="AP16" i="15"/>
  <c r="AO16" i="15"/>
  <c r="AN16" i="15"/>
  <c r="AV15" i="15"/>
  <c r="AU15" i="15"/>
  <c r="AT15" i="15"/>
  <c r="AS15" i="15"/>
  <c r="AR15" i="15"/>
  <c r="AQ15" i="15"/>
  <c r="AP15" i="15"/>
  <c r="AO15" i="15"/>
  <c r="AV14" i="15"/>
  <c r="AU14" i="15"/>
  <c r="AT14" i="15"/>
  <c r="AS14" i="15"/>
  <c r="AQ14" i="15"/>
  <c r="AP14" i="15"/>
  <c r="AO14" i="15"/>
  <c r="AN14" i="15"/>
  <c r="AU13" i="15"/>
  <c r="AT13" i="15"/>
  <c r="AS13" i="15"/>
  <c r="AR13" i="15"/>
  <c r="AQ13" i="15"/>
  <c r="AP13" i="15"/>
  <c r="AO13" i="15"/>
  <c r="AN13" i="15"/>
  <c r="AV12" i="15"/>
  <c r="AU12" i="15"/>
  <c r="AT12" i="15"/>
  <c r="AS12" i="15"/>
  <c r="AR12" i="15"/>
  <c r="AQ12" i="15"/>
  <c r="AP12" i="15"/>
  <c r="AO12" i="15"/>
  <c r="AN12" i="15"/>
  <c r="AV11" i="15"/>
  <c r="AU11" i="15"/>
  <c r="AT11" i="15"/>
  <c r="AS11" i="15"/>
  <c r="AR11" i="15"/>
  <c r="AQ11" i="15"/>
  <c r="AP11" i="15"/>
  <c r="AO11" i="15"/>
  <c r="AV10" i="15"/>
  <c r="AU10" i="15"/>
  <c r="AT10" i="15"/>
  <c r="AS10" i="15"/>
  <c r="AR10" i="15"/>
  <c r="AQ10" i="15"/>
  <c r="AP10" i="15"/>
  <c r="AO10" i="15"/>
  <c r="AN10" i="15"/>
  <c r="AP9" i="15"/>
  <c r="AT8" i="15"/>
  <c r="AR8" i="15"/>
  <c r="AP8" i="15"/>
  <c r="AO8" i="15"/>
  <c r="AV7" i="15"/>
  <c r="AU7" i="15"/>
  <c r="AT7" i="15"/>
  <c r="AR7" i="15"/>
  <c r="AP7" i="15"/>
  <c r="AO7" i="15"/>
  <c r="AV6" i="15"/>
  <c r="AS6" i="15"/>
  <c r="AQ6" i="15"/>
  <c r="AO6" i="15"/>
  <c r="AS5" i="15"/>
  <c r="AQ5" i="15"/>
  <c r="AP5" i="15"/>
  <c r="AO5" i="15"/>
  <c r="AJ5" i="15"/>
  <c r="AI5" i="15"/>
  <c r="AH5" i="15"/>
  <c r="AG5" i="15"/>
  <c r="AF5" i="15"/>
  <c r="AE5" i="15"/>
  <c r="AD5" i="15"/>
  <c r="AC5" i="15"/>
  <c r="AB5" i="15"/>
  <c r="AT4" i="15"/>
  <c r="AR4" i="15"/>
  <c r="AQ4" i="15"/>
  <c r="AP4" i="15"/>
  <c r="AN4" i="15"/>
  <c r="AJ4" i="15"/>
  <c r="AV77" i="15" s="1"/>
  <c r="AI4" i="15"/>
  <c r="AU77" i="15" s="1"/>
  <c r="AH4" i="15"/>
  <c r="AT77" i="15" s="1"/>
  <c r="AG4" i="15"/>
  <c r="AS77" i="15" s="1"/>
  <c r="AF4" i="15"/>
  <c r="AR77" i="15" s="1"/>
  <c r="AE4" i="15"/>
  <c r="AQ77" i="15" s="1"/>
  <c r="AD4" i="15"/>
  <c r="AP77" i="15" s="1"/>
  <c r="AC4" i="15"/>
  <c r="AO77" i="15" s="1"/>
  <c r="AB4" i="15"/>
  <c r="AN77" i="15" s="1"/>
  <c r="AS3" i="15"/>
  <c r="AO3" i="15"/>
  <c r="AJ3" i="15"/>
  <c r="AV41" i="15" s="1"/>
  <c r="AI3" i="15"/>
  <c r="AU41" i="15" s="1"/>
  <c r="AH3" i="15"/>
  <c r="AT41" i="15" s="1"/>
  <c r="AG3" i="15"/>
  <c r="AS41" i="15" s="1"/>
  <c r="AF3" i="15"/>
  <c r="AR41" i="15" s="1"/>
  <c r="AE3" i="15"/>
  <c r="AQ41" i="15" s="1"/>
  <c r="AD3" i="15"/>
  <c r="AP41" i="15" s="1"/>
  <c r="AC3" i="15"/>
  <c r="AO41" i="15" s="1"/>
  <c r="AB3" i="15"/>
  <c r="AN41" i="15" s="1"/>
  <c r="AJ2" i="15"/>
  <c r="AV2" i="15" s="1"/>
  <c r="AI2" i="15"/>
  <c r="AU2" i="15" s="1"/>
  <c r="AH2" i="15"/>
  <c r="AT2" i="15" s="1"/>
  <c r="AG2" i="15"/>
  <c r="AS2" i="15" s="1"/>
  <c r="AF2" i="15"/>
  <c r="AR2" i="15" s="1"/>
  <c r="AE2" i="15"/>
  <c r="AQ2" i="15" s="1"/>
  <c r="AD2" i="15"/>
  <c r="AP2" i="15" s="1"/>
  <c r="AC2" i="15"/>
  <c r="AO2" i="15" s="1"/>
  <c r="AB2" i="15"/>
  <c r="AN2" i="15" s="1"/>
  <c r="AB605" i="3"/>
  <c r="AB602" i="3"/>
  <c r="AB62" i="3"/>
  <c r="AC62" i="3"/>
  <c r="AD62" i="3"/>
  <c r="AE62" i="3"/>
  <c r="AF62" i="3"/>
  <c r="AG62" i="3"/>
  <c r="AH62" i="3"/>
  <c r="AI62" i="3"/>
  <c r="AJ62" i="3"/>
  <c r="AB63" i="3"/>
  <c r="AC63" i="3"/>
  <c r="AD63" i="3"/>
  <c r="AE63" i="3"/>
  <c r="AF63" i="3"/>
  <c r="AG63" i="3"/>
  <c r="AH63" i="3"/>
  <c r="AI63" i="3"/>
  <c r="AJ63" i="3"/>
  <c r="AB64" i="3"/>
  <c r="AC64" i="3"/>
  <c r="AD64" i="3"/>
  <c r="AE64" i="3"/>
  <c r="AF64" i="3"/>
  <c r="AG64" i="3"/>
  <c r="AH64" i="3"/>
  <c r="AI64" i="3"/>
  <c r="AJ64" i="3"/>
  <c r="AB65" i="3"/>
  <c r="AC65" i="3"/>
  <c r="AD65" i="3"/>
  <c r="AE65" i="3"/>
  <c r="AF65" i="3"/>
  <c r="AG65" i="3"/>
  <c r="AH65" i="3"/>
  <c r="AI65" i="3"/>
  <c r="AJ65" i="3"/>
  <c r="AB92" i="3"/>
  <c r="AC92" i="3"/>
  <c r="AD92" i="3"/>
  <c r="AE92" i="3"/>
  <c r="AF92" i="3"/>
  <c r="AG92" i="3"/>
  <c r="AH92" i="3"/>
  <c r="AI92" i="3"/>
  <c r="AJ92" i="3"/>
  <c r="AB93" i="3"/>
  <c r="AC93" i="3"/>
  <c r="AD93" i="3"/>
  <c r="AE93" i="3"/>
  <c r="AF93" i="3"/>
  <c r="AG93" i="3"/>
  <c r="AH93" i="3"/>
  <c r="AI93" i="3"/>
  <c r="AJ93" i="3"/>
  <c r="AB94" i="3"/>
  <c r="AC94" i="3"/>
  <c r="AD94" i="3"/>
  <c r="AE94" i="3"/>
  <c r="AF94" i="3"/>
  <c r="AG94" i="3"/>
  <c r="AH94" i="3"/>
  <c r="AI94" i="3"/>
  <c r="AJ94" i="3"/>
  <c r="AB95" i="3"/>
  <c r="AC95" i="3"/>
  <c r="AD95" i="3"/>
  <c r="AE95" i="3"/>
  <c r="AF95" i="3"/>
  <c r="AG95" i="3"/>
  <c r="AH95" i="3"/>
  <c r="AI95" i="3"/>
  <c r="AJ95" i="3"/>
  <c r="AB122" i="3"/>
  <c r="AC122" i="3"/>
  <c r="AD122" i="3"/>
  <c r="AE122" i="3"/>
  <c r="AF122" i="3"/>
  <c r="AG122" i="3"/>
  <c r="AH122" i="3"/>
  <c r="AI122" i="3"/>
  <c r="AJ122" i="3"/>
  <c r="AB123" i="3"/>
  <c r="AC123" i="3"/>
  <c r="AD123" i="3"/>
  <c r="AE123" i="3"/>
  <c r="AF123" i="3"/>
  <c r="AG123" i="3"/>
  <c r="AH123" i="3"/>
  <c r="AI123" i="3"/>
  <c r="AJ123" i="3"/>
  <c r="AB124" i="3"/>
  <c r="AC124" i="3"/>
  <c r="AD124" i="3"/>
  <c r="AE124" i="3"/>
  <c r="AF124" i="3"/>
  <c r="AG124" i="3"/>
  <c r="AH124" i="3"/>
  <c r="AI124" i="3"/>
  <c r="AJ124" i="3"/>
  <c r="AB125" i="3"/>
  <c r="AC125" i="3"/>
  <c r="AD125" i="3"/>
  <c r="AE125" i="3"/>
  <c r="AF125" i="3"/>
  <c r="AG125" i="3"/>
  <c r="AH125" i="3"/>
  <c r="AI125" i="3"/>
  <c r="AJ125" i="3"/>
  <c r="AB152" i="3"/>
  <c r="AC152" i="3"/>
  <c r="AD152" i="3"/>
  <c r="AE152" i="3"/>
  <c r="AF152" i="3"/>
  <c r="AG152" i="3"/>
  <c r="AH152" i="3"/>
  <c r="AI152" i="3"/>
  <c r="AJ152" i="3"/>
  <c r="AB153" i="3"/>
  <c r="AC153" i="3"/>
  <c r="AD153" i="3"/>
  <c r="AE153" i="3"/>
  <c r="AF153" i="3"/>
  <c r="AG153" i="3"/>
  <c r="AH153" i="3"/>
  <c r="AI153" i="3"/>
  <c r="AJ153" i="3"/>
  <c r="AB154" i="3"/>
  <c r="AC154" i="3"/>
  <c r="AD154" i="3"/>
  <c r="AE154" i="3"/>
  <c r="AF154" i="3"/>
  <c r="AG154" i="3"/>
  <c r="AH154" i="3"/>
  <c r="AI154" i="3"/>
  <c r="AJ154" i="3"/>
  <c r="AB155" i="3"/>
  <c r="AC155" i="3"/>
  <c r="AD155" i="3"/>
  <c r="AE155" i="3"/>
  <c r="AF155" i="3"/>
  <c r="AG155" i="3"/>
  <c r="AH155" i="3"/>
  <c r="AI155" i="3"/>
  <c r="AJ155" i="3"/>
  <c r="AB182" i="3"/>
  <c r="AC182" i="3"/>
  <c r="AD182" i="3"/>
  <c r="AE182" i="3"/>
  <c r="AF182" i="3"/>
  <c r="AG182" i="3"/>
  <c r="AH182" i="3"/>
  <c r="AI182" i="3"/>
  <c r="AJ182" i="3"/>
  <c r="AB183" i="3"/>
  <c r="AC183" i="3"/>
  <c r="AD183" i="3"/>
  <c r="AE183" i="3"/>
  <c r="AF183" i="3"/>
  <c r="AG183" i="3"/>
  <c r="AH183" i="3"/>
  <c r="AI183" i="3"/>
  <c r="AJ183" i="3"/>
  <c r="AB184" i="3"/>
  <c r="AC184" i="3"/>
  <c r="AD184" i="3"/>
  <c r="AE184" i="3"/>
  <c r="AF184" i="3"/>
  <c r="AG184" i="3"/>
  <c r="AH184" i="3"/>
  <c r="AI184" i="3"/>
  <c r="AJ184" i="3"/>
  <c r="AB185" i="3"/>
  <c r="AC185" i="3"/>
  <c r="AD185" i="3"/>
  <c r="AE185" i="3"/>
  <c r="AF185" i="3"/>
  <c r="AG185" i="3"/>
  <c r="AH185" i="3"/>
  <c r="AI185" i="3"/>
  <c r="AJ185" i="3"/>
  <c r="AB212" i="3"/>
  <c r="AC212" i="3"/>
  <c r="AD212" i="3"/>
  <c r="AE212" i="3"/>
  <c r="AF212" i="3"/>
  <c r="AG212" i="3"/>
  <c r="AH212" i="3"/>
  <c r="AI212" i="3"/>
  <c r="AJ212" i="3"/>
  <c r="AB213" i="3"/>
  <c r="AC213" i="3"/>
  <c r="AD213" i="3"/>
  <c r="AE213" i="3"/>
  <c r="AF213" i="3"/>
  <c r="AG213" i="3"/>
  <c r="AH213" i="3"/>
  <c r="AI213" i="3"/>
  <c r="AJ213" i="3"/>
  <c r="AB214" i="3"/>
  <c r="AC214" i="3"/>
  <c r="AD214" i="3"/>
  <c r="AE214" i="3"/>
  <c r="AF214" i="3"/>
  <c r="AG214" i="3"/>
  <c r="AH214" i="3"/>
  <c r="AI214" i="3"/>
  <c r="AJ214" i="3"/>
  <c r="AB215" i="3"/>
  <c r="AC215" i="3"/>
  <c r="AD215" i="3"/>
  <c r="AE215" i="3"/>
  <c r="AF215" i="3"/>
  <c r="AG215" i="3"/>
  <c r="AH215" i="3"/>
  <c r="AI215" i="3"/>
  <c r="AJ215" i="3"/>
  <c r="AB242" i="3"/>
  <c r="AC242" i="3"/>
  <c r="AD242" i="3"/>
  <c r="AE242" i="3"/>
  <c r="AF242" i="3"/>
  <c r="AG242" i="3"/>
  <c r="AH242" i="3"/>
  <c r="AI242" i="3"/>
  <c r="AJ242" i="3"/>
  <c r="AB243" i="3"/>
  <c r="AC243" i="3"/>
  <c r="AD243" i="3"/>
  <c r="AE243" i="3"/>
  <c r="AF243" i="3"/>
  <c r="AG243" i="3"/>
  <c r="AH243" i="3"/>
  <c r="AI243" i="3"/>
  <c r="AJ243" i="3"/>
  <c r="AB244" i="3"/>
  <c r="AC244" i="3"/>
  <c r="AD244" i="3"/>
  <c r="AE244" i="3"/>
  <c r="AF244" i="3"/>
  <c r="AG244" i="3"/>
  <c r="AH244" i="3"/>
  <c r="AI244" i="3"/>
  <c r="AJ244" i="3"/>
  <c r="AB245" i="3"/>
  <c r="AC245" i="3"/>
  <c r="AD245" i="3"/>
  <c r="AE245" i="3"/>
  <c r="AF245" i="3"/>
  <c r="AG245" i="3"/>
  <c r="AH245" i="3"/>
  <c r="AI245" i="3"/>
  <c r="AJ245" i="3"/>
  <c r="AB272" i="3"/>
  <c r="AC272" i="3"/>
  <c r="AD272" i="3"/>
  <c r="AE272" i="3"/>
  <c r="AF272" i="3"/>
  <c r="AG272" i="3"/>
  <c r="AH272" i="3"/>
  <c r="AI272" i="3"/>
  <c r="AJ272" i="3"/>
  <c r="AB273" i="3"/>
  <c r="AC273" i="3"/>
  <c r="AD273" i="3"/>
  <c r="AE273" i="3"/>
  <c r="AF273" i="3"/>
  <c r="AG273" i="3"/>
  <c r="AH273" i="3"/>
  <c r="AI273" i="3"/>
  <c r="AJ273" i="3"/>
  <c r="AB274" i="3"/>
  <c r="AC274" i="3"/>
  <c r="AD274" i="3"/>
  <c r="AE274" i="3"/>
  <c r="AF274" i="3"/>
  <c r="AG274" i="3"/>
  <c r="AH274" i="3"/>
  <c r="AI274" i="3"/>
  <c r="AJ274" i="3"/>
  <c r="AB275" i="3"/>
  <c r="AC275" i="3"/>
  <c r="AD275" i="3"/>
  <c r="AE275" i="3"/>
  <c r="AF275" i="3"/>
  <c r="AG275" i="3"/>
  <c r="AH275" i="3"/>
  <c r="AI275" i="3"/>
  <c r="AJ275" i="3"/>
  <c r="AB302" i="3"/>
  <c r="AC302" i="3"/>
  <c r="AD302" i="3"/>
  <c r="AE302" i="3"/>
  <c r="AF302" i="3"/>
  <c r="AG302" i="3"/>
  <c r="AH302" i="3"/>
  <c r="AI302" i="3"/>
  <c r="AJ302" i="3"/>
  <c r="AB303" i="3"/>
  <c r="AC303" i="3"/>
  <c r="AD303" i="3"/>
  <c r="AE303" i="3"/>
  <c r="AF303" i="3"/>
  <c r="AG303" i="3"/>
  <c r="AH303" i="3"/>
  <c r="AI303" i="3"/>
  <c r="AJ303" i="3"/>
  <c r="AB304" i="3"/>
  <c r="AC304" i="3"/>
  <c r="AD304" i="3"/>
  <c r="AE304" i="3"/>
  <c r="AF304" i="3"/>
  <c r="AG304" i="3"/>
  <c r="AH304" i="3"/>
  <c r="AI304" i="3"/>
  <c r="AJ304" i="3"/>
  <c r="AB305" i="3"/>
  <c r="AC305" i="3"/>
  <c r="AD305" i="3"/>
  <c r="AE305" i="3"/>
  <c r="AF305" i="3"/>
  <c r="AG305" i="3"/>
  <c r="AH305" i="3"/>
  <c r="AI305" i="3"/>
  <c r="AJ305" i="3"/>
  <c r="AB332" i="3"/>
  <c r="AC332" i="3"/>
  <c r="AD332" i="3"/>
  <c r="AE332" i="3"/>
  <c r="AF332" i="3"/>
  <c r="AG332" i="3"/>
  <c r="AH332" i="3"/>
  <c r="AI332" i="3"/>
  <c r="AJ332" i="3"/>
  <c r="AB333" i="3"/>
  <c r="AC333" i="3"/>
  <c r="AD333" i="3"/>
  <c r="AE333" i="3"/>
  <c r="AF333" i="3"/>
  <c r="AG333" i="3"/>
  <c r="AH333" i="3"/>
  <c r="AI333" i="3"/>
  <c r="AJ333" i="3"/>
  <c r="AB334" i="3"/>
  <c r="AC334" i="3"/>
  <c r="AD334" i="3"/>
  <c r="AE334" i="3"/>
  <c r="AF334" i="3"/>
  <c r="AG334" i="3"/>
  <c r="AH334" i="3"/>
  <c r="AI334" i="3"/>
  <c r="AJ334" i="3"/>
  <c r="AB335" i="3"/>
  <c r="AC335" i="3"/>
  <c r="AD335" i="3"/>
  <c r="AE335" i="3"/>
  <c r="AF335" i="3"/>
  <c r="AG335" i="3"/>
  <c r="AH335" i="3"/>
  <c r="AI335" i="3"/>
  <c r="AJ335" i="3"/>
  <c r="AB362" i="3"/>
  <c r="AC362" i="3"/>
  <c r="AD362" i="3"/>
  <c r="AE362" i="3"/>
  <c r="AF362" i="3"/>
  <c r="AG362" i="3"/>
  <c r="AH362" i="3"/>
  <c r="AI362" i="3"/>
  <c r="AJ362" i="3"/>
  <c r="AB363" i="3"/>
  <c r="AC363" i="3"/>
  <c r="AD363" i="3"/>
  <c r="AE363" i="3"/>
  <c r="AF363" i="3"/>
  <c r="AG363" i="3"/>
  <c r="AH363" i="3"/>
  <c r="AI363" i="3"/>
  <c r="AJ363" i="3"/>
  <c r="AB364" i="3"/>
  <c r="AC364" i="3"/>
  <c r="AD364" i="3"/>
  <c r="AE364" i="3"/>
  <c r="AF364" i="3"/>
  <c r="AG364" i="3"/>
  <c r="AH364" i="3"/>
  <c r="AI364" i="3"/>
  <c r="AJ364" i="3"/>
  <c r="AB365" i="3"/>
  <c r="AC365" i="3"/>
  <c r="AD365" i="3"/>
  <c r="AE365" i="3"/>
  <c r="AF365" i="3"/>
  <c r="AG365" i="3"/>
  <c r="AH365" i="3"/>
  <c r="AI365" i="3"/>
  <c r="AJ365" i="3"/>
  <c r="AB392" i="3"/>
  <c r="AC392" i="3"/>
  <c r="AD392" i="3"/>
  <c r="AE392" i="3"/>
  <c r="AF392" i="3"/>
  <c r="AG392" i="3"/>
  <c r="AH392" i="3"/>
  <c r="AI392" i="3"/>
  <c r="AJ392" i="3"/>
  <c r="AB393" i="3"/>
  <c r="AC393" i="3"/>
  <c r="AD393" i="3"/>
  <c r="AE393" i="3"/>
  <c r="AF393" i="3"/>
  <c r="AG393" i="3"/>
  <c r="AH393" i="3"/>
  <c r="AI393" i="3"/>
  <c r="AJ393" i="3"/>
  <c r="AB394" i="3"/>
  <c r="AC394" i="3"/>
  <c r="AD394" i="3"/>
  <c r="AE394" i="3"/>
  <c r="AF394" i="3"/>
  <c r="AG394" i="3"/>
  <c r="AH394" i="3"/>
  <c r="AI394" i="3"/>
  <c r="AJ394" i="3"/>
  <c r="AB395" i="3"/>
  <c r="AC395" i="3"/>
  <c r="AD395" i="3"/>
  <c r="AE395" i="3"/>
  <c r="AF395" i="3"/>
  <c r="AG395" i="3"/>
  <c r="AH395" i="3"/>
  <c r="AI395" i="3"/>
  <c r="AJ395" i="3"/>
  <c r="AB422" i="3"/>
  <c r="AC422" i="3"/>
  <c r="AD422" i="3"/>
  <c r="AE422" i="3"/>
  <c r="AF422" i="3"/>
  <c r="AG422" i="3"/>
  <c r="AH422" i="3"/>
  <c r="AI422" i="3"/>
  <c r="AJ422" i="3"/>
  <c r="AB423" i="3"/>
  <c r="AC423" i="3"/>
  <c r="AD423" i="3"/>
  <c r="AE423" i="3"/>
  <c r="AF423" i="3"/>
  <c r="AG423" i="3"/>
  <c r="AH423" i="3"/>
  <c r="AI423" i="3"/>
  <c r="AJ423" i="3"/>
  <c r="AB424" i="3"/>
  <c r="AC424" i="3"/>
  <c r="AD424" i="3"/>
  <c r="AE424" i="3"/>
  <c r="AF424" i="3"/>
  <c r="AG424" i="3"/>
  <c r="AH424" i="3"/>
  <c r="AI424" i="3"/>
  <c r="AJ424" i="3"/>
  <c r="AB425" i="3"/>
  <c r="AC425" i="3"/>
  <c r="AD425" i="3"/>
  <c r="AE425" i="3"/>
  <c r="AF425" i="3"/>
  <c r="AG425" i="3"/>
  <c r="AH425" i="3"/>
  <c r="AI425" i="3"/>
  <c r="AJ425" i="3"/>
  <c r="AB452" i="3"/>
  <c r="AC452" i="3"/>
  <c r="AD452" i="3"/>
  <c r="AE452" i="3"/>
  <c r="AF452" i="3"/>
  <c r="AG452" i="3"/>
  <c r="AH452" i="3"/>
  <c r="AI452" i="3"/>
  <c r="AJ452" i="3"/>
  <c r="AB453" i="3"/>
  <c r="AC453" i="3"/>
  <c r="AD453" i="3"/>
  <c r="AE453" i="3"/>
  <c r="AF453" i="3"/>
  <c r="AG453" i="3"/>
  <c r="AH453" i="3"/>
  <c r="AI453" i="3"/>
  <c r="AJ453" i="3"/>
  <c r="AB454" i="3"/>
  <c r="AC454" i="3"/>
  <c r="AD454" i="3"/>
  <c r="AE454" i="3"/>
  <c r="AF454" i="3"/>
  <c r="AG454" i="3"/>
  <c r="AH454" i="3"/>
  <c r="AI454" i="3"/>
  <c r="AJ454" i="3"/>
  <c r="AB455" i="3"/>
  <c r="AC455" i="3"/>
  <c r="AD455" i="3"/>
  <c r="AE455" i="3"/>
  <c r="AF455" i="3"/>
  <c r="AG455" i="3"/>
  <c r="AH455" i="3"/>
  <c r="AI455" i="3"/>
  <c r="AJ455" i="3"/>
  <c r="AB482" i="3"/>
  <c r="AC482" i="3"/>
  <c r="AD482" i="3"/>
  <c r="AE482" i="3"/>
  <c r="AF482" i="3"/>
  <c r="AG482" i="3"/>
  <c r="AH482" i="3"/>
  <c r="AI482" i="3"/>
  <c r="AJ482" i="3"/>
  <c r="AB483" i="3"/>
  <c r="AC483" i="3"/>
  <c r="AD483" i="3"/>
  <c r="AE483" i="3"/>
  <c r="AF483" i="3"/>
  <c r="AG483" i="3"/>
  <c r="AH483" i="3"/>
  <c r="AI483" i="3"/>
  <c r="AJ483" i="3"/>
  <c r="AB484" i="3"/>
  <c r="AC484" i="3"/>
  <c r="AD484" i="3"/>
  <c r="AE484" i="3"/>
  <c r="AF484" i="3"/>
  <c r="AG484" i="3"/>
  <c r="AH484" i="3"/>
  <c r="AI484" i="3"/>
  <c r="AJ484" i="3"/>
  <c r="AB485" i="3"/>
  <c r="AC485" i="3"/>
  <c r="AD485" i="3"/>
  <c r="AE485" i="3"/>
  <c r="AF485" i="3"/>
  <c r="AG485" i="3"/>
  <c r="AH485" i="3"/>
  <c r="AI485" i="3"/>
  <c r="AJ485" i="3"/>
  <c r="AB512" i="3"/>
  <c r="AC512" i="3"/>
  <c r="AD512" i="3"/>
  <c r="AE512" i="3"/>
  <c r="AF512" i="3"/>
  <c r="AG512" i="3"/>
  <c r="AH512" i="3"/>
  <c r="AI512" i="3"/>
  <c r="AJ512" i="3"/>
  <c r="AB513" i="3"/>
  <c r="AC513" i="3"/>
  <c r="AD513" i="3"/>
  <c r="AE513" i="3"/>
  <c r="AF513" i="3"/>
  <c r="AG513" i="3"/>
  <c r="AH513" i="3"/>
  <c r="AI513" i="3"/>
  <c r="AJ513" i="3"/>
  <c r="AB514" i="3"/>
  <c r="AC514" i="3"/>
  <c r="AD514" i="3"/>
  <c r="AE514" i="3"/>
  <c r="AF514" i="3"/>
  <c r="AG514" i="3"/>
  <c r="AH514" i="3"/>
  <c r="AI514" i="3"/>
  <c r="AJ514" i="3"/>
  <c r="AB515" i="3"/>
  <c r="AC515" i="3"/>
  <c r="AD515" i="3"/>
  <c r="AE515" i="3"/>
  <c r="AF515" i="3"/>
  <c r="AG515" i="3"/>
  <c r="AH515" i="3"/>
  <c r="AI515" i="3"/>
  <c r="AJ515" i="3"/>
  <c r="AB542" i="3"/>
  <c r="AC542" i="3"/>
  <c r="AD542" i="3"/>
  <c r="AE542" i="3"/>
  <c r="AF542" i="3"/>
  <c r="AG542" i="3"/>
  <c r="AH542" i="3"/>
  <c r="AI542" i="3"/>
  <c r="AJ542" i="3"/>
  <c r="AB543" i="3"/>
  <c r="AC543" i="3"/>
  <c r="AD543" i="3"/>
  <c r="AE543" i="3"/>
  <c r="AF543" i="3"/>
  <c r="AG543" i="3"/>
  <c r="AH543" i="3"/>
  <c r="AI543" i="3"/>
  <c r="AJ543" i="3"/>
  <c r="AB544" i="3"/>
  <c r="AC544" i="3"/>
  <c r="AD544" i="3"/>
  <c r="AE544" i="3"/>
  <c r="AF544" i="3"/>
  <c r="AG544" i="3"/>
  <c r="AH544" i="3"/>
  <c r="AI544" i="3"/>
  <c r="AJ544" i="3"/>
  <c r="AB545" i="3"/>
  <c r="AC545" i="3"/>
  <c r="AD545" i="3"/>
  <c r="AE545" i="3"/>
  <c r="AF545" i="3"/>
  <c r="AG545" i="3"/>
  <c r="AH545" i="3"/>
  <c r="AI545" i="3"/>
  <c r="AJ545" i="3"/>
  <c r="AB572" i="3"/>
  <c r="AC572" i="3"/>
  <c r="AD572" i="3"/>
  <c r="AE572" i="3"/>
  <c r="AF572" i="3"/>
  <c r="AG572" i="3"/>
  <c r="AH572" i="3"/>
  <c r="AI572" i="3"/>
  <c r="AJ572" i="3"/>
  <c r="AB573" i="3"/>
  <c r="AC573" i="3"/>
  <c r="AD573" i="3"/>
  <c r="AE573" i="3"/>
  <c r="AF573" i="3"/>
  <c r="AG573" i="3"/>
  <c r="AH573" i="3"/>
  <c r="AI573" i="3"/>
  <c r="AJ573" i="3"/>
  <c r="AB574" i="3"/>
  <c r="AC574" i="3"/>
  <c r="AD574" i="3"/>
  <c r="AE574" i="3"/>
  <c r="AF574" i="3"/>
  <c r="AG574" i="3"/>
  <c r="AH574" i="3"/>
  <c r="AI574" i="3"/>
  <c r="AJ574" i="3"/>
  <c r="AB575" i="3"/>
  <c r="AC575" i="3"/>
  <c r="AD575" i="3"/>
  <c r="AE575" i="3"/>
  <c r="AF575" i="3"/>
  <c r="AG575" i="3"/>
  <c r="AH575" i="3"/>
  <c r="AI575" i="3"/>
  <c r="AJ575" i="3"/>
  <c r="AC602" i="3"/>
  <c r="AD602" i="3"/>
  <c r="AE602" i="3"/>
  <c r="AF602" i="3"/>
  <c r="AG602" i="3"/>
  <c r="AH602" i="3"/>
  <c r="AI602" i="3"/>
  <c r="AJ602" i="3"/>
  <c r="AB603" i="3"/>
  <c r="AC603" i="3"/>
  <c r="AD603" i="3"/>
  <c r="AE603" i="3"/>
  <c r="AF603" i="3"/>
  <c r="AG603" i="3"/>
  <c r="AH603" i="3"/>
  <c r="AI603" i="3"/>
  <c r="AJ603" i="3"/>
  <c r="AB604" i="3"/>
  <c r="AC604" i="3"/>
  <c r="AD604" i="3"/>
  <c r="AE604" i="3"/>
  <c r="AF604" i="3"/>
  <c r="AG604" i="3"/>
  <c r="AH604" i="3"/>
  <c r="AI604" i="3"/>
  <c r="AJ604" i="3"/>
  <c r="AC605" i="3"/>
  <c r="AD605" i="3"/>
  <c r="AE605" i="3"/>
  <c r="AF605" i="3"/>
  <c r="AG605" i="3"/>
  <c r="AH605" i="3"/>
  <c r="AI605" i="3"/>
  <c r="AJ605" i="3"/>
  <c r="AJ35" i="3"/>
  <c r="AI35" i="3"/>
  <c r="AH35" i="3"/>
  <c r="AG35" i="3"/>
  <c r="AF35" i="3"/>
  <c r="AE35" i="3"/>
  <c r="AD35" i="3"/>
  <c r="AC35" i="3"/>
  <c r="AB35" i="3"/>
  <c r="AJ34" i="3"/>
  <c r="AI34" i="3"/>
  <c r="AH34" i="3"/>
  <c r="AG34" i="3"/>
  <c r="AF34" i="3"/>
  <c r="AE34" i="3"/>
  <c r="AD34" i="3"/>
  <c r="AC34" i="3"/>
  <c r="AB34" i="3"/>
  <c r="AJ33" i="3"/>
  <c r="AI33" i="3"/>
  <c r="AH33" i="3"/>
  <c r="AG33" i="3"/>
  <c r="AF33" i="3"/>
  <c r="AE33" i="3"/>
  <c r="AD33" i="3"/>
  <c r="AC33" i="3"/>
  <c r="AB33" i="3"/>
  <c r="AJ32" i="3"/>
  <c r="AI32" i="3"/>
  <c r="AH32" i="3"/>
  <c r="AG32" i="3"/>
  <c r="AF32" i="3"/>
  <c r="AE32" i="3"/>
  <c r="AD32" i="3"/>
  <c r="AC32" i="3"/>
  <c r="AB32" i="3"/>
  <c r="AJ5" i="3"/>
  <c r="AI5" i="3"/>
  <c r="AH5" i="3"/>
  <c r="AG5" i="3"/>
  <c r="AF5" i="3"/>
  <c r="AE5" i="3"/>
  <c r="AD5" i="3"/>
  <c r="AC5" i="3"/>
  <c r="AB5" i="3"/>
  <c r="AJ4" i="3"/>
  <c r="AI4" i="3"/>
  <c r="AH4" i="3"/>
  <c r="AG4" i="3"/>
  <c r="AF4" i="3"/>
  <c r="AE4" i="3"/>
  <c r="AD4" i="3"/>
  <c r="AC4" i="3"/>
  <c r="AB4" i="3"/>
  <c r="AJ3" i="3"/>
  <c r="AI3" i="3"/>
  <c r="AH3" i="3"/>
  <c r="AG3" i="3"/>
  <c r="AF3" i="3"/>
  <c r="AE3" i="3"/>
  <c r="AD3" i="3"/>
  <c r="AC3" i="3"/>
  <c r="AB3" i="3"/>
  <c r="AJ2" i="3"/>
  <c r="AI2" i="3"/>
  <c r="AH2" i="3"/>
  <c r="AG2" i="3"/>
  <c r="AF2" i="3"/>
  <c r="AE2" i="3"/>
  <c r="AD2" i="3"/>
  <c r="AC2" i="3"/>
  <c r="AB2" i="3"/>
  <c r="AB92" i="10"/>
  <c r="AN5" i="10" s="1"/>
  <c r="AJ605" i="10"/>
  <c r="AI605" i="10"/>
  <c r="AH605" i="10"/>
  <c r="AG605" i="10"/>
  <c r="AF605" i="10"/>
  <c r="AE605" i="10"/>
  <c r="AD605" i="10"/>
  <c r="AC605" i="10"/>
  <c r="AB605" i="10"/>
  <c r="AJ604" i="10"/>
  <c r="AI604" i="10"/>
  <c r="AH604" i="10"/>
  <c r="AG604" i="10"/>
  <c r="AF604" i="10"/>
  <c r="AE604" i="10"/>
  <c r="AD604" i="10"/>
  <c r="AP97" i="10" s="1"/>
  <c r="AC604" i="10"/>
  <c r="AB604" i="10"/>
  <c r="AJ603" i="10"/>
  <c r="AI603" i="10"/>
  <c r="AU61" i="10" s="1"/>
  <c r="AH603" i="10"/>
  <c r="AG603" i="10"/>
  <c r="AF603" i="10"/>
  <c r="AE603" i="10"/>
  <c r="AD603" i="10"/>
  <c r="AC603" i="10"/>
  <c r="AB603" i="10"/>
  <c r="AJ602" i="10"/>
  <c r="AI602" i="10"/>
  <c r="AH602" i="10"/>
  <c r="AG602" i="10"/>
  <c r="AF602" i="10"/>
  <c r="AE602" i="10"/>
  <c r="AD602" i="10"/>
  <c r="AC602" i="10"/>
  <c r="AB602" i="10"/>
  <c r="AN22" i="10" s="1"/>
  <c r="AJ575" i="10"/>
  <c r="AI575" i="10"/>
  <c r="AH575" i="10"/>
  <c r="AG575" i="10"/>
  <c r="AF575" i="10"/>
  <c r="AE575" i="10"/>
  <c r="AD575" i="10"/>
  <c r="AC575" i="10"/>
  <c r="AB575" i="10"/>
  <c r="AJ574" i="10"/>
  <c r="AI574" i="10"/>
  <c r="AH574" i="10"/>
  <c r="AG574" i="10"/>
  <c r="AF574" i="10"/>
  <c r="AE574" i="10"/>
  <c r="AD574" i="10"/>
  <c r="AP96" i="10" s="1"/>
  <c r="AC574" i="10"/>
  <c r="AB574" i="10"/>
  <c r="AJ573" i="10"/>
  <c r="AI573" i="10"/>
  <c r="AH573" i="10"/>
  <c r="AG573" i="10"/>
  <c r="AF573" i="10"/>
  <c r="AE573" i="10"/>
  <c r="AD573" i="10"/>
  <c r="AC573" i="10"/>
  <c r="AB573" i="10"/>
  <c r="AJ572" i="10"/>
  <c r="AV21" i="10" s="1"/>
  <c r="AI572" i="10"/>
  <c r="AH572" i="10"/>
  <c r="AG572" i="10"/>
  <c r="AF572" i="10"/>
  <c r="AR21" i="10" s="1"/>
  <c r="AE572" i="10"/>
  <c r="AD572" i="10"/>
  <c r="AC572" i="10"/>
  <c r="AB572" i="10"/>
  <c r="AJ545" i="10"/>
  <c r="AI545" i="10"/>
  <c r="AH545" i="10"/>
  <c r="AG545" i="10"/>
  <c r="AF545" i="10"/>
  <c r="AE545" i="10"/>
  <c r="AD545" i="10"/>
  <c r="AC545" i="10"/>
  <c r="AB545" i="10"/>
  <c r="AJ544" i="10"/>
  <c r="AI544" i="10"/>
  <c r="AH544" i="10"/>
  <c r="AT95" i="10" s="1"/>
  <c r="AG544" i="10"/>
  <c r="AF544" i="10"/>
  <c r="AE544" i="10"/>
  <c r="AD544" i="10"/>
  <c r="AC544" i="10"/>
  <c r="AB544" i="10"/>
  <c r="AJ543" i="10"/>
  <c r="AI543" i="10"/>
  <c r="AH543" i="10"/>
  <c r="AG543" i="10"/>
  <c r="AF543" i="10"/>
  <c r="AE543" i="10"/>
  <c r="AQ59" i="10" s="1"/>
  <c r="AD543" i="10"/>
  <c r="AC543" i="10"/>
  <c r="AB543" i="10"/>
  <c r="AJ542" i="10"/>
  <c r="AV20" i="10" s="1"/>
  <c r="AI542" i="10"/>
  <c r="AH542" i="10"/>
  <c r="AG542" i="10"/>
  <c r="AF542" i="10"/>
  <c r="AE542" i="10"/>
  <c r="AD542" i="10"/>
  <c r="AC542" i="10"/>
  <c r="AB542" i="10"/>
  <c r="AJ515" i="10"/>
  <c r="AI515" i="10"/>
  <c r="AH515" i="10"/>
  <c r="AG515" i="10"/>
  <c r="AF515" i="10"/>
  <c r="AE515" i="10"/>
  <c r="AD515" i="10"/>
  <c r="AC515" i="10"/>
  <c r="AB515" i="10"/>
  <c r="AJ514" i="10"/>
  <c r="AI514" i="10"/>
  <c r="AH514" i="10"/>
  <c r="AG514" i="10"/>
  <c r="AF514" i="10"/>
  <c r="AE514" i="10"/>
  <c r="AD514" i="10"/>
  <c r="AC514" i="10"/>
  <c r="AB514" i="10"/>
  <c r="AJ513" i="10"/>
  <c r="AI513" i="10"/>
  <c r="AU58" i="10" s="1"/>
  <c r="AH513" i="10"/>
  <c r="AG513" i="10"/>
  <c r="AF513" i="10"/>
  <c r="AE513" i="10"/>
  <c r="AQ58" i="10" s="1"/>
  <c r="AD513" i="10"/>
  <c r="AC513" i="10"/>
  <c r="AB513" i="10"/>
  <c r="AJ512" i="10"/>
  <c r="AI512" i="10"/>
  <c r="AH512" i="10"/>
  <c r="AG512" i="10"/>
  <c r="AF512" i="10"/>
  <c r="AE512" i="10"/>
  <c r="AD512" i="10"/>
  <c r="AC512" i="10"/>
  <c r="AB512" i="10"/>
  <c r="AN19" i="10" s="1"/>
  <c r="AJ485" i="10"/>
  <c r="AI485" i="10"/>
  <c r="AH485" i="10"/>
  <c r="AG485" i="10"/>
  <c r="AF485" i="10"/>
  <c r="AE485" i="10"/>
  <c r="AD485" i="10"/>
  <c r="AC485" i="10"/>
  <c r="AB485" i="10"/>
  <c r="AJ484" i="10"/>
  <c r="AI484" i="10"/>
  <c r="AH484" i="10"/>
  <c r="AG484" i="10"/>
  <c r="AF484" i="10"/>
  <c r="AE484" i="10"/>
  <c r="AD484" i="10"/>
  <c r="AP93" i="10" s="1"/>
  <c r="AC484" i="10"/>
  <c r="AB484" i="10"/>
  <c r="AJ483" i="10"/>
  <c r="AI483" i="10"/>
  <c r="AH483" i="10"/>
  <c r="AG483" i="10"/>
  <c r="AF483" i="10"/>
  <c r="AE483" i="10"/>
  <c r="AD483" i="10"/>
  <c r="AC483" i="10"/>
  <c r="AB483" i="10"/>
  <c r="AJ482" i="10"/>
  <c r="AI482" i="10"/>
  <c r="AH482" i="10"/>
  <c r="AG482" i="10"/>
  <c r="AF482" i="10"/>
  <c r="AR18" i="10" s="1"/>
  <c r="AE482" i="10"/>
  <c r="AD482" i="10"/>
  <c r="AC482" i="10"/>
  <c r="AB482" i="10"/>
  <c r="AN18" i="10" s="1"/>
  <c r="AJ455" i="10"/>
  <c r="AI455" i="10"/>
  <c r="AH455" i="10"/>
  <c r="AG455" i="10"/>
  <c r="AF455" i="10"/>
  <c r="AE455" i="10"/>
  <c r="AD455" i="10"/>
  <c r="AC455" i="10"/>
  <c r="AB455" i="10"/>
  <c r="AJ454" i="10"/>
  <c r="AI454" i="10"/>
  <c r="AH454" i="10"/>
  <c r="AT92" i="10" s="1"/>
  <c r="AG454" i="10"/>
  <c r="AF454" i="10"/>
  <c r="AE454" i="10"/>
  <c r="AD454" i="10"/>
  <c r="AP92" i="10" s="1"/>
  <c r="AC454" i="10"/>
  <c r="AB454" i="10"/>
  <c r="AJ453" i="10"/>
  <c r="AI453" i="10"/>
  <c r="AH453" i="10"/>
  <c r="AG453" i="10"/>
  <c r="AF453" i="10"/>
  <c r="AE453" i="10"/>
  <c r="AD453" i="10"/>
  <c r="AC453" i="10"/>
  <c r="AB453" i="10"/>
  <c r="AJ452" i="10"/>
  <c r="AV17" i="10" s="1"/>
  <c r="AI452" i="10"/>
  <c r="AH452" i="10"/>
  <c r="AG452" i="10"/>
  <c r="AF452" i="10"/>
  <c r="AR17" i="10" s="1"/>
  <c r="AE452" i="10"/>
  <c r="AD452" i="10"/>
  <c r="AC452" i="10"/>
  <c r="AB452" i="10"/>
  <c r="AJ425" i="10"/>
  <c r="AI425" i="10"/>
  <c r="AH425" i="10"/>
  <c r="AG425" i="10"/>
  <c r="AF425" i="10"/>
  <c r="AE425" i="10"/>
  <c r="AD425" i="10"/>
  <c r="AC425" i="10"/>
  <c r="AB425" i="10"/>
  <c r="AJ424" i="10"/>
  <c r="AI424" i="10"/>
  <c r="AH424" i="10"/>
  <c r="AT91" i="10" s="1"/>
  <c r="AG424" i="10"/>
  <c r="AF424" i="10"/>
  <c r="AE424" i="10"/>
  <c r="AD424" i="10"/>
  <c r="AC424" i="10"/>
  <c r="AB424" i="10"/>
  <c r="AJ423" i="10"/>
  <c r="AI423" i="10"/>
  <c r="AH423" i="10"/>
  <c r="AG423" i="10"/>
  <c r="AF423" i="10"/>
  <c r="AE423" i="10"/>
  <c r="AQ55" i="10" s="1"/>
  <c r="AD423" i="10"/>
  <c r="AC423" i="10"/>
  <c r="AB423" i="10"/>
  <c r="AJ422" i="10"/>
  <c r="AV16" i="10" s="1"/>
  <c r="AI422" i="10"/>
  <c r="AH422" i="10"/>
  <c r="AG422" i="10"/>
  <c r="AF422" i="10"/>
  <c r="AE422" i="10"/>
  <c r="AD422" i="10"/>
  <c r="AC422" i="10"/>
  <c r="AB422" i="10"/>
  <c r="AJ395" i="10"/>
  <c r="AI395" i="10"/>
  <c r="AH395" i="10"/>
  <c r="AG395" i="10"/>
  <c r="AF395" i="10"/>
  <c r="AE395" i="10"/>
  <c r="AD395" i="10"/>
  <c r="AC395" i="10"/>
  <c r="AB395" i="10"/>
  <c r="AJ394" i="10"/>
  <c r="AI394" i="10"/>
  <c r="AH394" i="10"/>
  <c r="AG394" i="10"/>
  <c r="AF394" i="10"/>
  <c r="AE394" i="10"/>
  <c r="AD394" i="10"/>
  <c r="AC394" i="10"/>
  <c r="AB394" i="10"/>
  <c r="AN90" i="10" s="1"/>
  <c r="AJ393" i="10"/>
  <c r="AV54" i="10" s="1"/>
  <c r="AI393" i="10"/>
  <c r="AU54" i="10" s="1"/>
  <c r="AH393" i="10"/>
  <c r="AG393" i="10"/>
  <c r="AF393" i="10"/>
  <c r="AE393" i="10"/>
  <c r="AQ54" i="10" s="1"/>
  <c r="AD393" i="10"/>
  <c r="AC393" i="10"/>
  <c r="AB393" i="10"/>
  <c r="AJ392" i="10"/>
  <c r="AI392" i="10"/>
  <c r="AH392" i="10"/>
  <c r="AG392" i="10"/>
  <c r="AF392" i="10"/>
  <c r="AE392" i="10"/>
  <c r="AD392" i="10"/>
  <c r="AP15" i="10" s="1"/>
  <c r="AC392" i="10"/>
  <c r="AO15" i="10" s="1"/>
  <c r="AB392" i="10"/>
  <c r="AN15" i="10" s="1"/>
  <c r="AJ365" i="10"/>
  <c r="AI365" i="10"/>
  <c r="AH365" i="10"/>
  <c r="AG365" i="10"/>
  <c r="AF365" i="10"/>
  <c r="AE365" i="10"/>
  <c r="AD365" i="10"/>
  <c r="AC365" i="10"/>
  <c r="AB365" i="10"/>
  <c r="AJ364" i="10"/>
  <c r="AI364" i="10"/>
  <c r="AH364" i="10"/>
  <c r="AG364" i="10"/>
  <c r="AF364" i="10"/>
  <c r="AR89" i="10" s="1"/>
  <c r="AE364" i="10"/>
  <c r="AD364" i="10"/>
  <c r="AP89" i="10" s="1"/>
  <c r="AC364" i="10"/>
  <c r="AB364" i="10"/>
  <c r="AJ363" i="10"/>
  <c r="AI363" i="10"/>
  <c r="AU53" i="10" s="1"/>
  <c r="AH363" i="10"/>
  <c r="AG363" i="10"/>
  <c r="AF363" i="10"/>
  <c r="AE363" i="10"/>
  <c r="AD363" i="10"/>
  <c r="AC363" i="10"/>
  <c r="AB363" i="10"/>
  <c r="AJ362" i="10"/>
  <c r="AI362" i="10"/>
  <c r="AH362" i="10"/>
  <c r="AT14" i="10" s="1"/>
  <c r="AG362" i="10"/>
  <c r="AF362" i="10"/>
  <c r="AE362" i="10"/>
  <c r="AD362" i="10"/>
  <c r="AC362" i="10"/>
  <c r="AB362" i="10"/>
  <c r="AN14" i="10" s="1"/>
  <c r="AJ335" i="10"/>
  <c r="AI335" i="10"/>
  <c r="AH335" i="10"/>
  <c r="AG335" i="10"/>
  <c r="AF335" i="10"/>
  <c r="AE335" i="10"/>
  <c r="AD335" i="10"/>
  <c r="AC335" i="10"/>
  <c r="AB335" i="10"/>
  <c r="AJ334" i="10"/>
  <c r="AV88" i="10" s="1"/>
  <c r="AI334" i="10"/>
  <c r="AH334" i="10"/>
  <c r="AT88" i="10" s="1"/>
  <c r="AG334" i="10"/>
  <c r="AF334" i="10"/>
  <c r="AE334" i="10"/>
  <c r="AD334" i="10"/>
  <c r="AP88" i="10" s="1"/>
  <c r="AC334" i="10"/>
  <c r="AB334" i="10"/>
  <c r="AJ333" i="10"/>
  <c r="AI333" i="10"/>
  <c r="AH333" i="10"/>
  <c r="AG333" i="10"/>
  <c r="AF333" i="10"/>
  <c r="AE333" i="10"/>
  <c r="AD333" i="10"/>
  <c r="AC333" i="10"/>
  <c r="AO52" i="10" s="1"/>
  <c r="AB333" i="10"/>
  <c r="AN52" i="10" s="1"/>
  <c r="AJ332" i="10"/>
  <c r="AV13" i="10" s="1"/>
  <c r="AI332" i="10"/>
  <c r="AH332" i="10"/>
  <c r="AG332" i="10"/>
  <c r="AF332" i="10"/>
  <c r="AR13" i="10" s="1"/>
  <c r="AE332" i="10"/>
  <c r="AD332" i="10"/>
  <c r="AC332" i="10"/>
  <c r="AB332" i="10"/>
  <c r="AJ305" i="10"/>
  <c r="AI305" i="10"/>
  <c r="AH305" i="10"/>
  <c r="AG305" i="10"/>
  <c r="AF305" i="10"/>
  <c r="AE305" i="10"/>
  <c r="AD305" i="10"/>
  <c r="AC305" i="10"/>
  <c r="AB305" i="10"/>
  <c r="AJ304" i="10"/>
  <c r="AI304" i="10"/>
  <c r="AH304" i="10"/>
  <c r="AT87" i="10" s="1"/>
  <c r="AG304" i="10"/>
  <c r="AF304" i="10"/>
  <c r="AE304" i="10"/>
  <c r="AD304" i="10"/>
  <c r="AC304" i="10"/>
  <c r="AB304" i="10"/>
  <c r="AJ303" i="10"/>
  <c r="AI303" i="10"/>
  <c r="AH303" i="10"/>
  <c r="AG303" i="10"/>
  <c r="AS51" i="10" s="1"/>
  <c r="AF303" i="10"/>
  <c r="AR51" i="10" s="1"/>
  <c r="AE303" i="10"/>
  <c r="AQ51" i="10" s="1"/>
  <c r="AD303" i="10"/>
  <c r="AC303" i="10"/>
  <c r="AB303" i="10"/>
  <c r="AJ302" i="10"/>
  <c r="AV12" i="10" s="1"/>
  <c r="AI302" i="10"/>
  <c r="AH302" i="10"/>
  <c r="AG302" i="10"/>
  <c r="AF302" i="10"/>
  <c r="AE302" i="10"/>
  <c r="AD302" i="10"/>
  <c r="AC302" i="10"/>
  <c r="AB302" i="10"/>
  <c r="AJ275" i="10"/>
  <c r="AI275" i="10"/>
  <c r="AH275" i="10"/>
  <c r="AG275" i="10"/>
  <c r="AF275" i="10"/>
  <c r="AE275" i="10"/>
  <c r="AD275" i="10"/>
  <c r="AC275" i="10"/>
  <c r="AB275" i="10"/>
  <c r="AJ274" i="10"/>
  <c r="AI274" i="10"/>
  <c r="AH274" i="10"/>
  <c r="AG274" i="10"/>
  <c r="AF274" i="10"/>
  <c r="AE274" i="10"/>
  <c r="AD274" i="10"/>
  <c r="AP86" i="10" s="1"/>
  <c r="AC274" i="10"/>
  <c r="AB274" i="10"/>
  <c r="AJ273" i="10"/>
  <c r="AV50" i="10" s="1"/>
  <c r="AI273" i="10"/>
  <c r="AU50" i="10" s="1"/>
  <c r="AH273" i="10"/>
  <c r="AG273" i="10"/>
  <c r="AF273" i="10"/>
  <c r="AE273" i="10"/>
  <c r="AQ50" i="10" s="1"/>
  <c r="AD273" i="10"/>
  <c r="AC273" i="10"/>
  <c r="AB273" i="10"/>
  <c r="AJ272" i="10"/>
  <c r="AI272" i="10"/>
  <c r="AH272" i="10"/>
  <c r="AG272" i="10"/>
  <c r="AF272" i="10"/>
  <c r="AR11" i="10" s="1"/>
  <c r="AE272" i="10"/>
  <c r="AD272" i="10"/>
  <c r="AP11" i="10" s="1"/>
  <c r="AC272" i="10"/>
  <c r="AO11" i="10" s="1"/>
  <c r="AB272" i="10"/>
  <c r="AN11" i="10" s="1"/>
  <c r="AJ245" i="10"/>
  <c r="AI245" i="10"/>
  <c r="AH245" i="10"/>
  <c r="AG245" i="10"/>
  <c r="AF245" i="10"/>
  <c r="AE245" i="10"/>
  <c r="AD245" i="10"/>
  <c r="AC245" i="10"/>
  <c r="AB245" i="10"/>
  <c r="AJ244" i="10"/>
  <c r="AI244" i="10"/>
  <c r="AH244" i="10"/>
  <c r="AT85" i="10" s="1"/>
  <c r="AG244" i="10"/>
  <c r="AF244" i="10"/>
  <c r="AR85" i="10" s="1"/>
  <c r="AE244" i="10"/>
  <c r="AD244" i="10"/>
  <c r="AC244" i="10"/>
  <c r="AB244" i="10"/>
  <c r="AJ243" i="10"/>
  <c r="AI243" i="10"/>
  <c r="AU49" i="10" s="1"/>
  <c r="AH243" i="10"/>
  <c r="AG243" i="10"/>
  <c r="AF243" i="10"/>
  <c r="AE243" i="10"/>
  <c r="AD243" i="10"/>
  <c r="AC243" i="10"/>
  <c r="AO49" i="10" s="1"/>
  <c r="AB243" i="10"/>
  <c r="AJ242" i="10"/>
  <c r="AI242" i="10"/>
  <c r="AH242" i="10"/>
  <c r="AT10" i="10" s="1"/>
  <c r="AG242" i="10"/>
  <c r="AS10" i="10" s="1"/>
  <c r="AF242" i="10"/>
  <c r="AR10" i="10" s="1"/>
  <c r="AE242" i="10"/>
  <c r="AD242" i="10"/>
  <c r="AC242" i="10"/>
  <c r="AB242" i="10"/>
  <c r="AN10" i="10" s="1"/>
  <c r="AJ215" i="10"/>
  <c r="AI215" i="10"/>
  <c r="AH215" i="10"/>
  <c r="AG215" i="10"/>
  <c r="AF215" i="10"/>
  <c r="AE215" i="10"/>
  <c r="AD215" i="10"/>
  <c r="AC215" i="10"/>
  <c r="AB215" i="10"/>
  <c r="AJ214" i="10"/>
  <c r="AV84" i="10" s="1"/>
  <c r="AI214" i="10"/>
  <c r="AU84" i="10" s="1"/>
  <c r="AH214" i="10"/>
  <c r="AT84" i="10" s="1"/>
  <c r="AG214" i="10"/>
  <c r="AF214" i="10"/>
  <c r="AR84" i="10" s="1"/>
  <c r="AE214" i="10"/>
  <c r="AD214" i="10"/>
  <c r="AP84" i="10" s="1"/>
  <c r="AC214" i="10"/>
  <c r="AO84" i="10" s="1"/>
  <c r="AB214" i="10"/>
  <c r="AJ213" i="10"/>
  <c r="AV48" i="10" s="1"/>
  <c r="AI213" i="10"/>
  <c r="AH213" i="10"/>
  <c r="AG213" i="10"/>
  <c r="AS48" i="10" s="1"/>
  <c r="AF213" i="10"/>
  <c r="AR48" i="10" s="1"/>
  <c r="AE213" i="10"/>
  <c r="AQ48" i="10" s="1"/>
  <c r="AD213" i="10"/>
  <c r="AC213" i="10"/>
  <c r="AO48" i="10" s="1"/>
  <c r="AB213" i="10"/>
  <c r="AJ212" i="10"/>
  <c r="AV9" i="10" s="1"/>
  <c r="AI212" i="10"/>
  <c r="AH212" i="10"/>
  <c r="AT9" i="10" s="1"/>
  <c r="AG212" i="10"/>
  <c r="AS9" i="10" s="1"/>
  <c r="AF212" i="10"/>
  <c r="AR9" i="10" s="1"/>
  <c r="AE212" i="10"/>
  <c r="AQ9" i="10" s="1"/>
  <c r="AD212" i="10"/>
  <c r="AC212" i="10"/>
  <c r="AO9" i="10" s="1"/>
  <c r="AB212" i="10"/>
  <c r="AJ185" i="10"/>
  <c r="AI185" i="10"/>
  <c r="AH185" i="10"/>
  <c r="AG185" i="10"/>
  <c r="AF185" i="10"/>
  <c r="AE185" i="10"/>
  <c r="AD185" i="10"/>
  <c r="AC185" i="10"/>
  <c r="AB185" i="10"/>
  <c r="AJ184" i="10"/>
  <c r="AV83" i="10" s="1"/>
  <c r="AI184" i="10"/>
  <c r="AU83" i="10" s="1"/>
  <c r="AH184" i="10"/>
  <c r="AT83" i="10" s="1"/>
  <c r="AG184" i="10"/>
  <c r="AS83" i="10" s="1"/>
  <c r="AF184" i="10"/>
  <c r="AE184" i="10"/>
  <c r="AQ83" i="10" s="1"/>
  <c r="AD184" i="10"/>
  <c r="AC184" i="10"/>
  <c r="AB184" i="10"/>
  <c r="AJ183" i="10"/>
  <c r="AI183" i="10"/>
  <c r="AU47" i="10" s="1"/>
  <c r="AH183" i="10"/>
  <c r="AT47" i="10" s="1"/>
  <c r="AG183" i="10"/>
  <c r="AS47" i="10" s="1"/>
  <c r="AF183" i="10"/>
  <c r="AR47" i="10" s="1"/>
  <c r="AE183" i="10"/>
  <c r="AD183" i="10"/>
  <c r="AC183" i="10"/>
  <c r="AB183" i="10"/>
  <c r="AJ182" i="10"/>
  <c r="AV8" i="10" s="1"/>
  <c r="AI182" i="10"/>
  <c r="AH182" i="10"/>
  <c r="AG182" i="10"/>
  <c r="AS8" i="10" s="1"/>
  <c r="AF182" i="10"/>
  <c r="AE182" i="10"/>
  <c r="AD182" i="10"/>
  <c r="AC182" i="10"/>
  <c r="AB182" i="10"/>
  <c r="AJ155" i="10"/>
  <c r="AI155" i="10"/>
  <c r="AH155" i="10"/>
  <c r="AG155" i="10"/>
  <c r="AF155" i="10"/>
  <c r="AE155" i="10"/>
  <c r="AD155" i="10"/>
  <c r="AC155" i="10"/>
  <c r="AB155" i="10"/>
  <c r="AJ154" i="10"/>
  <c r="AI154" i="10"/>
  <c r="AH154" i="10"/>
  <c r="AG154" i="10"/>
  <c r="AS82" i="10" s="1"/>
  <c r="AF154" i="10"/>
  <c r="AE154" i="10"/>
  <c r="AD154" i="10"/>
  <c r="AP82" i="10" s="1"/>
  <c r="AC154" i="10"/>
  <c r="AO82" i="10" s="1"/>
  <c r="AB154" i="10"/>
  <c r="AN82" i="10" s="1"/>
  <c r="AJ153" i="10"/>
  <c r="AV46" i="10" s="1"/>
  <c r="AI153" i="10"/>
  <c r="AU46" i="10" s="1"/>
  <c r="AH153" i="10"/>
  <c r="AG153" i="10"/>
  <c r="AS46" i="10" s="1"/>
  <c r="AF153" i="10"/>
  <c r="AE153" i="10"/>
  <c r="AQ46" i="10" s="1"/>
  <c r="AD153" i="10"/>
  <c r="AP46" i="10" s="1"/>
  <c r="AC153" i="10"/>
  <c r="AB153" i="10"/>
  <c r="AN46" i="10" s="1"/>
  <c r="AJ152" i="10"/>
  <c r="AI152" i="10"/>
  <c r="AH152" i="10"/>
  <c r="AG152" i="10"/>
  <c r="AF152" i="10"/>
  <c r="AE152" i="10"/>
  <c r="AQ7" i="10" s="1"/>
  <c r="AD152" i="10"/>
  <c r="AP7" i="10" s="1"/>
  <c r="AC152" i="10"/>
  <c r="AO7" i="10" s="1"/>
  <c r="AB152" i="10"/>
  <c r="AN7" i="10" s="1"/>
  <c r="AJ125" i="10"/>
  <c r="AI125" i="10"/>
  <c r="AH125" i="10"/>
  <c r="AG125" i="10"/>
  <c r="AF125" i="10"/>
  <c r="AE125" i="10"/>
  <c r="AD125" i="10"/>
  <c r="AC125" i="10"/>
  <c r="AB125" i="10"/>
  <c r="AJ124" i="10"/>
  <c r="AV81" i="10" s="1"/>
  <c r="AI124" i="10"/>
  <c r="AH124" i="10"/>
  <c r="AT81" i="10" s="1"/>
  <c r="AG124" i="10"/>
  <c r="AS81" i="10" s="1"/>
  <c r="AF124" i="10"/>
  <c r="AR81" i="10" s="1"/>
  <c r="AE124" i="10"/>
  <c r="AQ81" i="10" s="1"/>
  <c r="AD124" i="10"/>
  <c r="AP81" i="10" s="1"/>
  <c r="AC124" i="10"/>
  <c r="AB124" i="10"/>
  <c r="AN81" i="10" s="1"/>
  <c r="AJ123" i="10"/>
  <c r="AV45" i="10" s="1"/>
  <c r="AI123" i="10"/>
  <c r="AU45" i="10" s="1"/>
  <c r="AH123" i="10"/>
  <c r="AT45" i="10" s="1"/>
  <c r="AG123" i="10"/>
  <c r="AF123" i="10"/>
  <c r="AE123" i="10"/>
  <c r="AD123" i="10"/>
  <c r="AP45" i="10" s="1"/>
  <c r="AC123" i="10"/>
  <c r="AO45" i="10" s="1"/>
  <c r="AB123" i="10"/>
  <c r="AJ122" i="10"/>
  <c r="AV6" i="10" s="1"/>
  <c r="AI122" i="10"/>
  <c r="AU6" i="10" s="1"/>
  <c r="AH122" i="10"/>
  <c r="AT6" i="10" s="1"/>
  <c r="AG122" i="10"/>
  <c r="AS6" i="10" s="1"/>
  <c r="AF122" i="10"/>
  <c r="AR6" i="10" s="1"/>
  <c r="AE122" i="10"/>
  <c r="AD122" i="10"/>
  <c r="AC122" i="10"/>
  <c r="AB122" i="10"/>
  <c r="AN6" i="10" s="1"/>
  <c r="AV97" i="10"/>
  <c r="AU97" i="10"/>
  <c r="AT97" i="10"/>
  <c r="AS97" i="10"/>
  <c r="AR97" i="10"/>
  <c r="AQ97" i="10"/>
  <c r="AO97" i="10"/>
  <c r="AN97" i="10"/>
  <c r="AV96" i="10"/>
  <c r="AU96" i="10"/>
  <c r="AT96" i="10"/>
  <c r="AS96" i="10"/>
  <c r="AR96" i="10"/>
  <c r="AQ96" i="10"/>
  <c r="AO96" i="10"/>
  <c r="AN96" i="10"/>
  <c r="AV95" i="10"/>
  <c r="AU95" i="10"/>
  <c r="AS95" i="10"/>
  <c r="AR95" i="10"/>
  <c r="AQ95" i="10"/>
  <c r="AP95" i="10"/>
  <c r="AO95" i="10"/>
  <c r="AN95" i="10"/>
  <c r="AJ95" i="10"/>
  <c r="AI95" i="10"/>
  <c r="AH95" i="10"/>
  <c r="AG95" i="10"/>
  <c r="AF95" i="10"/>
  <c r="AE95" i="10"/>
  <c r="AD95" i="10"/>
  <c r="AC95" i="10"/>
  <c r="AB95" i="10"/>
  <c r="AV94" i="10"/>
  <c r="AU94" i="10"/>
  <c r="AT94" i="10"/>
  <c r="AS94" i="10"/>
  <c r="AR94" i="10"/>
  <c r="AQ94" i="10"/>
  <c r="AP94" i="10"/>
  <c r="AO94" i="10"/>
  <c r="AN94" i="10"/>
  <c r="AJ94" i="10"/>
  <c r="AV80" i="10" s="1"/>
  <c r="AI94" i="10"/>
  <c r="AU80" i="10" s="1"/>
  <c r="AH94" i="10"/>
  <c r="AT80" i="10" s="1"/>
  <c r="AG94" i="10"/>
  <c r="AS80" i="10" s="1"/>
  <c r="AF94" i="10"/>
  <c r="AR80" i="10" s="1"/>
  <c r="AE94" i="10"/>
  <c r="AQ80" i="10" s="1"/>
  <c r="AD94" i="10"/>
  <c r="AP80" i="10" s="1"/>
  <c r="AC94" i="10"/>
  <c r="AO80" i="10" s="1"/>
  <c r="AB94" i="10"/>
  <c r="AV93" i="10"/>
  <c r="AU93" i="10"/>
  <c r="AT93" i="10"/>
  <c r="AS93" i="10"/>
  <c r="AR93" i="10"/>
  <c r="AQ93" i="10"/>
  <c r="AO93" i="10"/>
  <c r="AN93" i="10"/>
  <c r="AJ93" i="10"/>
  <c r="AI93" i="10"/>
  <c r="AU44" i="10" s="1"/>
  <c r="AH93" i="10"/>
  <c r="AT44" i="10" s="1"/>
  <c r="AG93" i="10"/>
  <c r="AS44" i="10" s="1"/>
  <c r="AF93" i="10"/>
  <c r="AE93" i="10"/>
  <c r="AQ44" i="10" s="1"/>
  <c r="AD93" i="10"/>
  <c r="AP44" i="10" s="1"/>
  <c r="AC93" i="10"/>
  <c r="AB93" i="10"/>
  <c r="AN44" i="10" s="1"/>
  <c r="AV92" i="10"/>
  <c r="AU92" i="10"/>
  <c r="AS92" i="10"/>
  <c r="AR92" i="10"/>
  <c r="AQ92" i="10"/>
  <c r="AO92" i="10"/>
  <c r="AN92" i="10"/>
  <c r="AJ92" i="10"/>
  <c r="AV5" i="10" s="1"/>
  <c r="AI92" i="10"/>
  <c r="AU5" i="10" s="1"/>
  <c r="AH92" i="10"/>
  <c r="AT5" i="10" s="1"/>
  <c r="AG92" i="10"/>
  <c r="AS5" i="10" s="1"/>
  <c r="AF92" i="10"/>
  <c r="AR5" i="10" s="1"/>
  <c r="AE92" i="10"/>
  <c r="AQ5" i="10" s="1"/>
  <c r="AD92" i="10"/>
  <c r="AP5" i="10" s="1"/>
  <c r="AC92" i="10"/>
  <c r="AV91" i="10"/>
  <c r="AU91" i="10"/>
  <c r="AS91" i="10"/>
  <c r="AR91" i="10"/>
  <c r="AQ91" i="10"/>
  <c r="AP91" i="10"/>
  <c r="AO91" i="10"/>
  <c r="AN91" i="10"/>
  <c r="AV90" i="10"/>
  <c r="AU90" i="10"/>
  <c r="AT90" i="10"/>
  <c r="AS90" i="10"/>
  <c r="AR90" i="10"/>
  <c r="AQ90" i="10"/>
  <c r="AP90" i="10"/>
  <c r="AO90" i="10"/>
  <c r="AV89" i="10"/>
  <c r="AU89" i="10"/>
  <c r="AT89" i="10"/>
  <c r="AS89" i="10"/>
  <c r="AQ89" i="10"/>
  <c r="AO89" i="10"/>
  <c r="AN89" i="10"/>
  <c r="AU88" i="10"/>
  <c r="AS88" i="10"/>
  <c r="AR88" i="10"/>
  <c r="AQ88" i="10"/>
  <c r="AO88" i="10"/>
  <c r="AN88" i="10"/>
  <c r="AV87" i="10"/>
  <c r="AU87" i="10"/>
  <c r="AS87" i="10"/>
  <c r="AR87" i="10"/>
  <c r="AQ87" i="10"/>
  <c r="AP87" i="10"/>
  <c r="AO87" i="10"/>
  <c r="AN87" i="10"/>
  <c r="AV86" i="10"/>
  <c r="AU86" i="10"/>
  <c r="AT86" i="10"/>
  <c r="AS86" i="10"/>
  <c r="AR86" i="10"/>
  <c r="AQ86" i="10"/>
  <c r="AO86" i="10"/>
  <c r="AN86" i="10"/>
  <c r="AV85" i="10"/>
  <c r="AU85" i="10"/>
  <c r="AS85" i="10"/>
  <c r="AQ85" i="10"/>
  <c r="AP85" i="10"/>
  <c r="AO85" i="10"/>
  <c r="AN85" i="10"/>
  <c r="AS84" i="10"/>
  <c r="AQ84" i="10"/>
  <c r="AN84" i="10"/>
  <c r="AR83" i="10"/>
  <c r="AP83" i="10"/>
  <c r="AO83" i="10"/>
  <c r="AN83" i="10"/>
  <c r="AV82" i="10"/>
  <c r="AU82" i="10"/>
  <c r="AT82" i="10"/>
  <c r="AR82" i="10"/>
  <c r="AQ82" i="10"/>
  <c r="AU81" i="10"/>
  <c r="AO81" i="10"/>
  <c r="AN80" i="10"/>
  <c r="AL78" i="10"/>
  <c r="AL79" i="10" s="1"/>
  <c r="AL80" i="10" s="1"/>
  <c r="AL81" i="10" s="1"/>
  <c r="AL82" i="10" s="1"/>
  <c r="AL83" i="10" s="1"/>
  <c r="AL84" i="10" s="1"/>
  <c r="AL85" i="10" s="1"/>
  <c r="AL86" i="10" s="1"/>
  <c r="AL87" i="10" s="1"/>
  <c r="AL88" i="10" s="1"/>
  <c r="AL89" i="10" s="1"/>
  <c r="AL90" i="10" s="1"/>
  <c r="AL91" i="10" s="1"/>
  <c r="AL92" i="10" s="1"/>
  <c r="AL93" i="10" s="1"/>
  <c r="AL94" i="10" s="1"/>
  <c r="AL95" i="10" s="1"/>
  <c r="AL96" i="10" s="1"/>
  <c r="AL97" i="10" s="1"/>
  <c r="AL77" i="10"/>
  <c r="AJ65" i="10"/>
  <c r="AI65" i="10"/>
  <c r="AH65" i="10"/>
  <c r="AG65" i="10"/>
  <c r="AF65" i="10"/>
  <c r="AE65" i="10"/>
  <c r="AD65" i="10"/>
  <c r="AC65" i="10"/>
  <c r="AB65" i="10"/>
  <c r="AJ64" i="10"/>
  <c r="AV79" i="10" s="1"/>
  <c r="AI64" i="10"/>
  <c r="AU79" i="10" s="1"/>
  <c r="AH64" i="10"/>
  <c r="AT79" i="10" s="1"/>
  <c r="AG64" i="10"/>
  <c r="AS79" i="10" s="1"/>
  <c r="AF64" i="10"/>
  <c r="AR79" i="10" s="1"/>
  <c r="AE64" i="10"/>
  <c r="AQ79" i="10" s="1"/>
  <c r="AD64" i="10"/>
  <c r="AP79" i="10" s="1"/>
  <c r="AC64" i="10"/>
  <c r="AO79" i="10" s="1"/>
  <c r="AB64" i="10"/>
  <c r="AN79" i="10" s="1"/>
  <c r="AJ63" i="10"/>
  <c r="AI63" i="10"/>
  <c r="AU43" i="10" s="1"/>
  <c r="AH63" i="10"/>
  <c r="AT43" i="10" s="1"/>
  <c r="AG63" i="10"/>
  <c r="AS43" i="10" s="1"/>
  <c r="AF63" i="10"/>
  <c r="AE63" i="10"/>
  <c r="AQ43" i="10" s="1"/>
  <c r="AD63" i="10"/>
  <c r="AP43" i="10" s="1"/>
  <c r="AC63" i="10"/>
  <c r="AO43" i="10" s="1"/>
  <c r="AB63" i="10"/>
  <c r="AN43" i="10" s="1"/>
  <c r="AJ62" i="10"/>
  <c r="AV4" i="10" s="1"/>
  <c r="AI62" i="10"/>
  <c r="AU4" i="10" s="1"/>
  <c r="AH62" i="10"/>
  <c r="AG62" i="10"/>
  <c r="AS4" i="10" s="1"/>
  <c r="AF62" i="10"/>
  <c r="AR4" i="10" s="1"/>
  <c r="AE62" i="10"/>
  <c r="AQ4" i="10" s="1"/>
  <c r="AD62" i="10"/>
  <c r="AP4" i="10" s="1"/>
  <c r="AC62" i="10"/>
  <c r="AO4" i="10" s="1"/>
  <c r="AB62" i="10"/>
  <c r="AN4" i="10" s="1"/>
  <c r="AV61" i="10"/>
  <c r="AT61" i="10"/>
  <c r="AS61" i="10"/>
  <c r="AR61" i="10"/>
  <c r="AQ61" i="10"/>
  <c r="AP61" i="10"/>
  <c r="AO61" i="10"/>
  <c r="AN61" i="10"/>
  <c r="AV60" i="10"/>
  <c r="AU60" i="10"/>
  <c r="AT60" i="10"/>
  <c r="AS60" i="10"/>
  <c r="AR60" i="10"/>
  <c r="AQ60" i="10"/>
  <c r="AP60" i="10"/>
  <c r="AO60" i="10"/>
  <c r="AN60" i="10"/>
  <c r="AV59" i="10"/>
  <c r="AU59" i="10"/>
  <c r="AT59" i="10"/>
  <c r="AS59" i="10"/>
  <c r="AR59" i="10"/>
  <c r="AP59" i="10"/>
  <c r="AO59" i="10"/>
  <c r="AN59" i="10"/>
  <c r="AV58" i="10"/>
  <c r="AT58" i="10"/>
  <c r="AS58" i="10"/>
  <c r="AR58" i="10"/>
  <c r="AP58" i="10"/>
  <c r="AO58" i="10"/>
  <c r="AN58" i="10"/>
  <c r="AV57" i="10"/>
  <c r="AU57" i="10"/>
  <c r="AT57" i="10"/>
  <c r="AS57" i="10"/>
  <c r="AR57" i="10"/>
  <c r="AQ57" i="10"/>
  <c r="AP57" i="10"/>
  <c r="AO57" i="10"/>
  <c r="AN57" i="10"/>
  <c r="AV56" i="10"/>
  <c r="AU56" i="10"/>
  <c r="AT56" i="10"/>
  <c r="AS56" i="10"/>
  <c r="AR56" i="10"/>
  <c r="AQ56" i="10"/>
  <c r="AP56" i="10"/>
  <c r="AO56" i="10"/>
  <c r="AN56" i="10"/>
  <c r="AV55" i="10"/>
  <c r="AU55" i="10"/>
  <c r="AT55" i="10"/>
  <c r="AS55" i="10"/>
  <c r="AR55" i="10"/>
  <c r="AP55" i="10"/>
  <c r="AO55" i="10"/>
  <c r="AN55" i="10"/>
  <c r="AT54" i="10"/>
  <c r="AS54" i="10"/>
  <c r="AR54" i="10"/>
  <c r="AP54" i="10"/>
  <c r="AO54" i="10"/>
  <c r="AN54" i="10"/>
  <c r="AV53" i="10"/>
  <c r="AT53" i="10"/>
  <c r="AS53" i="10"/>
  <c r="AR53" i="10"/>
  <c r="AQ53" i="10"/>
  <c r="AP53" i="10"/>
  <c r="AO53" i="10"/>
  <c r="AN53" i="10"/>
  <c r="AV52" i="10"/>
  <c r="AU52" i="10"/>
  <c r="AT52" i="10"/>
  <c r="AS52" i="10"/>
  <c r="AR52" i="10"/>
  <c r="AQ52" i="10"/>
  <c r="AP52" i="10"/>
  <c r="AV51" i="10"/>
  <c r="AU51" i="10"/>
  <c r="AT51" i="10"/>
  <c r="AP51" i="10"/>
  <c r="AO51" i="10"/>
  <c r="AN51" i="10"/>
  <c r="AT50" i="10"/>
  <c r="AS50" i="10"/>
  <c r="AR50" i="10"/>
  <c r="AP50" i="10"/>
  <c r="AO50" i="10"/>
  <c r="AN50" i="10"/>
  <c r="AV49" i="10"/>
  <c r="AT49" i="10"/>
  <c r="AS49" i="10"/>
  <c r="AR49" i="10"/>
  <c r="AQ49" i="10"/>
  <c r="AP49" i="10"/>
  <c r="AN49" i="10"/>
  <c r="AU48" i="10"/>
  <c r="AT48" i="10"/>
  <c r="AP48" i="10"/>
  <c r="AN48" i="10"/>
  <c r="AV47" i="10"/>
  <c r="AQ47" i="10"/>
  <c r="AP47" i="10"/>
  <c r="AO47" i="10"/>
  <c r="AN47" i="10"/>
  <c r="AT46" i="10"/>
  <c r="AR46" i="10"/>
  <c r="AO46" i="10"/>
  <c r="AS45" i="10"/>
  <c r="AR45" i="10"/>
  <c r="AQ45" i="10"/>
  <c r="AN45" i="10"/>
  <c r="AV44" i="10"/>
  <c r="AR44" i="10"/>
  <c r="AO44" i="10"/>
  <c r="AV43" i="10"/>
  <c r="AR43" i="10"/>
  <c r="AJ35" i="10"/>
  <c r="AI35" i="10"/>
  <c r="AH35" i="10"/>
  <c r="AG35" i="10"/>
  <c r="AF35" i="10"/>
  <c r="AE35" i="10"/>
  <c r="AD35" i="10"/>
  <c r="AC35" i="10"/>
  <c r="AB35" i="10"/>
  <c r="AJ34" i="10"/>
  <c r="AV78" i="10" s="1"/>
  <c r="AI34" i="10"/>
  <c r="AU78" i="10" s="1"/>
  <c r="AH34" i="10"/>
  <c r="AT78" i="10" s="1"/>
  <c r="AG34" i="10"/>
  <c r="AS78" i="10" s="1"/>
  <c r="AF34" i="10"/>
  <c r="AR78" i="10" s="1"/>
  <c r="AE34" i="10"/>
  <c r="AQ78" i="10" s="1"/>
  <c r="AD34" i="10"/>
  <c r="AP78" i="10" s="1"/>
  <c r="AC34" i="10"/>
  <c r="AO78" i="10" s="1"/>
  <c r="AB34" i="10"/>
  <c r="AN78" i="10" s="1"/>
  <c r="AJ33" i="10"/>
  <c r="AV42" i="10" s="1"/>
  <c r="AI33" i="10"/>
  <c r="AU42" i="10" s="1"/>
  <c r="AH33" i="10"/>
  <c r="AT42" i="10" s="1"/>
  <c r="AG33" i="10"/>
  <c r="AS42" i="10" s="1"/>
  <c r="AF33" i="10"/>
  <c r="AR42" i="10" s="1"/>
  <c r="AE33" i="10"/>
  <c r="AQ42" i="10" s="1"/>
  <c r="AD33" i="10"/>
  <c r="AP42" i="10" s="1"/>
  <c r="AC33" i="10"/>
  <c r="AO42" i="10" s="1"/>
  <c r="AB33" i="10"/>
  <c r="AN42" i="10" s="1"/>
  <c r="AJ32" i="10"/>
  <c r="AV3" i="10" s="1"/>
  <c r="AI32" i="10"/>
  <c r="AH32" i="10"/>
  <c r="AG32" i="10"/>
  <c r="AS3" i="10" s="1"/>
  <c r="AF32" i="10"/>
  <c r="AR3" i="10" s="1"/>
  <c r="AE32" i="10"/>
  <c r="AQ3" i="10" s="1"/>
  <c r="AD32" i="10"/>
  <c r="AP3" i="10" s="1"/>
  <c r="AC32" i="10"/>
  <c r="AO3" i="10" s="1"/>
  <c r="AB32" i="10"/>
  <c r="AN3" i="10" s="1"/>
  <c r="AV22" i="10"/>
  <c r="AU22" i="10"/>
  <c r="AT22" i="10"/>
  <c r="AS22" i="10"/>
  <c r="AR22" i="10"/>
  <c r="AQ22" i="10"/>
  <c r="AP22" i="10"/>
  <c r="AO22" i="10"/>
  <c r="AU21" i="10"/>
  <c r="AT21" i="10"/>
  <c r="AS21" i="10"/>
  <c r="AQ21" i="10"/>
  <c r="AP21" i="10"/>
  <c r="AO21" i="10"/>
  <c r="AN21" i="10"/>
  <c r="AU20" i="10"/>
  <c r="AT20" i="10"/>
  <c r="AS20" i="10"/>
  <c r="AR20" i="10"/>
  <c r="AQ20" i="10"/>
  <c r="AP20" i="10"/>
  <c r="AO20" i="10"/>
  <c r="AN20" i="10"/>
  <c r="AV19" i="10"/>
  <c r="AU19" i="10"/>
  <c r="AT19" i="10"/>
  <c r="AS19" i="10"/>
  <c r="AR19" i="10"/>
  <c r="AQ19" i="10"/>
  <c r="AP19" i="10"/>
  <c r="AO19" i="10"/>
  <c r="AV18" i="10"/>
  <c r="AU18" i="10"/>
  <c r="AT18" i="10"/>
  <c r="AS18" i="10"/>
  <c r="AQ18" i="10"/>
  <c r="AP18" i="10"/>
  <c r="AO18" i="10"/>
  <c r="AU17" i="10"/>
  <c r="AT17" i="10"/>
  <c r="AS17" i="10"/>
  <c r="AQ17" i="10"/>
  <c r="AP17" i="10"/>
  <c r="AO17" i="10"/>
  <c r="AN17" i="10"/>
  <c r="AU16" i="10"/>
  <c r="AT16" i="10"/>
  <c r="AS16" i="10"/>
  <c r="AR16" i="10"/>
  <c r="AQ16" i="10"/>
  <c r="AP16" i="10"/>
  <c r="AO16" i="10"/>
  <c r="AN16" i="10"/>
  <c r="AV15" i="10"/>
  <c r="AU15" i="10"/>
  <c r="AT15" i="10"/>
  <c r="AS15" i="10"/>
  <c r="AR15" i="10"/>
  <c r="AQ15" i="10"/>
  <c r="AV14" i="10"/>
  <c r="AU14" i="10"/>
  <c r="AS14" i="10"/>
  <c r="AR14" i="10"/>
  <c r="AQ14" i="10"/>
  <c r="AP14" i="10"/>
  <c r="AO14" i="10"/>
  <c r="AU13" i="10"/>
  <c r="AT13" i="10"/>
  <c r="AS13" i="10"/>
  <c r="AQ13" i="10"/>
  <c r="AP13" i="10"/>
  <c r="AO13" i="10"/>
  <c r="AN13" i="10"/>
  <c r="AU12" i="10"/>
  <c r="AT12" i="10"/>
  <c r="AS12" i="10"/>
  <c r="AR12" i="10"/>
  <c r="AQ12" i="10"/>
  <c r="AP12" i="10"/>
  <c r="AO12" i="10"/>
  <c r="AN12" i="10"/>
  <c r="AV11" i="10"/>
  <c r="AU11" i="10"/>
  <c r="AT11" i="10"/>
  <c r="AS11" i="10"/>
  <c r="AQ11" i="10"/>
  <c r="AV10" i="10"/>
  <c r="AU10" i="10"/>
  <c r="AQ10" i="10"/>
  <c r="AP10" i="10"/>
  <c r="AO10" i="10"/>
  <c r="AU9" i="10"/>
  <c r="AP9" i="10"/>
  <c r="AN9" i="10"/>
  <c r="AU8" i="10"/>
  <c r="AT8" i="10"/>
  <c r="AR8" i="10"/>
  <c r="AQ8" i="10"/>
  <c r="AP8" i="10"/>
  <c r="AO8" i="10"/>
  <c r="AN8" i="10"/>
  <c r="AV7" i="10"/>
  <c r="AU7" i="10"/>
  <c r="AT7" i="10"/>
  <c r="AS7" i="10"/>
  <c r="AR7" i="10"/>
  <c r="AQ6" i="10"/>
  <c r="AP6" i="10"/>
  <c r="AO6" i="10"/>
  <c r="AO5" i="10"/>
  <c r="AJ5" i="10"/>
  <c r="AI5" i="10"/>
  <c r="AH5" i="10"/>
  <c r="AG5" i="10"/>
  <c r="AF5" i="10"/>
  <c r="AE5" i="10"/>
  <c r="AD5" i="10"/>
  <c r="AC5" i="10"/>
  <c r="AB5" i="10"/>
  <c r="AT4" i="10"/>
  <c r="AJ4" i="10"/>
  <c r="AV77" i="10" s="1"/>
  <c r="AI4" i="10"/>
  <c r="AU77" i="10" s="1"/>
  <c r="AH4" i="10"/>
  <c r="AT77" i="10" s="1"/>
  <c r="AG4" i="10"/>
  <c r="AS77" i="10" s="1"/>
  <c r="AF4" i="10"/>
  <c r="AR77" i="10" s="1"/>
  <c r="AE4" i="10"/>
  <c r="AQ77" i="10" s="1"/>
  <c r="AD4" i="10"/>
  <c r="AP77" i="10" s="1"/>
  <c r="AC4" i="10"/>
  <c r="AO77" i="10" s="1"/>
  <c r="AB4" i="10"/>
  <c r="AN77" i="10" s="1"/>
  <c r="AU3" i="10"/>
  <c r="AT3" i="10"/>
  <c r="AJ3" i="10"/>
  <c r="AV41" i="10" s="1"/>
  <c r="AI3" i="10"/>
  <c r="AU41" i="10" s="1"/>
  <c r="AH3" i="10"/>
  <c r="AT41" i="10" s="1"/>
  <c r="AG3" i="10"/>
  <c r="AS41" i="10" s="1"/>
  <c r="AF3" i="10"/>
  <c r="AR41" i="10" s="1"/>
  <c r="AE3" i="10"/>
  <c r="AQ41" i="10" s="1"/>
  <c r="AD3" i="10"/>
  <c r="AP41" i="10" s="1"/>
  <c r="AC3" i="10"/>
  <c r="AO41" i="10" s="1"/>
  <c r="AB3" i="10"/>
  <c r="AN41" i="10" s="1"/>
  <c r="AJ2" i="10"/>
  <c r="AV2" i="10" s="1"/>
  <c r="AI2" i="10"/>
  <c r="AU2" i="10" s="1"/>
  <c r="AH2" i="10"/>
  <c r="AT2" i="10" s="1"/>
  <c r="AG2" i="10"/>
  <c r="AS2" i="10" s="1"/>
  <c r="AF2" i="10"/>
  <c r="AR2" i="10" s="1"/>
  <c r="AE2" i="10"/>
  <c r="AQ2" i="10" s="1"/>
  <c r="AD2" i="10"/>
  <c r="AP2" i="10" s="1"/>
  <c r="AC2" i="10"/>
  <c r="AO2" i="10" s="1"/>
  <c r="AB2" i="10"/>
  <c r="AN2" i="10" s="1"/>
  <c r="AO86" i="9"/>
  <c r="AL97" i="9"/>
  <c r="AL78" i="9"/>
  <c r="AL79" i="9" s="1"/>
  <c r="AL80" i="9" s="1"/>
  <c r="AL81" i="9" s="1"/>
  <c r="AL82" i="9" s="1"/>
  <c r="AL83" i="9" s="1"/>
  <c r="AL84" i="9" s="1"/>
  <c r="AL85" i="9" s="1"/>
  <c r="AL86" i="9" s="1"/>
  <c r="AL87" i="9" s="1"/>
  <c r="AL88" i="9" s="1"/>
  <c r="AL89" i="9" s="1"/>
  <c r="AL90" i="9" s="1"/>
  <c r="AL91" i="9" s="1"/>
  <c r="AL92" i="9" s="1"/>
  <c r="AL93" i="9" s="1"/>
  <c r="AL94" i="9" s="1"/>
  <c r="AL95" i="9" s="1"/>
  <c r="AL96" i="9" s="1"/>
  <c r="AL77" i="9"/>
  <c r="AC92" i="9"/>
  <c r="AD92" i="9"/>
  <c r="AE92" i="9"/>
  <c r="AF92" i="9"/>
  <c r="AG92" i="9"/>
  <c r="AH92" i="9"/>
  <c r="AI92" i="9"/>
  <c r="AJ92" i="9"/>
  <c r="AC93" i="9"/>
  <c r="AD93" i="9"/>
  <c r="AE93" i="9"/>
  <c r="AF93" i="9"/>
  <c r="AG93" i="9"/>
  <c r="AS44" i="9" s="1"/>
  <c r="AH93" i="9"/>
  <c r="AT44" i="9" s="1"/>
  <c r="AI93" i="9"/>
  <c r="AU44" i="9" s="1"/>
  <c r="AJ93" i="9"/>
  <c r="AC94" i="9"/>
  <c r="AO80" i="9" s="1"/>
  <c r="AD94" i="9"/>
  <c r="AE94" i="9"/>
  <c r="AF94" i="9"/>
  <c r="AG94" i="9"/>
  <c r="AH94" i="9"/>
  <c r="AI94" i="9"/>
  <c r="AJ94" i="9"/>
  <c r="AC95" i="9"/>
  <c r="AD95" i="9"/>
  <c r="AE95" i="9"/>
  <c r="AF95" i="9"/>
  <c r="AG95" i="9"/>
  <c r="AH95" i="9"/>
  <c r="AI95" i="9"/>
  <c r="AJ95" i="9"/>
  <c r="AC122" i="9"/>
  <c r="AD122" i="9"/>
  <c r="AE122" i="9"/>
  <c r="AQ6" i="9" s="1"/>
  <c r="AF122" i="9"/>
  <c r="AG122" i="9"/>
  <c r="AS6" i="9" s="1"/>
  <c r="AH122" i="9"/>
  <c r="AT6" i="9" s="1"/>
  <c r="AI122" i="9"/>
  <c r="AU6" i="9" s="1"/>
  <c r="AJ122" i="9"/>
  <c r="AV6" i="9" s="1"/>
  <c r="AC123" i="9"/>
  <c r="AO45" i="9" s="1"/>
  <c r="AD123" i="9"/>
  <c r="AP45" i="9" s="1"/>
  <c r="AE123" i="9"/>
  <c r="AF123" i="9"/>
  <c r="AG123" i="9"/>
  <c r="AS45" i="9" s="1"/>
  <c r="AH123" i="9"/>
  <c r="AT45" i="9" s="1"/>
  <c r="AI123" i="9"/>
  <c r="AJ123" i="9"/>
  <c r="AV45" i="9" s="1"/>
  <c r="AC124" i="9"/>
  <c r="AD124" i="9"/>
  <c r="AE124" i="9"/>
  <c r="AQ81" i="9" s="1"/>
  <c r="AF124" i="9"/>
  <c r="AR81" i="9" s="1"/>
  <c r="AG124" i="9"/>
  <c r="AS81" i="9" s="1"/>
  <c r="AH124" i="9"/>
  <c r="AI124" i="9"/>
  <c r="AU81" i="9" s="1"/>
  <c r="AJ124" i="9"/>
  <c r="AB125" i="9"/>
  <c r="AC125" i="9"/>
  <c r="AD125" i="9"/>
  <c r="AE125" i="9"/>
  <c r="AF125" i="9"/>
  <c r="AG125" i="9"/>
  <c r="AH125" i="9"/>
  <c r="AI125" i="9"/>
  <c r="AJ125" i="9"/>
  <c r="AC152" i="9"/>
  <c r="AD152" i="9"/>
  <c r="AE152" i="9"/>
  <c r="AF152" i="9"/>
  <c r="AG152" i="9"/>
  <c r="AS7" i="9" s="1"/>
  <c r="AH152" i="9"/>
  <c r="AT7" i="9" s="1"/>
  <c r="AI152" i="9"/>
  <c r="AU7" i="9" s="1"/>
  <c r="AJ152" i="9"/>
  <c r="AB153" i="9"/>
  <c r="AC153" i="9"/>
  <c r="AD153" i="9"/>
  <c r="AE153" i="9"/>
  <c r="AQ46" i="9" s="1"/>
  <c r="AF153" i="9"/>
  <c r="AG153" i="9"/>
  <c r="AH153" i="9"/>
  <c r="AI153" i="9"/>
  <c r="AJ153" i="9"/>
  <c r="AB154" i="9"/>
  <c r="AC154" i="9"/>
  <c r="AD154" i="9"/>
  <c r="AE154" i="9"/>
  <c r="AQ82" i="9" s="1"/>
  <c r="AF154" i="9"/>
  <c r="AR82" i="9" s="1"/>
  <c r="AG154" i="9"/>
  <c r="AS82" i="9" s="1"/>
  <c r="AH154" i="9"/>
  <c r="AI154" i="9"/>
  <c r="AJ154" i="9"/>
  <c r="AB155" i="9"/>
  <c r="AC155" i="9"/>
  <c r="AD155" i="9"/>
  <c r="AE155" i="9"/>
  <c r="AF155" i="9"/>
  <c r="AG155" i="9"/>
  <c r="AH155" i="9"/>
  <c r="AI155" i="9"/>
  <c r="AJ155" i="9"/>
  <c r="AB182" i="9"/>
  <c r="AC182" i="9"/>
  <c r="AO8" i="9" s="1"/>
  <c r="AD182" i="9"/>
  <c r="AP8" i="9" s="1"/>
  <c r="AE182" i="9"/>
  <c r="AQ8" i="9" s="1"/>
  <c r="AF182" i="9"/>
  <c r="AG182" i="9"/>
  <c r="AH182" i="9"/>
  <c r="AI182" i="9"/>
  <c r="AJ182" i="9"/>
  <c r="AV8" i="9" s="1"/>
  <c r="AB183" i="9"/>
  <c r="AN47" i="9" s="1"/>
  <c r="AC183" i="9"/>
  <c r="AD183" i="9"/>
  <c r="AE183" i="9"/>
  <c r="AF183" i="9"/>
  <c r="AG183" i="9"/>
  <c r="AH183" i="9"/>
  <c r="AI183" i="9"/>
  <c r="AJ183" i="9"/>
  <c r="AV47" i="9" s="1"/>
  <c r="AB184" i="9"/>
  <c r="AN83" i="9" s="1"/>
  <c r="AC184" i="9"/>
  <c r="AO83" i="9" s="1"/>
  <c r="AD184" i="9"/>
  <c r="AE184" i="9"/>
  <c r="AF184" i="9"/>
  <c r="AG184" i="9"/>
  <c r="AH184" i="9"/>
  <c r="AT83" i="9" s="1"/>
  <c r="AI184" i="9"/>
  <c r="AJ184" i="9"/>
  <c r="AB185" i="9"/>
  <c r="AC185" i="9"/>
  <c r="AD185" i="9"/>
  <c r="AE185" i="9"/>
  <c r="AF185" i="9"/>
  <c r="AG185" i="9"/>
  <c r="AH185" i="9"/>
  <c r="AI185" i="9"/>
  <c r="AJ185" i="9"/>
  <c r="AB212" i="9"/>
  <c r="AC212" i="9"/>
  <c r="AD212" i="9"/>
  <c r="AE212" i="9"/>
  <c r="AF212" i="9"/>
  <c r="AR9" i="9" s="1"/>
  <c r="AG212" i="9"/>
  <c r="AH212" i="9"/>
  <c r="AI212" i="9"/>
  <c r="AJ212" i="9"/>
  <c r="AB213" i="9"/>
  <c r="AC213" i="9"/>
  <c r="AD213" i="9"/>
  <c r="AE213" i="9"/>
  <c r="AF213" i="9"/>
  <c r="AR48" i="9" s="1"/>
  <c r="AG213" i="9"/>
  <c r="AS48" i="9" s="1"/>
  <c r="AH213" i="9"/>
  <c r="AT48" i="9" s="1"/>
  <c r="AI213" i="9"/>
  <c r="AJ213" i="9"/>
  <c r="AB214" i="9"/>
  <c r="AN84" i="9" s="1"/>
  <c r="AC214" i="9"/>
  <c r="AO84" i="9" s="1"/>
  <c r="AD214" i="9"/>
  <c r="AP84" i="9" s="1"/>
  <c r="AE214" i="9"/>
  <c r="AQ84" i="9" s="1"/>
  <c r="AF214" i="9"/>
  <c r="AR84" i="9" s="1"/>
  <c r="AG214" i="9"/>
  <c r="AS84" i="9" s="1"/>
  <c r="AH214" i="9"/>
  <c r="AT84" i="9" s="1"/>
  <c r="AI214" i="9"/>
  <c r="AU84" i="9" s="1"/>
  <c r="AJ214" i="9"/>
  <c r="AV84" i="9" s="1"/>
  <c r="AB215" i="9"/>
  <c r="AC215" i="9"/>
  <c r="AD215" i="9"/>
  <c r="AE215" i="9"/>
  <c r="AF215" i="9"/>
  <c r="AG215" i="9"/>
  <c r="AH215" i="9"/>
  <c r="AI215" i="9"/>
  <c r="AJ215" i="9"/>
  <c r="AB242" i="9"/>
  <c r="AN10" i="9" s="1"/>
  <c r="AC242" i="9"/>
  <c r="AD242" i="9"/>
  <c r="AE242" i="9"/>
  <c r="AF242" i="9"/>
  <c r="AG242" i="9"/>
  <c r="AH242" i="9"/>
  <c r="AI242" i="9"/>
  <c r="AJ242" i="9"/>
  <c r="AB243" i="9"/>
  <c r="AN49" i="9" s="1"/>
  <c r="AC243" i="9"/>
  <c r="AO49" i="9" s="1"/>
  <c r="AD243" i="9"/>
  <c r="AP49" i="9" s="1"/>
  <c r="AE243" i="9"/>
  <c r="AF243" i="9"/>
  <c r="AG243" i="9"/>
  <c r="AH243" i="9"/>
  <c r="AI243" i="9"/>
  <c r="AU49" i="9" s="1"/>
  <c r="AJ243" i="9"/>
  <c r="AB244" i="9"/>
  <c r="AN85" i="9" s="1"/>
  <c r="AC244" i="9"/>
  <c r="AO85" i="9" s="1"/>
  <c r="AD244" i="9"/>
  <c r="AP85" i="9" s="1"/>
  <c r="AE244" i="9"/>
  <c r="AQ85" i="9" s="1"/>
  <c r="AF244" i="9"/>
  <c r="AR85" i="9" s="1"/>
  <c r="AG244" i="9"/>
  <c r="AS85" i="9" s="1"/>
  <c r="AH244" i="9"/>
  <c r="AT85" i="9" s="1"/>
  <c r="AI244" i="9"/>
  <c r="AU85" i="9" s="1"/>
  <c r="AJ244" i="9"/>
  <c r="AV85" i="9" s="1"/>
  <c r="AB245" i="9"/>
  <c r="AC245" i="9"/>
  <c r="AD245" i="9"/>
  <c r="AE245" i="9"/>
  <c r="AF245" i="9"/>
  <c r="AG245" i="9"/>
  <c r="AH245" i="9"/>
  <c r="AI245" i="9"/>
  <c r="AJ245" i="9"/>
  <c r="AB272" i="9"/>
  <c r="AC272" i="9"/>
  <c r="AD272" i="9"/>
  <c r="AE272" i="9"/>
  <c r="AF272" i="9"/>
  <c r="AG272" i="9"/>
  <c r="AS11" i="9" s="1"/>
  <c r="AH272" i="9"/>
  <c r="AT11" i="9" s="1"/>
  <c r="AI272" i="9"/>
  <c r="AU11" i="9" s="1"/>
  <c r="AJ272" i="9"/>
  <c r="AB273" i="9"/>
  <c r="AC273" i="9"/>
  <c r="AD273" i="9"/>
  <c r="AE273" i="9"/>
  <c r="AQ50" i="9" s="1"/>
  <c r="AF273" i="9"/>
  <c r="AG273" i="9"/>
  <c r="AH273" i="9"/>
  <c r="AI273" i="9"/>
  <c r="AJ273" i="9"/>
  <c r="AB274" i="9"/>
  <c r="AN86" i="9" s="1"/>
  <c r="AC274" i="9"/>
  <c r="AD274" i="9"/>
  <c r="AP86" i="9" s="1"/>
  <c r="AE274" i="9"/>
  <c r="AQ86" i="9" s="1"/>
  <c r="AF274" i="9"/>
  <c r="AR86" i="9" s="1"/>
  <c r="AG274" i="9"/>
  <c r="AS86" i="9" s="1"/>
  <c r="AH274" i="9"/>
  <c r="AT86" i="9" s="1"/>
  <c r="AI274" i="9"/>
  <c r="AU86" i="9" s="1"/>
  <c r="AJ274" i="9"/>
  <c r="AV86" i="9" s="1"/>
  <c r="AB275" i="9"/>
  <c r="AC275" i="9"/>
  <c r="AD275" i="9"/>
  <c r="AE275" i="9"/>
  <c r="AF275" i="9"/>
  <c r="AG275" i="9"/>
  <c r="AH275" i="9"/>
  <c r="AI275" i="9"/>
  <c r="AJ275" i="9"/>
  <c r="AB302" i="9"/>
  <c r="AC302" i="9"/>
  <c r="AO12" i="9" s="1"/>
  <c r="AD302" i="9"/>
  <c r="AP12" i="9" s="1"/>
  <c r="AE302" i="9"/>
  <c r="AQ12" i="9" s="1"/>
  <c r="AF302" i="9"/>
  <c r="AG302" i="9"/>
  <c r="AH302" i="9"/>
  <c r="AI302" i="9"/>
  <c r="AJ302" i="9"/>
  <c r="AV12" i="9" s="1"/>
  <c r="AB303" i="9"/>
  <c r="AC303" i="9"/>
  <c r="AD303" i="9"/>
  <c r="AE303" i="9"/>
  <c r="AF303" i="9"/>
  <c r="AG303" i="9"/>
  <c r="AH303" i="9"/>
  <c r="AI303" i="9"/>
  <c r="AJ303" i="9"/>
  <c r="AV51" i="9" s="1"/>
  <c r="AB304" i="9"/>
  <c r="AN87" i="9" s="1"/>
  <c r="AC304" i="9"/>
  <c r="AO87" i="9" s="1"/>
  <c r="AD304" i="9"/>
  <c r="AP87" i="9" s="1"/>
  <c r="AE304" i="9"/>
  <c r="AQ87" i="9" s="1"/>
  <c r="AF304" i="9"/>
  <c r="AR87" i="9" s="1"/>
  <c r="AG304" i="9"/>
  <c r="AS87" i="9" s="1"/>
  <c r="AH304" i="9"/>
  <c r="AT87" i="9" s="1"/>
  <c r="AI304" i="9"/>
  <c r="AU87" i="9" s="1"/>
  <c r="AJ304" i="9"/>
  <c r="AV87" i="9" s="1"/>
  <c r="AB305" i="9"/>
  <c r="AC305" i="9"/>
  <c r="AD305" i="9"/>
  <c r="AE305" i="9"/>
  <c r="AF305" i="9"/>
  <c r="AG305" i="9"/>
  <c r="AH305" i="9"/>
  <c r="AI305" i="9"/>
  <c r="AJ305" i="9"/>
  <c r="AB332" i="9"/>
  <c r="AC332" i="9"/>
  <c r="AD332" i="9"/>
  <c r="AP13" i="9" s="1"/>
  <c r="AE332" i="9"/>
  <c r="AF332" i="9"/>
  <c r="AR13" i="9" s="1"/>
  <c r="AG332" i="9"/>
  <c r="AH332" i="9"/>
  <c r="AI332" i="9"/>
  <c r="AJ332" i="9"/>
  <c r="AB333" i="9"/>
  <c r="AC333" i="9"/>
  <c r="AD333" i="9"/>
  <c r="AE333" i="9"/>
  <c r="AF333" i="9"/>
  <c r="AR52" i="9" s="1"/>
  <c r="AG333" i="9"/>
  <c r="AS52" i="9" s="1"/>
  <c r="AH333" i="9"/>
  <c r="AT52" i="9" s="1"/>
  <c r="AI333" i="9"/>
  <c r="AJ333" i="9"/>
  <c r="AB334" i="9"/>
  <c r="AN88" i="9" s="1"/>
  <c r="AC334" i="9"/>
  <c r="AO88" i="9" s="1"/>
  <c r="AD334" i="9"/>
  <c r="AP88" i="9" s="1"/>
  <c r="AE334" i="9"/>
  <c r="AQ88" i="9" s="1"/>
  <c r="AF334" i="9"/>
  <c r="AR88" i="9" s="1"/>
  <c r="AG334" i="9"/>
  <c r="AS88" i="9" s="1"/>
  <c r="AH334" i="9"/>
  <c r="AT88" i="9" s="1"/>
  <c r="AI334" i="9"/>
  <c r="AU88" i="9" s="1"/>
  <c r="AJ334" i="9"/>
  <c r="AV88" i="9" s="1"/>
  <c r="AB335" i="9"/>
  <c r="AC335" i="9"/>
  <c r="AD335" i="9"/>
  <c r="AE335" i="9"/>
  <c r="AF335" i="9"/>
  <c r="AG335" i="9"/>
  <c r="AH335" i="9"/>
  <c r="AI335" i="9"/>
  <c r="AJ335" i="9"/>
  <c r="AB362" i="9"/>
  <c r="AN14" i="9" s="1"/>
  <c r="AC362" i="9"/>
  <c r="AD362" i="9"/>
  <c r="AE362" i="9"/>
  <c r="AF362" i="9"/>
  <c r="AG362" i="9"/>
  <c r="AH362" i="9"/>
  <c r="AI362" i="9"/>
  <c r="AJ362" i="9"/>
  <c r="AB363" i="9"/>
  <c r="AN53" i="9" s="1"/>
  <c r="AC363" i="9"/>
  <c r="AO53" i="9" s="1"/>
  <c r="AD363" i="9"/>
  <c r="AP53" i="9" s="1"/>
  <c r="AE363" i="9"/>
  <c r="AF363" i="9"/>
  <c r="AG363" i="9"/>
  <c r="AH363" i="9"/>
  <c r="AI363" i="9"/>
  <c r="AJ363" i="9"/>
  <c r="AB364" i="9"/>
  <c r="AN89" i="9" s="1"/>
  <c r="AC364" i="9"/>
  <c r="AO89" i="9" s="1"/>
  <c r="AD364" i="9"/>
  <c r="AP89" i="9" s="1"/>
  <c r="AE364" i="9"/>
  <c r="AQ89" i="9" s="1"/>
  <c r="AF364" i="9"/>
  <c r="AR89" i="9" s="1"/>
  <c r="AG364" i="9"/>
  <c r="AS89" i="9" s="1"/>
  <c r="AH364" i="9"/>
  <c r="AT89" i="9" s="1"/>
  <c r="AI364" i="9"/>
  <c r="AU89" i="9" s="1"/>
  <c r="AJ364" i="9"/>
  <c r="AV89" i="9" s="1"/>
  <c r="AB365" i="9"/>
  <c r="AC365" i="9"/>
  <c r="AD365" i="9"/>
  <c r="AE365" i="9"/>
  <c r="AF365" i="9"/>
  <c r="AG365" i="9"/>
  <c r="AH365" i="9"/>
  <c r="AI365" i="9"/>
  <c r="AJ365" i="9"/>
  <c r="AB392" i="9"/>
  <c r="AN15" i="9" s="1"/>
  <c r="AC392" i="9"/>
  <c r="AD392" i="9"/>
  <c r="AE392" i="9"/>
  <c r="AF392" i="9"/>
  <c r="AR15" i="9" s="1"/>
  <c r="AG392" i="9"/>
  <c r="AS15" i="9" s="1"/>
  <c r="AH392" i="9"/>
  <c r="AT15" i="9" s="1"/>
  <c r="AI392" i="9"/>
  <c r="AU15" i="9" s="1"/>
  <c r="AJ392" i="9"/>
  <c r="AB393" i="9"/>
  <c r="AC393" i="9"/>
  <c r="AD393" i="9"/>
  <c r="AE393" i="9"/>
  <c r="AQ54" i="9" s="1"/>
  <c r="AF393" i="9"/>
  <c r="AG393" i="9"/>
  <c r="AH393" i="9"/>
  <c r="AI393" i="9"/>
  <c r="AU54" i="9" s="1"/>
  <c r="AJ393" i="9"/>
  <c r="AB394" i="9"/>
  <c r="AN90" i="9" s="1"/>
  <c r="AC394" i="9"/>
  <c r="AO90" i="9" s="1"/>
  <c r="AD394" i="9"/>
  <c r="AP90" i="9" s="1"/>
  <c r="AE394" i="9"/>
  <c r="AQ90" i="9" s="1"/>
  <c r="AF394" i="9"/>
  <c r="AR90" i="9" s="1"/>
  <c r="AG394" i="9"/>
  <c r="AS90" i="9" s="1"/>
  <c r="AH394" i="9"/>
  <c r="AT90" i="9" s="1"/>
  <c r="AI394" i="9"/>
  <c r="AU90" i="9" s="1"/>
  <c r="AJ394" i="9"/>
  <c r="AV90" i="9" s="1"/>
  <c r="AB395" i="9"/>
  <c r="AC395" i="9"/>
  <c r="AD395" i="9"/>
  <c r="AE395" i="9"/>
  <c r="AF395" i="9"/>
  <c r="AG395" i="9"/>
  <c r="AH395" i="9"/>
  <c r="AI395" i="9"/>
  <c r="AJ395" i="9"/>
  <c r="AB422" i="9"/>
  <c r="AN16" i="9" s="1"/>
  <c r="AC422" i="9"/>
  <c r="AO16" i="9" s="1"/>
  <c r="AD422" i="9"/>
  <c r="AP16" i="9" s="1"/>
  <c r="AE422" i="9"/>
  <c r="AQ16" i="9" s="1"/>
  <c r="AF422" i="9"/>
  <c r="AG422" i="9"/>
  <c r="AH422" i="9"/>
  <c r="AT16" i="9" s="1"/>
  <c r="AI422" i="9"/>
  <c r="AJ422" i="9"/>
  <c r="AV16" i="9" s="1"/>
  <c r="AB423" i="9"/>
  <c r="AC423" i="9"/>
  <c r="AD423" i="9"/>
  <c r="AE423" i="9"/>
  <c r="AQ55" i="9" s="1"/>
  <c r="AF423" i="9"/>
  <c r="AG423" i="9"/>
  <c r="AH423" i="9"/>
  <c r="AI423" i="9"/>
  <c r="AJ423" i="9"/>
  <c r="AV55" i="9" s="1"/>
  <c r="AB424" i="9"/>
  <c r="AN91" i="9" s="1"/>
  <c r="AC424" i="9"/>
  <c r="AO91" i="9" s="1"/>
  <c r="AD424" i="9"/>
  <c r="AP91" i="9" s="1"/>
  <c r="AE424" i="9"/>
  <c r="AQ91" i="9" s="1"/>
  <c r="AF424" i="9"/>
  <c r="AR91" i="9" s="1"/>
  <c r="AG424" i="9"/>
  <c r="AS91" i="9" s="1"/>
  <c r="AH424" i="9"/>
  <c r="AT91" i="9" s="1"/>
  <c r="AI424" i="9"/>
  <c r="AU91" i="9" s="1"/>
  <c r="AJ424" i="9"/>
  <c r="AV91" i="9" s="1"/>
  <c r="AB425" i="9"/>
  <c r="AC425" i="9"/>
  <c r="AD425" i="9"/>
  <c r="AE425" i="9"/>
  <c r="AF425" i="9"/>
  <c r="AG425" i="9"/>
  <c r="AH425" i="9"/>
  <c r="AI425" i="9"/>
  <c r="AJ425" i="9"/>
  <c r="AB452" i="9"/>
  <c r="AC452" i="9"/>
  <c r="AD452" i="9"/>
  <c r="AE452" i="9"/>
  <c r="AF452" i="9"/>
  <c r="AR17" i="9" s="1"/>
  <c r="AG452" i="9"/>
  <c r="AH452" i="9"/>
  <c r="AT17" i="9" s="1"/>
  <c r="AI452" i="9"/>
  <c r="AJ452" i="9"/>
  <c r="AB453" i="9"/>
  <c r="AC453" i="9"/>
  <c r="AD453" i="9"/>
  <c r="AE453" i="9"/>
  <c r="AF453" i="9"/>
  <c r="AR56" i="9" s="1"/>
  <c r="AG453" i="9"/>
  <c r="AS56" i="9" s="1"/>
  <c r="AH453" i="9"/>
  <c r="AT56" i="9" s="1"/>
  <c r="AI453" i="9"/>
  <c r="AJ453" i="9"/>
  <c r="AB454" i="9"/>
  <c r="AN92" i="9" s="1"/>
  <c r="AC454" i="9"/>
  <c r="AO92" i="9" s="1"/>
  <c r="AD454" i="9"/>
  <c r="AP92" i="9" s="1"/>
  <c r="AE454" i="9"/>
  <c r="AQ92" i="9" s="1"/>
  <c r="AF454" i="9"/>
  <c r="AR92" i="9" s="1"/>
  <c r="AG454" i="9"/>
  <c r="AS92" i="9" s="1"/>
  <c r="AH454" i="9"/>
  <c r="AT92" i="9" s="1"/>
  <c r="AI454" i="9"/>
  <c r="AU92" i="9" s="1"/>
  <c r="AJ454" i="9"/>
  <c r="AV92" i="9" s="1"/>
  <c r="AB455" i="9"/>
  <c r="AC455" i="9"/>
  <c r="AD455" i="9"/>
  <c r="AE455" i="9"/>
  <c r="AF455" i="9"/>
  <c r="AG455" i="9"/>
  <c r="AH455" i="9"/>
  <c r="AI455" i="9"/>
  <c r="AJ455" i="9"/>
  <c r="AB482" i="9"/>
  <c r="AN18" i="9" s="1"/>
  <c r="AC482" i="9"/>
  <c r="AD482" i="9"/>
  <c r="AE482" i="9"/>
  <c r="AF482" i="9"/>
  <c r="AR18" i="9" s="1"/>
  <c r="AG482" i="9"/>
  <c r="AH482" i="9"/>
  <c r="AI482" i="9"/>
  <c r="AJ482" i="9"/>
  <c r="AB483" i="9"/>
  <c r="AN57" i="9" s="1"/>
  <c r="AC483" i="9"/>
  <c r="AO57" i="9" s="1"/>
  <c r="AD483" i="9"/>
  <c r="AP57" i="9" s="1"/>
  <c r="AE483" i="9"/>
  <c r="AF483" i="9"/>
  <c r="AG483" i="9"/>
  <c r="AH483" i="9"/>
  <c r="AI483" i="9"/>
  <c r="AU57" i="9" s="1"/>
  <c r="AJ483" i="9"/>
  <c r="AB484" i="9"/>
  <c r="AN93" i="9" s="1"/>
  <c r="AC484" i="9"/>
  <c r="AO93" i="9" s="1"/>
  <c r="AD484" i="9"/>
  <c r="AP93" i="9" s="1"/>
  <c r="AE484" i="9"/>
  <c r="AQ93" i="9" s="1"/>
  <c r="AF484" i="9"/>
  <c r="AR93" i="9" s="1"/>
  <c r="AG484" i="9"/>
  <c r="AS93" i="9" s="1"/>
  <c r="AH484" i="9"/>
  <c r="AT93" i="9" s="1"/>
  <c r="AI484" i="9"/>
  <c r="AU93" i="9" s="1"/>
  <c r="AJ484" i="9"/>
  <c r="AV93" i="9" s="1"/>
  <c r="AB485" i="9"/>
  <c r="AC485" i="9"/>
  <c r="AD485" i="9"/>
  <c r="AE485" i="9"/>
  <c r="AF485" i="9"/>
  <c r="AG485" i="9"/>
  <c r="AH485" i="9"/>
  <c r="AI485" i="9"/>
  <c r="AJ485" i="9"/>
  <c r="AB512" i="9"/>
  <c r="AN19" i="9" s="1"/>
  <c r="AC512" i="9"/>
  <c r="AD512" i="9"/>
  <c r="AE512" i="9"/>
  <c r="AF512" i="9"/>
  <c r="AG512" i="9"/>
  <c r="AS19" i="9" s="1"/>
  <c r="AH512" i="9"/>
  <c r="AT19" i="9" s="1"/>
  <c r="AI512" i="9"/>
  <c r="AU19" i="9" s="1"/>
  <c r="AJ512" i="9"/>
  <c r="AB513" i="9"/>
  <c r="AC513" i="9"/>
  <c r="AO58" i="9" s="1"/>
  <c r="AD513" i="9"/>
  <c r="AE513" i="9"/>
  <c r="AQ58" i="9" s="1"/>
  <c r="AF513" i="9"/>
  <c r="AG513" i="9"/>
  <c r="AH513" i="9"/>
  <c r="AI513" i="9"/>
  <c r="AU58" i="9" s="1"/>
  <c r="AJ513" i="9"/>
  <c r="AB514" i="9"/>
  <c r="AN94" i="9" s="1"/>
  <c r="AC514" i="9"/>
  <c r="AO94" i="9" s="1"/>
  <c r="AD514" i="9"/>
  <c r="AP94" i="9" s="1"/>
  <c r="AE514" i="9"/>
  <c r="AQ94" i="9" s="1"/>
  <c r="AF514" i="9"/>
  <c r="AR94" i="9" s="1"/>
  <c r="AG514" i="9"/>
  <c r="AS94" i="9" s="1"/>
  <c r="AH514" i="9"/>
  <c r="AT94" i="9" s="1"/>
  <c r="AI514" i="9"/>
  <c r="AU94" i="9" s="1"/>
  <c r="AJ514" i="9"/>
  <c r="AV94" i="9" s="1"/>
  <c r="AB515" i="9"/>
  <c r="AC515" i="9"/>
  <c r="AD515" i="9"/>
  <c r="AE515" i="9"/>
  <c r="AF515" i="9"/>
  <c r="AG515" i="9"/>
  <c r="AH515" i="9"/>
  <c r="AI515" i="9"/>
  <c r="AJ515" i="9"/>
  <c r="AB542" i="9"/>
  <c r="AC542" i="9"/>
  <c r="AO20" i="9" s="1"/>
  <c r="AD542" i="9"/>
  <c r="AP20" i="9" s="1"/>
  <c r="AE542" i="9"/>
  <c r="AQ20" i="9" s="1"/>
  <c r="AF542" i="9"/>
  <c r="AR20" i="9" s="1"/>
  <c r="AG542" i="9"/>
  <c r="AH542" i="9"/>
  <c r="AT20" i="9" s="1"/>
  <c r="AI542" i="9"/>
  <c r="AU20" i="9" s="1"/>
  <c r="AJ542" i="9"/>
  <c r="AV20" i="9" s="1"/>
  <c r="AB543" i="9"/>
  <c r="AC543" i="9"/>
  <c r="AD543" i="9"/>
  <c r="AE543" i="9"/>
  <c r="AF543" i="9"/>
  <c r="AG543" i="9"/>
  <c r="AH543" i="9"/>
  <c r="AT59" i="9" s="1"/>
  <c r="AI543" i="9"/>
  <c r="AU59" i="9" s="1"/>
  <c r="AJ543" i="9"/>
  <c r="AV59" i="9" s="1"/>
  <c r="AB544" i="9"/>
  <c r="AN95" i="9" s="1"/>
  <c r="AC544" i="9"/>
  <c r="AO95" i="9" s="1"/>
  <c r="AD544" i="9"/>
  <c r="AP95" i="9" s="1"/>
  <c r="AE544" i="9"/>
  <c r="AQ95" i="9" s="1"/>
  <c r="AF544" i="9"/>
  <c r="AR95" i="9" s="1"/>
  <c r="AG544" i="9"/>
  <c r="AS95" i="9" s="1"/>
  <c r="AH544" i="9"/>
  <c r="AT95" i="9" s="1"/>
  <c r="AI544" i="9"/>
  <c r="AU95" i="9" s="1"/>
  <c r="AJ544" i="9"/>
  <c r="AV95" i="9" s="1"/>
  <c r="AB545" i="9"/>
  <c r="AC545" i="9"/>
  <c r="AD545" i="9"/>
  <c r="AE545" i="9"/>
  <c r="AF545" i="9"/>
  <c r="AG545" i="9"/>
  <c r="AH545" i="9"/>
  <c r="AI545" i="9"/>
  <c r="AJ545" i="9"/>
  <c r="AB572" i="9"/>
  <c r="AC572" i="9"/>
  <c r="AD572" i="9"/>
  <c r="AP21" i="9" s="1"/>
  <c r="AE572" i="9"/>
  <c r="AQ21" i="9" s="1"/>
  <c r="AF572" i="9"/>
  <c r="AR21" i="9" s="1"/>
  <c r="AG572" i="9"/>
  <c r="AH572" i="9"/>
  <c r="AT21" i="9" s="1"/>
  <c r="AI572" i="9"/>
  <c r="AJ572" i="9"/>
  <c r="AV21" i="9" s="1"/>
  <c r="AB573" i="9"/>
  <c r="AC573" i="9"/>
  <c r="AD573" i="9"/>
  <c r="AP60" i="9" s="1"/>
  <c r="AE573" i="9"/>
  <c r="AF573" i="9"/>
  <c r="AR60" i="9" s="1"/>
  <c r="AG573" i="9"/>
  <c r="AS60" i="9" s="1"/>
  <c r="AH573" i="9"/>
  <c r="AT60" i="9" s="1"/>
  <c r="AI573" i="9"/>
  <c r="AU60" i="9" s="1"/>
  <c r="AJ573" i="9"/>
  <c r="AB574" i="9"/>
  <c r="AN96" i="9" s="1"/>
  <c r="AC574" i="9"/>
  <c r="AO96" i="9" s="1"/>
  <c r="AD574" i="9"/>
  <c r="AP96" i="9" s="1"/>
  <c r="AE574" i="9"/>
  <c r="AQ96" i="9" s="1"/>
  <c r="AF574" i="9"/>
  <c r="AR96" i="9" s="1"/>
  <c r="AG574" i="9"/>
  <c r="AS96" i="9" s="1"/>
  <c r="AH574" i="9"/>
  <c r="AT96" i="9" s="1"/>
  <c r="AI574" i="9"/>
  <c r="AU96" i="9" s="1"/>
  <c r="AJ574" i="9"/>
  <c r="AV96" i="9" s="1"/>
  <c r="AB575" i="9"/>
  <c r="AC575" i="9"/>
  <c r="AD575" i="9"/>
  <c r="AE575" i="9"/>
  <c r="AF575" i="9"/>
  <c r="AG575" i="9"/>
  <c r="AH575" i="9"/>
  <c r="AI575" i="9"/>
  <c r="AJ575" i="9"/>
  <c r="AB602" i="9"/>
  <c r="AN22" i="9" s="1"/>
  <c r="AC602" i="9"/>
  <c r="AD602" i="9"/>
  <c r="AP22" i="9" s="1"/>
  <c r="AE602" i="9"/>
  <c r="AF602" i="9"/>
  <c r="AR22" i="9" s="1"/>
  <c r="AG602" i="9"/>
  <c r="AH602" i="9"/>
  <c r="AI602" i="9"/>
  <c r="AU22" i="9" s="1"/>
  <c r="AJ602" i="9"/>
  <c r="AV22" i="9" s="1"/>
  <c r="AB603" i="9"/>
  <c r="AN61" i="9" s="1"/>
  <c r="AC603" i="9"/>
  <c r="AO61" i="9" s="1"/>
  <c r="AD603" i="9"/>
  <c r="AP61" i="9" s="1"/>
  <c r="AE603" i="9"/>
  <c r="AQ61" i="9" s="1"/>
  <c r="AF603" i="9"/>
  <c r="AG603" i="9"/>
  <c r="AS61" i="9" s="1"/>
  <c r="AH603" i="9"/>
  <c r="AT61" i="9" s="1"/>
  <c r="AI603" i="9"/>
  <c r="AU61" i="9" s="1"/>
  <c r="AJ603" i="9"/>
  <c r="AB604" i="9"/>
  <c r="AN97" i="9" s="1"/>
  <c r="AC604" i="9"/>
  <c r="AO97" i="9" s="1"/>
  <c r="AD604" i="9"/>
  <c r="AP97" i="9" s="1"/>
  <c r="AE604" i="9"/>
  <c r="AQ97" i="9" s="1"/>
  <c r="AF604" i="9"/>
  <c r="AR97" i="9" s="1"/>
  <c r="AG604" i="9"/>
  <c r="AS97" i="9" s="1"/>
  <c r="AH604" i="9"/>
  <c r="AT97" i="9" s="1"/>
  <c r="AI604" i="9"/>
  <c r="AU97" i="9" s="1"/>
  <c r="AJ604" i="9"/>
  <c r="AV97" i="9" s="1"/>
  <c r="AB605" i="9"/>
  <c r="AC605" i="9"/>
  <c r="AD605" i="9"/>
  <c r="AE605" i="9"/>
  <c r="AF605" i="9"/>
  <c r="AG605" i="9"/>
  <c r="AH605" i="9"/>
  <c r="AI605" i="9"/>
  <c r="AJ605" i="9"/>
  <c r="AR5" i="9"/>
  <c r="AP80" i="9"/>
  <c r="AV81" i="9"/>
  <c r="AN82" i="9"/>
  <c r="AV82" i="9"/>
  <c r="AP10" i="9"/>
  <c r="AQ10" i="9"/>
  <c r="AV10" i="9"/>
  <c r="AV11" i="9"/>
  <c r="AR50" i="9"/>
  <c r="AS50" i="9"/>
  <c r="AR51" i="9"/>
  <c r="AO13" i="9"/>
  <c r="AU13" i="9"/>
  <c r="AO52" i="9"/>
  <c r="AV52" i="9"/>
  <c r="AT14" i="9"/>
  <c r="AR53" i="9"/>
  <c r="AP15" i="9"/>
  <c r="AO54" i="9"/>
  <c r="AP54" i="9"/>
  <c r="AU16" i="9"/>
  <c r="AS55" i="9"/>
  <c r="AP17" i="9"/>
  <c r="AQ56" i="9"/>
  <c r="AV56" i="9"/>
  <c r="AO18" i="9"/>
  <c r="AQ18" i="9"/>
  <c r="AT18" i="9"/>
  <c r="AV57" i="9"/>
  <c r="AR19" i="9"/>
  <c r="AT58" i="9"/>
  <c r="AS20" i="9"/>
  <c r="AN59" i="9"/>
  <c r="AO59" i="9"/>
  <c r="AP59" i="9"/>
  <c r="AR59" i="9"/>
  <c r="AU21" i="9"/>
  <c r="AN60" i="9"/>
  <c r="AO60" i="9"/>
  <c r="AS22" i="9"/>
  <c r="AR61" i="9"/>
  <c r="AS80" i="9"/>
  <c r="AO81" i="9"/>
  <c r="AT82" i="9"/>
  <c r="AP83" i="9"/>
  <c r="AJ65" i="9"/>
  <c r="AI65" i="9"/>
  <c r="AH65" i="9"/>
  <c r="AG65" i="9"/>
  <c r="AF65" i="9"/>
  <c r="AE65" i="9"/>
  <c r="AD65" i="9"/>
  <c r="AC65" i="9"/>
  <c r="AJ64" i="9"/>
  <c r="AI64" i="9"/>
  <c r="AH64" i="9"/>
  <c r="AG64" i="9"/>
  <c r="AS79" i="9" s="1"/>
  <c r="AF64" i="9"/>
  <c r="AR79" i="9" s="1"/>
  <c r="AE64" i="9"/>
  <c r="AQ79" i="9" s="1"/>
  <c r="AD64" i="9"/>
  <c r="AP79" i="9" s="1"/>
  <c r="AC64" i="9"/>
  <c r="AJ63" i="9"/>
  <c r="AI63" i="9"/>
  <c r="AH63" i="9"/>
  <c r="AG63" i="9"/>
  <c r="AF63" i="9"/>
  <c r="AE63" i="9"/>
  <c r="AD63" i="9"/>
  <c r="AC63" i="9"/>
  <c r="AJ62" i="9"/>
  <c r="AI62" i="9"/>
  <c r="AU4" i="9" s="1"/>
  <c r="AH62" i="9"/>
  <c r="AT4" i="9" s="1"/>
  <c r="AG62" i="9"/>
  <c r="AS4" i="9" s="1"/>
  <c r="AF62" i="9"/>
  <c r="AE62" i="9"/>
  <c r="AD62" i="9"/>
  <c r="AC62" i="9"/>
  <c r="AJ35" i="9"/>
  <c r="AI35" i="9"/>
  <c r="AH35" i="9"/>
  <c r="AG35" i="9"/>
  <c r="AF35" i="9"/>
  <c r="AE35" i="9"/>
  <c r="AD35" i="9"/>
  <c r="AC35" i="9"/>
  <c r="AJ34" i="9"/>
  <c r="AI34" i="9"/>
  <c r="AH34" i="9"/>
  <c r="AG34" i="9"/>
  <c r="AF34" i="9"/>
  <c r="AE34" i="9"/>
  <c r="AD34" i="9"/>
  <c r="AC34" i="9"/>
  <c r="AN78" i="9"/>
  <c r="AJ33" i="9"/>
  <c r="AI33" i="9"/>
  <c r="AH33" i="9"/>
  <c r="AT42" i="9" s="1"/>
  <c r="AG33" i="9"/>
  <c r="AS42" i="9" s="1"/>
  <c r="AF33" i="9"/>
  <c r="AR42" i="9" s="1"/>
  <c r="AE33" i="9"/>
  <c r="AD33" i="9"/>
  <c r="AC33" i="9"/>
  <c r="AJ32" i="9"/>
  <c r="AI32" i="9"/>
  <c r="AH32" i="9"/>
  <c r="AG32" i="9"/>
  <c r="AF32" i="9"/>
  <c r="AE32" i="9"/>
  <c r="AQ3" i="9" s="1"/>
  <c r="AD32" i="9"/>
  <c r="AC32" i="9"/>
  <c r="AJ5" i="9"/>
  <c r="AI5" i="9"/>
  <c r="AH5" i="9"/>
  <c r="AG5" i="9"/>
  <c r="AF5" i="9"/>
  <c r="AE5" i="9"/>
  <c r="AD5" i="9"/>
  <c r="AC5" i="9"/>
  <c r="AN2" i="9"/>
  <c r="AO77" i="9"/>
  <c r="AP77" i="9"/>
  <c r="AQ77" i="9"/>
  <c r="AR77" i="9"/>
  <c r="AS77" i="9"/>
  <c r="AT77" i="9"/>
  <c r="AU77" i="9"/>
  <c r="AV77" i="9"/>
  <c r="AO78" i="9"/>
  <c r="AP78" i="9"/>
  <c r="AQ78" i="9"/>
  <c r="AR78" i="9"/>
  <c r="AS78" i="9"/>
  <c r="AT78" i="9"/>
  <c r="AU78" i="9"/>
  <c r="AV78" i="9"/>
  <c r="AO79" i="9"/>
  <c r="AT79" i="9"/>
  <c r="AU79" i="9"/>
  <c r="AV79" i="9"/>
  <c r="AQ80" i="9"/>
  <c r="AR80" i="9"/>
  <c r="AT80" i="9"/>
  <c r="AU80" i="9"/>
  <c r="AV80" i="9"/>
  <c r="AP81" i="9"/>
  <c r="AT81" i="9"/>
  <c r="AO82" i="9"/>
  <c r="AP82" i="9"/>
  <c r="AU82" i="9"/>
  <c r="AQ83" i="9"/>
  <c r="AR83" i="9"/>
  <c r="AS83" i="9"/>
  <c r="AU83" i="9"/>
  <c r="AV83" i="9"/>
  <c r="AN81" i="9"/>
  <c r="AN80" i="9"/>
  <c r="AN79" i="9"/>
  <c r="AN77" i="9"/>
  <c r="AN41" i="9"/>
  <c r="AJ4" i="9"/>
  <c r="AI4" i="9"/>
  <c r="AH4" i="9"/>
  <c r="AG4" i="9"/>
  <c r="AF4" i="9"/>
  <c r="AE4" i="9"/>
  <c r="AD4" i="9"/>
  <c r="AC4" i="9"/>
  <c r="AB4" i="9"/>
  <c r="AB2" i="9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AQ60" i="9"/>
  <c r="AS21" i="9"/>
  <c r="AS59" i="9"/>
  <c r="AQ59" i="9"/>
  <c r="AS58" i="9"/>
  <c r="AN58" i="9"/>
  <c r="AV19" i="9"/>
  <c r="AP18" i="9"/>
  <c r="AT55" i="9"/>
  <c r="AR16" i="9"/>
  <c r="AV54" i="9"/>
  <c r="AV15" i="9"/>
  <c r="AO15" i="9"/>
  <c r="AS53" i="9"/>
  <c r="AV14" i="9"/>
  <c r="AQ14" i="9"/>
  <c r="AP14" i="9"/>
  <c r="AQ52" i="9"/>
  <c r="AS13" i="9"/>
  <c r="AS51" i="9"/>
  <c r="AQ51" i="9"/>
  <c r="AU12" i="9"/>
  <c r="AT12" i="9"/>
  <c r="AU50" i="9"/>
  <c r="AN50" i="9"/>
  <c r="AR11" i="9"/>
  <c r="AQ11" i="9"/>
  <c r="AN11" i="9"/>
  <c r="AQ48" i="9"/>
  <c r="AV9" i="9"/>
  <c r="AU9" i="9"/>
  <c r="AT9" i="9"/>
  <c r="AP9" i="9"/>
  <c r="AT47" i="9"/>
  <c r="AS47" i="9"/>
  <c r="AO47" i="9"/>
  <c r="AT8" i="9"/>
  <c r="AR8" i="9"/>
  <c r="AU46" i="9"/>
  <c r="AV7" i="9"/>
  <c r="AO7" i="9"/>
  <c r="AN7" i="9"/>
  <c r="AR45" i="9"/>
  <c r="AQ45" i="9"/>
  <c r="AP6" i="9"/>
  <c r="AQ44" i="9"/>
  <c r="AO44" i="9"/>
  <c r="AN44" i="9"/>
  <c r="AV5" i="9"/>
  <c r="AU5" i="9"/>
  <c r="AT5" i="9"/>
  <c r="AS5" i="9"/>
  <c r="AQ5" i="9"/>
  <c r="AP5" i="9"/>
  <c r="AN5" i="9"/>
  <c r="AV43" i="9"/>
  <c r="AT43" i="9"/>
  <c r="AS43" i="9"/>
  <c r="AQ43" i="9"/>
  <c r="AO43" i="9"/>
  <c r="AN43" i="9"/>
  <c r="AP4" i="9"/>
  <c r="AO4" i="9"/>
  <c r="AV61" i="9"/>
  <c r="AV60" i="9"/>
  <c r="AV58" i="9"/>
  <c r="AR58" i="9"/>
  <c r="AP58" i="9"/>
  <c r="AT57" i="9"/>
  <c r="AS57" i="9"/>
  <c r="AR57" i="9"/>
  <c r="AQ57" i="9"/>
  <c r="AU56" i="9"/>
  <c r="AP56" i="9"/>
  <c r="AO56" i="9"/>
  <c r="AN56" i="9"/>
  <c r="AU55" i="9"/>
  <c r="AR55" i="9"/>
  <c r="AP55" i="9"/>
  <c r="AO55" i="9"/>
  <c r="AN55" i="9"/>
  <c r="AT54" i="9"/>
  <c r="AS54" i="9"/>
  <c r="AR54" i="9"/>
  <c r="AN54" i="9"/>
  <c r="AV53" i="9"/>
  <c r="AU53" i="9"/>
  <c r="AT53" i="9"/>
  <c r="AQ53" i="9"/>
  <c r="AU52" i="9"/>
  <c r="AP52" i="9"/>
  <c r="AN52" i="9"/>
  <c r="AU51" i="9"/>
  <c r="AT51" i="9"/>
  <c r="AP51" i="9"/>
  <c r="AO51" i="9"/>
  <c r="AN51" i="9"/>
  <c r="AV50" i="9"/>
  <c r="AT50" i="9"/>
  <c r="AP50" i="9"/>
  <c r="AO50" i="9"/>
  <c r="AV49" i="9"/>
  <c r="AT49" i="9"/>
  <c r="AS49" i="9"/>
  <c r="AR49" i="9"/>
  <c r="AQ49" i="9"/>
  <c r="AV48" i="9"/>
  <c r="AU48" i="9"/>
  <c r="AP48" i="9"/>
  <c r="AO48" i="9"/>
  <c r="AN48" i="9"/>
  <c r="AU47" i="9"/>
  <c r="AR47" i="9"/>
  <c r="AQ47" i="9"/>
  <c r="AP47" i="9"/>
  <c r="AV46" i="9"/>
  <c r="AT46" i="9"/>
  <c r="AS46" i="9"/>
  <c r="AR46" i="9"/>
  <c r="AP46" i="9"/>
  <c r="AO46" i="9"/>
  <c r="AN46" i="9"/>
  <c r="AU45" i="9"/>
  <c r="AV44" i="9"/>
  <c r="AR44" i="9"/>
  <c r="AP44" i="9"/>
  <c r="AU43" i="9"/>
  <c r="AR43" i="9"/>
  <c r="AP43" i="9"/>
  <c r="AV42" i="9"/>
  <c r="AU42" i="9"/>
  <c r="AQ42" i="9"/>
  <c r="AP42" i="9"/>
  <c r="AO42" i="9"/>
  <c r="AN42" i="9"/>
  <c r="AV3" i="9"/>
  <c r="AU3" i="9"/>
  <c r="AT3" i="9"/>
  <c r="AS3" i="9"/>
  <c r="AR3" i="9"/>
  <c r="AP3" i="9"/>
  <c r="AO3" i="9"/>
  <c r="AN3" i="9"/>
  <c r="AT22" i="9"/>
  <c r="AQ22" i="9"/>
  <c r="AO22" i="9"/>
  <c r="AO21" i="9"/>
  <c r="AN21" i="9"/>
  <c r="AN20" i="9"/>
  <c r="AQ19" i="9"/>
  <c r="AP19" i="9"/>
  <c r="AO19" i="9"/>
  <c r="AV18" i="9"/>
  <c r="AU18" i="9"/>
  <c r="AS18" i="9"/>
  <c r="AV17" i="9"/>
  <c r="AU17" i="9"/>
  <c r="AS17" i="9"/>
  <c r="AQ17" i="9"/>
  <c r="AO17" i="9"/>
  <c r="AN17" i="9"/>
  <c r="AS16" i="9"/>
  <c r="AQ15" i="9"/>
  <c r="AU14" i="9"/>
  <c r="AS14" i="9"/>
  <c r="AR14" i="9"/>
  <c r="AO14" i="9"/>
  <c r="AV13" i="9"/>
  <c r="AT13" i="9"/>
  <c r="AQ13" i="9"/>
  <c r="AN13" i="9"/>
  <c r="AS12" i="9"/>
  <c r="AR12" i="9"/>
  <c r="AN12" i="9"/>
  <c r="AP11" i="9"/>
  <c r="AO11" i="9"/>
  <c r="AU10" i="9"/>
  <c r="AT10" i="9"/>
  <c r="AS10" i="9"/>
  <c r="AR10" i="9"/>
  <c r="AO10" i="9"/>
  <c r="AS9" i="9"/>
  <c r="AQ9" i="9"/>
  <c r="AO9" i="9"/>
  <c r="AN9" i="9"/>
  <c r="AU8" i="9"/>
  <c r="AS8" i="9"/>
  <c r="AN8" i="9"/>
  <c r="AR7" i="9"/>
  <c r="AQ7" i="9"/>
  <c r="AP7" i="9"/>
  <c r="AR6" i="9"/>
  <c r="AO6" i="9"/>
  <c r="AO5" i="9"/>
  <c r="AV4" i="9"/>
  <c r="AR4" i="9"/>
  <c r="AQ4" i="9"/>
  <c r="AJ3" i="9"/>
  <c r="AV41" i="9" s="1"/>
  <c r="AI3" i="9"/>
  <c r="AU41" i="9" s="1"/>
  <c r="AH3" i="9"/>
  <c r="AT41" i="9" s="1"/>
  <c r="AG3" i="9"/>
  <c r="AS41" i="9" s="1"/>
  <c r="AF3" i="9"/>
  <c r="AR41" i="9" s="1"/>
  <c r="AE3" i="9"/>
  <c r="AQ41" i="9" s="1"/>
  <c r="AD3" i="9"/>
  <c r="AP41" i="9" s="1"/>
  <c r="AC3" i="9"/>
  <c r="AO41" i="9" s="1"/>
  <c r="AB3" i="9"/>
  <c r="AJ2" i="9"/>
  <c r="AV2" i="9" s="1"/>
  <c r="AI2" i="9"/>
  <c r="AU2" i="9" s="1"/>
  <c r="AH2" i="9"/>
  <c r="AT2" i="9" s="1"/>
  <c r="AG2" i="9"/>
  <c r="AS2" i="9" s="1"/>
  <c r="AF2" i="9"/>
  <c r="AR2" i="9" s="1"/>
  <c r="AE2" i="9"/>
  <c r="AQ2" i="9" s="1"/>
  <c r="AD2" i="9"/>
  <c r="AP2" i="9" s="1"/>
  <c r="AC2" i="9"/>
  <c r="AO2" i="9" s="1"/>
  <c r="AN2" i="3" l="1"/>
  <c r="AQ2" i="3"/>
  <c r="AR2" i="3"/>
  <c r="AU2" i="3"/>
  <c r="AV2" i="3"/>
  <c r="AO2" i="3"/>
  <c r="AP2" i="3"/>
  <c r="AS2" i="3"/>
  <c r="AT2" i="3"/>
  <c r="AN3" i="3"/>
  <c r="AO3" i="3"/>
  <c r="AP3" i="3"/>
  <c r="AQ3" i="3"/>
  <c r="AR3" i="3"/>
  <c r="AS3" i="3"/>
  <c r="AT3" i="3"/>
  <c r="AU3" i="3"/>
  <c r="AV3" i="3"/>
  <c r="AN42" i="3"/>
  <c r="AQ42" i="3"/>
  <c r="AR42" i="3"/>
  <c r="AU42" i="3"/>
  <c r="AV42" i="3"/>
  <c r="AN41" i="3"/>
  <c r="AO41" i="3"/>
  <c r="AP41" i="3"/>
  <c r="AQ41" i="3"/>
  <c r="AR41" i="3"/>
  <c r="AS41" i="3"/>
  <c r="AT41" i="3"/>
  <c r="AU41" i="3"/>
  <c r="AV41" i="3"/>
  <c r="AO42" i="3"/>
  <c r="AP42" i="3"/>
  <c r="AS42" i="3"/>
  <c r="AT42" i="3"/>
  <c r="AN4" i="3"/>
  <c r="AO4" i="3"/>
  <c r="AP4" i="3"/>
  <c r="AQ4" i="3"/>
  <c r="AR4" i="3"/>
  <c r="AS4" i="3"/>
  <c r="AT4" i="3"/>
  <c r="AU4" i="3"/>
  <c r="AV4" i="3"/>
  <c r="AN43" i="3"/>
  <c r="AO43" i="3"/>
  <c r="AP43" i="3"/>
  <c r="AQ43" i="3"/>
  <c r="AR43" i="3"/>
  <c r="AS43" i="3"/>
  <c r="AT43" i="3"/>
  <c r="AU43" i="3"/>
  <c r="AV43" i="3"/>
  <c r="AN5" i="3"/>
  <c r="AO5" i="3"/>
  <c r="AP5" i="3"/>
  <c r="AQ5" i="3"/>
  <c r="AR5" i="3"/>
  <c r="AS5" i="3"/>
  <c r="AT5" i="3"/>
  <c r="AU5" i="3"/>
  <c r="AV5" i="3"/>
  <c r="AN44" i="3"/>
  <c r="AO44" i="3"/>
  <c r="AP44" i="3"/>
  <c r="AQ44" i="3"/>
  <c r="AR44" i="3"/>
  <c r="AS44" i="3"/>
  <c r="AT44" i="3"/>
  <c r="AU44" i="3"/>
  <c r="AV44" i="3"/>
  <c r="AN6" i="3"/>
  <c r="AO6" i="3"/>
  <c r="AP6" i="3"/>
  <c r="AQ6" i="3"/>
  <c r="AR6" i="3"/>
  <c r="AS6" i="3"/>
  <c r="AT6" i="3"/>
  <c r="AU6" i="3"/>
  <c r="AV6" i="3"/>
  <c r="AN45" i="3"/>
  <c r="AO45" i="3"/>
  <c r="AP45" i="3"/>
  <c r="AQ45" i="3"/>
  <c r="AR45" i="3"/>
  <c r="AS45" i="3"/>
  <c r="AT45" i="3"/>
  <c r="AU45" i="3"/>
  <c r="AV45" i="3"/>
  <c r="AN7" i="3"/>
  <c r="AO7" i="3"/>
  <c r="AP7" i="3"/>
  <c r="AQ7" i="3"/>
  <c r="AR7" i="3"/>
  <c r="AS7" i="3"/>
  <c r="AT7" i="3"/>
  <c r="AU7" i="3"/>
  <c r="AV7" i="3"/>
  <c r="AN46" i="3"/>
  <c r="AO46" i="3"/>
  <c r="AP46" i="3"/>
  <c r="AQ46" i="3"/>
  <c r="AR46" i="3"/>
  <c r="AS46" i="3"/>
  <c r="AT46" i="3"/>
  <c r="AU46" i="3"/>
  <c r="AV46" i="3"/>
  <c r="AN8" i="3"/>
  <c r="AO8" i="3"/>
  <c r="AP8" i="3"/>
  <c r="AQ8" i="3"/>
  <c r="AR8" i="3"/>
  <c r="AS8" i="3"/>
  <c r="AT8" i="3"/>
  <c r="AU8" i="3"/>
  <c r="AV8" i="3"/>
  <c r="AN47" i="3"/>
  <c r="AO47" i="3"/>
  <c r="AP47" i="3"/>
  <c r="AQ47" i="3"/>
  <c r="AR47" i="3"/>
  <c r="AS47" i="3"/>
  <c r="AT47" i="3"/>
  <c r="AU47" i="3"/>
  <c r="AV47" i="3"/>
  <c r="AN9" i="3"/>
  <c r="AO9" i="3"/>
  <c r="AP9" i="3"/>
  <c r="AQ9" i="3"/>
  <c r="AR9" i="3"/>
  <c r="AS9" i="3"/>
  <c r="AT9" i="3"/>
  <c r="AU9" i="3"/>
  <c r="AV9" i="3"/>
  <c r="AN48" i="3"/>
  <c r="AO48" i="3"/>
  <c r="AP48" i="3"/>
  <c r="AQ48" i="3"/>
  <c r="AR48" i="3"/>
  <c r="AS48" i="3"/>
  <c r="AT48" i="3"/>
  <c r="AU48" i="3"/>
  <c r="AV48" i="3"/>
  <c r="AN10" i="3"/>
  <c r="AO10" i="3"/>
  <c r="AP10" i="3"/>
  <c r="AQ10" i="3"/>
  <c r="AR10" i="3"/>
  <c r="AS10" i="3"/>
  <c r="AT10" i="3"/>
  <c r="AU10" i="3"/>
  <c r="AV10" i="3"/>
  <c r="AN49" i="3"/>
  <c r="AO49" i="3"/>
  <c r="AP49" i="3"/>
  <c r="AQ49" i="3"/>
  <c r="AR49" i="3"/>
  <c r="AS49" i="3"/>
  <c r="AT49" i="3"/>
  <c r="AU49" i="3"/>
  <c r="AV49" i="3"/>
  <c r="AN11" i="3"/>
  <c r="AO11" i="3"/>
  <c r="AP11" i="3"/>
  <c r="AQ11" i="3"/>
  <c r="AR11" i="3"/>
  <c r="AS11" i="3"/>
  <c r="AT11" i="3"/>
  <c r="AU11" i="3"/>
  <c r="AV11" i="3"/>
  <c r="AN50" i="3"/>
  <c r="AO50" i="3"/>
  <c r="AP50" i="3"/>
  <c r="AQ50" i="3"/>
  <c r="AR50" i="3"/>
  <c r="AS50" i="3"/>
  <c r="AT50" i="3"/>
  <c r="AU50" i="3"/>
  <c r="AV50" i="3"/>
  <c r="AN12" i="3"/>
  <c r="AO12" i="3"/>
  <c r="AP12" i="3"/>
  <c r="AQ12" i="3"/>
  <c r="AR12" i="3"/>
  <c r="AS12" i="3"/>
  <c r="AT12" i="3"/>
  <c r="AU12" i="3"/>
  <c r="AV12" i="3"/>
  <c r="AN51" i="3"/>
  <c r="AO51" i="3"/>
  <c r="AP51" i="3"/>
  <c r="AQ51" i="3"/>
  <c r="AR51" i="3"/>
  <c r="AS51" i="3"/>
  <c r="AT51" i="3"/>
  <c r="AU51" i="3"/>
  <c r="AV51" i="3"/>
  <c r="AN13" i="3"/>
  <c r="AO13" i="3"/>
  <c r="AP13" i="3"/>
  <c r="AQ13" i="3"/>
  <c r="AR13" i="3"/>
  <c r="AS13" i="3"/>
  <c r="AT13" i="3"/>
  <c r="AU13" i="3"/>
  <c r="AV13" i="3"/>
  <c r="AN52" i="3"/>
  <c r="AO52" i="3"/>
  <c r="AP52" i="3"/>
  <c r="AQ52" i="3"/>
  <c r="AR52" i="3"/>
  <c r="AS52" i="3"/>
  <c r="AT52" i="3"/>
  <c r="AU52" i="3"/>
  <c r="AV52" i="3"/>
  <c r="AN14" i="3"/>
  <c r="AO14" i="3"/>
  <c r="AP14" i="3"/>
  <c r="AQ14" i="3"/>
  <c r="AR14" i="3"/>
  <c r="AS14" i="3"/>
  <c r="AT14" i="3"/>
  <c r="AU14" i="3"/>
  <c r="AV14" i="3"/>
  <c r="AN53" i="3"/>
  <c r="AO53" i="3"/>
  <c r="AP53" i="3"/>
  <c r="AQ53" i="3"/>
  <c r="AR53" i="3"/>
  <c r="AS53" i="3"/>
  <c r="AT53" i="3"/>
  <c r="AU53" i="3"/>
  <c r="AV53" i="3"/>
  <c r="AN15" i="3"/>
  <c r="AO15" i="3"/>
  <c r="AP15" i="3"/>
  <c r="AQ15" i="3"/>
  <c r="AR15" i="3"/>
  <c r="AS15" i="3"/>
  <c r="AT15" i="3"/>
  <c r="AU15" i="3"/>
  <c r="AV15" i="3"/>
  <c r="AN54" i="3"/>
  <c r="AO54" i="3"/>
  <c r="AP54" i="3"/>
  <c r="AQ54" i="3"/>
  <c r="AR54" i="3"/>
  <c r="AS54" i="3"/>
  <c r="AT54" i="3"/>
  <c r="AU54" i="3"/>
  <c r="AV54" i="3"/>
  <c r="AN16" i="3"/>
  <c r="AO16" i="3"/>
  <c r="AP16" i="3"/>
  <c r="AQ16" i="3"/>
  <c r="AR16" i="3"/>
  <c r="AS16" i="3"/>
  <c r="AT16" i="3"/>
  <c r="AU16" i="3"/>
  <c r="AV16" i="3"/>
  <c r="AN55" i="3"/>
  <c r="AO55" i="3"/>
  <c r="AP55" i="3"/>
  <c r="AQ55" i="3"/>
  <c r="AR55" i="3"/>
  <c r="AS55" i="3"/>
  <c r="AT55" i="3"/>
  <c r="AU55" i="3"/>
  <c r="AV55" i="3"/>
  <c r="AN17" i="3"/>
  <c r="AO17" i="3"/>
  <c r="AP17" i="3"/>
  <c r="AQ17" i="3"/>
  <c r="AR17" i="3"/>
  <c r="AS17" i="3"/>
  <c r="AT17" i="3"/>
  <c r="AU17" i="3"/>
  <c r="AV17" i="3"/>
  <c r="AN56" i="3"/>
  <c r="AO56" i="3"/>
  <c r="AP56" i="3"/>
  <c r="AQ56" i="3"/>
  <c r="AR56" i="3"/>
  <c r="AS56" i="3"/>
  <c r="AT56" i="3"/>
  <c r="AU56" i="3"/>
  <c r="AV56" i="3"/>
  <c r="AN18" i="3"/>
  <c r="AO18" i="3"/>
  <c r="AP18" i="3"/>
  <c r="AQ18" i="3"/>
  <c r="AR18" i="3"/>
  <c r="AS18" i="3"/>
  <c r="AT18" i="3"/>
  <c r="AU18" i="3"/>
  <c r="AV18" i="3"/>
  <c r="AN57" i="3"/>
  <c r="AO57" i="3"/>
  <c r="AP57" i="3"/>
  <c r="AQ57" i="3"/>
  <c r="AR57" i="3"/>
  <c r="AS57" i="3"/>
  <c r="AT57" i="3"/>
  <c r="AU57" i="3"/>
  <c r="AV57" i="3"/>
  <c r="AN19" i="3"/>
  <c r="AO19" i="3"/>
  <c r="AP19" i="3"/>
  <c r="AQ19" i="3"/>
  <c r="AR19" i="3"/>
  <c r="AS19" i="3"/>
  <c r="AT19" i="3"/>
  <c r="AU19" i="3"/>
  <c r="AV19" i="3"/>
  <c r="AN58" i="3"/>
  <c r="AO58" i="3"/>
  <c r="AP58" i="3"/>
  <c r="AQ58" i="3"/>
  <c r="AR58" i="3"/>
  <c r="AS58" i="3"/>
  <c r="AT58" i="3"/>
  <c r="AU58" i="3"/>
  <c r="AV58" i="3"/>
  <c r="AN20" i="3"/>
  <c r="AO20" i="3"/>
  <c r="AP20" i="3"/>
  <c r="AQ20" i="3"/>
  <c r="AR20" i="3"/>
  <c r="AS20" i="3"/>
  <c r="AT20" i="3"/>
  <c r="AU20" i="3"/>
  <c r="AV20" i="3"/>
  <c r="AN59" i="3"/>
  <c r="AO59" i="3"/>
  <c r="AP59" i="3"/>
  <c r="AQ59" i="3"/>
  <c r="AR59" i="3"/>
  <c r="AS59" i="3"/>
  <c r="AT59" i="3"/>
  <c r="AU59" i="3"/>
  <c r="AV59" i="3"/>
  <c r="AN21" i="3"/>
  <c r="AO21" i="3"/>
  <c r="AP21" i="3"/>
  <c r="AQ21" i="3"/>
  <c r="AR21" i="3"/>
  <c r="AS21" i="3"/>
  <c r="AT21" i="3"/>
  <c r="AU21" i="3"/>
  <c r="AV21" i="3"/>
  <c r="AN60" i="3"/>
  <c r="AO60" i="3"/>
  <c r="AP60" i="3"/>
  <c r="AQ60" i="3"/>
  <c r="AR60" i="3"/>
  <c r="AS60" i="3"/>
  <c r="AT60" i="3"/>
  <c r="AU60" i="3"/>
  <c r="AV60" i="3"/>
  <c r="AN22" i="3"/>
  <c r="AO22" i="3"/>
  <c r="AP22" i="3"/>
  <c r="AQ22" i="3"/>
  <c r="AR22" i="3"/>
  <c r="AS22" i="3"/>
  <c r="AT22" i="3"/>
  <c r="AU22" i="3"/>
  <c r="AV22" i="3"/>
  <c r="AN61" i="3"/>
  <c r="AO61" i="3"/>
  <c r="AP61" i="3"/>
  <c r="AQ61" i="3"/>
  <c r="AR61" i="3"/>
  <c r="AS61" i="3"/>
  <c r="AT61" i="3"/>
  <c r="AU61" i="3"/>
  <c r="AV61" i="3"/>
</calcChain>
</file>

<file path=xl/sharedStrings.xml><?xml version="1.0" encoding="utf-8"?>
<sst xmlns="http://schemas.openxmlformats.org/spreadsheetml/2006/main" count="1883" uniqueCount="72">
  <si>
    <t>flex</t>
  </si>
  <si>
    <t>nScenarios</t>
  </si>
  <si>
    <t>seed</t>
  </si>
  <si>
    <t>max_time_fixed_mip</t>
  </si>
  <si>
    <t>primal</t>
  </si>
  <si>
    <t>dual</t>
  </si>
  <si>
    <t>MIPGap</t>
  </si>
  <si>
    <t>time</t>
  </si>
  <si>
    <t>heuristic1</t>
  </si>
  <si>
    <t>heuristic2</t>
  </si>
  <si>
    <t>heuristic3</t>
  </si>
  <si>
    <t>heuristic4</t>
  </si>
  <si>
    <t>heuristic5</t>
  </si>
  <si>
    <t>heuristic6</t>
  </si>
  <si>
    <t>heuristic7</t>
  </si>
  <si>
    <t>heuristic8</t>
  </si>
  <si>
    <t>heuristic9</t>
  </si>
  <si>
    <t>corr</t>
  </si>
  <si>
    <t>smart_flex</t>
  </si>
  <si>
    <t>base</t>
  </si>
  <si>
    <t>smarter_flex</t>
  </si>
  <si>
    <t>smart_fix</t>
  </si>
  <si>
    <t>smat_fix_smart_flex</t>
  </si>
  <si>
    <t>smart_fix_smarter_flex</t>
  </si>
  <si>
    <t>smarter_fix</t>
  </si>
  <si>
    <t>smarter_fix_smarter_flex</t>
  </si>
  <si>
    <t>smarter_fix_smart_flex</t>
  </si>
  <si>
    <t>MC</t>
  </si>
  <si>
    <t>IC</t>
  </si>
  <si>
    <t>weekday</t>
  </si>
  <si>
    <t>weekend</t>
  </si>
  <si>
    <t>Bed_wards</t>
  </si>
  <si>
    <t>initial sol scenarios</t>
  </si>
  <si>
    <t>initial sol time</t>
  </si>
  <si>
    <t>initial sol seed</t>
  </si>
  <si>
    <t>same  as  10 scenarios</t>
  </si>
  <si>
    <t>average</t>
  </si>
  <si>
    <t>obj</t>
  </si>
  <si>
    <t>var</t>
  </si>
  <si>
    <t>flex 0</t>
  </si>
  <si>
    <t>flex 0.05</t>
  </si>
  <si>
    <t>flex 0.10</t>
  </si>
  <si>
    <t>flex 0.15</t>
  </si>
  <si>
    <t>flex 0.20</t>
  </si>
  <si>
    <t>flex 0.25</t>
  </si>
  <si>
    <t>flex 0.30</t>
  </si>
  <si>
    <t>flex 0.35</t>
  </si>
  <si>
    <t>flex 0.40</t>
  </si>
  <si>
    <t>flex 0.45</t>
  </si>
  <si>
    <t>flex 0.50</t>
  </si>
  <si>
    <t>flex 0.55</t>
  </si>
  <si>
    <t>flex 0.60</t>
  </si>
  <si>
    <t>flex 0.65</t>
  </si>
  <si>
    <t>flex 0.70</t>
  </si>
  <si>
    <t>flex 0.75</t>
  </si>
  <si>
    <t>flex 0.80</t>
  </si>
  <si>
    <t>flex 0.85</t>
  </si>
  <si>
    <t>flex 0.90</t>
  </si>
  <si>
    <t>flex 0.95</t>
  </si>
  <si>
    <t>flex 1.00</t>
  </si>
  <si>
    <t>flex 1</t>
  </si>
  <si>
    <t>flex 2</t>
  </si>
  <si>
    <t>flex 3</t>
  </si>
  <si>
    <t>flex 4</t>
  </si>
  <si>
    <t>flex 5</t>
  </si>
  <si>
    <t>flex 6</t>
  </si>
  <si>
    <t>flex 7</t>
  </si>
  <si>
    <t>flex 8</t>
  </si>
  <si>
    <t>flex 9</t>
  </si>
  <si>
    <t>flex 10</t>
  </si>
  <si>
    <t>heuristic= base</t>
  </si>
  <si>
    <t>heuristic feil: base=base_smarter_flex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</si>
</sst>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/>
    <xf numFmtId="0" fontId="0" fillId="0" borderId="0" xfId="0"/>
    <xf numFmtId="0" fontId="0" fillId="0" borderId="0" xfId="0"/>
    <xf numFmtId="0" fontId="1" fillId="0" borderId="0" xfId="0" applyNumberFormat="1" applyFont="1"/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correllation w/ fixed first stage</a:t>
            </a:r>
            <a:endParaRPr lang="en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'full_bed_cap_9g_noe_rart...'!$AN$1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'full_bed_cap_9g_noe_rart...'!$AN$2:$AN$22</c:f>
              <c:numCache>
                <c:formatCode>General</c:formatCode>
                <c:ptCount val="21"/>
                <c:pt idx="0">
                  <c:v>0.98174002053540632</c:v>
                </c:pt>
                <c:pt idx="1">
                  <c:v>0.95487945919615758</c:v>
                </c:pt>
                <c:pt idx="2">
                  <c:v>0.96177856331503331</c:v>
                </c:pt>
                <c:pt idx="3">
                  <c:v>0.95590888248872663</c:v>
                </c:pt>
                <c:pt idx="4">
                  <c:v>0.92173218839149795</c:v>
                </c:pt>
                <c:pt idx="5">
                  <c:v>0.93368319480545092</c:v>
                </c:pt>
                <c:pt idx="6">
                  <c:v>0.89177845081861795</c:v>
                </c:pt>
                <c:pt idx="7">
                  <c:v>0.86137531978040238</c:v>
                </c:pt>
                <c:pt idx="8">
                  <c:v>0.81079125779941574</c:v>
                </c:pt>
                <c:pt idx="9">
                  <c:v>0.79046496114962594</c:v>
                </c:pt>
                <c:pt idx="10">
                  <c:v>0.76847037802155027</c:v>
                </c:pt>
                <c:pt idx="11">
                  <c:v>0.6905811164548592</c:v>
                </c:pt>
                <c:pt idx="12">
                  <c:v>0.58103101771894938</c:v>
                </c:pt>
                <c:pt idx="13">
                  <c:v>0.65415026253655439</c:v>
                </c:pt>
                <c:pt idx="14">
                  <c:v>0.65329844567047213</c:v>
                </c:pt>
                <c:pt idx="15">
                  <c:v>0.73182507906138239</c:v>
                </c:pt>
                <c:pt idx="16">
                  <c:v>0.73476772033078408</c:v>
                </c:pt>
                <c:pt idx="17">
                  <c:v>0.64027378709281391</c:v>
                </c:pt>
                <c:pt idx="18">
                  <c:v>0.68535515039498973</c:v>
                </c:pt>
                <c:pt idx="19">
                  <c:v>0.73101503190105344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0-0E49-9736-0B397148DFEE}"/>
            </c:ext>
          </c:extLst>
        </c:ser>
        <c:ser>
          <c:idx val="1"/>
          <c:order val="1"/>
          <c:tx>
            <c:strRef>
              <c:f>'full_bed_cap_9g_noe_rart...'!$AO$1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'full_bed_cap_9g_noe_rart...'!$AO$2:$AO$22</c:f>
              <c:numCache>
                <c:formatCode>General</c:formatCode>
                <c:ptCount val="21"/>
                <c:pt idx="0">
                  <c:v>0.98174002053540632</c:v>
                </c:pt>
                <c:pt idx="1">
                  <c:v>0.95487945919615758</c:v>
                </c:pt>
                <c:pt idx="2">
                  <c:v>0.96177856331503331</c:v>
                </c:pt>
                <c:pt idx="3">
                  <c:v>0.95466088455304743</c:v>
                </c:pt>
                <c:pt idx="4">
                  <c:v>0.92819895120694629</c:v>
                </c:pt>
                <c:pt idx="5">
                  <c:v>0.93398495863916542</c:v>
                </c:pt>
                <c:pt idx="6">
                  <c:v>0.89229133982555875</c:v>
                </c:pt>
                <c:pt idx="7">
                  <c:v>0.86472309120716095</c:v>
                </c:pt>
                <c:pt idx="8">
                  <c:v>0.81744161489814138</c:v>
                </c:pt>
                <c:pt idx="9">
                  <c:v>0.80537506548109461</c:v>
                </c:pt>
                <c:pt idx="10">
                  <c:v>0.79538868285991926</c:v>
                </c:pt>
                <c:pt idx="11">
                  <c:v>0.6972535853770192</c:v>
                </c:pt>
                <c:pt idx="12">
                  <c:v>0.59261795026839803</c:v>
                </c:pt>
                <c:pt idx="13">
                  <c:v>0.650057729765804</c:v>
                </c:pt>
                <c:pt idx="14">
                  <c:v>0.66613516664281769</c:v>
                </c:pt>
                <c:pt idx="15">
                  <c:v>0.72487449970927231</c:v>
                </c:pt>
                <c:pt idx="16">
                  <c:v>0.74334541397854093</c:v>
                </c:pt>
                <c:pt idx="17">
                  <c:v>0.66111143047145005</c:v>
                </c:pt>
                <c:pt idx="18">
                  <c:v>0.69490207501629186</c:v>
                </c:pt>
                <c:pt idx="19">
                  <c:v>0.74163748316631983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D0-0E49-9736-0B397148DFEE}"/>
            </c:ext>
          </c:extLst>
        </c:ser>
        <c:ser>
          <c:idx val="2"/>
          <c:order val="2"/>
          <c:tx>
            <c:strRef>
              <c:f>'full_bed_cap_9g_noe_rart...'!$AP$1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'full_bed_cap_9g_noe_rart...'!$AP$2:$AP$22</c:f>
              <c:numCache>
                <c:formatCode>General</c:formatCode>
                <c:ptCount val="21"/>
                <c:pt idx="0">
                  <c:v>0.98174002053540632</c:v>
                </c:pt>
                <c:pt idx="1">
                  <c:v>0.95487945919615758</c:v>
                </c:pt>
                <c:pt idx="2">
                  <c:v>0.96177856331503331</c:v>
                </c:pt>
                <c:pt idx="3">
                  <c:v>0.95590888248872663</c:v>
                </c:pt>
                <c:pt idx="4">
                  <c:v>0.92173218839149795</c:v>
                </c:pt>
                <c:pt idx="5">
                  <c:v>0.93368319480545092</c:v>
                </c:pt>
                <c:pt idx="6">
                  <c:v>0.89177845081861795</c:v>
                </c:pt>
                <c:pt idx="7">
                  <c:v>0.86137531978040238</c:v>
                </c:pt>
                <c:pt idx="8">
                  <c:v>0.81079125779941574</c:v>
                </c:pt>
                <c:pt idx="9">
                  <c:v>0.79046496114962594</c:v>
                </c:pt>
                <c:pt idx="10">
                  <c:v>0.76847037802155027</c:v>
                </c:pt>
                <c:pt idx="11">
                  <c:v>0.6905811164548592</c:v>
                </c:pt>
                <c:pt idx="12">
                  <c:v>0.58103101771894938</c:v>
                </c:pt>
                <c:pt idx="13">
                  <c:v>0.65415026253655439</c:v>
                </c:pt>
                <c:pt idx="14">
                  <c:v>0.65329844567047213</c:v>
                </c:pt>
                <c:pt idx="15">
                  <c:v>0.73182507906138239</c:v>
                </c:pt>
                <c:pt idx="16">
                  <c:v>0.73476772033078408</c:v>
                </c:pt>
                <c:pt idx="17">
                  <c:v>0.64027378709281391</c:v>
                </c:pt>
                <c:pt idx="18">
                  <c:v>0.68535515039498973</c:v>
                </c:pt>
                <c:pt idx="19">
                  <c:v>0.73101503190105344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D0-0E49-9736-0B397148DFEE}"/>
            </c:ext>
          </c:extLst>
        </c:ser>
        <c:ser>
          <c:idx val="3"/>
          <c:order val="3"/>
          <c:tx>
            <c:strRef>
              <c:f>'full_bed_cap_9g_noe_rart...'!$AQ$1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'full_bed_cap_9g_noe_rart...'!$AQ$2:$AQ$22</c:f>
              <c:numCache>
                <c:formatCode>General</c:formatCode>
                <c:ptCount val="21"/>
                <c:pt idx="0">
                  <c:v>0.97806733459859874</c:v>
                </c:pt>
                <c:pt idx="1">
                  <c:v>0.96394855569925164</c:v>
                </c:pt>
                <c:pt idx="2">
                  <c:v>0.94864980911675223</c:v>
                </c:pt>
                <c:pt idx="3">
                  <c:v>0.94240550003841228</c:v>
                </c:pt>
                <c:pt idx="4">
                  <c:v>0.93501036091097045</c:v>
                </c:pt>
                <c:pt idx="5">
                  <c:v>0.93868738118272599</c:v>
                </c:pt>
                <c:pt idx="6">
                  <c:v>0.89938920343320627</c:v>
                </c:pt>
                <c:pt idx="7">
                  <c:v>0.8726371651456839</c:v>
                </c:pt>
                <c:pt idx="8">
                  <c:v>0.81924996438430409</c:v>
                </c:pt>
                <c:pt idx="9">
                  <c:v>0.82287782406412635</c:v>
                </c:pt>
                <c:pt idx="10">
                  <c:v>0.79181434517352001</c:v>
                </c:pt>
                <c:pt idx="11">
                  <c:v>0.74590509278874717</c:v>
                </c:pt>
                <c:pt idx="12">
                  <c:v>0.64751175884083156</c:v>
                </c:pt>
                <c:pt idx="13">
                  <c:v>0.67102406604706077</c:v>
                </c:pt>
                <c:pt idx="14">
                  <c:v>0.70141291592959987</c:v>
                </c:pt>
                <c:pt idx="15">
                  <c:v>0.72809724545650856</c:v>
                </c:pt>
                <c:pt idx="16">
                  <c:v>0.74097975785647863</c:v>
                </c:pt>
                <c:pt idx="17">
                  <c:v>0.65113746128467709</c:v>
                </c:pt>
                <c:pt idx="18">
                  <c:v>0.69399828595998081</c:v>
                </c:pt>
                <c:pt idx="19">
                  <c:v>0.72080307541728572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D0-0E49-9736-0B397148DFEE}"/>
            </c:ext>
          </c:extLst>
        </c:ser>
        <c:ser>
          <c:idx val="4"/>
          <c:order val="4"/>
          <c:tx>
            <c:strRef>
              <c:f>'full_bed_cap_9g_noe_rart...'!$AR$1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'full_bed_cap_9g_noe_rart...'!$AR$2:$AR$22</c:f>
              <c:numCache>
                <c:formatCode>General</c:formatCode>
                <c:ptCount val="21"/>
                <c:pt idx="0">
                  <c:v>0.97806733459859874</c:v>
                </c:pt>
                <c:pt idx="1">
                  <c:v>0.96394855569925164</c:v>
                </c:pt>
                <c:pt idx="2">
                  <c:v>0.94864980911675223</c:v>
                </c:pt>
                <c:pt idx="3">
                  <c:v>0.94110435472578158</c:v>
                </c:pt>
                <c:pt idx="4">
                  <c:v>0.94033197629269549</c:v>
                </c:pt>
                <c:pt idx="5">
                  <c:v>0.9386527874586873</c:v>
                </c:pt>
                <c:pt idx="6">
                  <c:v>0.89920157223584674</c:v>
                </c:pt>
                <c:pt idx="7">
                  <c:v>0.87282592706609075</c:v>
                </c:pt>
                <c:pt idx="8">
                  <c:v>0.82258444068956404</c:v>
                </c:pt>
                <c:pt idx="9">
                  <c:v>0.82130958816714306</c:v>
                </c:pt>
                <c:pt idx="10">
                  <c:v>0.80083332100030891</c:v>
                </c:pt>
                <c:pt idx="11">
                  <c:v>0.74959242359814593</c:v>
                </c:pt>
                <c:pt idx="12">
                  <c:v>0.65057746389750148</c:v>
                </c:pt>
                <c:pt idx="13">
                  <c:v>0.66866144565519658</c:v>
                </c:pt>
                <c:pt idx="14">
                  <c:v>0.70554230380283667</c:v>
                </c:pt>
                <c:pt idx="15">
                  <c:v>0.72636567974597233</c:v>
                </c:pt>
                <c:pt idx="16">
                  <c:v>0.74543053740261855</c:v>
                </c:pt>
                <c:pt idx="17">
                  <c:v>0.65602626779247963</c:v>
                </c:pt>
                <c:pt idx="18">
                  <c:v>0.70804046374465313</c:v>
                </c:pt>
                <c:pt idx="19">
                  <c:v>0.73110404455635369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D0-0E49-9736-0B397148DFEE}"/>
            </c:ext>
          </c:extLst>
        </c:ser>
        <c:ser>
          <c:idx val="5"/>
          <c:order val="5"/>
          <c:tx>
            <c:strRef>
              <c:f>'full_bed_cap_9g_noe_rart...'!$AS$1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'full_bed_cap_9g_noe_rart...'!$AS$2:$AS$22</c:f>
              <c:numCache>
                <c:formatCode>General</c:formatCode>
                <c:ptCount val="21"/>
                <c:pt idx="0">
                  <c:v>0.97806733459859874</c:v>
                </c:pt>
                <c:pt idx="1">
                  <c:v>0.96397590172684799</c:v>
                </c:pt>
                <c:pt idx="2">
                  <c:v>0.94710088908355949</c:v>
                </c:pt>
                <c:pt idx="3">
                  <c:v>0.94107473526829488</c:v>
                </c:pt>
                <c:pt idx="4">
                  <c:v>0.93921465602719234</c:v>
                </c:pt>
                <c:pt idx="5">
                  <c:v>0.93731023517246781</c:v>
                </c:pt>
                <c:pt idx="6">
                  <c:v>0.89800474680182651</c:v>
                </c:pt>
                <c:pt idx="7">
                  <c:v>0.86913593671254408</c:v>
                </c:pt>
                <c:pt idx="8">
                  <c:v>0.80283195125066353</c:v>
                </c:pt>
                <c:pt idx="9">
                  <c:v>0.81967607547642685</c:v>
                </c:pt>
                <c:pt idx="10">
                  <c:v>0.80724035259598659</c:v>
                </c:pt>
                <c:pt idx="11">
                  <c:v>0.74484441126866052</c:v>
                </c:pt>
                <c:pt idx="12">
                  <c:v>0.64768527630890915</c:v>
                </c:pt>
                <c:pt idx="13">
                  <c:v>0.67473867532416409</c:v>
                </c:pt>
                <c:pt idx="14">
                  <c:v>0.70380882026989178</c:v>
                </c:pt>
                <c:pt idx="15">
                  <c:v>0.73134616031573652</c:v>
                </c:pt>
                <c:pt idx="16">
                  <c:v>0.75863870863806215</c:v>
                </c:pt>
                <c:pt idx="17">
                  <c:v>0.67064732162898422</c:v>
                </c:pt>
                <c:pt idx="18">
                  <c:v>0.71379555828983665</c:v>
                </c:pt>
                <c:pt idx="19">
                  <c:v>0.71332326245351674</c:v>
                </c:pt>
                <c:pt idx="20">
                  <c:v>0.89507115555122785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D0-0E49-9736-0B397148DFEE}"/>
            </c:ext>
          </c:extLst>
        </c:ser>
        <c:ser>
          <c:idx val="6"/>
          <c:order val="6"/>
          <c:tx>
            <c:strRef>
              <c:f>'full_bed_cap_9g_noe_rart...'!$AT$1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'full_bed_cap_9g_noe_rart...'!$AT$2:$AT$22</c:f>
              <c:numCache>
                <c:formatCode>General</c:formatCode>
                <c:ptCount val="21"/>
                <c:pt idx="0">
                  <c:v>0.95627125597367091</c:v>
                </c:pt>
                <c:pt idx="1">
                  <c:v>0.96240955559465047</c:v>
                </c:pt>
                <c:pt idx="2">
                  <c:v>0.9479816407968259</c:v>
                </c:pt>
                <c:pt idx="3">
                  <c:v>0.96339652347475668</c:v>
                </c:pt>
                <c:pt idx="4">
                  <c:v>0.93400210856718324</c:v>
                </c:pt>
                <c:pt idx="5">
                  <c:v>0.93605817378301781</c:v>
                </c:pt>
                <c:pt idx="6">
                  <c:v>0.91732087812687846</c:v>
                </c:pt>
                <c:pt idx="7">
                  <c:v>0.88985792424677768</c:v>
                </c:pt>
                <c:pt idx="8">
                  <c:v>0.79593436859139199</c:v>
                </c:pt>
                <c:pt idx="9">
                  <c:v>0.7686338104825039</c:v>
                </c:pt>
                <c:pt idx="10">
                  <c:v>0.80057076505013236</c:v>
                </c:pt>
                <c:pt idx="11">
                  <c:v>0.69931835820634869</c:v>
                </c:pt>
                <c:pt idx="12">
                  <c:v>0.66499856173157046</c:v>
                </c:pt>
                <c:pt idx="13">
                  <c:v>0.66085769189389043</c:v>
                </c:pt>
                <c:pt idx="14">
                  <c:v>0.7041634815577017</c:v>
                </c:pt>
                <c:pt idx="15">
                  <c:v>0.71565052321418765</c:v>
                </c:pt>
                <c:pt idx="16">
                  <c:v>0.746422259185201</c:v>
                </c:pt>
                <c:pt idx="17">
                  <c:v>0.65163376353588232</c:v>
                </c:pt>
                <c:pt idx="18">
                  <c:v>0.69399828595998081</c:v>
                </c:pt>
                <c:pt idx="19">
                  <c:v>0.72080307541728572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D0-0E49-9736-0B397148DFEE}"/>
            </c:ext>
          </c:extLst>
        </c:ser>
        <c:ser>
          <c:idx val="7"/>
          <c:order val="7"/>
          <c:tx>
            <c:strRef>
              <c:f>'full_bed_cap_9g_noe_rart...'!$AU$1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'full_bed_cap_9g_noe_rart...'!$AU$2:$AU$22</c:f>
              <c:numCache>
                <c:formatCode>General</c:formatCode>
                <c:ptCount val="21"/>
                <c:pt idx="0">
                  <c:v>0.95627125597367091</c:v>
                </c:pt>
                <c:pt idx="1">
                  <c:v>0.96240955559465047</c:v>
                </c:pt>
                <c:pt idx="2">
                  <c:v>0.94797406512533056</c:v>
                </c:pt>
                <c:pt idx="3">
                  <c:v>0.96340326189090253</c:v>
                </c:pt>
                <c:pt idx="4">
                  <c:v>0.93680338923787709</c:v>
                </c:pt>
                <c:pt idx="5">
                  <c:v>0.93543617496793807</c:v>
                </c:pt>
                <c:pt idx="6">
                  <c:v>0.91639333028023584</c:v>
                </c:pt>
                <c:pt idx="7">
                  <c:v>0.8881784702787362</c:v>
                </c:pt>
                <c:pt idx="8">
                  <c:v>0.79410843241840456</c:v>
                </c:pt>
                <c:pt idx="9">
                  <c:v>0.76404411697845864</c:v>
                </c:pt>
                <c:pt idx="10">
                  <c:v>0.7947076692169428</c:v>
                </c:pt>
                <c:pt idx="11">
                  <c:v>0.69886325287859086</c:v>
                </c:pt>
                <c:pt idx="12">
                  <c:v>0.66367463705153718</c:v>
                </c:pt>
                <c:pt idx="13">
                  <c:v>0.66822989778447928</c:v>
                </c:pt>
                <c:pt idx="14">
                  <c:v>0.70873556725514952</c:v>
                </c:pt>
                <c:pt idx="15">
                  <c:v>0.71644664469677077</c:v>
                </c:pt>
                <c:pt idx="16">
                  <c:v>0.75150302562644988</c:v>
                </c:pt>
                <c:pt idx="17">
                  <c:v>0.65812259735300593</c:v>
                </c:pt>
                <c:pt idx="18">
                  <c:v>0.70804046374465313</c:v>
                </c:pt>
                <c:pt idx="19">
                  <c:v>0.73110404455635369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D0-0E49-9736-0B397148DFEE}"/>
            </c:ext>
          </c:extLst>
        </c:ser>
        <c:ser>
          <c:idx val="8"/>
          <c:order val="8"/>
          <c:tx>
            <c:strRef>
              <c:f>'full_bed_cap_9g_noe_rart...'!$AV$1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'full_bed_cap_9g_noe_rart...'!$AV$2:$AV$22</c:f>
              <c:numCache>
                <c:formatCode>General</c:formatCode>
                <c:ptCount val="21"/>
                <c:pt idx="0">
                  <c:v>0.95627125597367091</c:v>
                </c:pt>
                <c:pt idx="1">
                  <c:v>0.96237221060276534</c:v>
                </c:pt>
                <c:pt idx="2">
                  <c:v>0.94771183219381938</c:v>
                </c:pt>
                <c:pt idx="3">
                  <c:v>0.96311274087292065</c:v>
                </c:pt>
                <c:pt idx="4">
                  <c:v>0.93665013659657226</c:v>
                </c:pt>
                <c:pt idx="5">
                  <c:v>0.93563781503888155</c:v>
                </c:pt>
                <c:pt idx="6">
                  <c:v>0.90791219784523391</c:v>
                </c:pt>
                <c:pt idx="7">
                  <c:v>0.87485235057476896</c:v>
                </c:pt>
                <c:pt idx="8">
                  <c:v>0.7882050066492281</c:v>
                </c:pt>
                <c:pt idx="9">
                  <c:v>0.76838860195929615</c:v>
                </c:pt>
                <c:pt idx="10">
                  <c:v>0.80064702993830306</c:v>
                </c:pt>
                <c:pt idx="11">
                  <c:v>0.67993616924968014</c:v>
                </c:pt>
                <c:pt idx="12">
                  <c:v>0.65935311440251154</c:v>
                </c:pt>
                <c:pt idx="13">
                  <c:v>0.66797243520010197</c:v>
                </c:pt>
                <c:pt idx="14">
                  <c:v>0.72619236708594703</c:v>
                </c:pt>
                <c:pt idx="15">
                  <c:v>0.71781359656092603</c:v>
                </c:pt>
                <c:pt idx="16">
                  <c:v>0.76404462365984427</c:v>
                </c:pt>
                <c:pt idx="17">
                  <c:v>0.67216675873837894</c:v>
                </c:pt>
                <c:pt idx="18">
                  <c:v>0.71379555828983665</c:v>
                </c:pt>
                <c:pt idx="19">
                  <c:v>0.71332326245351674</c:v>
                </c:pt>
                <c:pt idx="20">
                  <c:v>0.89507115555122785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7D0-0E49-9736-0B397148D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3871"/>
        <c:axId val="253620255"/>
      </c:scatterChart>
      <c:valAx>
        <c:axId val="2458938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3620255"/>
        <c:crosses val="autoZero"/>
        <c:crossBetween val="midCat"/>
        <c:majorUnit val="5.000000000000001E-2"/>
        <c:minorUnit val="5.000000000000001E-2"/>
      </c:valAx>
      <c:valAx>
        <c:axId val="2536202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58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correllation w/ fixed first stage</a:t>
            </a:r>
            <a:endParaRPr lang="en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2.6869523724853937E-2"/>
          <c:y val="7.5779659101489844E-2"/>
          <c:w val="0.95393368804964573"/>
          <c:h val="0.84104172989539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half_bed_cap_9g_stemmer!$AN$1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half_bed_cap_9g_stemmer!$AM$2:$AM$8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half_bed_cap_9g_stemmer!$AN$2:$AN$8</c:f>
              <c:numCache>
                <c:formatCode>General</c:formatCode>
                <c:ptCount val="7"/>
                <c:pt idx="0">
                  <c:v>0.94686175514715776</c:v>
                </c:pt>
                <c:pt idx="1">
                  <c:v>0.95062616079918172</c:v>
                </c:pt>
                <c:pt idx="2">
                  <c:v>0.95549807921968477</c:v>
                </c:pt>
                <c:pt idx="3">
                  <c:v>0.94116965655708973</c:v>
                </c:pt>
                <c:pt idx="4">
                  <c:v>0.89386316401818833</c:v>
                </c:pt>
                <c:pt idx="5">
                  <c:v>0.84015870843612572</c:v>
                </c:pt>
                <c:pt idx="6">
                  <c:v>0.92130548973906168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7-4793-BD32-87A0B7BAA261}"/>
            </c:ext>
          </c:extLst>
        </c:ser>
        <c:ser>
          <c:idx val="1"/>
          <c:order val="1"/>
          <c:tx>
            <c:strRef>
              <c:f>half_bed_cap_9g_stemmer!$AO$1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half_bed_cap_9g_stemmer!$AM$2:$AM$8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half_bed_cap_9g_stemmer!$AO$2:$AO$8</c:f>
              <c:numCache>
                <c:formatCode>General</c:formatCode>
                <c:ptCount val="7"/>
                <c:pt idx="0">
                  <c:v>0.94686175514715776</c:v>
                </c:pt>
                <c:pt idx="1">
                  <c:v>0.95062616079918172</c:v>
                </c:pt>
                <c:pt idx="2">
                  <c:v>0.95648702993280965</c:v>
                </c:pt>
                <c:pt idx="3">
                  <c:v>0.94097688635754073</c:v>
                </c:pt>
                <c:pt idx="4">
                  <c:v>0.889036345945455</c:v>
                </c:pt>
                <c:pt idx="5">
                  <c:v>0.83626743183658925</c:v>
                </c:pt>
                <c:pt idx="6">
                  <c:v>0.91569698874852168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7-4793-BD32-87A0B7BAA261}"/>
            </c:ext>
          </c:extLst>
        </c:ser>
        <c:ser>
          <c:idx val="2"/>
          <c:order val="2"/>
          <c:tx>
            <c:strRef>
              <c:f>half_bed_cap_9g_stemmer!$AP$1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half_bed_cap_9g_stemmer!$AM$2:$AM$8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half_bed_cap_9g_stemmer!$AP$2:$AP$8</c:f>
              <c:numCache>
                <c:formatCode>General</c:formatCode>
                <c:ptCount val="7"/>
                <c:pt idx="0">
                  <c:v>0.94686175514715776</c:v>
                </c:pt>
                <c:pt idx="1">
                  <c:v>0.94996865292601351</c:v>
                </c:pt>
                <c:pt idx="2">
                  <c:v>0.95869859916695677</c:v>
                </c:pt>
                <c:pt idx="3">
                  <c:v>0.94022357264781564</c:v>
                </c:pt>
                <c:pt idx="4">
                  <c:v>0.89519854392100573</c:v>
                </c:pt>
                <c:pt idx="5">
                  <c:v>0.84558655516422554</c:v>
                </c:pt>
                <c:pt idx="6">
                  <c:v>0.91708067997657983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7-4793-BD32-87A0B7BAA261}"/>
            </c:ext>
          </c:extLst>
        </c:ser>
        <c:ser>
          <c:idx val="3"/>
          <c:order val="3"/>
          <c:tx>
            <c:strRef>
              <c:f>half_bed_cap_9g_stemmer!$AQ$1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half_bed_cap_9g_stemmer!$AM$2:$AM$8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half_bed_cap_9g_stemmer!$AQ$2:$AQ$8</c:f>
              <c:numCache>
                <c:formatCode>General</c:formatCode>
                <c:ptCount val="7"/>
                <c:pt idx="0">
                  <c:v>0.94337250662515792</c:v>
                </c:pt>
                <c:pt idx="1">
                  <c:v>0.93227218855593663</c:v>
                </c:pt>
                <c:pt idx="2">
                  <c:v>0.92505616210698005</c:v>
                </c:pt>
                <c:pt idx="3">
                  <c:v>0.91808476522972293</c:v>
                </c:pt>
                <c:pt idx="4">
                  <c:v>0.91617488691287319</c:v>
                </c:pt>
                <c:pt idx="5">
                  <c:v>0.85126902268709714</c:v>
                </c:pt>
                <c:pt idx="6">
                  <c:v>0.8999341603541442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7-4793-BD32-87A0B7BAA261}"/>
            </c:ext>
          </c:extLst>
        </c:ser>
        <c:ser>
          <c:idx val="4"/>
          <c:order val="4"/>
          <c:tx>
            <c:strRef>
              <c:f>half_bed_cap_9g_stemmer!$AR$1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half_bed_cap_9g_stemmer!$AM$2:$AM$8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half_bed_cap_9g_stemmer!$AR$2:$AR$8</c:f>
              <c:numCache>
                <c:formatCode>General</c:formatCode>
                <c:ptCount val="7"/>
                <c:pt idx="0">
                  <c:v>0.94337250662515792</c:v>
                </c:pt>
                <c:pt idx="1">
                  <c:v>0.93228562291970984</c:v>
                </c:pt>
                <c:pt idx="2">
                  <c:v>0.92695823285615908</c:v>
                </c:pt>
                <c:pt idx="3">
                  <c:v>0.9186806443749318</c:v>
                </c:pt>
                <c:pt idx="4">
                  <c:v>0.92166502428638142</c:v>
                </c:pt>
                <c:pt idx="5">
                  <c:v>0.83712395009647389</c:v>
                </c:pt>
                <c:pt idx="6">
                  <c:v>0.89038389130020201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7-4793-BD32-87A0B7BAA261}"/>
            </c:ext>
          </c:extLst>
        </c:ser>
        <c:ser>
          <c:idx val="5"/>
          <c:order val="5"/>
          <c:tx>
            <c:strRef>
              <c:f>half_bed_cap_9g_stemmer!$AS$1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half_bed_cap_9g_stemmer!$AM$2:$AM$8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half_bed_cap_9g_stemmer!$AS$2:$AS$8</c:f>
              <c:numCache>
                <c:formatCode>General</c:formatCode>
                <c:ptCount val="7"/>
                <c:pt idx="0">
                  <c:v>0.94337250662515792</c:v>
                </c:pt>
                <c:pt idx="1">
                  <c:v>0.93304304616099232</c:v>
                </c:pt>
                <c:pt idx="2">
                  <c:v>0.92739420999917366</c:v>
                </c:pt>
                <c:pt idx="3">
                  <c:v>0.91768227003575897</c:v>
                </c:pt>
                <c:pt idx="4">
                  <c:v>0.92700132848224404</c:v>
                </c:pt>
                <c:pt idx="5">
                  <c:v>0.83929027155582669</c:v>
                </c:pt>
                <c:pt idx="6">
                  <c:v>0.88558634674134828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77-4793-BD32-87A0B7BAA261}"/>
            </c:ext>
          </c:extLst>
        </c:ser>
        <c:ser>
          <c:idx val="6"/>
          <c:order val="6"/>
          <c:tx>
            <c:strRef>
              <c:f>half_bed_cap_9g_stemmer!$AT$1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half_bed_cap_9g_stemmer!$AT$2:$AT$8</c:f>
              <c:numCache>
                <c:formatCode>General</c:formatCode>
                <c:ptCount val="7"/>
                <c:pt idx="0">
                  <c:v>0.88158334179053899</c:v>
                </c:pt>
                <c:pt idx="1">
                  <c:v>0.85155453288409355</c:v>
                </c:pt>
                <c:pt idx="2">
                  <c:v>0.93146672637476435</c:v>
                </c:pt>
                <c:pt idx="3">
                  <c:v>0.91507402375953384</c:v>
                </c:pt>
                <c:pt idx="4">
                  <c:v>0.90108868350751437</c:v>
                </c:pt>
                <c:pt idx="5">
                  <c:v>0.90861437289956426</c:v>
                </c:pt>
                <c:pt idx="6">
                  <c:v>0.90627908258653578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77-4793-BD32-87A0B7BAA261}"/>
            </c:ext>
          </c:extLst>
        </c:ser>
        <c:ser>
          <c:idx val="7"/>
          <c:order val="7"/>
          <c:tx>
            <c:strRef>
              <c:f>half_bed_cap_9g_stemmer!$AU$1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half_bed_cap_9g_stemmer!$AU$2:$AU$8</c:f>
              <c:numCache>
                <c:formatCode>General</c:formatCode>
                <c:ptCount val="7"/>
                <c:pt idx="0">
                  <c:v>0.88158334179053899</c:v>
                </c:pt>
                <c:pt idx="1">
                  <c:v>0.85082644068184743</c:v>
                </c:pt>
                <c:pt idx="2">
                  <c:v>0.92925150741896523</c:v>
                </c:pt>
                <c:pt idx="3">
                  <c:v>0.9127846185901618</c:v>
                </c:pt>
                <c:pt idx="4">
                  <c:v>0.8964260914648573</c:v>
                </c:pt>
                <c:pt idx="5">
                  <c:v>0.90504558195941187</c:v>
                </c:pt>
                <c:pt idx="6">
                  <c:v>0.89749100906578871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77-4793-BD32-87A0B7BAA261}"/>
            </c:ext>
          </c:extLst>
        </c:ser>
        <c:ser>
          <c:idx val="8"/>
          <c:order val="8"/>
          <c:tx>
            <c:strRef>
              <c:f>half_bed_cap_9g_stemmer!$AV$1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half_bed_cap_9g_stemmer!$AV$2:$AV$8</c:f>
              <c:numCache>
                <c:formatCode>General</c:formatCode>
                <c:ptCount val="7"/>
                <c:pt idx="0">
                  <c:v>0.88158334179053899</c:v>
                </c:pt>
                <c:pt idx="1">
                  <c:v>0.8509626817903323</c:v>
                </c:pt>
                <c:pt idx="2">
                  <c:v>0.93414648108629461</c:v>
                </c:pt>
                <c:pt idx="3">
                  <c:v>0.90945433507496287</c:v>
                </c:pt>
                <c:pt idx="4">
                  <c:v>0.89657848423683351</c:v>
                </c:pt>
                <c:pt idx="5">
                  <c:v>0.90868316569574004</c:v>
                </c:pt>
                <c:pt idx="6">
                  <c:v>0.90176821548602382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77-4793-BD32-87A0B7BA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3871"/>
        <c:axId val="253620255"/>
      </c:scatterChart>
      <c:valAx>
        <c:axId val="245893871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3620255"/>
        <c:crosses val="autoZero"/>
        <c:crossBetween val="midCat"/>
        <c:majorUnit val="5.000000000000001E-2"/>
        <c:minorUnit val="5.000000000000001E-2"/>
      </c:valAx>
      <c:valAx>
        <c:axId val="2536202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58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half_bed_cap_9g_stemmer!$AN$40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half_bed_cap_9g_stemmer!$AM$41:$AM$47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half_bed_cap_9g_stemmer!$AN$41:$AN$47</c:f>
              <c:numCache>
                <c:formatCode>General</c:formatCode>
                <c:ptCount val="7"/>
                <c:pt idx="0">
                  <c:v>1.3745594024658202E-2</c:v>
                </c:pt>
                <c:pt idx="1">
                  <c:v>1.3396271069844564E-2</c:v>
                </c:pt>
                <c:pt idx="2">
                  <c:v>1.4354570706685384E-2</c:v>
                </c:pt>
                <c:pt idx="3">
                  <c:v>1.4690486590067546E-2</c:v>
                </c:pt>
                <c:pt idx="4">
                  <c:v>1.4705904324849446E-2</c:v>
                </c:pt>
                <c:pt idx="5">
                  <c:v>1.4728848139444988E-2</c:v>
                </c:pt>
                <c:pt idx="6">
                  <c:v>1.596967379252116E-2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4-4B14-8F54-E6EF8197371C}"/>
            </c:ext>
          </c:extLst>
        </c:ser>
        <c:ser>
          <c:idx val="1"/>
          <c:order val="1"/>
          <c:tx>
            <c:strRef>
              <c:f>half_bed_cap_9g_stemmer!$AO$40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half_bed_cap_9g_stemmer!$AM$41:$AM$47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half_bed_cap_9g_stemmer!$AO$41:$AO$47</c:f>
              <c:numCache>
                <c:formatCode>General</c:formatCode>
                <c:ptCount val="7"/>
                <c:pt idx="0">
                  <c:v>1.2769635518391926E-2</c:v>
                </c:pt>
                <c:pt idx="1">
                  <c:v>1.3912955919901529E-2</c:v>
                </c:pt>
                <c:pt idx="2">
                  <c:v>1.4258011182149252E-2</c:v>
                </c:pt>
                <c:pt idx="3">
                  <c:v>1.3426637649536133E-2</c:v>
                </c:pt>
                <c:pt idx="4">
                  <c:v>1.483307679494222E-2</c:v>
                </c:pt>
                <c:pt idx="5">
                  <c:v>1.6627391179402668E-2</c:v>
                </c:pt>
                <c:pt idx="6">
                  <c:v>1.6631301244099936E-2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84-4B14-8F54-E6EF8197371C}"/>
            </c:ext>
          </c:extLst>
        </c:ser>
        <c:ser>
          <c:idx val="2"/>
          <c:order val="2"/>
          <c:tx>
            <c:strRef>
              <c:f>half_bed_cap_9g_stemmer!$AP$40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half_bed_cap_9g_stemmer!$AM$41:$AM$47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half_bed_cap_9g_stemmer!$AP$41:$AP$47</c:f>
              <c:numCache>
                <c:formatCode>General</c:formatCode>
                <c:ptCount val="7"/>
                <c:pt idx="0">
                  <c:v>1.098793347676595E-2</c:v>
                </c:pt>
                <c:pt idx="1">
                  <c:v>1.1626871426900227E-2</c:v>
                </c:pt>
                <c:pt idx="2">
                  <c:v>1.6102679570515952E-2</c:v>
                </c:pt>
                <c:pt idx="3">
                  <c:v>2.408733367919922E-2</c:v>
                </c:pt>
                <c:pt idx="4">
                  <c:v>3.5436352094014488E-2</c:v>
                </c:pt>
                <c:pt idx="5">
                  <c:v>4.7888326644897464E-2</c:v>
                </c:pt>
                <c:pt idx="6">
                  <c:v>7.7228045463562017E-2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84-4B14-8F54-E6EF8197371C}"/>
            </c:ext>
          </c:extLst>
        </c:ser>
        <c:ser>
          <c:idx val="3"/>
          <c:order val="3"/>
          <c:tx>
            <c:strRef>
              <c:f>half_bed_cap_9g_stemmer!$AQ$40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half_bed_cap_9g_stemmer!$AM$41:$AM$47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half_bed_cap_9g_stemmer!$AQ$41:$AQ$47</c:f>
              <c:numCache>
                <c:formatCode>General</c:formatCode>
                <c:ptCount val="7"/>
                <c:pt idx="0">
                  <c:v>4.0796875953674316E-2</c:v>
                </c:pt>
                <c:pt idx="1">
                  <c:v>4.0379103024800619E-2</c:v>
                </c:pt>
                <c:pt idx="2">
                  <c:v>3.8177561759948728E-2</c:v>
                </c:pt>
                <c:pt idx="3">
                  <c:v>3.2767661412556964E-2</c:v>
                </c:pt>
                <c:pt idx="4">
                  <c:v>3.7940438588460287E-2</c:v>
                </c:pt>
                <c:pt idx="5">
                  <c:v>3.3217326800028486E-2</c:v>
                </c:pt>
                <c:pt idx="6">
                  <c:v>3.3648109436035155E-2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84-4B14-8F54-E6EF8197371C}"/>
            </c:ext>
          </c:extLst>
        </c:ser>
        <c:ser>
          <c:idx val="4"/>
          <c:order val="4"/>
          <c:tx>
            <c:strRef>
              <c:f>half_bed_cap_9g_stemmer!$AR$40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half_bed_cap_9g_stemmer!$AM$41:$AM$47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half_bed_cap_9g_stemmer!$AR$41:$AR$47</c:f>
              <c:numCache>
                <c:formatCode>General</c:formatCode>
                <c:ptCount val="7"/>
                <c:pt idx="0">
                  <c:v>4.3388732274373371E-2</c:v>
                </c:pt>
                <c:pt idx="1">
                  <c:v>4.1179927190144856E-2</c:v>
                </c:pt>
                <c:pt idx="2">
                  <c:v>3.61242135365804E-2</c:v>
                </c:pt>
                <c:pt idx="3">
                  <c:v>4.019974072774251E-2</c:v>
                </c:pt>
                <c:pt idx="4">
                  <c:v>3.3675511678059898E-2</c:v>
                </c:pt>
                <c:pt idx="5">
                  <c:v>3.539768854777018E-2</c:v>
                </c:pt>
                <c:pt idx="6">
                  <c:v>3.4505907694498697E-2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84-4B14-8F54-E6EF8197371C}"/>
            </c:ext>
          </c:extLst>
        </c:ser>
        <c:ser>
          <c:idx val="5"/>
          <c:order val="5"/>
          <c:tx>
            <c:strRef>
              <c:f>half_bed_cap_9g_stemmer!$AS$40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half_bed_cap_9g_stemmer!$AM$41:$AM$47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half_bed_cap_9g_stemmer!$AS$41:$AS$47</c:f>
              <c:numCache>
                <c:formatCode>General</c:formatCode>
                <c:ptCount val="7"/>
                <c:pt idx="0">
                  <c:v>3.9390500386555991E-2</c:v>
                </c:pt>
                <c:pt idx="1">
                  <c:v>4.1344054539998371E-2</c:v>
                </c:pt>
                <c:pt idx="2">
                  <c:v>4.5941408475240073E-2</c:v>
                </c:pt>
                <c:pt idx="3">
                  <c:v>5.0941419601440427E-2</c:v>
                </c:pt>
                <c:pt idx="4">
                  <c:v>6.330177783966065E-2</c:v>
                </c:pt>
                <c:pt idx="5">
                  <c:v>7.7017307281494141E-2</c:v>
                </c:pt>
                <c:pt idx="6">
                  <c:v>0.10373227596282959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84-4B14-8F54-E6EF8197371C}"/>
            </c:ext>
          </c:extLst>
        </c:ser>
        <c:ser>
          <c:idx val="6"/>
          <c:order val="6"/>
          <c:tx>
            <c:strRef>
              <c:f>half_bed_cap_9g_stemmer!$AT$40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half_bed_cap_9g_stemmer!$AT$41:$AT$47</c:f>
              <c:numCache>
                <c:formatCode>General</c:formatCode>
                <c:ptCount val="7"/>
                <c:pt idx="0">
                  <c:v>0.53227020104726153</c:v>
                </c:pt>
                <c:pt idx="1">
                  <c:v>0.48440632820129392</c:v>
                </c:pt>
                <c:pt idx="2">
                  <c:v>0.43891441027323402</c:v>
                </c:pt>
                <c:pt idx="3">
                  <c:v>0.39858508110046387</c:v>
                </c:pt>
                <c:pt idx="4">
                  <c:v>0.34792804718017578</c:v>
                </c:pt>
                <c:pt idx="5">
                  <c:v>0.31405515670776368</c:v>
                </c:pt>
                <c:pt idx="6">
                  <c:v>0.27479232947031657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84-4B14-8F54-E6EF8197371C}"/>
            </c:ext>
          </c:extLst>
        </c:ser>
        <c:ser>
          <c:idx val="7"/>
          <c:order val="7"/>
          <c:tx>
            <c:strRef>
              <c:f>half_bed_cap_9g_stemmer!$AU$40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half_bed_cap_9g_stemmer!$AU$41:$AU$47</c:f>
              <c:numCache>
                <c:formatCode>General</c:formatCode>
                <c:ptCount val="7"/>
                <c:pt idx="0">
                  <c:v>0.53072830041249597</c:v>
                </c:pt>
                <c:pt idx="1">
                  <c:v>0.48204391002655028</c:v>
                </c:pt>
                <c:pt idx="2">
                  <c:v>0.43539869785308838</c:v>
                </c:pt>
                <c:pt idx="3">
                  <c:v>0.39740690390268962</c:v>
                </c:pt>
                <c:pt idx="4">
                  <c:v>0.35014142990112307</c:v>
                </c:pt>
                <c:pt idx="5">
                  <c:v>0.31583195527394614</c:v>
                </c:pt>
                <c:pt idx="6">
                  <c:v>0.27689297993977863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984-4B14-8F54-E6EF8197371C}"/>
            </c:ext>
          </c:extLst>
        </c:ser>
        <c:ser>
          <c:idx val="8"/>
          <c:order val="8"/>
          <c:tx>
            <c:strRef>
              <c:f>half_bed_cap_9g_stemmer!$AV$40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half_bed_cap_9g_stemmer!$AV$41:$AV$47</c:f>
              <c:numCache>
                <c:formatCode>General</c:formatCode>
                <c:ptCount val="7"/>
                <c:pt idx="0">
                  <c:v>0.54355889956156411</c:v>
                </c:pt>
                <c:pt idx="1">
                  <c:v>0.4909968932469686</c:v>
                </c:pt>
                <c:pt idx="2">
                  <c:v>0.44664065837860106</c:v>
                </c:pt>
                <c:pt idx="3">
                  <c:v>0.41399986743927003</c:v>
                </c:pt>
                <c:pt idx="4">
                  <c:v>0.37965245246887208</c:v>
                </c:pt>
                <c:pt idx="5">
                  <c:v>0.36557550430297853</c:v>
                </c:pt>
                <c:pt idx="6">
                  <c:v>0.35211705366770424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984-4B14-8F54-E6EF81973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6719"/>
        <c:axId val="231906399"/>
      </c:scatterChart>
      <c:valAx>
        <c:axId val="2319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1906399"/>
        <c:crosses val="autoZero"/>
        <c:crossBetween val="midCat"/>
        <c:majorUnit val="5.000000000000001E-2"/>
      </c:valAx>
      <c:valAx>
        <c:axId val="23190639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199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obj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half_bed_cap_9g_stemmer!$AN$76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half_bed_cap_9g_stemmer!$AM$77:$AM$83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half_bed_cap_9g_stemmer!$AN$77:$AN$83</c:f>
              <c:numCache>
                <c:formatCode>General</c:formatCode>
                <c:ptCount val="7"/>
                <c:pt idx="0">
                  <c:v>6130.4075000000003</c:v>
                </c:pt>
                <c:pt idx="1">
                  <c:v>6322.1149999999998</c:v>
                </c:pt>
                <c:pt idx="2">
                  <c:v>6615.6358333333337</c:v>
                </c:pt>
                <c:pt idx="3">
                  <c:v>6822.3608333333341</c:v>
                </c:pt>
                <c:pt idx="4">
                  <c:v>7047.1483333333344</c:v>
                </c:pt>
                <c:pt idx="5">
                  <c:v>7110.3308333333325</c:v>
                </c:pt>
                <c:pt idx="6">
                  <c:v>6804.3033333333324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8F-46B9-9242-EE0321C692EC}"/>
            </c:ext>
          </c:extLst>
        </c:ser>
        <c:ser>
          <c:idx val="1"/>
          <c:order val="1"/>
          <c:tx>
            <c:strRef>
              <c:f>half_bed_cap_9g_stemmer!$AO$76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lgDash"/>
              </a:ln>
              <a:effectLst/>
            </c:spPr>
          </c:marker>
          <c:xVal>
            <c:numRef>
              <c:f>half_bed_cap_9g_stemmer!$AM$77:$AM$83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half_bed_cap_9g_stemmer!$AO$77:$AO$83</c:f>
              <c:numCache>
                <c:formatCode>General</c:formatCode>
                <c:ptCount val="7"/>
                <c:pt idx="0">
                  <c:v>6130.4075000000003</c:v>
                </c:pt>
                <c:pt idx="1">
                  <c:v>6322.1149999999998</c:v>
                </c:pt>
                <c:pt idx="2">
                  <c:v>6621.3866666666681</c:v>
                </c:pt>
                <c:pt idx="3">
                  <c:v>6823.1183333333347</c:v>
                </c:pt>
                <c:pt idx="4">
                  <c:v>7060.9141666666674</c:v>
                </c:pt>
                <c:pt idx="5">
                  <c:v>7125.2224999999989</c:v>
                </c:pt>
                <c:pt idx="6">
                  <c:v>6816.5058333333345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8F-46B9-9242-EE0321C692EC}"/>
            </c:ext>
          </c:extLst>
        </c:ser>
        <c:ser>
          <c:idx val="2"/>
          <c:order val="2"/>
          <c:tx>
            <c:strRef>
              <c:f>half_bed_cap_9g_stemmer!$AP$76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xVal>
            <c:numRef>
              <c:f>half_bed_cap_9g_stemmer!$AM$77:$AM$83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half_bed_cap_9g_stemmer!$AP$77:$AP$83</c:f>
              <c:numCache>
                <c:formatCode>General</c:formatCode>
                <c:ptCount val="7"/>
                <c:pt idx="0">
                  <c:v>6130.4075000000003</c:v>
                </c:pt>
                <c:pt idx="1">
                  <c:v>6324.8724999999986</c:v>
                </c:pt>
                <c:pt idx="2">
                  <c:v>6625.5941666666658</c:v>
                </c:pt>
                <c:pt idx="3">
                  <c:v>6838.8291666666692</c:v>
                </c:pt>
                <c:pt idx="4">
                  <c:v>7085.9041666666662</c:v>
                </c:pt>
                <c:pt idx="5">
                  <c:v>7181.9974999999986</c:v>
                </c:pt>
                <c:pt idx="6">
                  <c:v>6918.3783333333367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8F-46B9-9242-EE0321C692EC}"/>
            </c:ext>
          </c:extLst>
        </c:ser>
        <c:ser>
          <c:idx val="3"/>
          <c:order val="3"/>
          <c:tx>
            <c:strRef>
              <c:f>half_bed_cap_9g_stemmer!$AQ$76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half_bed_cap_9g_stemmer!$AM$77:$AM$83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half_bed_cap_9g_stemmer!$AQ$77:$AQ$83</c:f>
              <c:numCache>
                <c:formatCode>General</c:formatCode>
                <c:ptCount val="7"/>
                <c:pt idx="0">
                  <c:v>6354.2658333333347</c:v>
                </c:pt>
                <c:pt idx="1">
                  <c:v>6538.1366666666672</c:v>
                </c:pt>
                <c:pt idx="2">
                  <c:v>6711.3641666666663</c:v>
                </c:pt>
                <c:pt idx="3">
                  <c:v>6846.33</c:v>
                </c:pt>
                <c:pt idx="4">
                  <c:v>7061.3225000000011</c:v>
                </c:pt>
                <c:pt idx="5">
                  <c:v>7075.7599999999993</c:v>
                </c:pt>
                <c:pt idx="6">
                  <c:v>6731.2858333333324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8F-46B9-9242-EE0321C692EC}"/>
            </c:ext>
          </c:extLst>
        </c:ser>
        <c:ser>
          <c:idx val="4"/>
          <c:order val="4"/>
          <c:tx>
            <c:strRef>
              <c:f>half_bed_cap_9g_stemmer!$AR$76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half_bed_cap_9g_stemmer!$AM$77:$AM$83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half_bed_cap_9g_stemmer!$AR$77:$AR$83</c:f>
              <c:numCache>
                <c:formatCode>General</c:formatCode>
                <c:ptCount val="7"/>
                <c:pt idx="0">
                  <c:v>6354.2658333333347</c:v>
                </c:pt>
                <c:pt idx="1">
                  <c:v>6538.0933333333342</c:v>
                </c:pt>
                <c:pt idx="2">
                  <c:v>6721.2274999999981</c:v>
                </c:pt>
                <c:pt idx="3">
                  <c:v>6854.5699999999988</c:v>
                </c:pt>
                <c:pt idx="4">
                  <c:v>7067.3933333333343</c:v>
                </c:pt>
                <c:pt idx="5">
                  <c:v>7122.2808333333351</c:v>
                </c:pt>
                <c:pt idx="6">
                  <c:v>6759.7033333333347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8F-46B9-9242-EE0321C692EC}"/>
            </c:ext>
          </c:extLst>
        </c:ser>
        <c:ser>
          <c:idx val="5"/>
          <c:order val="5"/>
          <c:tx>
            <c:strRef>
              <c:f>half_bed_cap_9g_stemmer!$AS$76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</a:ln>
              <a:effectLst/>
            </c:spPr>
          </c:marker>
          <c:xVal>
            <c:numRef>
              <c:f>half_bed_cap_9g_stemmer!$AM$77:$AM$83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half_bed_cap_9g_stemmer!$AS$77:$AS$83</c:f>
              <c:numCache>
                <c:formatCode>General</c:formatCode>
                <c:ptCount val="7"/>
                <c:pt idx="0">
                  <c:v>6354.2658333333347</c:v>
                </c:pt>
                <c:pt idx="1">
                  <c:v>6539.3758333333335</c:v>
                </c:pt>
                <c:pt idx="2">
                  <c:v>6722.5675000000001</c:v>
                </c:pt>
                <c:pt idx="3">
                  <c:v>6876.3541666666688</c:v>
                </c:pt>
                <c:pt idx="4">
                  <c:v>7105.9575000000023</c:v>
                </c:pt>
                <c:pt idx="5">
                  <c:v>7172.8974999999982</c:v>
                </c:pt>
                <c:pt idx="6">
                  <c:v>6863.8641666666663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8F-46B9-9242-EE0321C692EC}"/>
            </c:ext>
          </c:extLst>
        </c:ser>
        <c:ser>
          <c:idx val="6"/>
          <c:order val="6"/>
          <c:tx>
            <c:strRef>
              <c:f>half_bed_cap_9g_stemmer!$AT$76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half_bed_cap_9g_stemmer!$AM$77:$AM$83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half_bed_cap_9g_stemmer!$AT$77:$AT$83</c:f>
              <c:numCache>
                <c:formatCode>General</c:formatCode>
                <c:ptCount val="7"/>
                <c:pt idx="0">
                  <c:v>6994.7058333333316</c:v>
                </c:pt>
                <c:pt idx="1">
                  <c:v>6894.4708333333338</c:v>
                </c:pt>
                <c:pt idx="2">
                  <c:v>6752.7700000000013</c:v>
                </c:pt>
                <c:pt idx="3">
                  <c:v>6847.9041666666653</c:v>
                </c:pt>
                <c:pt idx="4">
                  <c:v>6890.4141666666674</c:v>
                </c:pt>
                <c:pt idx="5">
                  <c:v>6914.7633333333333</c:v>
                </c:pt>
                <c:pt idx="6">
                  <c:v>6776.8625000000002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8F-46B9-9242-EE0321C692EC}"/>
            </c:ext>
          </c:extLst>
        </c:ser>
        <c:ser>
          <c:idx val="7"/>
          <c:order val="7"/>
          <c:tx>
            <c:strRef>
              <c:f>half_bed_cap_9g_stemmer!$AU$76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lgDash"/>
              </a:ln>
              <a:effectLst/>
            </c:spPr>
          </c:marker>
          <c:xVal>
            <c:numRef>
              <c:f>half_bed_cap_9g_stemmer!$AM$77:$AM$83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half_bed_cap_9g_stemmer!$AU$77:$AU$83</c:f>
              <c:numCache>
                <c:formatCode>General</c:formatCode>
                <c:ptCount val="7"/>
                <c:pt idx="0">
                  <c:v>6994.7058333333316</c:v>
                </c:pt>
                <c:pt idx="1">
                  <c:v>6895.4591666666665</c:v>
                </c:pt>
                <c:pt idx="2">
                  <c:v>6755.6958333333332</c:v>
                </c:pt>
                <c:pt idx="3">
                  <c:v>6851.3225000000002</c:v>
                </c:pt>
                <c:pt idx="4">
                  <c:v>6886.6824999999999</c:v>
                </c:pt>
                <c:pt idx="5">
                  <c:v>6931.4141666666665</c:v>
                </c:pt>
                <c:pt idx="6">
                  <c:v>6786.3866666666663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8F-46B9-9242-EE0321C692EC}"/>
            </c:ext>
          </c:extLst>
        </c:ser>
        <c:ser>
          <c:idx val="8"/>
          <c:order val="8"/>
          <c:tx>
            <c:strRef>
              <c:f>half_bed_cap_9g_stemmer!$AV$76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dash"/>
              </a:ln>
              <a:effectLst/>
            </c:spPr>
          </c:marker>
          <c:xVal>
            <c:numRef>
              <c:f>half_bed_cap_9g_stemmer!$AM$77:$AM$83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half_bed_cap_9g_stemmer!$AV$77:$AV$83</c:f>
              <c:numCache>
                <c:formatCode>General</c:formatCode>
                <c:ptCount val="7"/>
                <c:pt idx="0">
                  <c:v>6994.7058333333316</c:v>
                </c:pt>
                <c:pt idx="1">
                  <c:v>6895.9816666666657</c:v>
                </c:pt>
                <c:pt idx="2">
                  <c:v>6758.6433333333325</c:v>
                </c:pt>
                <c:pt idx="3">
                  <c:v>6883.6933333333309</c:v>
                </c:pt>
                <c:pt idx="4">
                  <c:v>6926.1683333333358</c:v>
                </c:pt>
                <c:pt idx="5">
                  <c:v>6982.9766666666674</c:v>
                </c:pt>
                <c:pt idx="6">
                  <c:v>6894.9591666666674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48F-46B9-9242-EE0321C69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88576"/>
        <c:axId val="736084312"/>
      </c:scatterChart>
      <c:valAx>
        <c:axId val="7360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36084312"/>
        <c:crosses val="autoZero"/>
        <c:crossBetween val="midCat"/>
      </c:valAx>
      <c:valAx>
        <c:axId val="73608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3608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lg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correllation w/ fixed first stage</a:t>
            </a:r>
            <a:endParaRPr lang="en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2.9439490985317524E-2"/>
          <c:y val="7.5779659101489844E-2"/>
          <c:w val="0.95393368804964573"/>
          <c:h val="0.84104172989539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half_bed_cap_25g_ble_litt_usikk!$AN$1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half_bed_cap_25g_ble_litt_usikk!$AN$2:$AN$8</c:f>
              <c:numCache>
                <c:formatCode>General</c:formatCode>
                <c:ptCount val="7"/>
                <c:pt idx="0">
                  <c:v>0.87823368082108866</c:v>
                </c:pt>
                <c:pt idx="1">
                  <c:v>0.9339297677602636</c:v>
                </c:pt>
                <c:pt idx="2">
                  <c:v>0.88636510059308626</c:v>
                </c:pt>
                <c:pt idx="3">
                  <c:v>0.97516801996053804</c:v>
                </c:pt>
                <c:pt idx="4">
                  <c:v>0.84979849268479679</c:v>
                </c:pt>
                <c:pt idx="5">
                  <c:v>0.89778615590978195</c:v>
                </c:pt>
                <c:pt idx="6">
                  <c:v>0.70948252094833264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5-4ABB-A576-06133B104EF2}"/>
            </c:ext>
          </c:extLst>
        </c:ser>
        <c:ser>
          <c:idx val="1"/>
          <c:order val="1"/>
          <c:tx>
            <c:strRef>
              <c:f>half_bed_cap_25g_ble_litt_usikk!$AO$1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half_bed_cap_25g_ble_litt_usikk!$AO$2:$AO$8</c:f>
              <c:numCache>
                <c:formatCode>General</c:formatCode>
                <c:ptCount val="7"/>
                <c:pt idx="0">
                  <c:v>0.87823368082108866</c:v>
                </c:pt>
                <c:pt idx="1">
                  <c:v>0.9339297677602636</c:v>
                </c:pt>
                <c:pt idx="2">
                  <c:v>0.88831969189346083</c:v>
                </c:pt>
                <c:pt idx="3">
                  <c:v>0.97502501660973051</c:v>
                </c:pt>
                <c:pt idx="4">
                  <c:v>0.85006565248967114</c:v>
                </c:pt>
                <c:pt idx="5">
                  <c:v>0.89654812332452083</c:v>
                </c:pt>
                <c:pt idx="6">
                  <c:v>0.7144888486681632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45-4ABB-A576-06133B104EF2}"/>
            </c:ext>
          </c:extLst>
        </c:ser>
        <c:ser>
          <c:idx val="2"/>
          <c:order val="2"/>
          <c:tx>
            <c:strRef>
              <c:f>half_bed_cap_25g_ble_litt_usikk!$AP$1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half_bed_cap_25g_ble_litt_usikk!$AP$2:$AP$8</c:f>
              <c:numCache>
                <c:formatCode>General</c:formatCode>
                <c:ptCount val="7"/>
                <c:pt idx="0">
                  <c:v>0.87823368082108866</c:v>
                </c:pt>
                <c:pt idx="1">
                  <c:v>0.93282185753685676</c:v>
                </c:pt>
                <c:pt idx="2">
                  <c:v>0.89023433719154699</c:v>
                </c:pt>
                <c:pt idx="3">
                  <c:v>0.97517683788613718</c:v>
                </c:pt>
                <c:pt idx="4">
                  <c:v>0.840320207946753</c:v>
                </c:pt>
                <c:pt idx="5">
                  <c:v>0.89037334604552842</c:v>
                </c:pt>
                <c:pt idx="6">
                  <c:v>0.67704093253056452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45-4ABB-A576-06133B104EF2}"/>
            </c:ext>
          </c:extLst>
        </c:ser>
        <c:ser>
          <c:idx val="3"/>
          <c:order val="3"/>
          <c:tx>
            <c:strRef>
              <c:f>half_bed_cap_25g_ble_litt_usikk!$AQ$1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half_bed_cap_25g_ble_litt_usikk!$AQ$2:$AQ$8</c:f>
              <c:numCache>
                <c:formatCode>General</c:formatCode>
                <c:ptCount val="7"/>
                <c:pt idx="0">
                  <c:v>0.90075295013154144</c:v>
                </c:pt>
                <c:pt idx="1">
                  <c:v>0.84065902253932601</c:v>
                </c:pt>
                <c:pt idx="2">
                  <c:v>0.89927903492477856</c:v>
                </c:pt>
                <c:pt idx="3">
                  <c:v>0.97256099847550204</c:v>
                </c:pt>
                <c:pt idx="4">
                  <c:v>0.78062016917586641</c:v>
                </c:pt>
                <c:pt idx="5">
                  <c:v>0.85360467998701361</c:v>
                </c:pt>
                <c:pt idx="6">
                  <c:v>0.86536476319943301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45-4ABB-A576-06133B104EF2}"/>
            </c:ext>
          </c:extLst>
        </c:ser>
        <c:ser>
          <c:idx val="4"/>
          <c:order val="4"/>
          <c:tx>
            <c:strRef>
              <c:f>half_bed_cap_25g_ble_litt_usikk!$AR$1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half_bed_cap_25g_ble_litt_usikk!$AR$2:$AR$8</c:f>
              <c:numCache>
                <c:formatCode>General</c:formatCode>
                <c:ptCount val="7"/>
                <c:pt idx="0">
                  <c:v>0.90075295013154144</c:v>
                </c:pt>
                <c:pt idx="1">
                  <c:v>0.84067022057316232</c:v>
                </c:pt>
                <c:pt idx="2">
                  <c:v>0.89669438207445251</c:v>
                </c:pt>
                <c:pt idx="3">
                  <c:v>0.97232033225533876</c:v>
                </c:pt>
                <c:pt idx="4">
                  <c:v>0.78043403354933771</c:v>
                </c:pt>
                <c:pt idx="5">
                  <c:v>0.85593982448392147</c:v>
                </c:pt>
                <c:pt idx="6">
                  <c:v>0.87246619934162584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45-4ABB-A576-06133B104EF2}"/>
            </c:ext>
          </c:extLst>
        </c:ser>
        <c:ser>
          <c:idx val="5"/>
          <c:order val="5"/>
          <c:tx>
            <c:strRef>
              <c:f>half_bed_cap_25g_ble_litt_usikk!$AS$1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half_bed_cap_25g_ble_litt_usikk!$AS$2:$AS$8</c:f>
              <c:numCache>
                <c:formatCode>General</c:formatCode>
                <c:ptCount val="7"/>
                <c:pt idx="0">
                  <c:v>0.90075295013154144</c:v>
                </c:pt>
                <c:pt idx="1">
                  <c:v>0.84153418686697767</c:v>
                </c:pt>
                <c:pt idx="2">
                  <c:v>0.89815365696720673</c:v>
                </c:pt>
                <c:pt idx="3">
                  <c:v>0.97160027097195145</c:v>
                </c:pt>
                <c:pt idx="4">
                  <c:v>0.77308134928475369</c:v>
                </c:pt>
                <c:pt idx="5">
                  <c:v>0.85630042837057629</c:v>
                </c:pt>
                <c:pt idx="6">
                  <c:v>0.85983207115150329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045-4ABB-A576-06133B104EF2}"/>
            </c:ext>
          </c:extLst>
        </c:ser>
        <c:ser>
          <c:idx val="6"/>
          <c:order val="6"/>
          <c:tx>
            <c:strRef>
              <c:f>half_bed_cap_25g_ble_litt_usikk!$AT$1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half_bed_cap_25g_ble_litt_usikk!$AT$2:$AT$8</c:f>
              <c:numCache>
                <c:formatCode>General</c:formatCode>
                <c:ptCount val="7"/>
                <c:pt idx="0">
                  <c:v>0.87788769379519793</c:v>
                </c:pt>
                <c:pt idx="1">
                  <c:v>0.76389411586253908</c:v>
                </c:pt>
                <c:pt idx="2">
                  <c:v>0.78149041469188352</c:v>
                </c:pt>
                <c:pt idx="3">
                  <c:v>0.96204373270449872</c:v>
                </c:pt>
                <c:pt idx="4">
                  <c:v>0.74279421426120362</c:v>
                </c:pt>
                <c:pt idx="5">
                  <c:v>0.77929918804199694</c:v>
                </c:pt>
                <c:pt idx="6">
                  <c:v>0.78513732035237327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045-4ABB-A576-06133B104EF2}"/>
            </c:ext>
          </c:extLst>
        </c:ser>
        <c:ser>
          <c:idx val="7"/>
          <c:order val="7"/>
          <c:tx>
            <c:strRef>
              <c:f>half_bed_cap_25g_ble_litt_usikk!$AU$1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half_bed_cap_25g_ble_litt_usikk!$AU$2:$AU$8</c:f>
              <c:numCache>
                <c:formatCode>General</c:formatCode>
                <c:ptCount val="7"/>
                <c:pt idx="0">
                  <c:v>0.87788769379519793</c:v>
                </c:pt>
                <c:pt idx="1">
                  <c:v>0.76389411586253908</c:v>
                </c:pt>
                <c:pt idx="2">
                  <c:v>0.78050597592913662</c:v>
                </c:pt>
                <c:pt idx="3">
                  <c:v>0.96207314744269057</c:v>
                </c:pt>
                <c:pt idx="4">
                  <c:v>0.73990763583588892</c:v>
                </c:pt>
                <c:pt idx="5">
                  <c:v>0.77731083972234294</c:v>
                </c:pt>
                <c:pt idx="6">
                  <c:v>0.77219579288223983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045-4ABB-A576-06133B104EF2}"/>
            </c:ext>
          </c:extLst>
        </c:ser>
        <c:ser>
          <c:idx val="8"/>
          <c:order val="8"/>
          <c:tx>
            <c:strRef>
              <c:f>half_bed_cap_25g_ble_litt_usikk!$AV$1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half_bed_cap_25g_ble_litt_usikk!$AM$2:$AM$8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half_bed_cap_25g_ble_litt_usikk!$AV$2:$AV$8</c:f>
              <c:numCache>
                <c:formatCode>General</c:formatCode>
                <c:ptCount val="7"/>
                <c:pt idx="0">
                  <c:v>0.87788769379519793</c:v>
                </c:pt>
                <c:pt idx="1">
                  <c:v>0.76410399597101197</c:v>
                </c:pt>
                <c:pt idx="2">
                  <c:v>0.77760057925056036</c:v>
                </c:pt>
                <c:pt idx="3">
                  <c:v>0.96147066388231672</c:v>
                </c:pt>
                <c:pt idx="4">
                  <c:v>0.74220572568416843</c:v>
                </c:pt>
                <c:pt idx="5">
                  <c:v>0.77465138979206083</c:v>
                </c:pt>
                <c:pt idx="6">
                  <c:v>0.78518507513638458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045-4ABB-A576-06133B104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3871"/>
        <c:axId val="253620255"/>
      </c:scatterChart>
      <c:valAx>
        <c:axId val="245893871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3620255"/>
        <c:crosses val="autoZero"/>
        <c:crossBetween val="midCat"/>
        <c:majorUnit val="5.000000000000001E-2"/>
        <c:minorUnit val="5.000000000000001E-2"/>
      </c:valAx>
      <c:valAx>
        <c:axId val="2536202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58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half_bed_cap_25g_ble_litt_usikk!$AN$40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half_bed_cap_25g_ble_litt_usikk!$AN$41:$AN$47</c:f>
              <c:numCache>
                <c:formatCode>General</c:formatCode>
                <c:ptCount val="7"/>
                <c:pt idx="0">
                  <c:v>8.1582252184549967E-2</c:v>
                </c:pt>
                <c:pt idx="1">
                  <c:v>8.0621798833211258E-2</c:v>
                </c:pt>
                <c:pt idx="2">
                  <c:v>8.1660954157511387E-2</c:v>
                </c:pt>
                <c:pt idx="3">
                  <c:v>8.083567619323731E-2</c:v>
                </c:pt>
                <c:pt idx="4">
                  <c:v>7.8115320205688482E-2</c:v>
                </c:pt>
                <c:pt idx="5">
                  <c:v>8.2752275466918948E-2</c:v>
                </c:pt>
                <c:pt idx="6">
                  <c:v>7.8751500447591147E-2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A-47FE-BD1E-35BC2790BC10}"/>
            </c:ext>
          </c:extLst>
        </c:ser>
        <c:ser>
          <c:idx val="1"/>
          <c:order val="1"/>
          <c:tx>
            <c:strRef>
              <c:f>half_bed_cap_25g_ble_litt_usikk!$AO$40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half_bed_cap_25g_ble_litt_usikk!$AO$41:$AO$47</c:f>
              <c:numCache>
                <c:formatCode>General</c:formatCode>
                <c:ptCount val="7"/>
                <c:pt idx="0">
                  <c:v>8.4454941749572757E-2</c:v>
                </c:pt>
                <c:pt idx="1">
                  <c:v>8.1544462839762369E-2</c:v>
                </c:pt>
                <c:pt idx="2">
                  <c:v>8.0193583170572916E-2</c:v>
                </c:pt>
                <c:pt idx="3">
                  <c:v>8.2546003659566242E-2</c:v>
                </c:pt>
                <c:pt idx="4">
                  <c:v>7.781827449798584E-2</c:v>
                </c:pt>
                <c:pt idx="5">
                  <c:v>7.9649170239766434E-2</c:v>
                </c:pt>
                <c:pt idx="6">
                  <c:v>8.3418091138203934E-2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A-47FE-BD1E-35BC2790BC10}"/>
            </c:ext>
          </c:extLst>
        </c:ser>
        <c:ser>
          <c:idx val="2"/>
          <c:order val="2"/>
          <c:tx>
            <c:strRef>
              <c:f>half_bed_cap_25g_ble_litt_usikk!$AP$40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half_bed_cap_25g_ble_litt_usikk!$AP$41:$AP$47</c:f>
              <c:numCache>
                <c:formatCode>General</c:formatCode>
                <c:ptCount val="7"/>
                <c:pt idx="0">
                  <c:v>8.0830287933349607E-2</c:v>
                </c:pt>
                <c:pt idx="1">
                  <c:v>8.1506840387980145E-2</c:v>
                </c:pt>
                <c:pt idx="2">
                  <c:v>8.1428472201029459E-2</c:v>
                </c:pt>
                <c:pt idx="3">
                  <c:v>8.8871590296427411E-2</c:v>
                </c:pt>
                <c:pt idx="4">
                  <c:v>9.9401235580444336E-2</c:v>
                </c:pt>
                <c:pt idx="5">
                  <c:v>0.1099896510442098</c:v>
                </c:pt>
                <c:pt idx="6">
                  <c:v>0.13336238066355388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DA-47FE-BD1E-35BC2790BC10}"/>
            </c:ext>
          </c:extLst>
        </c:ser>
        <c:ser>
          <c:idx val="3"/>
          <c:order val="3"/>
          <c:tx>
            <c:strRef>
              <c:f>half_bed_cap_25g_ble_litt_usikk!$AQ$40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half_bed_cap_25g_ble_litt_usikk!$AQ$41:$AQ$47</c:f>
              <c:numCache>
                <c:formatCode>General</c:formatCode>
                <c:ptCount val="7"/>
                <c:pt idx="0">
                  <c:v>0.12129573822021485</c:v>
                </c:pt>
                <c:pt idx="1">
                  <c:v>0.12035134633382162</c:v>
                </c:pt>
                <c:pt idx="2">
                  <c:v>0.1181370735168457</c:v>
                </c:pt>
                <c:pt idx="3">
                  <c:v>0.11805418332417807</c:v>
                </c:pt>
                <c:pt idx="4">
                  <c:v>0.10929504235585531</c:v>
                </c:pt>
                <c:pt idx="5">
                  <c:v>0.10601038932800293</c:v>
                </c:pt>
                <c:pt idx="6">
                  <c:v>0.10527901649475098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DA-47FE-BD1E-35BC2790BC10}"/>
            </c:ext>
          </c:extLst>
        </c:ser>
        <c:ser>
          <c:idx val="4"/>
          <c:order val="4"/>
          <c:tx>
            <c:strRef>
              <c:f>half_bed_cap_25g_ble_litt_usikk!$AR$40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half_bed_cap_25g_ble_litt_usikk!$AR$41:$AR$47</c:f>
              <c:numCache>
                <c:formatCode>General</c:formatCode>
                <c:ptCount val="7"/>
                <c:pt idx="0">
                  <c:v>0.12589650154113768</c:v>
                </c:pt>
                <c:pt idx="1">
                  <c:v>0.12133163611094157</c:v>
                </c:pt>
                <c:pt idx="2">
                  <c:v>0.11677056948343913</c:v>
                </c:pt>
                <c:pt idx="3">
                  <c:v>0.11808710098266602</c:v>
                </c:pt>
                <c:pt idx="4">
                  <c:v>0.10967485109965007</c:v>
                </c:pt>
                <c:pt idx="5">
                  <c:v>0.11033261617024739</c:v>
                </c:pt>
                <c:pt idx="6">
                  <c:v>0.10880035559336344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DA-47FE-BD1E-35BC2790BC10}"/>
            </c:ext>
          </c:extLst>
        </c:ser>
        <c:ser>
          <c:idx val="5"/>
          <c:order val="5"/>
          <c:tx>
            <c:strRef>
              <c:f>half_bed_cap_25g_ble_litt_usikk!$AS$40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half_bed_cap_25g_ble_litt_usikk!$AS$41:$AS$47</c:f>
              <c:numCache>
                <c:formatCode>General</c:formatCode>
                <c:ptCount val="7"/>
                <c:pt idx="0">
                  <c:v>0.12539893786112469</c:v>
                </c:pt>
                <c:pt idx="1">
                  <c:v>0.12306218942006429</c:v>
                </c:pt>
                <c:pt idx="2">
                  <c:v>0.1225842793782552</c:v>
                </c:pt>
                <c:pt idx="3">
                  <c:v>0.1276928424835205</c:v>
                </c:pt>
                <c:pt idx="4">
                  <c:v>0.13207554817199707</c:v>
                </c:pt>
                <c:pt idx="5">
                  <c:v>0.14133493105570474</c:v>
                </c:pt>
                <c:pt idx="6">
                  <c:v>0.16280430157979328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DA-47FE-BD1E-35BC2790BC10}"/>
            </c:ext>
          </c:extLst>
        </c:ser>
        <c:ser>
          <c:idx val="6"/>
          <c:order val="6"/>
          <c:tx>
            <c:strRef>
              <c:f>half_bed_cap_25g_ble_litt_usikk!$AT$40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half_bed_cap_25g_ble_litt_usikk!$AT$41:$AT$47</c:f>
              <c:numCache>
                <c:formatCode>General</c:formatCode>
                <c:ptCount val="7"/>
                <c:pt idx="0">
                  <c:v>0.82441984812418623</c:v>
                </c:pt>
                <c:pt idx="1">
                  <c:v>0.85447042783101401</c:v>
                </c:pt>
                <c:pt idx="2">
                  <c:v>0.80232453346252441</c:v>
                </c:pt>
                <c:pt idx="3">
                  <c:v>0.75501182874043782</c:v>
                </c:pt>
                <c:pt idx="4">
                  <c:v>0.70753928820292156</c:v>
                </c:pt>
                <c:pt idx="5">
                  <c:v>0.61481670538584388</c:v>
                </c:pt>
                <c:pt idx="6">
                  <c:v>0.61263878345489498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DA-47FE-BD1E-35BC2790BC10}"/>
            </c:ext>
          </c:extLst>
        </c:ser>
        <c:ser>
          <c:idx val="7"/>
          <c:order val="7"/>
          <c:tx>
            <c:strRef>
              <c:f>half_bed_cap_25g_ble_litt_usikk!$AU$40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half_bed_cap_25g_ble_litt_usikk!$AU$41:$AU$47</c:f>
              <c:numCache>
                <c:formatCode>General</c:formatCode>
                <c:ptCount val="7"/>
                <c:pt idx="0">
                  <c:v>0.82016672293345139</c:v>
                </c:pt>
                <c:pt idx="1">
                  <c:v>0.85297880967458084</c:v>
                </c:pt>
                <c:pt idx="2">
                  <c:v>0.8056479056676229</c:v>
                </c:pt>
                <c:pt idx="3">
                  <c:v>0.75502099990844729</c:v>
                </c:pt>
                <c:pt idx="4">
                  <c:v>0.71033914089202876</c:v>
                </c:pt>
                <c:pt idx="5">
                  <c:v>0.61856209437052412</c:v>
                </c:pt>
                <c:pt idx="6">
                  <c:v>0.61379501819610593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DA-47FE-BD1E-35BC2790BC10}"/>
            </c:ext>
          </c:extLst>
        </c:ser>
        <c:ser>
          <c:idx val="8"/>
          <c:order val="8"/>
          <c:tx>
            <c:strRef>
              <c:f>half_bed_cap_25g_ble_litt_usikk!$AV$40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half_bed_cap_25g_ble_litt_usikk!$AM$41:$AM$47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half_bed_cap_25g_ble_litt_usikk!$AV$41:$AV$47</c:f>
              <c:numCache>
                <c:formatCode>General</c:formatCode>
                <c:ptCount val="7"/>
                <c:pt idx="0">
                  <c:v>0.82382571697235107</c:v>
                </c:pt>
                <c:pt idx="1">
                  <c:v>0.85504933198293054</c:v>
                </c:pt>
                <c:pt idx="2">
                  <c:v>0.80721717675526938</c:v>
                </c:pt>
                <c:pt idx="3">
                  <c:v>0.76555674076080327</c:v>
                </c:pt>
                <c:pt idx="4">
                  <c:v>0.73592081069946291</c:v>
                </c:pt>
                <c:pt idx="5">
                  <c:v>0.65616493225097661</c:v>
                </c:pt>
                <c:pt idx="6">
                  <c:v>0.69202000300089517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DA-47FE-BD1E-35BC2790B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6719"/>
        <c:axId val="231906399"/>
      </c:scatterChart>
      <c:valAx>
        <c:axId val="2319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1906399"/>
        <c:crosses val="autoZero"/>
        <c:crossBetween val="midCat"/>
        <c:majorUnit val="5.000000000000001E-2"/>
      </c:valAx>
      <c:valAx>
        <c:axId val="23190639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199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obj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half_bed_cap_25g_ble_litt_usikk!$AN$76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half_bed_cap_25g_ble_litt_usikk!$AN$77:$AN$83</c:f>
              <c:numCache>
                <c:formatCode>General</c:formatCode>
                <c:ptCount val="7"/>
                <c:pt idx="0">
                  <c:v>9500.7166666666653</c:v>
                </c:pt>
                <c:pt idx="1">
                  <c:v>9895.5233333333344</c:v>
                </c:pt>
                <c:pt idx="2">
                  <c:v>10059.073333333336</c:v>
                </c:pt>
                <c:pt idx="3">
                  <c:v>8772.4316666666691</c:v>
                </c:pt>
                <c:pt idx="4">
                  <c:v>10892.480000000003</c:v>
                </c:pt>
                <c:pt idx="5">
                  <c:v>11410.238333333335</c:v>
                </c:pt>
                <c:pt idx="6">
                  <c:v>11488.463333333335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9-4319-A7C2-05CDC2C1AFCF}"/>
            </c:ext>
          </c:extLst>
        </c:ser>
        <c:ser>
          <c:idx val="1"/>
          <c:order val="1"/>
          <c:tx>
            <c:strRef>
              <c:f>half_bed_cap_25g_ble_litt_usikk!$AO$76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lgDash"/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half_bed_cap_25g_ble_litt_usikk!$AO$77:$AO$83</c:f>
              <c:numCache>
                <c:formatCode>General</c:formatCode>
                <c:ptCount val="7"/>
                <c:pt idx="0">
                  <c:v>9500.7166666666653</c:v>
                </c:pt>
                <c:pt idx="1">
                  <c:v>9895.5233333333344</c:v>
                </c:pt>
                <c:pt idx="2">
                  <c:v>10056.215000000002</c:v>
                </c:pt>
                <c:pt idx="3">
                  <c:v>8765.6449999999986</c:v>
                </c:pt>
                <c:pt idx="4">
                  <c:v>10887.085000000003</c:v>
                </c:pt>
                <c:pt idx="5">
                  <c:v>11391.576666666666</c:v>
                </c:pt>
                <c:pt idx="6">
                  <c:v>11482.333333333336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99-4319-A7C2-05CDC2C1AFCF}"/>
            </c:ext>
          </c:extLst>
        </c:ser>
        <c:ser>
          <c:idx val="2"/>
          <c:order val="2"/>
          <c:tx>
            <c:strRef>
              <c:f>half_bed_cap_25g_ble_litt_usikk!$AP$76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half_bed_cap_25g_ble_litt_usikk!$AP$77:$AP$83</c:f>
              <c:numCache>
                <c:formatCode>General</c:formatCode>
                <c:ptCount val="7"/>
                <c:pt idx="0">
                  <c:v>9500.7166666666653</c:v>
                </c:pt>
                <c:pt idx="1">
                  <c:v>9898.1549999999988</c:v>
                </c:pt>
                <c:pt idx="2">
                  <c:v>10064.261666666667</c:v>
                </c:pt>
                <c:pt idx="3">
                  <c:v>8775.49</c:v>
                </c:pt>
                <c:pt idx="4">
                  <c:v>10936.378333333334</c:v>
                </c:pt>
                <c:pt idx="5">
                  <c:v>11467.130000000001</c:v>
                </c:pt>
                <c:pt idx="6">
                  <c:v>11585.356666666668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99-4319-A7C2-05CDC2C1AFCF}"/>
            </c:ext>
          </c:extLst>
        </c:ser>
        <c:ser>
          <c:idx val="3"/>
          <c:order val="3"/>
          <c:tx>
            <c:strRef>
              <c:f>half_bed_cap_25g_ble_litt_usikk!$AQ$76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half_bed_cap_25g_ble_litt_usikk!$AQ$77:$AQ$83</c:f>
              <c:numCache>
                <c:formatCode>General</c:formatCode>
                <c:ptCount val="7"/>
                <c:pt idx="0">
                  <c:v>10989.281666666668</c:v>
                </c:pt>
                <c:pt idx="1">
                  <c:v>10930.404999999997</c:v>
                </c:pt>
                <c:pt idx="2">
                  <c:v>11241.021666666669</c:v>
                </c:pt>
                <c:pt idx="3">
                  <c:v>9382.1699999999964</c:v>
                </c:pt>
                <c:pt idx="4">
                  <c:v>11744.088333333337</c:v>
                </c:pt>
                <c:pt idx="5">
                  <c:v>11965.316666666671</c:v>
                </c:pt>
                <c:pt idx="6">
                  <c:v>12007.281666666668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99-4319-A7C2-05CDC2C1AFCF}"/>
            </c:ext>
          </c:extLst>
        </c:ser>
        <c:ser>
          <c:idx val="4"/>
          <c:order val="4"/>
          <c:tx>
            <c:strRef>
              <c:f>half_bed_cap_25g_ble_litt_usikk!$AR$76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half_bed_cap_25g_ble_litt_usikk!$AR$77:$AR$83</c:f>
              <c:numCache>
                <c:formatCode>General</c:formatCode>
                <c:ptCount val="7"/>
                <c:pt idx="0">
                  <c:v>10989.281666666668</c:v>
                </c:pt>
                <c:pt idx="1">
                  <c:v>10930.391666666665</c:v>
                </c:pt>
                <c:pt idx="2">
                  <c:v>11234.750000000004</c:v>
                </c:pt>
                <c:pt idx="3">
                  <c:v>9376.1099999999969</c:v>
                </c:pt>
                <c:pt idx="4">
                  <c:v>11732.423333333338</c:v>
                </c:pt>
                <c:pt idx="5">
                  <c:v>11943.14166666667</c:v>
                </c:pt>
                <c:pt idx="6">
                  <c:v>11983.208333333336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99-4319-A7C2-05CDC2C1AFCF}"/>
            </c:ext>
          </c:extLst>
        </c:ser>
        <c:ser>
          <c:idx val="5"/>
          <c:order val="5"/>
          <c:tx>
            <c:strRef>
              <c:f>half_bed_cap_25g_ble_litt_usikk!$AS$76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half_bed_cap_25g_ble_litt_usikk!$AS$77:$AS$83</c:f>
              <c:numCache>
                <c:formatCode>General</c:formatCode>
                <c:ptCount val="7"/>
                <c:pt idx="0">
                  <c:v>10989.281666666668</c:v>
                </c:pt>
                <c:pt idx="1">
                  <c:v>10929.023333333333</c:v>
                </c:pt>
                <c:pt idx="2">
                  <c:v>11239.455000000004</c:v>
                </c:pt>
                <c:pt idx="3">
                  <c:v>9382.5016666666652</c:v>
                </c:pt>
                <c:pt idx="4">
                  <c:v>11796.77666666667</c:v>
                </c:pt>
                <c:pt idx="5">
                  <c:v>12019.445000000003</c:v>
                </c:pt>
                <c:pt idx="6">
                  <c:v>12112.225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99-4319-A7C2-05CDC2C1AFCF}"/>
            </c:ext>
          </c:extLst>
        </c:ser>
        <c:ser>
          <c:idx val="6"/>
          <c:order val="6"/>
          <c:tx>
            <c:strRef>
              <c:f>half_bed_cap_25g_ble_litt_usikk!$AT$76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half_bed_cap_25g_ble_litt_usikk!$AT$77:$AT$83</c:f>
              <c:numCache>
                <c:formatCode>General</c:formatCode>
                <c:ptCount val="7"/>
                <c:pt idx="0">
                  <c:v>13166.855000000003</c:v>
                </c:pt>
                <c:pt idx="1">
                  <c:v>13397.341666666669</c:v>
                </c:pt>
                <c:pt idx="2">
                  <c:v>13415.886666666665</c:v>
                </c:pt>
                <c:pt idx="3">
                  <c:v>11565.839999999998</c:v>
                </c:pt>
                <c:pt idx="4">
                  <c:v>13761.248333333335</c:v>
                </c:pt>
                <c:pt idx="5">
                  <c:v>13654.228333333333</c:v>
                </c:pt>
                <c:pt idx="6">
                  <c:v>13536.838333333337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99-4319-A7C2-05CDC2C1AFCF}"/>
            </c:ext>
          </c:extLst>
        </c:ser>
        <c:ser>
          <c:idx val="7"/>
          <c:order val="7"/>
          <c:tx>
            <c:strRef>
              <c:f>half_bed_cap_25g_ble_litt_usikk!$AU$76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lgDash"/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half_bed_cap_25g_ble_litt_usikk!$AU$77:$AU$83</c:f>
              <c:numCache>
                <c:formatCode>General</c:formatCode>
                <c:ptCount val="7"/>
                <c:pt idx="0">
                  <c:v>13166.855000000003</c:v>
                </c:pt>
                <c:pt idx="1">
                  <c:v>13397.341666666669</c:v>
                </c:pt>
                <c:pt idx="2">
                  <c:v>13410.378333333332</c:v>
                </c:pt>
                <c:pt idx="3">
                  <c:v>11561.471666666663</c:v>
                </c:pt>
                <c:pt idx="4">
                  <c:v>13758.571666666669</c:v>
                </c:pt>
                <c:pt idx="5">
                  <c:v>13651.108333333335</c:v>
                </c:pt>
                <c:pt idx="6">
                  <c:v>13511.218333333332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99-4319-A7C2-05CDC2C1AFCF}"/>
            </c:ext>
          </c:extLst>
        </c:ser>
        <c:ser>
          <c:idx val="8"/>
          <c:order val="8"/>
          <c:tx>
            <c:strRef>
              <c:f>half_bed_cap_25g_ble_litt_usikk!$AV$76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dash"/>
              </a:ln>
              <a:effectLst/>
            </c:spPr>
          </c:marker>
          <c:xVal>
            <c:numRef>
              <c:f>half_bed_cap_25g_ble_litt_usikk!$AM$77:$AM$83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half_bed_cap_25g_ble_litt_usikk!$AV$77:$AV$83</c:f>
              <c:numCache>
                <c:formatCode>General</c:formatCode>
                <c:ptCount val="7"/>
                <c:pt idx="0">
                  <c:v>13166.855000000003</c:v>
                </c:pt>
                <c:pt idx="1">
                  <c:v>13397.161666666669</c:v>
                </c:pt>
                <c:pt idx="2">
                  <c:v>13432.261666666669</c:v>
                </c:pt>
                <c:pt idx="3">
                  <c:v>11575.899999999998</c:v>
                </c:pt>
                <c:pt idx="4">
                  <c:v>13795.899999999998</c:v>
                </c:pt>
                <c:pt idx="5">
                  <c:v>13728.366666666669</c:v>
                </c:pt>
                <c:pt idx="6">
                  <c:v>13668.620000000004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599-4319-A7C2-05CDC2C1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88576"/>
        <c:axId val="736084312"/>
      </c:scatterChart>
      <c:valAx>
        <c:axId val="7360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36084312"/>
        <c:crosses val="autoZero"/>
        <c:crossBetween val="midCat"/>
      </c:valAx>
      <c:valAx>
        <c:axId val="73608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3608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lg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'full_bed_cap_9g_noe_rart...'!$AN$40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'full_bed_cap_9g_noe_rart...'!$AN$41:$AN$61</c:f>
              <c:numCache>
                <c:formatCode>General</c:formatCode>
                <c:ptCount val="21"/>
                <c:pt idx="0">
                  <c:v>1.136157512664795E-2</c:v>
                </c:pt>
                <c:pt idx="1">
                  <c:v>1.1468974749247234E-2</c:v>
                </c:pt>
                <c:pt idx="2">
                  <c:v>1.1758637428283692E-2</c:v>
                </c:pt>
                <c:pt idx="3">
                  <c:v>1.2363815307617187E-2</c:v>
                </c:pt>
                <c:pt idx="4">
                  <c:v>1.4017399152119954E-2</c:v>
                </c:pt>
                <c:pt idx="5">
                  <c:v>1.2691974639892578E-2</c:v>
                </c:pt>
                <c:pt idx="6">
                  <c:v>1.4843630790710449E-2</c:v>
                </c:pt>
                <c:pt idx="7">
                  <c:v>1.3975119590759278E-2</c:v>
                </c:pt>
                <c:pt idx="8">
                  <c:v>1.5236973762512207E-2</c:v>
                </c:pt>
                <c:pt idx="9">
                  <c:v>1.6021227836608885E-2</c:v>
                </c:pt>
                <c:pt idx="10">
                  <c:v>1.7351182301839192E-2</c:v>
                </c:pt>
                <c:pt idx="11">
                  <c:v>1.79247776667277E-2</c:v>
                </c:pt>
                <c:pt idx="12">
                  <c:v>1.9577399889628092E-2</c:v>
                </c:pt>
                <c:pt idx="13">
                  <c:v>1.8296496073404948E-2</c:v>
                </c:pt>
                <c:pt idx="14">
                  <c:v>1.8598739306131998E-2</c:v>
                </c:pt>
                <c:pt idx="15">
                  <c:v>1.8157434463500977E-2</c:v>
                </c:pt>
                <c:pt idx="16">
                  <c:v>1.9790609677632649E-2</c:v>
                </c:pt>
                <c:pt idx="17">
                  <c:v>2.0213611920674644E-2</c:v>
                </c:pt>
                <c:pt idx="18">
                  <c:v>1.9835543632507325E-2</c:v>
                </c:pt>
                <c:pt idx="19">
                  <c:v>2.098065217336019E-2</c:v>
                </c:pt>
                <c:pt idx="20">
                  <c:v>2.0246656735738118E-2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C-0A4E-88C7-2106ECCE5278}"/>
            </c:ext>
          </c:extLst>
        </c:ser>
        <c:ser>
          <c:idx val="1"/>
          <c:order val="1"/>
          <c:tx>
            <c:strRef>
              <c:f>'full_bed_cap_9g_noe_rart...'!$AO$40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'full_bed_cap_9g_noe_rart...'!$AO$41:$AO$61</c:f>
              <c:numCache>
                <c:formatCode>General</c:formatCode>
                <c:ptCount val="21"/>
                <c:pt idx="0">
                  <c:v>1.2165323893229166E-2</c:v>
                </c:pt>
                <c:pt idx="1">
                  <c:v>1.4722728729248047E-2</c:v>
                </c:pt>
                <c:pt idx="2">
                  <c:v>1.3144127527872721E-2</c:v>
                </c:pt>
                <c:pt idx="3">
                  <c:v>1.2609052658081054E-2</c:v>
                </c:pt>
                <c:pt idx="4">
                  <c:v>1.5177011489868164E-2</c:v>
                </c:pt>
                <c:pt idx="5">
                  <c:v>1.6348751386006673E-2</c:v>
                </c:pt>
                <c:pt idx="6">
                  <c:v>1.6598884264628092E-2</c:v>
                </c:pt>
                <c:pt idx="7">
                  <c:v>2.0420138041178384E-2</c:v>
                </c:pt>
                <c:pt idx="8">
                  <c:v>2.0144923528035482E-2</c:v>
                </c:pt>
                <c:pt idx="9">
                  <c:v>2.21678892771403E-2</c:v>
                </c:pt>
                <c:pt idx="10">
                  <c:v>2.3997489611307779E-2</c:v>
                </c:pt>
                <c:pt idx="11">
                  <c:v>2.444304625193278E-2</c:v>
                </c:pt>
                <c:pt idx="12">
                  <c:v>2.6609492301940919E-2</c:v>
                </c:pt>
                <c:pt idx="13">
                  <c:v>2.9075733820597329E-2</c:v>
                </c:pt>
                <c:pt idx="14">
                  <c:v>3.4257197380065919E-2</c:v>
                </c:pt>
                <c:pt idx="15">
                  <c:v>3.5596211751302086E-2</c:v>
                </c:pt>
                <c:pt idx="16">
                  <c:v>3.8427066802978513E-2</c:v>
                </c:pt>
                <c:pt idx="17">
                  <c:v>4.5043444633483885E-2</c:v>
                </c:pt>
                <c:pt idx="18">
                  <c:v>4.7076908747355144E-2</c:v>
                </c:pt>
                <c:pt idx="19">
                  <c:v>5.4091469446818037E-2</c:v>
                </c:pt>
                <c:pt idx="20">
                  <c:v>5.8655913670857748E-2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1C-0A4E-88C7-2106ECCE5278}"/>
            </c:ext>
          </c:extLst>
        </c:ser>
        <c:ser>
          <c:idx val="2"/>
          <c:order val="2"/>
          <c:tx>
            <c:strRef>
              <c:f>'full_bed_cap_9g_noe_rart...'!$AP$40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'full_bed_cap_9g_noe_rart...'!$AP$41:$AP$61</c:f>
              <c:numCache>
                <c:formatCode>General</c:formatCode>
                <c:ptCount val="21"/>
                <c:pt idx="0">
                  <c:v>1.0877005259195964E-2</c:v>
                </c:pt>
                <c:pt idx="1">
                  <c:v>1.0188285509745281E-2</c:v>
                </c:pt>
                <c:pt idx="2">
                  <c:v>1.1490360895792643E-2</c:v>
                </c:pt>
                <c:pt idx="3">
                  <c:v>1.3877725601196289E-2</c:v>
                </c:pt>
                <c:pt idx="4">
                  <c:v>1.4360221227010091E-2</c:v>
                </c:pt>
                <c:pt idx="5">
                  <c:v>1.2474886576334636E-2</c:v>
                </c:pt>
                <c:pt idx="6">
                  <c:v>1.37755552927653E-2</c:v>
                </c:pt>
                <c:pt idx="7">
                  <c:v>1.4658840497334798E-2</c:v>
                </c:pt>
                <c:pt idx="8">
                  <c:v>1.4557536443074543E-2</c:v>
                </c:pt>
                <c:pt idx="9">
                  <c:v>1.4948328336079916E-2</c:v>
                </c:pt>
                <c:pt idx="10">
                  <c:v>1.7648315429687499E-2</c:v>
                </c:pt>
                <c:pt idx="11">
                  <c:v>1.7323366800944009E-2</c:v>
                </c:pt>
                <c:pt idx="12">
                  <c:v>1.7486492792765301E-2</c:v>
                </c:pt>
                <c:pt idx="13">
                  <c:v>1.6875354448954268E-2</c:v>
                </c:pt>
                <c:pt idx="14">
                  <c:v>1.7372488975524902E-2</c:v>
                </c:pt>
                <c:pt idx="15">
                  <c:v>1.8012022972106932E-2</c:v>
                </c:pt>
                <c:pt idx="16">
                  <c:v>2.0504061381022134E-2</c:v>
                </c:pt>
                <c:pt idx="17">
                  <c:v>1.9315028190612794E-2</c:v>
                </c:pt>
                <c:pt idx="18">
                  <c:v>2.1322321891784669E-2</c:v>
                </c:pt>
                <c:pt idx="19">
                  <c:v>2.2101871172587075E-2</c:v>
                </c:pt>
                <c:pt idx="20">
                  <c:v>2.077467441558838E-2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1C-0A4E-88C7-2106ECCE5278}"/>
            </c:ext>
          </c:extLst>
        </c:ser>
        <c:ser>
          <c:idx val="3"/>
          <c:order val="3"/>
          <c:tx>
            <c:strRef>
              <c:f>'full_bed_cap_9g_noe_rart...'!$AQ$40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'full_bed_cap_9g_noe_rart...'!$AQ$41:$AQ$61</c:f>
              <c:numCache>
                <c:formatCode>General</c:formatCode>
                <c:ptCount val="21"/>
                <c:pt idx="0">
                  <c:v>3.3164397875467939E-2</c:v>
                </c:pt>
                <c:pt idx="1">
                  <c:v>3.2457772890726724E-2</c:v>
                </c:pt>
                <c:pt idx="2">
                  <c:v>3.0019354820251466E-2</c:v>
                </c:pt>
                <c:pt idx="3">
                  <c:v>3.0882867177327473E-2</c:v>
                </c:pt>
                <c:pt idx="4">
                  <c:v>2.9030243555704754E-2</c:v>
                </c:pt>
                <c:pt idx="5">
                  <c:v>2.8254453341166177E-2</c:v>
                </c:pt>
                <c:pt idx="6">
                  <c:v>2.6832071940104167E-2</c:v>
                </c:pt>
                <c:pt idx="7">
                  <c:v>2.5835132598876952E-2</c:v>
                </c:pt>
                <c:pt idx="8">
                  <c:v>2.6761507987976073E-2</c:v>
                </c:pt>
                <c:pt idx="9">
                  <c:v>2.5424488385518394E-2</c:v>
                </c:pt>
                <c:pt idx="10">
                  <c:v>2.3431460062662762E-2</c:v>
                </c:pt>
                <c:pt idx="11">
                  <c:v>2.4648475646972656E-2</c:v>
                </c:pt>
                <c:pt idx="12">
                  <c:v>2.3508413632710775E-2</c:v>
                </c:pt>
                <c:pt idx="13">
                  <c:v>2.2810784975687663E-2</c:v>
                </c:pt>
                <c:pt idx="14">
                  <c:v>2.2764205932617188E-2</c:v>
                </c:pt>
                <c:pt idx="15">
                  <c:v>2.1093805631001789E-2</c:v>
                </c:pt>
                <c:pt idx="16">
                  <c:v>2.1249270439147948E-2</c:v>
                </c:pt>
                <c:pt idx="17">
                  <c:v>2.1371936798095702E-2</c:v>
                </c:pt>
                <c:pt idx="18">
                  <c:v>2.119150956471761E-2</c:v>
                </c:pt>
                <c:pt idx="19">
                  <c:v>2.038420836130778E-2</c:v>
                </c:pt>
                <c:pt idx="20">
                  <c:v>2.4895366032918295E-2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1C-0A4E-88C7-2106ECCE5278}"/>
            </c:ext>
          </c:extLst>
        </c:ser>
        <c:ser>
          <c:idx val="4"/>
          <c:order val="4"/>
          <c:tx>
            <c:strRef>
              <c:f>'full_bed_cap_9g_noe_rart...'!$AR$40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'full_bed_cap_9g_noe_rart...'!$AR$41:$AR$61</c:f>
              <c:numCache>
                <c:formatCode>General</c:formatCode>
                <c:ptCount val="21"/>
                <c:pt idx="0">
                  <c:v>3.1619660059611004E-2</c:v>
                </c:pt>
                <c:pt idx="1">
                  <c:v>3.1925686200459796E-2</c:v>
                </c:pt>
                <c:pt idx="2">
                  <c:v>3.1705880165100099E-2</c:v>
                </c:pt>
                <c:pt idx="3">
                  <c:v>2.9980500539143879E-2</c:v>
                </c:pt>
                <c:pt idx="4">
                  <c:v>2.878888448079427E-2</c:v>
                </c:pt>
                <c:pt idx="5">
                  <c:v>3.0524603525797524E-2</c:v>
                </c:pt>
                <c:pt idx="6">
                  <c:v>2.757398287455241E-2</c:v>
                </c:pt>
                <c:pt idx="7">
                  <c:v>2.6696713765462239E-2</c:v>
                </c:pt>
                <c:pt idx="8">
                  <c:v>2.870942751566569E-2</c:v>
                </c:pt>
                <c:pt idx="9">
                  <c:v>3.1918891270955402E-2</c:v>
                </c:pt>
                <c:pt idx="10">
                  <c:v>3.2592328389485677E-2</c:v>
                </c:pt>
                <c:pt idx="11">
                  <c:v>3.2900810241699219E-2</c:v>
                </c:pt>
                <c:pt idx="12">
                  <c:v>3.2171320915222165E-2</c:v>
                </c:pt>
                <c:pt idx="13">
                  <c:v>3.676745096842448E-2</c:v>
                </c:pt>
                <c:pt idx="14">
                  <c:v>3.7836035092671715E-2</c:v>
                </c:pt>
                <c:pt idx="15">
                  <c:v>3.9208539326985675E-2</c:v>
                </c:pt>
                <c:pt idx="16">
                  <c:v>4.3339602152506512E-2</c:v>
                </c:pt>
                <c:pt idx="17">
                  <c:v>4.529298146565755E-2</c:v>
                </c:pt>
                <c:pt idx="18">
                  <c:v>5.0856939951578778E-2</c:v>
                </c:pt>
                <c:pt idx="19">
                  <c:v>5.5343421300252278E-2</c:v>
                </c:pt>
                <c:pt idx="20">
                  <c:v>5.4298027356465654E-2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1C-0A4E-88C7-2106ECCE5278}"/>
            </c:ext>
          </c:extLst>
        </c:ser>
        <c:ser>
          <c:idx val="5"/>
          <c:order val="5"/>
          <c:tx>
            <c:strRef>
              <c:f>'full_bed_cap_9g_noe_rart...'!$AS$40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'full_bed_cap_9g_noe_rart...'!$AS$41:$AS$61</c:f>
              <c:numCache>
                <c:formatCode>General</c:formatCode>
                <c:ptCount val="21"/>
                <c:pt idx="0">
                  <c:v>3.3162744839986165E-2</c:v>
                </c:pt>
                <c:pt idx="1">
                  <c:v>3.3458487192789717E-2</c:v>
                </c:pt>
                <c:pt idx="2">
                  <c:v>3.8012981414794922E-2</c:v>
                </c:pt>
                <c:pt idx="3">
                  <c:v>4.6996156374613442E-2</c:v>
                </c:pt>
                <c:pt idx="4">
                  <c:v>6.2062883377075197E-2</c:v>
                </c:pt>
                <c:pt idx="5">
                  <c:v>7.5020678838094074E-2</c:v>
                </c:pt>
                <c:pt idx="6">
                  <c:v>0.1051947832107544</c:v>
                </c:pt>
                <c:pt idx="7">
                  <c:v>0.13006241321563722</c:v>
                </c:pt>
                <c:pt idx="8">
                  <c:v>0.16211930910746256</c:v>
                </c:pt>
                <c:pt idx="9">
                  <c:v>0.19289958477020264</c:v>
                </c:pt>
                <c:pt idx="10">
                  <c:v>0.23883776664733886</c:v>
                </c:pt>
                <c:pt idx="11">
                  <c:v>0.27334004243214927</c:v>
                </c:pt>
                <c:pt idx="12">
                  <c:v>0.32289578914642336</c:v>
                </c:pt>
                <c:pt idx="13">
                  <c:v>0.36433987617492675</c:v>
                </c:pt>
                <c:pt idx="14">
                  <c:v>0.41213685671488443</c:v>
                </c:pt>
                <c:pt idx="15">
                  <c:v>0.47559882799784342</c:v>
                </c:pt>
                <c:pt idx="16">
                  <c:v>0.55261643727620446</c:v>
                </c:pt>
                <c:pt idx="17">
                  <c:v>0.61178154150644937</c:v>
                </c:pt>
                <c:pt idx="18">
                  <c:v>0.70031988620758057</c:v>
                </c:pt>
                <c:pt idx="19">
                  <c:v>0.77308710416158044</c:v>
                </c:pt>
                <c:pt idx="20">
                  <c:v>0.88997693856557214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1C-0A4E-88C7-2106ECCE5278}"/>
            </c:ext>
          </c:extLst>
        </c:ser>
        <c:ser>
          <c:idx val="6"/>
          <c:order val="6"/>
          <c:tx>
            <c:strRef>
              <c:f>'full_bed_cap_9g_noe_rart...'!$AT$40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'full_bed_cap_9g_noe_rart...'!$AT$41:$AT$61</c:f>
              <c:numCache>
                <c:formatCode>General</c:formatCode>
                <c:ptCount val="21"/>
                <c:pt idx="0">
                  <c:v>0.38683103720347084</c:v>
                </c:pt>
                <c:pt idx="1">
                  <c:v>0.35700687567392986</c:v>
                </c:pt>
                <c:pt idx="2">
                  <c:v>0.31993856430053713</c:v>
                </c:pt>
                <c:pt idx="3">
                  <c:v>0.29572240511576336</c:v>
                </c:pt>
                <c:pt idx="4">
                  <c:v>0.26047515074412025</c:v>
                </c:pt>
                <c:pt idx="5">
                  <c:v>0.23920345306396484</c:v>
                </c:pt>
                <c:pt idx="6">
                  <c:v>0.20695560773213703</c:v>
                </c:pt>
                <c:pt idx="7">
                  <c:v>0.1818189303080241</c:v>
                </c:pt>
                <c:pt idx="8">
                  <c:v>0.15633234977722169</c:v>
                </c:pt>
                <c:pt idx="9">
                  <c:v>0.13829216957092286</c:v>
                </c:pt>
                <c:pt idx="10">
                  <c:v>0.11600793997446696</c:v>
                </c:pt>
                <c:pt idx="11">
                  <c:v>0.10049756368001302</c:v>
                </c:pt>
                <c:pt idx="12">
                  <c:v>8.1575377782185876E-2</c:v>
                </c:pt>
                <c:pt idx="13">
                  <c:v>7.1109938621520999E-2</c:v>
                </c:pt>
                <c:pt idx="14">
                  <c:v>5.9967875480651855E-2</c:v>
                </c:pt>
                <c:pt idx="15">
                  <c:v>4.6353665987650554E-2</c:v>
                </c:pt>
                <c:pt idx="16">
                  <c:v>3.728761672973633E-2</c:v>
                </c:pt>
                <c:pt idx="17">
                  <c:v>3.1779249509175621E-2</c:v>
                </c:pt>
                <c:pt idx="18">
                  <c:v>2.5425616900126138E-2</c:v>
                </c:pt>
                <c:pt idx="19">
                  <c:v>2.3588728904724122E-2</c:v>
                </c:pt>
                <c:pt idx="20">
                  <c:v>2.391207218170166E-2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1C-0A4E-88C7-2106ECCE5278}"/>
            </c:ext>
          </c:extLst>
        </c:ser>
        <c:ser>
          <c:idx val="7"/>
          <c:order val="7"/>
          <c:tx>
            <c:strRef>
              <c:f>'full_bed_cap_9g_noe_rart...'!$AU$40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'full_bed_cap_9g_noe_rart...'!$AU$41:$AU$61</c:f>
              <c:numCache>
                <c:formatCode>General</c:formatCode>
                <c:ptCount val="21"/>
                <c:pt idx="0">
                  <c:v>0.39226415952046711</c:v>
                </c:pt>
                <c:pt idx="1">
                  <c:v>0.3611407518386841</c:v>
                </c:pt>
                <c:pt idx="2">
                  <c:v>0.32377772331237792</c:v>
                </c:pt>
                <c:pt idx="3">
                  <c:v>0.29726862907409668</c:v>
                </c:pt>
                <c:pt idx="4">
                  <c:v>0.26187117894490558</c:v>
                </c:pt>
                <c:pt idx="5">
                  <c:v>0.23870263099670411</c:v>
                </c:pt>
                <c:pt idx="6">
                  <c:v>0.20767796039581299</c:v>
                </c:pt>
                <c:pt idx="7">
                  <c:v>0.19010215600331623</c:v>
                </c:pt>
                <c:pt idx="8">
                  <c:v>0.16472113927205403</c:v>
                </c:pt>
                <c:pt idx="9">
                  <c:v>0.14696061611175537</c:v>
                </c:pt>
                <c:pt idx="10">
                  <c:v>0.12731346289316814</c:v>
                </c:pt>
                <c:pt idx="11">
                  <c:v>0.11236004034678142</c:v>
                </c:pt>
                <c:pt idx="12">
                  <c:v>9.3946663538614902E-2</c:v>
                </c:pt>
                <c:pt idx="13">
                  <c:v>8.4010696411132818E-2</c:v>
                </c:pt>
                <c:pt idx="14">
                  <c:v>7.6750914255777999E-2</c:v>
                </c:pt>
                <c:pt idx="15">
                  <c:v>6.394299666086832E-2</c:v>
                </c:pt>
                <c:pt idx="16">
                  <c:v>5.62518040339152E-2</c:v>
                </c:pt>
                <c:pt idx="17">
                  <c:v>5.2354582150777179E-2</c:v>
                </c:pt>
                <c:pt idx="18">
                  <c:v>5.1314536730448404E-2</c:v>
                </c:pt>
                <c:pt idx="19">
                  <c:v>5.3227233886718753E-2</c:v>
                </c:pt>
                <c:pt idx="20">
                  <c:v>5.6408047676086426E-2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1C-0A4E-88C7-2106ECCE5278}"/>
            </c:ext>
          </c:extLst>
        </c:ser>
        <c:ser>
          <c:idx val="8"/>
          <c:order val="8"/>
          <c:tx>
            <c:strRef>
              <c:f>'full_bed_cap_9g_noe_rart...'!$AV$40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'full_bed_cap_9g_noe_rart...'!$AV$41:$AV$61</c:f>
              <c:numCache>
                <c:formatCode>General</c:formatCode>
                <c:ptCount val="21"/>
                <c:pt idx="0">
                  <c:v>0.38847975730895995</c:v>
                </c:pt>
                <c:pt idx="1">
                  <c:v>0.35910957654317222</c:v>
                </c:pt>
                <c:pt idx="2">
                  <c:v>0.32820048332214358</c:v>
                </c:pt>
                <c:pt idx="3">
                  <c:v>0.31139417489369708</c:v>
                </c:pt>
                <c:pt idx="4">
                  <c:v>0.29589925607045492</c:v>
                </c:pt>
                <c:pt idx="5">
                  <c:v>0.28803407351175941</c:v>
                </c:pt>
                <c:pt idx="6">
                  <c:v>0.28377931912740073</c:v>
                </c:pt>
                <c:pt idx="7">
                  <c:v>0.28606946468353273</c:v>
                </c:pt>
                <c:pt idx="8">
                  <c:v>0.29688674608866372</c:v>
                </c:pt>
                <c:pt idx="9">
                  <c:v>0.31039047241210938</c:v>
                </c:pt>
                <c:pt idx="10">
                  <c:v>0.33475773334503173</c:v>
                </c:pt>
                <c:pt idx="11">
                  <c:v>0.35525667667388916</c:v>
                </c:pt>
                <c:pt idx="12">
                  <c:v>0.38363610108693441</c:v>
                </c:pt>
                <c:pt idx="13">
                  <c:v>0.41507640679677327</c:v>
                </c:pt>
                <c:pt idx="14">
                  <c:v>0.44956299463907878</c:v>
                </c:pt>
                <c:pt idx="15">
                  <c:v>0.50135931173960369</c:v>
                </c:pt>
                <c:pt idx="16">
                  <c:v>0.56733775933583575</c:v>
                </c:pt>
                <c:pt idx="17">
                  <c:v>0.61663498083750412</c:v>
                </c:pt>
                <c:pt idx="18">
                  <c:v>0.70167879263559974</c:v>
                </c:pt>
                <c:pt idx="19">
                  <c:v>0.77275834878285721</c:v>
                </c:pt>
                <c:pt idx="20">
                  <c:v>0.88369020620981853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1C-0A4E-88C7-2106ECCE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6719"/>
        <c:axId val="231906399"/>
      </c:scatterChart>
      <c:valAx>
        <c:axId val="2319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1906399"/>
        <c:crosses val="autoZero"/>
        <c:crossBetween val="midCat"/>
        <c:majorUnit val="5.000000000000001E-2"/>
      </c:valAx>
      <c:valAx>
        <c:axId val="23190639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199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correllation w/ fixed first stage</a:t>
            </a:r>
            <a:endParaRPr lang="en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'half_bed_cap_9g_noe_rart...'!$AN$1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'half_bed_cap_9g_noe_rart...'!$AN$2:$AN$22</c:f>
              <c:numCache>
                <c:formatCode>General</c:formatCode>
                <c:ptCount val="21"/>
                <c:pt idx="0">
                  <c:v>0.94610002691872863</c:v>
                </c:pt>
                <c:pt idx="1">
                  <c:v>0.94994621223331543</c:v>
                </c:pt>
                <c:pt idx="2">
                  <c:v>0.95552317761794325</c:v>
                </c:pt>
                <c:pt idx="3">
                  <c:v>0.94195581969153142</c:v>
                </c:pt>
                <c:pt idx="4">
                  <c:v>0.89369930381376605</c:v>
                </c:pt>
                <c:pt idx="5">
                  <c:v>0.84234304585912612</c:v>
                </c:pt>
                <c:pt idx="6">
                  <c:v>0.92243420670067189</c:v>
                </c:pt>
                <c:pt idx="7">
                  <c:v>0.87837500483772812</c:v>
                </c:pt>
                <c:pt idx="8">
                  <c:v>0.86693637475789898</c:v>
                </c:pt>
                <c:pt idx="9">
                  <c:v>0.8614847516627222</c:v>
                </c:pt>
                <c:pt idx="10">
                  <c:v>0.85843665075823938</c:v>
                </c:pt>
                <c:pt idx="11">
                  <c:v>0.80369137617905462</c:v>
                </c:pt>
                <c:pt idx="12">
                  <c:v>0.76662050568533657</c:v>
                </c:pt>
                <c:pt idx="13">
                  <c:v>0.83229945264313565</c:v>
                </c:pt>
                <c:pt idx="14">
                  <c:v>0.89029702012418788</c:v>
                </c:pt>
                <c:pt idx="15">
                  <c:v>0.93700767622367542</c:v>
                </c:pt>
                <c:pt idx="16">
                  <c:v>0.90874728495458335</c:v>
                </c:pt>
                <c:pt idx="17">
                  <c:v>0.91992332442850744</c:v>
                </c:pt>
                <c:pt idx="18">
                  <c:v>0.85234747050900905</c:v>
                </c:pt>
                <c:pt idx="19">
                  <c:v>0.88370605175182715</c:v>
                </c:pt>
                <c:pt idx="20">
                  <c:v>0.98285526684624325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5B-1146-8219-9784D90F8E8C}"/>
            </c:ext>
          </c:extLst>
        </c:ser>
        <c:ser>
          <c:idx val="1"/>
          <c:order val="1"/>
          <c:tx>
            <c:strRef>
              <c:f>'half_bed_cap_9g_noe_rart...'!$AO$1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'half_bed_cap_9g_noe_rart...'!$AO$2:$AO$22</c:f>
              <c:numCache>
                <c:formatCode>General</c:formatCode>
                <c:ptCount val="21"/>
                <c:pt idx="0">
                  <c:v>0.94610002691872863</c:v>
                </c:pt>
                <c:pt idx="1">
                  <c:v>0.94994621223331543</c:v>
                </c:pt>
                <c:pt idx="2">
                  <c:v>0.95649821005994495</c:v>
                </c:pt>
                <c:pt idx="3">
                  <c:v>0.94177806804665676</c:v>
                </c:pt>
                <c:pt idx="4">
                  <c:v>0.88876007898444653</c:v>
                </c:pt>
                <c:pt idx="5">
                  <c:v>0.8388700135477587</c:v>
                </c:pt>
                <c:pt idx="6">
                  <c:v>0.91663506550835361</c:v>
                </c:pt>
                <c:pt idx="7">
                  <c:v>0.86734381839706254</c:v>
                </c:pt>
                <c:pt idx="8">
                  <c:v>0.86591390599439499</c:v>
                </c:pt>
                <c:pt idx="9">
                  <c:v>0.86443138085346161</c:v>
                </c:pt>
                <c:pt idx="10">
                  <c:v>0.86782875792875835</c:v>
                </c:pt>
                <c:pt idx="11">
                  <c:v>0.81338727883203232</c:v>
                </c:pt>
                <c:pt idx="12">
                  <c:v>0.72458236090251271</c:v>
                </c:pt>
                <c:pt idx="13">
                  <c:v>0.83327992664468697</c:v>
                </c:pt>
                <c:pt idx="14">
                  <c:v>0.8339115365980464</c:v>
                </c:pt>
                <c:pt idx="15">
                  <c:v>0.91677146438847801</c:v>
                </c:pt>
                <c:pt idx="16">
                  <c:v>0.92943208890041207</c:v>
                </c:pt>
                <c:pt idx="17">
                  <c:v>0.89462758648330909</c:v>
                </c:pt>
                <c:pt idx="18">
                  <c:v>0.84654948925903706</c:v>
                </c:pt>
                <c:pt idx="19">
                  <c:v>0.89436917305518504</c:v>
                </c:pt>
                <c:pt idx="20">
                  <c:v>0.98166009224793671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5B-1146-8219-9784D90F8E8C}"/>
            </c:ext>
          </c:extLst>
        </c:ser>
        <c:ser>
          <c:idx val="2"/>
          <c:order val="2"/>
          <c:tx>
            <c:strRef>
              <c:f>'half_bed_cap_9g_noe_rart...'!$AP$1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'half_bed_cap_9g_noe_rart...'!$AP$2:$AP$22</c:f>
              <c:numCache>
                <c:formatCode>General</c:formatCode>
                <c:ptCount val="21"/>
                <c:pt idx="0">
                  <c:v>0.94610002691872863</c:v>
                </c:pt>
                <c:pt idx="1">
                  <c:v>0.94994621223331543</c:v>
                </c:pt>
                <c:pt idx="2">
                  <c:v>0.95552317761794325</c:v>
                </c:pt>
                <c:pt idx="3">
                  <c:v>0.94195581969153142</c:v>
                </c:pt>
                <c:pt idx="4">
                  <c:v>0.89369930381376605</c:v>
                </c:pt>
                <c:pt idx="5">
                  <c:v>0.84234304585912612</c:v>
                </c:pt>
                <c:pt idx="6">
                  <c:v>0.92243420670067189</c:v>
                </c:pt>
                <c:pt idx="7">
                  <c:v>0.87837500483772812</c:v>
                </c:pt>
                <c:pt idx="8">
                  <c:v>0.86693637475789898</c:v>
                </c:pt>
                <c:pt idx="9">
                  <c:v>0.8614847516627222</c:v>
                </c:pt>
                <c:pt idx="10">
                  <c:v>0.85843665075823938</c:v>
                </c:pt>
                <c:pt idx="11">
                  <c:v>0.80369137617905462</c:v>
                </c:pt>
                <c:pt idx="12">
                  <c:v>0.76662050568533657</c:v>
                </c:pt>
                <c:pt idx="13">
                  <c:v>0.83229945264313565</c:v>
                </c:pt>
                <c:pt idx="14">
                  <c:v>0.89029702012418788</c:v>
                </c:pt>
                <c:pt idx="15">
                  <c:v>0.93700767622367542</c:v>
                </c:pt>
                <c:pt idx="16">
                  <c:v>0.90874728495458335</c:v>
                </c:pt>
                <c:pt idx="17">
                  <c:v>0.91992332442850744</c:v>
                </c:pt>
                <c:pt idx="18">
                  <c:v>0.85234747050900905</c:v>
                </c:pt>
                <c:pt idx="19">
                  <c:v>0.88370605175182715</c:v>
                </c:pt>
                <c:pt idx="20">
                  <c:v>0.98285526684624325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5B-1146-8219-9784D90F8E8C}"/>
            </c:ext>
          </c:extLst>
        </c:ser>
        <c:ser>
          <c:idx val="3"/>
          <c:order val="3"/>
          <c:tx>
            <c:strRef>
              <c:f>'half_bed_cap_9g_noe_rart...'!$AQ$1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'half_bed_cap_9g_noe_rart...'!$AQ$2:$AQ$22</c:f>
              <c:numCache>
                <c:formatCode>General</c:formatCode>
                <c:ptCount val="21"/>
                <c:pt idx="0">
                  <c:v>0.94380835590904044</c:v>
                </c:pt>
                <c:pt idx="1">
                  <c:v>0.9317721667086678</c:v>
                </c:pt>
                <c:pt idx="2">
                  <c:v>0.92325644519005834</c:v>
                </c:pt>
                <c:pt idx="3">
                  <c:v>0.91855380048288071</c:v>
                </c:pt>
                <c:pt idx="4">
                  <c:v>0.91660146835477996</c:v>
                </c:pt>
                <c:pt idx="5">
                  <c:v>0.85283704157622908</c:v>
                </c:pt>
                <c:pt idx="6">
                  <c:v>0.90090212395155467</c:v>
                </c:pt>
                <c:pt idx="7">
                  <c:v>0.90113372644822576</c:v>
                </c:pt>
                <c:pt idx="8">
                  <c:v>0.87093396994063355</c:v>
                </c:pt>
                <c:pt idx="9">
                  <c:v>0.85915000259067342</c:v>
                </c:pt>
                <c:pt idx="10">
                  <c:v>0.84022926995374547</c:v>
                </c:pt>
                <c:pt idx="11">
                  <c:v>0.81158054062085927</c:v>
                </c:pt>
                <c:pt idx="12">
                  <c:v>0.76458676125269864</c:v>
                </c:pt>
                <c:pt idx="13">
                  <c:v>0.84394127423111653</c:v>
                </c:pt>
                <c:pt idx="14">
                  <c:v>0.88809110392461166</c:v>
                </c:pt>
                <c:pt idx="15">
                  <c:v>0.94183297879769134</c:v>
                </c:pt>
                <c:pt idx="16">
                  <c:v>0.90209115170289833</c:v>
                </c:pt>
                <c:pt idx="17">
                  <c:v>0.90716044018684883</c:v>
                </c:pt>
                <c:pt idx="18">
                  <c:v>0.86018449416323917</c:v>
                </c:pt>
                <c:pt idx="19">
                  <c:v>0.87937806910892291</c:v>
                </c:pt>
                <c:pt idx="20">
                  <c:v>0.98285526684624325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5B-1146-8219-9784D90F8E8C}"/>
            </c:ext>
          </c:extLst>
        </c:ser>
        <c:ser>
          <c:idx val="4"/>
          <c:order val="4"/>
          <c:tx>
            <c:strRef>
              <c:f>'half_bed_cap_9g_noe_rart...'!$AR$1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'half_bed_cap_9g_noe_rart...'!$AR$2:$AR$22</c:f>
              <c:numCache>
                <c:formatCode>General</c:formatCode>
                <c:ptCount val="21"/>
                <c:pt idx="0">
                  <c:v>0.94380835590904044</c:v>
                </c:pt>
                <c:pt idx="1">
                  <c:v>0.93178607889465548</c:v>
                </c:pt>
                <c:pt idx="2">
                  <c:v>0.92522346395165433</c:v>
                </c:pt>
                <c:pt idx="3">
                  <c:v>0.91915695125808905</c:v>
                </c:pt>
                <c:pt idx="4">
                  <c:v>0.92214445969072001</c:v>
                </c:pt>
                <c:pt idx="5">
                  <c:v>0.83949984785412068</c:v>
                </c:pt>
                <c:pt idx="6">
                  <c:v>0.89118561651301842</c:v>
                </c:pt>
                <c:pt idx="7">
                  <c:v>0.86896314017999288</c:v>
                </c:pt>
                <c:pt idx="8">
                  <c:v>0.87183982572462593</c:v>
                </c:pt>
                <c:pt idx="9">
                  <c:v>0.8568149043638712</c:v>
                </c:pt>
                <c:pt idx="10">
                  <c:v>0.8435569503412953</c:v>
                </c:pt>
                <c:pt idx="11">
                  <c:v>0.82483814885206885</c:v>
                </c:pt>
                <c:pt idx="12">
                  <c:v>0.71998038695631927</c:v>
                </c:pt>
                <c:pt idx="13">
                  <c:v>0.83867939081001275</c:v>
                </c:pt>
                <c:pt idx="14">
                  <c:v>0.8360109161002125</c:v>
                </c:pt>
                <c:pt idx="15">
                  <c:v>0.92716317892220013</c:v>
                </c:pt>
                <c:pt idx="16">
                  <c:v>0.91615028096513063</c:v>
                </c:pt>
                <c:pt idx="17">
                  <c:v>0.89158350540189568</c:v>
                </c:pt>
                <c:pt idx="18">
                  <c:v>0.84678456714650197</c:v>
                </c:pt>
                <c:pt idx="19">
                  <c:v>0.89503731766979078</c:v>
                </c:pt>
                <c:pt idx="20">
                  <c:v>0.98166009224793671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5B-1146-8219-9784D90F8E8C}"/>
            </c:ext>
          </c:extLst>
        </c:ser>
        <c:ser>
          <c:idx val="5"/>
          <c:order val="5"/>
          <c:tx>
            <c:strRef>
              <c:f>'half_bed_cap_9g_noe_rart...'!$AS$1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'half_bed_cap_9g_noe_rart...'!$AS$2:$AS$22</c:f>
              <c:numCache>
                <c:formatCode>General</c:formatCode>
                <c:ptCount val="21"/>
                <c:pt idx="0">
                  <c:v>0.94380835590904044</c:v>
                </c:pt>
                <c:pt idx="1">
                  <c:v>0.93255701986168038</c:v>
                </c:pt>
                <c:pt idx="2">
                  <c:v>0.92562037445420553</c:v>
                </c:pt>
                <c:pt idx="3">
                  <c:v>0.91817823419345335</c:v>
                </c:pt>
                <c:pt idx="4">
                  <c:v>0.92717185751135212</c:v>
                </c:pt>
                <c:pt idx="5">
                  <c:v>0.84157065066220782</c:v>
                </c:pt>
                <c:pt idx="6">
                  <c:v>0.88642599859728977</c:v>
                </c:pt>
                <c:pt idx="7">
                  <c:v>0.87134053785703969</c:v>
                </c:pt>
                <c:pt idx="8">
                  <c:v>0.86001873370402937</c:v>
                </c:pt>
                <c:pt idx="9">
                  <c:v>0.87187924487576274</c:v>
                </c:pt>
                <c:pt idx="10">
                  <c:v>0.85481719133959011</c:v>
                </c:pt>
                <c:pt idx="11">
                  <c:v>0.85130983766933077</c:v>
                </c:pt>
                <c:pt idx="12">
                  <c:v>0.78236970395147853</c:v>
                </c:pt>
                <c:pt idx="13">
                  <c:v>0.86185634714413806</c:v>
                </c:pt>
                <c:pt idx="14">
                  <c:v>0.89677485335872742</c:v>
                </c:pt>
                <c:pt idx="15">
                  <c:v>0.85781176515856217</c:v>
                </c:pt>
                <c:pt idx="16">
                  <c:v>0.89700106590853446</c:v>
                </c:pt>
                <c:pt idx="17">
                  <c:v>0.83515736843395028</c:v>
                </c:pt>
                <c:pt idx="18">
                  <c:v>0.83536542938426195</c:v>
                </c:pt>
                <c:pt idx="19">
                  <c:v>0.83439343537519295</c:v>
                </c:pt>
                <c:pt idx="20">
                  <c:v>0.97019323064786389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5B-1146-8219-9784D90F8E8C}"/>
            </c:ext>
          </c:extLst>
        </c:ser>
        <c:ser>
          <c:idx val="6"/>
          <c:order val="6"/>
          <c:tx>
            <c:strRef>
              <c:f>'half_bed_cap_9g_noe_rart...'!$AT$1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'half_bed_cap_9g_noe_rart...'!$AT$2:$AT$22</c:f>
              <c:numCache>
                <c:formatCode>General</c:formatCode>
                <c:ptCount val="21"/>
                <c:pt idx="0">
                  <c:v>0.88338162166452816</c:v>
                </c:pt>
                <c:pt idx="1">
                  <c:v>0.85085601199670469</c:v>
                </c:pt>
                <c:pt idx="2">
                  <c:v>0.93026682937399563</c:v>
                </c:pt>
                <c:pt idx="3">
                  <c:v>0.91557840618959929</c:v>
                </c:pt>
                <c:pt idx="4">
                  <c:v>0.90162383995036377</c:v>
                </c:pt>
                <c:pt idx="5">
                  <c:v>0.91022605702724446</c:v>
                </c:pt>
                <c:pt idx="6">
                  <c:v>0.90728579191436742</c:v>
                </c:pt>
                <c:pt idx="7">
                  <c:v>0.89068822593679076</c:v>
                </c:pt>
                <c:pt idx="8">
                  <c:v>0.8715802220104516</c:v>
                </c:pt>
                <c:pt idx="9">
                  <c:v>0.89065075754730916</c:v>
                </c:pt>
                <c:pt idx="10">
                  <c:v>0.84100778723994574</c:v>
                </c:pt>
                <c:pt idx="11">
                  <c:v>0.76076841643547966</c:v>
                </c:pt>
                <c:pt idx="12">
                  <c:v>0.71816094338634795</c:v>
                </c:pt>
                <c:pt idx="13">
                  <c:v>0.8363189832686122</c:v>
                </c:pt>
                <c:pt idx="14">
                  <c:v>0.89234881449575043</c:v>
                </c:pt>
                <c:pt idx="15">
                  <c:v>0.93106478886363586</c:v>
                </c:pt>
                <c:pt idx="16">
                  <c:v>0.90193993374881709</c:v>
                </c:pt>
                <c:pt idx="17">
                  <c:v>0.90716044018684883</c:v>
                </c:pt>
                <c:pt idx="18">
                  <c:v>0.86018449416323917</c:v>
                </c:pt>
                <c:pt idx="19">
                  <c:v>0.87937806910892291</c:v>
                </c:pt>
                <c:pt idx="20">
                  <c:v>0.98285526684624325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5B-1146-8219-9784D90F8E8C}"/>
            </c:ext>
          </c:extLst>
        </c:ser>
        <c:ser>
          <c:idx val="7"/>
          <c:order val="7"/>
          <c:tx>
            <c:strRef>
              <c:f>'half_bed_cap_9g_noe_rart...'!$AU$1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'half_bed_cap_9g_noe_rart...'!$AU$2:$AU$22</c:f>
              <c:numCache>
                <c:formatCode>General</c:formatCode>
                <c:ptCount val="21"/>
                <c:pt idx="0">
                  <c:v>0.88338162166452816</c:v>
                </c:pt>
                <c:pt idx="1">
                  <c:v>0.85011820439195562</c:v>
                </c:pt>
                <c:pt idx="2">
                  <c:v>0.92799680102211468</c:v>
                </c:pt>
                <c:pt idx="3">
                  <c:v>0.91327957460763931</c:v>
                </c:pt>
                <c:pt idx="4">
                  <c:v>0.89698430671254148</c:v>
                </c:pt>
                <c:pt idx="5">
                  <c:v>0.90750842967553036</c:v>
                </c:pt>
                <c:pt idx="6">
                  <c:v>0.8983628788435829</c:v>
                </c:pt>
                <c:pt idx="7">
                  <c:v>0.88742152940382402</c:v>
                </c:pt>
                <c:pt idx="8">
                  <c:v>0.85805775621883162</c:v>
                </c:pt>
                <c:pt idx="9">
                  <c:v>0.89088309209891825</c:v>
                </c:pt>
                <c:pt idx="10">
                  <c:v>0.81936013533383056</c:v>
                </c:pt>
                <c:pt idx="11">
                  <c:v>0.77940230481375539</c:v>
                </c:pt>
                <c:pt idx="12">
                  <c:v>0.67522868996703012</c:v>
                </c:pt>
                <c:pt idx="13">
                  <c:v>0.84550342716845406</c:v>
                </c:pt>
                <c:pt idx="14">
                  <c:v>0.86657398358437265</c:v>
                </c:pt>
                <c:pt idx="15">
                  <c:v>0.92624527729779349</c:v>
                </c:pt>
                <c:pt idx="16">
                  <c:v>0.91658898045441661</c:v>
                </c:pt>
                <c:pt idx="17">
                  <c:v>0.89158350540189568</c:v>
                </c:pt>
                <c:pt idx="18">
                  <c:v>0.84678456714650197</c:v>
                </c:pt>
                <c:pt idx="19">
                  <c:v>0.89503731766979078</c:v>
                </c:pt>
                <c:pt idx="20">
                  <c:v>0.98166009224793671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5B-1146-8219-9784D90F8E8C}"/>
            </c:ext>
          </c:extLst>
        </c:ser>
        <c:ser>
          <c:idx val="8"/>
          <c:order val="8"/>
          <c:tx>
            <c:strRef>
              <c:f>'half_bed_cap_9g_noe_rart...'!$AV$1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'half_bed_cap_9g_noe_rart...'!$AM$2:$AM$22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'half_bed_cap_9g_noe_rart...'!$AV$2:$AV$22</c:f>
              <c:numCache>
                <c:formatCode>General</c:formatCode>
                <c:ptCount val="21"/>
                <c:pt idx="0">
                  <c:v>0.88338162166452816</c:v>
                </c:pt>
                <c:pt idx="1">
                  <c:v>0.85023550121169134</c:v>
                </c:pt>
                <c:pt idx="2">
                  <c:v>0.93285343237228391</c:v>
                </c:pt>
                <c:pt idx="3">
                  <c:v>0.90998629572284973</c:v>
                </c:pt>
                <c:pt idx="4">
                  <c:v>0.89702054855487001</c:v>
                </c:pt>
                <c:pt idx="5">
                  <c:v>0.91131081208205755</c:v>
                </c:pt>
                <c:pt idx="6">
                  <c:v>0.90269465405647831</c:v>
                </c:pt>
                <c:pt idx="7">
                  <c:v>0.88547611236760293</c:v>
                </c:pt>
                <c:pt idx="8">
                  <c:v>0.86901002048680409</c:v>
                </c:pt>
                <c:pt idx="9">
                  <c:v>0.88379562615715157</c:v>
                </c:pt>
                <c:pt idx="10">
                  <c:v>0.82242451562694652</c:v>
                </c:pt>
                <c:pt idx="11">
                  <c:v>0.83668956713711895</c:v>
                </c:pt>
                <c:pt idx="12">
                  <c:v>0.76905797817503474</c:v>
                </c:pt>
                <c:pt idx="13">
                  <c:v>0.82946009011165889</c:v>
                </c:pt>
                <c:pt idx="14">
                  <c:v>0.92595438275748299</c:v>
                </c:pt>
                <c:pt idx="15">
                  <c:v>0.85764776789595532</c:v>
                </c:pt>
                <c:pt idx="16">
                  <c:v>0.89692978604615647</c:v>
                </c:pt>
                <c:pt idx="17">
                  <c:v>0.83515736843395028</c:v>
                </c:pt>
                <c:pt idx="18">
                  <c:v>0.83536542938426195</c:v>
                </c:pt>
                <c:pt idx="19">
                  <c:v>0.83439343537519295</c:v>
                </c:pt>
                <c:pt idx="20">
                  <c:v>0.97019323064786389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5B-1146-8219-9784D90F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3871"/>
        <c:axId val="253620255"/>
      </c:scatterChart>
      <c:valAx>
        <c:axId val="2458938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3620255"/>
        <c:crosses val="autoZero"/>
        <c:crossBetween val="midCat"/>
        <c:majorUnit val="5.000000000000001E-2"/>
        <c:minorUnit val="5.000000000000001E-2"/>
      </c:valAx>
      <c:valAx>
        <c:axId val="2536202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58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'half_bed_cap_9g_noe_rart...'!$AN$40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'half_bed_cap_9g_noe_rart...'!$AN$41:$AN$61</c:f>
              <c:numCache>
                <c:formatCode>General</c:formatCode>
                <c:ptCount val="21"/>
                <c:pt idx="0">
                  <c:v>1.3475783665974935E-2</c:v>
                </c:pt>
                <c:pt idx="1">
                  <c:v>1.3494356473286947E-2</c:v>
                </c:pt>
                <c:pt idx="2">
                  <c:v>1.3750481605529784E-2</c:v>
                </c:pt>
                <c:pt idx="3">
                  <c:v>1.4027198155721029E-2</c:v>
                </c:pt>
                <c:pt idx="4">
                  <c:v>1.4730230967203776E-2</c:v>
                </c:pt>
                <c:pt idx="5">
                  <c:v>1.4893627166748049E-2</c:v>
                </c:pt>
                <c:pt idx="6">
                  <c:v>1.5568176905314127E-2</c:v>
                </c:pt>
                <c:pt idx="7">
                  <c:v>1.6291427612304687E-2</c:v>
                </c:pt>
                <c:pt idx="8">
                  <c:v>1.7187269528706868E-2</c:v>
                </c:pt>
                <c:pt idx="9">
                  <c:v>1.7689530054728189E-2</c:v>
                </c:pt>
                <c:pt idx="10">
                  <c:v>1.8320314089457192E-2</c:v>
                </c:pt>
                <c:pt idx="11">
                  <c:v>1.8508791923522949E-2</c:v>
                </c:pt>
                <c:pt idx="12">
                  <c:v>1.9219668706258138E-2</c:v>
                </c:pt>
                <c:pt idx="13">
                  <c:v>1.9548002878824869E-2</c:v>
                </c:pt>
                <c:pt idx="14">
                  <c:v>2.0015104611714681E-2</c:v>
                </c:pt>
                <c:pt idx="15">
                  <c:v>2.0810286204020183E-2</c:v>
                </c:pt>
                <c:pt idx="16">
                  <c:v>2.1659080187479654E-2</c:v>
                </c:pt>
                <c:pt idx="17">
                  <c:v>2.2837082544962566E-2</c:v>
                </c:pt>
                <c:pt idx="18">
                  <c:v>2.3601635297139486E-2</c:v>
                </c:pt>
                <c:pt idx="19">
                  <c:v>2.4326848983764648E-2</c:v>
                </c:pt>
                <c:pt idx="20">
                  <c:v>2.5463851292928059E-2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A2-434F-A263-3B597FE19899}"/>
            </c:ext>
          </c:extLst>
        </c:ser>
        <c:ser>
          <c:idx val="1"/>
          <c:order val="1"/>
          <c:tx>
            <c:strRef>
              <c:f>'half_bed_cap_9g_noe_rart...'!$AO$40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'half_bed_cap_9g_noe_rart...'!$AO$41:$AO$61</c:f>
              <c:numCache>
                <c:formatCode>General</c:formatCode>
                <c:ptCount val="21"/>
                <c:pt idx="0">
                  <c:v>1.329647699991862E-2</c:v>
                </c:pt>
                <c:pt idx="1">
                  <c:v>1.3577405611673992E-2</c:v>
                </c:pt>
                <c:pt idx="2">
                  <c:v>1.4162309964497884E-2</c:v>
                </c:pt>
                <c:pt idx="3">
                  <c:v>1.4744583765665691E-2</c:v>
                </c:pt>
                <c:pt idx="4">
                  <c:v>1.5920281410217285E-2</c:v>
                </c:pt>
                <c:pt idx="5">
                  <c:v>1.6591366132100424E-2</c:v>
                </c:pt>
                <c:pt idx="6">
                  <c:v>1.817928155263265E-2</c:v>
                </c:pt>
                <c:pt idx="7">
                  <c:v>2.0143938064575196E-2</c:v>
                </c:pt>
                <c:pt idx="8">
                  <c:v>2.2537906964619953E-2</c:v>
                </c:pt>
                <c:pt idx="9">
                  <c:v>2.4270319938659669E-2</c:v>
                </c:pt>
                <c:pt idx="10">
                  <c:v>2.7027074495951334E-2</c:v>
                </c:pt>
                <c:pt idx="11">
                  <c:v>2.9059139887491862E-2</c:v>
                </c:pt>
                <c:pt idx="12">
                  <c:v>3.2649016380310057E-2</c:v>
                </c:pt>
                <c:pt idx="13">
                  <c:v>3.4839304288228352E-2</c:v>
                </c:pt>
                <c:pt idx="14">
                  <c:v>3.7279510498046876E-2</c:v>
                </c:pt>
                <c:pt idx="15">
                  <c:v>4.2309466997782388E-2</c:v>
                </c:pt>
                <c:pt idx="16">
                  <c:v>4.7610298792521162E-2</c:v>
                </c:pt>
                <c:pt idx="17">
                  <c:v>5.1167170206705727E-2</c:v>
                </c:pt>
                <c:pt idx="18">
                  <c:v>5.6827465693155922E-2</c:v>
                </c:pt>
                <c:pt idx="19">
                  <c:v>6.0970266660054527E-2</c:v>
                </c:pt>
                <c:pt idx="20">
                  <c:v>6.5477999051411953E-2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A2-434F-A263-3B597FE19899}"/>
            </c:ext>
          </c:extLst>
        </c:ser>
        <c:ser>
          <c:idx val="2"/>
          <c:order val="2"/>
          <c:tx>
            <c:strRef>
              <c:f>'half_bed_cap_9g_noe_rart...'!$AP$40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'half_bed_cap_9g_noe_rart...'!$AP$41:$AP$61</c:f>
              <c:numCache>
                <c:formatCode>General</c:formatCode>
                <c:ptCount val="21"/>
                <c:pt idx="0">
                  <c:v>1.3496534029642741E-2</c:v>
                </c:pt>
                <c:pt idx="1">
                  <c:v>1.3625987370808919E-2</c:v>
                </c:pt>
                <c:pt idx="2">
                  <c:v>1.3966345787048338E-2</c:v>
                </c:pt>
                <c:pt idx="3">
                  <c:v>1.4217551549275719E-2</c:v>
                </c:pt>
                <c:pt idx="4">
                  <c:v>1.4728085199991862E-2</c:v>
                </c:pt>
                <c:pt idx="5">
                  <c:v>1.5645909309387206E-2</c:v>
                </c:pt>
                <c:pt idx="6">
                  <c:v>1.5744940439860026E-2</c:v>
                </c:pt>
                <c:pt idx="7">
                  <c:v>1.6340986887613932E-2</c:v>
                </c:pt>
                <c:pt idx="8">
                  <c:v>1.7220362027486166E-2</c:v>
                </c:pt>
                <c:pt idx="9">
                  <c:v>1.771853764851888E-2</c:v>
                </c:pt>
                <c:pt idx="10">
                  <c:v>1.851930618286133E-2</c:v>
                </c:pt>
                <c:pt idx="11">
                  <c:v>1.8879191080729166E-2</c:v>
                </c:pt>
                <c:pt idx="12">
                  <c:v>2.0586506525675455E-2</c:v>
                </c:pt>
                <c:pt idx="13">
                  <c:v>1.9818528493245443E-2</c:v>
                </c:pt>
                <c:pt idx="14">
                  <c:v>2.0222616195678712E-2</c:v>
                </c:pt>
                <c:pt idx="15">
                  <c:v>2.0732402801513672E-2</c:v>
                </c:pt>
                <c:pt idx="16">
                  <c:v>2.2012956937154136E-2</c:v>
                </c:pt>
                <c:pt idx="17">
                  <c:v>2.3572858174641928E-2</c:v>
                </c:pt>
                <c:pt idx="18">
                  <c:v>2.3871421813964844E-2</c:v>
                </c:pt>
                <c:pt idx="19">
                  <c:v>2.4401203791300455E-2</c:v>
                </c:pt>
                <c:pt idx="20">
                  <c:v>2.5440573692321777E-2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A2-434F-A263-3B597FE19899}"/>
            </c:ext>
          </c:extLst>
        </c:ser>
        <c:ser>
          <c:idx val="3"/>
          <c:order val="3"/>
          <c:tx>
            <c:strRef>
              <c:f>'half_bed_cap_9g_noe_rart...'!$AQ$40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'half_bed_cap_9g_noe_rart...'!$AQ$41:$AQ$61</c:f>
              <c:numCache>
                <c:formatCode>General</c:formatCode>
                <c:ptCount val="21"/>
                <c:pt idx="0">
                  <c:v>3.9498480161031087E-2</c:v>
                </c:pt>
                <c:pt idx="1">
                  <c:v>3.8011773427327471E-2</c:v>
                </c:pt>
                <c:pt idx="2">
                  <c:v>3.6487952868143721E-2</c:v>
                </c:pt>
                <c:pt idx="3">
                  <c:v>3.5405389467875165E-2</c:v>
                </c:pt>
                <c:pt idx="4">
                  <c:v>3.3930007616678873E-2</c:v>
                </c:pt>
                <c:pt idx="5">
                  <c:v>3.2881069183349612E-2</c:v>
                </c:pt>
                <c:pt idx="6">
                  <c:v>3.1717920303344728E-2</c:v>
                </c:pt>
                <c:pt idx="7">
                  <c:v>3.1199121475219728E-2</c:v>
                </c:pt>
                <c:pt idx="8">
                  <c:v>3.0054720242818196E-2</c:v>
                </c:pt>
                <c:pt idx="9">
                  <c:v>2.9023663202921549E-2</c:v>
                </c:pt>
                <c:pt idx="10">
                  <c:v>2.8561377525329591E-2</c:v>
                </c:pt>
                <c:pt idx="11">
                  <c:v>2.7293451627095542E-2</c:v>
                </c:pt>
                <c:pt idx="12">
                  <c:v>2.7011044820149741E-2</c:v>
                </c:pt>
                <c:pt idx="13">
                  <c:v>2.6321705182393393E-2</c:v>
                </c:pt>
                <c:pt idx="14">
                  <c:v>2.5835561752319335E-2</c:v>
                </c:pt>
                <c:pt idx="15">
                  <c:v>2.5719809532165527E-2</c:v>
                </c:pt>
                <c:pt idx="16">
                  <c:v>2.598858674367269E-2</c:v>
                </c:pt>
                <c:pt idx="17">
                  <c:v>2.5332291920979817E-2</c:v>
                </c:pt>
                <c:pt idx="18">
                  <c:v>2.5303983688354494E-2</c:v>
                </c:pt>
                <c:pt idx="19">
                  <c:v>2.5300772984822591E-2</c:v>
                </c:pt>
                <c:pt idx="20">
                  <c:v>2.566993236541748E-2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A2-434F-A263-3B597FE19899}"/>
            </c:ext>
          </c:extLst>
        </c:ser>
        <c:ser>
          <c:idx val="4"/>
          <c:order val="4"/>
          <c:tx>
            <c:strRef>
              <c:f>'half_bed_cap_9g_noe_rart...'!$AR$40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'half_bed_cap_9g_noe_rart...'!$AR$41:$AR$61</c:f>
              <c:numCache>
                <c:formatCode>General</c:formatCode>
                <c:ptCount val="21"/>
                <c:pt idx="0">
                  <c:v>3.9424173037211102E-2</c:v>
                </c:pt>
                <c:pt idx="1">
                  <c:v>3.8399346669514972E-2</c:v>
                </c:pt>
                <c:pt idx="2">
                  <c:v>3.72783104578654E-2</c:v>
                </c:pt>
                <c:pt idx="3">
                  <c:v>3.6099735895792642E-2</c:v>
                </c:pt>
                <c:pt idx="4">
                  <c:v>3.5103662808736162E-2</c:v>
                </c:pt>
                <c:pt idx="5">
                  <c:v>3.4674342473347983E-2</c:v>
                </c:pt>
                <c:pt idx="6">
                  <c:v>3.4513084093729655E-2</c:v>
                </c:pt>
                <c:pt idx="7">
                  <c:v>3.4807658195495604E-2</c:v>
                </c:pt>
                <c:pt idx="8">
                  <c:v>3.5546167691548662E-2</c:v>
                </c:pt>
                <c:pt idx="9">
                  <c:v>3.5705359776814778E-2</c:v>
                </c:pt>
                <c:pt idx="10">
                  <c:v>3.7464276949564619E-2</c:v>
                </c:pt>
                <c:pt idx="11">
                  <c:v>3.8030695915222165E-2</c:v>
                </c:pt>
                <c:pt idx="12">
                  <c:v>4.0001463890075681E-2</c:v>
                </c:pt>
                <c:pt idx="13">
                  <c:v>4.1623536745707193E-2</c:v>
                </c:pt>
                <c:pt idx="14">
                  <c:v>4.3164475758870439E-2</c:v>
                </c:pt>
                <c:pt idx="15">
                  <c:v>4.7219665845235188E-2</c:v>
                </c:pt>
                <c:pt idx="16">
                  <c:v>5.1827836036682132E-2</c:v>
                </c:pt>
                <c:pt idx="17">
                  <c:v>5.39433479309082E-2</c:v>
                </c:pt>
                <c:pt idx="18">
                  <c:v>5.836936632792155E-2</c:v>
                </c:pt>
                <c:pt idx="19">
                  <c:v>6.1270880699157718E-2</c:v>
                </c:pt>
                <c:pt idx="20">
                  <c:v>6.5229598681131998E-2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A2-434F-A263-3B597FE19899}"/>
            </c:ext>
          </c:extLst>
        </c:ser>
        <c:ser>
          <c:idx val="5"/>
          <c:order val="5"/>
          <c:tx>
            <c:strRef>
              <c:f>'half_bed_cap_9g_noe_rart...'!$AS$40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'half_bed_cap_9g_noe_rart...'!$AS$41:$AS$61</c:f>
              <c:numCache>
                <c:formatCode>General</c:formatCode>
                <c:ptCount val="21"/>
                <c:pt idx="0">
                  <c:v>3.9595023790995283E-2</c:v>
                </c:pt>
                <c:pt idx="1">
                  <c:v>4.055001735687256E-2</c:v>
                </c:pt>
                <c:pt idx="2">
                  <c:v>4.3424050013224282E-2</c:v>
                </c:pt>
                <c:pt idx="3">
                  <c:v>4.9795373280843096E-2</c:v>
                </c:pt>
                <c:pt idx="4">
                  <c:v>6.2548383076985681E-2</c:v>
                </c:pt>
                <c:pt idx="5">
                  <c:v>7.360299428304036E-2</c:v>
                </c:pt>
                <c:pt idx="6">
                  <c:v>9.9916036923726401E-2</c:v>
                </c:pt>
                <c:pt idx="7">
                  <c:v>0.12941359678904216</c:v>
                </c:pt>
                <c:pt idx="8">
                  <c:v>0.16842876275380453</c:v>
                </c:pt>
                <c:pt idx="9">
                  <c:v>0.20094042619069416</c:v>
                </c:pt>
                <c:pt idx="10">
                  <c:v>0.25142714182535808</c:v>
                </c:pt>
                <c:pt idx="11">
                  <c:v>0.28071250915527346</c:v>
                </c:pt>
                <c:pt idx="12">
                  <c:v>0.33385572433471677</c:v>
                </c:pt>
                <c:pt idx="13">
                  <c:v>0.36978822549184165</c:v>
                </c:pt>
                <c:pt idx="14">
                  <c:v>0.41885515848795574</c:v>
                </c:pt>
                <c:pt idx="15">
                  <c:v>0.50035186608632409</c:v>
                </c:pt>
                <c:pt idx="16">
                  <c:v>0.61602588494618737</c:v>
                </c:pt>
                <c:pt idx="17">
                  <c:v>0.69940710862477617</c:v>
                </c:pt>
                <c:pt idx="18">
                  <c:v>0.82272338072458906</c:v>
                </c:pt>
                <c:pt idx="19">
                  <c:v>0.89250453313191735</c:v>
                </c:pt>
                <c:pt idx="20">
                  <c:v>1.0446322361628215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A2-434F-A263-3B597FE19899}"/>
            </c:ext>
          </c:extLst>
        </c:ser>
        <c:ser>
          <c:idx val="6"/>
          <c:order val="6"/>
          <c:tx>
            <c:strRef>
              <c:f>'half_bed_cap_9g_noe_rart...'!$AT$40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'half_bed_cap_9g_noe_rart...'!$AT$41:$AT$61</c:f>
              <c:numCache>
                <c:formatCode>General</c:formatCode>
                <c:ptCount val="21"/>
                <c:pt idx="0">
                  <c:v>0.49671308199564618</c:v>
                </c:pt>
                <c:pt idx="1">
                  <c:v>0.4589395602544149</c:v>
                </c:pt>
                <c:pt idx="2">
                  <c:v>0.41599326928456626</c:v>
                </c:pt>
                <c:pt idx="3">
                  <c:v>0.38483197689056398</c:v>
                </c:pt>
                <c:pt idx="4">
                  <c:v>0.34176757335662844</c:v>
                </c:pt>
                <c:pt idx="5">
                  <c:v>0.30937774976094562</c:v>
                </c:pt>
                <c:pt idx="6">
                  <c:v>0.26853231588999432</c:v>
                </c:pt>
                <c:pt idx="7">
                  <c:v>0.23929917017618818</c:v>
                </c:pt>
                <c:pt idx="8">
                  <c:v>0.20107677777608235</c:v>
                </c:pt>
                <c:pt idx="9">
                  <c:v>0.17644203503926595</c:v>
                </c:pt>
                <c:pt idx="10">
                  <c:v>0.14623577594757081</c:v>
                </c:pt>
                <c:pt idx="11">
                  <c:v>0.12558025519053143</c:v>
                </c:pt>
                <c:pt idx="12">
                  <c:v>0.10227130254109701</c:v>
                </c:pt>
                <c:pt idx="13">
                  <c:v>8.6025516192118331E-2</c:v>
                </c:pt>
                <c:pt idx="14">
                  <c:v>7.282958825429281E-2</c:v>
                </c:pt>
                <c:pt idx="15">
                  <c:v>5.623219807942708E-2</c:v>
                </c:pt>
                <c:pt idx="16">
                  <c:v>4.3353645006815593E-2</c:v>
                </c:pt>
                <c:pt idx="17">
                  <c:v>3.6401247978210448E-2</c:v>
                </c:pt>
                <c:pt idx="18">
                  <c:v>2.9440108935038248E-2</c:v>
                </c:pt>
                <c:pt idx="19">
                  <c:v>2.6265660921732586E-2</c:v>
                </c:pt>
                <c:pt idx="20">
                  <c:v>2.5467626253763833E-2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A2-434F-A263-3B597FE19899}"/>
            </c:ext>
          </c:extLst>
        </c:ser>
        <c:ser>
          <c:idx val="7"/>
          <c:order val="7"/>
          <c:tx>
            <c:strRef>
              <c:f>'half_bed_cap_9g_noe_rart...'!$AU$40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'half_bed_cap_9g_noe_rart...'!$AU$41:$AU$61</c:f>
              <c:numCache>
                <c:formatCode>General</c:formatCode>
                <c:ptCount val="21"/>
                <c:pt idx="0">
                  <c:v>0.49587159156799315</c:v>
                </c:pt>
                <c:pt idx="1">
                  <c:v>0.4574047247568766</c:v>
                </c:pt>
                <c:pt idx="2">
                  <c:v>0.41566481590270998</c:v>
                </c:pt>
                <c:pt idx="3">
                  <c:v>0.38459928830464679</c:v>
                </c:pt>
                <c:pt idx="4">
                  <c:v>0.34311629931131998</c:v>
                </c:pt>
                <c:pt idx="5">
                  <c:v>0.3097638686498006</c:v>
                </c:pt>
                <c:pt idx="6">
                  <c:v>0.27082893848419187</c:v>
                </c:pt>
                <c:pt idx="7">
                  <c:v>0.24242060979207355</c:v>
                </c:pt>
                <c:pt idx="8">
                  <c:v>0.20688603719075521</c:v>
                </c:pt>
                <c:pt idx="9">
                  <c:v>0.18349701563517254</c:v>
                </c:pt>
                <c:pt idx="10">
                  <c:v>0.15534413655598958</c:v>
                </c:pt>
                <c:pt idx="11">
                  <c:v>0.13598355452219646</c:v>
                </c:pt>
                <c:pt idx="12">
                  <c:v>0.11542266209920247</c:v>
                </c:pt>
                <c:pt idx="13">
                  <c:v>0.10175503094991048</c:v>
                </c:pt>
                <c:pt idx="14">
                  <c:v>9.0116786956787112E-2</c:v>
                </c:pt>
                <c:pt idx="15">
                  <c:v>7.8620266914367673E-2</c:v>
                </c:pt>
                <c:pt idx="16">
                  <c:v>6.9082792599995932E-2</c:v>
                </c:pt>
                <c:pt idx="17">
                  <c:v>6.4666676521301272E-2</c:v>
                </c:pt>
                <c:pt idx="18">
                  <c:v>6.2473527590433758E-2</c:v>
                </c:pt>
                <c:pt idx="19">
                  <c:v>6.2464110056559247E-2</c:v>
                </c:pt>
                <c:pt idx="20">
                  <c:v>6.4683326085408527E-2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A2-434F-A263-3B597FE19899}"/>
            </c:ext>
          </c:extLst>
        </c:ser>
        <c:ser>
          <c:idx val="8"/>
          <c:order val="8"/>
          <c:tx>
            <c:strRef>
              <c:f>'half_bed_cap_9g_noe_rart...'!$AV$40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'half_bed_cap_9g_noe_rart...'!$AM$41:$AM$61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'half_bed_cap_9g_noe_rart...'!$AV$41:$AV$61</c:f>
              <c:numCache>
                <c:formatCode>General</c:formatCode>
                <c:ptCount val="21"/>
                <c:pt idx="0">
                  <c:v>0.49619286060333251</c:v>
                </c:pt>
                <c:pt idx="1">
                  <c:v>0.45937869548797605</c:v>
                </c:pt>
                <c:pt idx="2">
                  <c:v>0.42130822340647378</c:v>
                </c:pt>
                <c:pt idx="3">
                  <c:v>0.39882027308146156</c:v>
                </c:pt>
                <c:pt idx="4">
                  <c:v>0.37176893552144369</c:v>
                </c:pt>
                <c:pt idx="5">
                  <c:v>0.35301452477773032</c:v>
                </c:pt>
                <c:pt idx="6">
                  <c:v>0.3397284666697184</c:v>
                </c:pt>
                <c:pt idx="7">
                  <c:v>0.34216036796569826</c:v>
                </c:pt>
                <c:pt idx="8">
                  <c:v>0.34711298942565916</c:v>
                </c:pt>
                <c:pt idx="9">
                  <c:v>0.35611518224080402</c:v>
                </c:pt>
                <c:pt idx="10">
                  <c:v>0.38098111152648928</c:v>
                </c:pt>
                <c:pt idx="11">
                  <c:v>0.39228736559549965</c:v>
                </c:pt>
                <c:pt idx="12">
                  <c:v>0.42796265284220375</c:v>
                </c:pt>
                <c:pt idx="13">
                  <c:v>0.44838574727376301</c:v>
                </c:pt>
                <c:pt idx="14">
                  <c:v>0.47953364849090574</c:v>
                </c:pt>
                <c:pt idx="15">
                  <c:v>0.54264965852101643</c:v>
                </c:pt>
                <c:pt idx="16">
                  <c:v>0.63063940207163494</c:v>
                </c:pt>
                <c:pt idx="17">
                  <c:v>0.7070642948150635</c:v>
                </c:pt>
                <c:pt idx="18">
                  <c:v>0.82206836541493733</c:v>
                </c:pt>
                <c:pt idx="19">
                  <c:v>0.89130062262217202</c:v>
                </c:pt>
                <c:pt idx="20">
                  <c:v>1.0399997552235922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A2-434F-A263-3B597FE1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6719"/>
        <c:axId val="231906399"/>
      </c:scatterChart>
      <c:valAx>
        <c:axId val="2319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1906399"/>
        <c:crosses val="autoZero"/>
        <c:crossBetween val="midCat"/>
        <c:majorUnit val="5.000000000000001E-2"/>
      </c:valAx>
      <c:valAx>
        <c:axId val="23190639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199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correllation w/ fixed first stage</a:t>
            </a:r>
            <a:endParaRPr lang="en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'full_bed_cap_9g_noe_rart...'!$AN$1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'full_bed_cap_9g_noe_rart...'!$AN$2:$AN$22</c:f>
              <c:numCache>
                <c:formatCode>General</c:formatCode>
                <c:ptCount val="21"/>
                <c:pt idx="0">
                  <c:v>0.98174002053540632</c:v>
                </c:pt>
                <c:pt idx="1">
                  <c:v>0.95487945919615758</c:v>
                </c:pt>
                <c:pt idx="2">
                  <c:v>0.96177856331503331</c:v>
                </c:pt>
                <c:pt idx="3">
                  <c:v>0.95590888248872663</c:v>
                </c:pt>
                <c:pt idx="4">
                  <c:v>0.92173218839149795</c:v>
                </c:pt>
                <c:pt idx="5">
                  <c:v>0.93368319480545092</c:v>
                </c:pt>
                <c:pt idx="6">
                  <c:v>0.89177845081861795</c:v>
                </c:pt>
                <c:pt idx="7">
                  <c:v>0.86137531978040238</c:v>
                </c:pt>
                <c:pt idx="8">
                  <c:v>0.81079125779941574</c:v>
                </c:pt>
                <c:pt idx="9">
                  <c:v>0.79046496114962594</c:v>
                </c:pt>
                <c:pt idx="10">
                  <c:v>0.76847037802155027</c:v>
                </c:pt>
                <c:pt idx="11">
                  <c:v>0.6905811164548592</c:v>
                </c:pt>
                <c:pt idx="12">
                  <c:v>0.58103101771894938</c:v>
                </c:pt>
                <c:pt idx="13">
                  <c:v>0.65415026253655439</c:v>
                </c:pt>
                <c:pt idx="14">
                  <c:v>0.65329844567047213</c:v>
                </c:pt>
                <c:pt idx="15">
                  <c:v>0.73182507906138239</c:v>
                </c:pt>
                <c:pt idx="16">
                  <c:v>0.73476772033078408</c:v>
                </c:pt>
                <c:pt idx="17">
                  <c:v>0.64027378709281391</c:v>
                </c:pt>
                <c:pt idx="18">
                  <c:v>0.68535515039498973</c:v>
                </c:pt>
                <c:pt idx="19">
                  <c:v>0.73101503190105344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89-441A-B083-CAAA62CE268E}"/>
            </c:ext>
          </c:extLst>
        </c:ser>
        <c:ser>
          <c:idx val="1"/>
          <c:order val="1"/>
          <c:tx>
            <c:strRef>
              <c:f>'full_bed_cap_9g_noe_rart...'!$AO$1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'full_bed_cap_9g_noe_rart...'!$AO$2:$AO$22</c:f>
              <c:numCache>
                <c:formatCode>General</c:formatCode>
                <c:ptCount val="21"/>
                <c:pt idx="0">
                  <c:v>0.98174002053540632</c:v>
                </c:pt>
                <c:pt idx="1">
                  <c:v>0.95487945919615758</c:v>
                </c:pt>
                <c:pt idx="2">
                  <c:v>0.96177856331503331</c:v>
                </c:pt>
                <c:pt idx="3">
                  <c:v>0.95466088455304743</c:v>
                </c:pt>
                <c:pt idx="4">
                  <c:v>0.92819895120694629</c:v>
                </c:pt>
                <c:pt idx="5">
                  <c:v>0.93398495863916542</c:v>
                </c:pt>
                <c:pt idx="6">
                  <c:v>0.89229133982555875</c:v>
                </c:pt>
                <c:pt idx="7">
                  <c:v>0.86472309120716095</c:v>
                </c:pt>
                <c:pt idx="8">
                  <c:v>0.81744161489814138</c:v>
                </c:pt>
                <c:pt idx="9">
                  <c:v>0.80537506548109461</c:v>
                </c:pt>
                <c:pt idx="10">
                  <c:v>0.79538868285991926</c:v>
                </c:pt>
                <c:pt idx="11">
                  <c:v>0.6972535853770192</c:v>
                </c:pt>
                <c:pt idx="12">
                  <c:v>0.59261795026839803</c:v>
                </c:pt>
                <c:pt idx="13">
                  <c:v>0.650057729765804</c:v>
                </c:pt>
                <c:pt idx="14">
                  <c:v>0.66613516664281769</c:v>
                </c:pt>
                <c:pt idx="15">
                  <c:v>0.72487449970927231</c:v>
                </c:pt>
                <c:pt idx="16">
                  <c:v>0.74334541397854093</c:v>
                </c:pt>
                <c:pt idx="17">
                  <c:v>0.66111143047145005</c:v>
                </c:pt>
                <c:pt idx="18">
                  <c:v>0.69490207501629186</c:v>
                </c:pt>
                <c:pt idx="19">
                  <c:v>0.74163748316631983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89-441A-B083-CAAA62CE268E}"/>
            </c:ext>
          </c:extLst>
        </c:ser>
        <c:ser>
          <c:idx val="2"/>
          <c:order val="2"/>
          <c:tx>
            <c:strRef>
              <c:f>'full_bed_cap_9g_noe_rart...'!$AP$1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'full_bed_cap_9g_noe_rart...'!$AP$2:$AP$22</c:f>
              <c:numCache>
                <c:formatCode>General</c:formatCode>
                <c:ptCount val="21"/>
                <c:pt idx="0">
                  <c:v>0.98174002053540632</c:v>
                </c:pt>
                <c:pt idx="1">
                  <c:v>0.95487945919615758</c:v>
                </c:pt>
                <c:pt idx="2">
                  <c:v>0.96177856331503331</c:v>
                </c:pt>
                <c:pt idx="3">
                  <c:v>0.95590888248872663</c:v>
                </c:pt>
                <c:pt idx="4">
                  <c:v>0.92173218839149795</c:v>
                </c:pt>
                <c:pt idx="5">
                  <c:v>0.93368319480545092</c:v>
                </c:pt>
                <c:pt idx="6">
                  <c:v>0.89177845081861795</c:v>
                </c:pt>
                <c:pt idx="7">
                  <c:v>0.86137531978040238</c:v>
                </c:pt>
                <c:pt idx="8">
                  <c:v>0.81079125779941574</c:v>
                </c:pt>
                <c:pt idx="9">
                  <c:v>0.79046496114962594</c:v>
                </c:pt>
                <c:pt idx="10">
                  <c:v>0.76847037802155027</c:v>
                </c:pt>
                <c:pt idx="11">
                  <c:v>0.6905811164548592</c:v>
                </c:pt>
                <c:pt idx="12">
                  <c:v>0.58103101771894938</c:v>
                </c:pt>
                <c:pt idx="13">
                  <c:v>0.65415026253655439</c:v>
                </c:pt>
                <c:pt idx="14">
                  <c:v>0.65329844567047213</c:v>
                </c:pt>
                <c:pt idx="15">
                  <c:v>0.73182507906138239</c:v>
                </c:pt>
                <c:pt idx="16">
                  <c:v>0.73476772033078408</c:v>
                </c:pt>
                <c:pt idx="17">
                  <c:v>0.64027378709281391</c:v>
                </c:pt>
                <c:pt idx="18">
                  <c:v>0.68535515039498973</c:v>
                </c:pt>
                <c:pt idx="19">
                  <c:v>0.73101503190105344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89-441A-B083-CAAA62CE268E}"/>
            </c:ext>
          </c:extLst>
        </c:ser>
        <c:ser>
          <c:idx val="3"/>
          <c:order val="3"/>
          <c:tx>
            <c:strRef>
              <c:f>'full_bed_cap_9g_noe_rart...'!$AQ$1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'full_bed_cap_9g_noe_rart...'!$AQ$2:$AQ$22</c:f>
              <c:numCache>
                <c:formatCode>General</c:formatCode>
                <c:ptCount val="21"/>
                <c:pt idx="0">
                  <c:v>0.97806733459859874</c:v>
                </c:pt>
                <c:pt idx="1">
                  <c:v>0.96394855569925164</c:v>
                </c:pt>
                <c:pt idx="2">
                  <c:v>0.94864980911675223</c:v>
                </c:pt>
                <c:pt idx="3">
                  <c:v>0.94240550003841228</c:v>
                </c:pt>
                <c:pt idx="4">
                  <c:v>0.93501036091097045</c:v>
                </c:pt>
                <c:pt idx="5">
                  <c:v>0.93868738118272599</c:v>
                </c:pt>
                <c:pt idx="6">
                  <c:v>0.89938920343320627</c:v>
                </c:pt>
                <c:pt idx="7">
                  <c:v>0.8726371651456839</c:v>
                </c:pt>
                <c:pt idx="8">
                  <c:v>0.81924996438430409</c:v>
                </c:pt>
                <c:pt idx="9">
                  <c:v>0.82287782406412635</c:v>
                </c:pt>
                <c:pt idx="10">
                  <c:v>0.79181434517352001</c:v>
                </c:pt>
                <c:pt idx="11">
                  <c:v>0.74590509278874717</c:v>
                </c:pt>
                <c:pt idx="12">
                  <c:v>0.64751175884083156</c:v>
                </c:pt>
                <c:pt idx="13">
                  <c:v>0.67102406604706077</c:v>
                </c:pt>
                <c:pt idx="14">
                  <c:v>0.70141291592959987</c:v>
                </c:pt>
                <c:pt idx="15">
                  <c:v>0.72809724545650856</c:v>
                </c:pt>
                <c:pt idx="16">
                  <c:v>0.74097975785647863</c:v>
                </c:pt>
                <c:pt idx="17">
                  <c:v>0.65113746128467709</c:v>
                </c:pt>
                <c:pt idx="18">
                  <c:v>0.69399828595998081</c:v>
                </c:pt>
                <c:pt idx="19">
                  <c:v>0.72080307541728572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89-441A-B083-CAAA62CE268E}"/>
            </c:ext>
          </c:extLst>
        </c:ser>
        <c:ser>
          <c:idx val="4"/>
          <c:order val="4"/>
          <c:tx>
            <c:strRef>
              <c:f>'full_bed_cap_9g_noe_rart...'!$AR$1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'full_bed_cap_9g_noe_rart...'!$AR$2:$AR$22</c:f>
              <c:numCache>
                <c:formatCode>General</c:formatCode>
                <c:ptCount val="21"/>
                <c:pt idx="0">
                  <c:v>0.97806733459859874</c:v>
                </c:pt>
                <c:pt idx="1">
                  <c:v>0.96394855569925164</c:v>
                </c:pt>
                <c:pt idx="2">
                  <c:v>0.94864980911675223</c:v>
                </c:pt>
                <c:pt idx="3">
                  <c:v>0.94110435472578158</c:v>
                </c:pt>
                <c:pt idx="4">
                  <c:v>0.94033197629269549</c:v>
                </c:pt>
                <c:pt idx="5">
                  <c:v>0.9386527874586873</c:v>
                </c:pt>
                <c:pt idx="6">
                  <c:v>0.89920157223584674</c:v>
                </c:pt>
                <c:pt idx="7">
                  <c:v>0.87282592706609075</c:v>
                </c:pt>
                <c:pt idx="8">
                  <c:v>0.82258444068956404</c:v>
                </c:pt>
                <c:pt idx="9">
                  <c:v>0.82130958816714306</c:v>
                </c:pt>
                <c:pt idx="10">
                  <c:v>0.80083332100030891</c:v>
                </c:pt>
                <c:pt idx="11">
                  <c:v>0.74959242359814593</c:v>
                </c:pt>
                <c:pt idx="12">
                  <c:v>0.65057746389750148</c:v>
                </c:pt>
                <c:pt idx="13">
                  <c:v>0.66866144565519658</c:v>
                </c:pt>
                <c:pt idx="14">
                  <c:v>0.70554230380283667</c:v>
                </c:pt>
                <c:pt idx="15">
                  <c:v>0.72636567974597233</c:v>
                </c:pt>
                <c:pt idx="16">
                  <c:v>0.74543053740261855</c:v>
                </c:pt>
                <c:pt idx="17">
                  <c:v>0.65602626779247963</c:v>
                </c:pt>
                <c:pt idx="18">
                  <c:v>0.70804046374465313</c:v>
                </c:pt>
                <c:pt idx="19">
                  <c:v>0.73110404455635369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89-441A-B083-CAAA62CE268E}"/>
            </c:ext>
          </c:extLst>
        </c:ser>
        <c:ser>
          <c:idx val="5"/>
          <c:order val="5"/>
          <c:tx>
            <c:strRef>
              <c:f>'full_bed_cap_9g_noe_rart...'!$AS$1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'full_bed_cap_9g_noe_rart...'!$AS$2:$AS$22</c:f>
              <c:numCache>
                <c:formatCode>General</c:formatCode>
                <c:ptCount val="21"/>
                <c:pt idx="0">
                  <c:v>0.97806733459859874</c:v>
                </c:pt>
                <c:pt idx="1">
                  <c:v>0.96397590172684799</c:v>
                </c:pt>
                <c:pt idx="2">
                  <c:v>0.94710088908355949</c:v>
                </c:pt>
                <c:pt idx="3">
                  <c:v>0.94107473526829488</c:v>
                </c:pt>
                <c:pt idx="4">
                  <c:v>0.93921465602719234</c:v>
                </c:pt>
                <c:pt idx="5">
                  <c:v>0.93731023517246781</c:v>
                </c:pt>
                <c:pt idx="6">
                  <c:v>0.89800474680182651</c:v>
                </c:pt>
                <c:pt idx="7">
                  <c:v>0.86913593671254408</c:v>
                </c:pt>
                <c:pt idx="8">
                  <c:v>0.80283195125066353</c:v>
                </c:pt>
                <c:pt idx="9">
                  <c:v>0.81967607547642685</c:v>
                </c:pt>
                <c:pt idx="10">
                  <c:v>0.80724035259598659</c:v>
                </c:pt>
                <c:pt idx="11">
                  <c:v>0.74484441126866052</c:v>
                </c:pt>
                <c:pt idx="12">
                  <c:v>0.64768527630890915</c:v>
                </c:pt>
                <c:pt idx="13">
                  <c:v>0.67473867532416409</c:v>
                </c:pt>
                <c:pt idx="14">
                  <c:v>0.70380882026989178</c:v>
                </c:pt>
                <c:pt idx="15">
                  <c:v>0.73134616031573652</c:v>
                </c:pt>
                <c:pt idx="16">
                  <c:v>0.75863870863806215</c:v>
                </c:pt>
                <c:pt idx="17">
                  <c:v>0.67064732162898422</c:v>
                </c:pt>
                <c:pt idx="18">
                  <c:v>0.71379555828983665</c:v>
                </c:pt>
                <c:pt idx="19">
                  <c:v>0.71332326245351674</c:v>
                </c:pt>
                <c:pt idx="20">
                  <c:v>0.89507115555122785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89-441A-B083-CAAA62CE268E}"/>
            </c:ext>
          </c:extLst>
        </c:ser>
        <c:ser>
          <c:idx val="6"/>
          <c:order val="6"/>
          <c:tx>
            <c:strRef>
              <c:f>'full_bed_cap_9g_noe_rart...'!$AT$1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'full_bed_cap_9g_noe_rart...'!$AT$2:$AT$22</c:f>
              <c:numCache>
                <c:formatCode>General</c:formatCode>
                <c:ptCount val="21"/>
                <c:pt idx="0">
                  <c:v>0.95627125597367091</c:v>
                </c:pt>
                <c:pt idx="1">
                  <c:v>0.96240955559465047</c:v>
                </c:pt>
                <c:pt idx="2">
                  <c:v>0.9479816407968259</c:v>
                </c:pt>
                <c:pt idx="3">
                  <c:v>0.96339652347475668</c:v>
                </c:pt>
                <c:pt idx="4">
                  <c:v>0.93400210856718324</c:v>
                </c:pt>
                <c:pt idx="5">
                  <c:v>0.93605817378301781</c:v>
                </c:pt>
                <c:pt idx="6">
                  <c:v>0.91732087812687846</c:v>
                </c:pt>
                <c:pt idx="7">
                  <c:v>0.88985792424677768</c:v>
                </c:pt>
                <c:pt idx="8">
                  <c:v>0.79593436859139199</c:v>
                </c:pt>
                <c:pt idx="9">
                  <c:v>0.7686338104825039</c:v>
                </c:pt>
                <c:pt idx="10">
                  <c:v>0.80057076505013236</c:v>
                </c:pt>
                <c:pt idx="11">
                  <c:v>0.69931835820634869</c:v>
                </c:pt>
                <c:pt idx="12">
                  <c:v>0.66499856173157046</c:v>
                </c:pt>
                <c:pt idx="13">
                  <c:v>0.66085769189389043</c:v>
                </c:pt>
                <c:pt idx="14">
                  <c:v>0.7041634815577017</c:v>
                </c:pt>
                <c:pt idx="15">
                  <c:v>0.71565052321418765</c:v>
                </c:pt>
                <c:pt idx="16">
                  <c:v>0.746422259185201</c:v>
                </c:pt>
                <c:pt idx="17">
                  <c:v>0.65163376353588232</c:v>
                </c:pt>
                <c:pt idx="18">
                  <c:v>0.69399828595998081</c:v>
                </c:pt>
                <c:pt idx="19">
                  <c:v>0.72080307541728572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89-441A-B083-CAAA62CE268E}"/>
            </c:ext>
          </c:extLst>
        </c:ser>
        <c:ser>
          <c:idx val="7"/>
          <c:order val="7"/>
          <c:tx>
            <c:strRef>
              <c:f>'full_bed_cap_9g_noe_rart...'!$AU$1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'full_bed_cap_9g_noe_rart...'!$AU$2:$AU$22</c:f>
              <c:numCache>
                <c:formatCode>General</c:formatCode>
                <c:ptCount val="21"/>
                <c:pt idx="0">
                  <c:v>0.95627125597367091</c:v>
                </c:pt>
                <c:pt idx="1">
                  <c:v>0.96240955559465047</c:v>
                </c:pt>
                <c:pt idx="2">
                  <c:v>0.94797406512533056</c:v>
                </c:pt>
                <c:pt idx="3">
                  <c:v>0.96340326189090253</c:v>
                </c:pt>
                <c:pt idx="4">
                  <c:v>0.93680338923787709</c:v>
                </c:pt>
                <c:pt idx="5">
                  <c:v>0.93543617496793807</c:v>
                </c:pt>
                <c:pt idx="6">
                  <c:v>0.91639333028023584</c:v>
                </c:pt>
                <c:pt idx="7">
                  <c:v>0.8881784702787362</c:v>
                </c:pt>
                <c:pt idx="8">
                  <c:v>0.79410843241840456</c:v>
                </c:pt>
                <c:pt idx="9">
                  <c:v>0.76404411697845864</c:v>
                </c:pt>
                <c:pt idx="10">
                  <c:v>0.7947076692169428</c:v>
                </c:pt>
                <c:pt idx="11">
                  <c:v>0.69886325287859086</c:v>
                </c:pt>
                <c:pt idx="12">
                  <c:v>0.66367463705153718</c:v>
                </c:pt>
                <c:pt idx="13">
                  <c:v>0.66822989778447928</c:v>
                </c:pt>
                <c:pt idx="14">
                  <c:v>0.70873556725514952</c:v>
                </c:pt>
                <c:pt idx="15">
                  <c:v>0.71644664469677077</c:v>
                </c:pt>
                <c:pt idx="16">
                  <c:v>0.75150302562644988</c:v>
                </c:pt>
                <c:pt idx="17">
                  <c:v>0.65812259735300593</c:v>
                </c:pt>
                <c:pt idx="18">
                  <c:v>0.70804046374465313</c:v>
                </c:pt>
                <c:pt idx="19">
                  <c:v>0.73110404455635369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89-441A-B083-CAAA62CE268E}"/>
            </c:ext>
          </c:extLst>
        </c:ser>
        <c:ser>
          <c:idx val="8"/>
          <c:order val="8"/>
          <c:tx>
            <c:strRef>
              <c:f>'full_bed_cap_9g_noe_rart...'!$AV$1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'full_bed_cap_9g_noe_rart...'!$AV$2:$AV$22</c:f>
              <c:numCache>
                <c:formatCode>General</c:formatCode>
                <c:ptCount val="21"/>
                <c:pt idx="0">
                  <c:v>0.95627125597367091</c:v>
                </c:pt>
                <c:pt idx="1">
                  <c:v>0.96237221060276534</c:v>
                </c:pt>
                <c:pt idx="2">
                  <c:v>0.94771183219381938</c:v>
                </c:pt>
                <c:pt idx="3">
                  <c:v>0.96311274087292065</c:v>
                </c:pt>
                <c:pt idx="4">
                  <c:v>0.93665013659657226</c:v>
                </c:pt>
                <c:pt idx="5">
                  <c:v>0.93563781503888155</c:v>
                </c:pt>
                <c:pt idx="6">
                  <c:v>0.90791219784523391</c:v>
                </c:pt>
                <c:pt idx="7">
                  <c:v>0.87485235057476896</c:v>
                </c:pt>
                <c:pt idx="8">
                  <c:v>0.7882050066492281</c:v>
                </c:pt>
                <c:pt idx="9">
                  <c:v>0.76838860195929615</c:v>
                </c:pt>
                <c:pt idx="10">
                  <c:v>0.80064702993830306</c:v>
                </c:pt>
                <c:pt idx="11">
                  <c:v>0.67993616924968014</c:v>
                </c:pt>
                <c:pt idx="12">
                  <c:v>0.65935311440251154</c:v>
                </c:pt>
                <c:pt idx="13">
                  <c:v>0.66797243520010197</c:v>
                </c:pt>
                <c:pt idx="14">
                  <c:v>0.72619236708594703</c:v>
                </c:pt>
                <c:pt idx="15">
                  <c:v>0.71781359656092603</c:v>
                </c:pt>
                <c:pt idx="16">
                  <c:v>0.76404462365984427</c:v>
                </c:pt>
                <c:pt idx="17">
                  <c:v>0.67216675873837894</c:v>
                </c:pt>
                <c:pt idx="18">
                  <c:v>0.71379555828983665</c:v>
                </c:pt>
                <c:pt idx="19">
                  <c:v>0.71332326245351674</c:v>
                </c:pt>
                <c:pt idx="20">
                  <c:v>0.89507115555122785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189-441A-B083-CAAA62CE2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3871"/>
        <c:axId val="253620255"/>
      </c:scatterChart>
      <c:valAx>
        <c:axId val="2458938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3620255"/>
        <c:crosses val="autoZero"/>
        <c:crossBetween val="midCat"/>
        <c:majorUnit val="5.000000000000001E-2"/>
        <c:minorUnit val="5.000000000000001E-2"/>
      </c:valAx>
      <c:valAx>
        <c:axId val="2536202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58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'full_bed_cap_9g_noe_rart...'!$AN$40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'full_bed_cap_9g_noe_rart...'!$AN$41:$AN$61</c:f>
              <c:numCache>
                <c:formatCode>General</c:formatCode>
                <c:ptCount val="21"/>
                <c:pt idx="0">
                  <c:v>1.136157512664795E-2</c:v>
                </c:pt>
                <c:pt idx="1">
                  <c:v>1.1468974749247234E-2</c:v>
                </c:pt>
                <c:pt idx="2">
                  <c:v>1.1758637428283692E-2</c:v>
                </c:pt>
                <c:pt idx="3">
                  <c:v>1.2363815307617187E-2</c:v>
                </c:pt>
                <c:pt idx="4">
                  <c:v>1.4017399152119954E-2</c:v>
                </c:pt>
                <c:pt idx="5">
                  <c:v>1.2691974639892578E-2</c:v>
                </c:pt>
                <c:pt idx="6">
                  <c:v>1.4843630790710449E-2</c:v>
                </c:pt>
                <c:pt idx="7">
                  <c:v>1.3975119590759278E-2</c:v>
                </c:pt>
                <c:pt idx="8">
                  <c:v>1.5236973762512207E-2</c:v>
                </c:pt>
                <c:pt idx="9">
                  <c:v>1.6021227836608885E-2</c:v>
                </c:pt>
                <c:pt idx="10">
                  <c:v>1.7351182301839192E-2</c:v>
                </c:pt>
                <c:pt idx="11">
                  <c:v>1.79247776667277E-2</c:v>
                </c:pt>
                <c:pt idx="12">
                  <c:v>1.9577399889628092E-2</c:v>
                </c:pt>
                <c:pt idx="13">
                  <c:v>1.8296496073404948E-2</c:v>
                </c:pt>
                <c:pt idx="14">
                  <c:v>1.8598739306131998E-2</c:v>
                </c:pt>
                <c:pt idx="15">
                  <c:v>1.8157434463500977E-2</c:v>
                </c:pt>
                <c:pt idx="16">
                  <c:v>1.9790609677632649E-2</c:v>
                </c:pt>
                <c:pt idx="17">
                  <c:v>2.0213611920674644E-2</c:v>
                </c:pt>
                <c:pt idx="18">
                  <c:v>1.9835543632507325E-2</c:v>
                </c:pt>
                <c:pt idx="19">
                  <c:v>2.098065217336019E-2</c:v>
                </c:pt>
                <c:pt idx="20">
                  <c:v>2.0246656735738118E-2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1-4BA5-B247-7BB07B8E311D}"/>
            </c:ext>
          </c:extLst>
        </c:ser>
        <c:ser>
          <c:idx val="1"/>
          <c:order val="1"/>
          <c:tx>
            <c:strRef>
              <c:f>'full_bed_cap_9g_noe_rart...'!$AO$40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'full_bed_cap_9g_noe_rart...'!$AO$41:$AO$61</c:f>
              <c:numCache>
                <c:formatCode>General</c:formatCode>
                <c:ptCount val="21"/>
                <c:pt idx="0">
                  <c:v>1.2165323893229166E-2</c:v>
                </c:pt>
                <c:pt idx="1">
                  <c:v>1.4722728729248047E-2</c:v>
                </c:pt>
                <c:pt idx="2">
                  <c:v>1.3144127527872721E-2</c:v>
                </c:pt>
                <c:pt idx="3">
                  <c:v>1.2609052658081054E-2</c:v>
                </c:pt>
                <c:pt idx="4">
                  <c:v>1.5177011489868164E-2</c:v>
                </c:pt>
                <c:pt idx="5">
                  <c:v>1.6348751386006673E-2</c:v>
                </c:pt>
                <c:pt idx="6">
                  <c:v>1.6598884264628092E-2</c:v>
                </c:pt>
                <c:pt idx="7">
                  <c:v>2.0420138041178384E-2</c:v>
                </c:pt>
                <c:pt idx="8">
                  <c:v>2.0144923528035482E-2</c:v>
                </c:pt>
                <c:pt idx="9">
                  <c:v>2.21678892771403E-2</c:v>
                </c:pt>
                <c:pt idx="10">
                  <c:v>2.3997489611307779E-2</c:v>
                </c:pt>
                <c:pt idx="11">
                  <c:v>2.444304625193278E-2</c:v>
                </c:pt>
                <c:pt idx="12">
                  <c:v>2.6609492301940919E-2</c:v>
                </c:pt>
                <c:pt idx="13">
                  <c:v>2.9075733820597329E-2</c:v>
                </c:pt>
                <c:pt idx="14">
                  <c:v>3.4257197380065919E-2</c:v>
                </c:pt>
                <c:pt idx="15">
                  <c:v>3.5596211751302086E-2</c:v>
                </c:pt>
                <c:pt idx="16">
                  <c:v>3.8427066802978513E-2</c:v>
                </c:pt>
                <c:pt idx="17">
                  <c:v>4.5043444633483885E-2</c:v>
                </c:pt>
                <c:pt idx="18">
                  <c:v>4.7076908747355144E-2</c:v>
                </c:pt>
                <c:pt idx="19">
                  <c:v>5.4091469446818037E-2</c:v>
                </c:pt>
                <c:pt idx="20">
                  <c:v>5.8655913670857748E-2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91-4BA5-B247-7BB07B8E311D}"/>
            </c:ext>
          </c:extLst>
        </c:ser>
        <c:ser>
          <c:idx val="2"/>
          <c:order val="2"/>
          <c:tx>
            <c:strRef>
              <c:f>'full_bed_cap_9g_noe_rart...'!$AP$40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'full_bed_cap_9g_noe_rart...'!$AP$41:$AP$61</c:f>
              <c:numCache>
                <c:formatCode>General</c:formatCode>
                <c:ptCount val="21"/>
                <c:pt idx="0">
                  <c:v>1.0877005259195964E-2</c:v>
                </c:pt>
                <c:pt idx="1">
                  <c:v>1.0188285509745281E-2</c:v>
                </c:pt>
                <c:pt idx="2">
                  <c:v>1.1490360895792643E-2</c:v>
                </c:pt>
                <c:pt idx="3">
                  <c:v>1.3877725601196289E-2</c:v>
                </c:pt>
                <c:pt idx="4">
                  <c:v>1.4360221227010091E-2</c:v>
                </c:pt>
                <c:pt idx="5">
                  <c:v>1.2474886576334636E-2</c:v>
                </c:pt>
                <c:pt idx="6">
                  <c:v>1.37755552927653E-2</c:v>
                </c:pt>
                <c:pt idx="7">
                  <c:v>1.4658840497334798E-2</c:v>
                </c:pt>
                <c:pt idx="8">
                  <c:v>1.4557536443074543E-2</c:v>
                </c:pt>
                <c:pt idx="9">
                  <c:v>1.4948328336079916E-2</c:v>
                </c:pt>
                <c:pt idx="10">
                  <c:v>1.7648315429687499E-2</c:v>
                </c:pt>
                <c:pt idx="11">
                  <c:v>1.7323366800944009E-2</c:v>
                </c:pt>
                <c:pt idx="12">
                  <c:v>1.7486492792765301E-2</c:v>
                </c:pt>
                <c:pt idx="13">
                  <c:v>1.6875354448954268E-2</c:v>
                </c:pt>
                <c:pt idx="14">
                  <c:v>1.7372488975524902E-2</c:v>
                </c:pt>
                <c:pt idx="15">
                  <c:v>1.8012022972106932E-2</c:v>
                </c:pt>
                <c:pt idx="16">
                  <c:v>2.0504061381022134E-2</c:v>
                </c:pt>
                <c:pt idx="17">
                  <c:v>1.9315028190612794E-2</c:v>
                </c:pt>
                <c:pt idx="18">
                  <c:v>2.1322321891784669E-2</c:v>
                </c:pt>
                <c:pt idx="19">
                  <c:v>2.2101871172587075E-2</c:v>
                </c:pt>
                <c:pt idx="20">
                  <c:v>2.077467441558838E-2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91-4BA5-B247-7BB07B8E311D}"/>
            </c:ext>
          </c:extLst>
        </c:ser>
        <c:ser>
          <c:idx val="3"/>
          <c:order val="3"/>
          <c:tx>
            <c:strRef>
              <c:f>'full_bed_cap_9g_noe_rart...'!$AQ$40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'full_bed_cap_9g_noe_rart...'!$AQ$41:$AQ$61</c:f>
              <c:numCache>
                <c:formatCode>General</c:formatCode>
                <c:ptCount val="21"/>
                <c:pt idx="0">
                  <c:v>3.3164397875467939E-2</c:v>
                </c:pt>
                <c:pt idx="1">
                  <c:v>3.2457772890726724E-2</c:v>
                </c:pt>
                <c:pt idx="2">
                  <c:v>3.0019354820251466E-2</c:v>
                </c:pt>
                <c:pt idx="3">
                  <c:v>3.0882867177327473E-2</c:v>
                </c:pt>
                <c:pt idx="4">
                  <c:v>2.9030243555704754E-2</c:v>
                </c:pt>
                <c:pt idx="5">
                  <c:v>2.8254453341166177E-2</c:v>
                </c:pt>
                <c:pt idx="6">
                  <c:v>2.6832071940104167E-2</c:v>
                </c:pt>
                <c:pt idx="7">
                  <c:v>2.5835132598876952E-2</c:v>
                </c:pt>
                <c:pt idx="8">
                  <c:v>2.6761507987976073E-2</c:v>
                </c:pt>
                <c:pt idx="9">
                  <c:v>2.5424488385518394E-2</c:v>
                </c:pt>
                <c:pt idx="10">
                  <c:v>2.3431460062662762E-2</c:v>
                </c:pt>
                <c:pt idx="11">
                  <c:v>2.4648475646972656E-2</c:v>
                </c:pt>
                <c:pt idx="12">
                  <c:v>2.3508413632710775E-2</c:v>
                </c:pt>
                <c:pt idx="13">
                  <c:v>2.2810784975687663E-2</c:v>
                </c:pt>
                <c:pt idx="14">
                  <c:v>2.2764205932617188E-2</c:v>
                </c:pt>
                <c:pt idx="15">
                  <c:v>2.1093805631001789E-2</c:v>
                </c:pt>
                <c:pt idx="16">
                  <c:v>2.1249270439147948E-2</c:v>
                </c:pt>
                <c:pt idx="17">
                  <c:v>2.1371936798095702E-2</c:v>
                </c:pt>
                <c:pt idx="18">
                  <c:v>2.119150956471761E-2</c:v>
                </c:pt>
                <c:pt idx="19">
                  <c:v>2.038420836130778E-2</c:v>
                </c:pt>
                <c:pt idx="20">
                  <c:v>2.4895366032918295E-2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91-4BA5-B247-7BB07B8E311D}"/>
            </c:ext>
          </c:extLst>
        </c:ser>
        <c:ser>
          <c:idx val="4"/>
          <c:order val="4"/>
          <c:tx>
            <c:strRef>
              <c:f>'full_bed_cap_9g_noe_rart...'!$AR$40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'full_bed_cap_9g_noe_rart...'!$AR$41:$AR$61</c:f>
              <c:numCache>
                <c:formatCode>General</c:formatCode>
                <c:ptCount val="21"/>
                <c:pt idx="0">
                  <c:v>3.1619660059611004E-2</c:v>
                </c:pt>
                <c:pt idx="1">
                  <c:v>3.1925686200459796E-2</c:v>
                </c:pt>
                <c:pt idx="2">
                  <c:v>3.1705880165100099E-2</c:v>
                </c:pt>
                <c:pt idx="3">
                  <c:v>2.9980500539143879E-2</c:v>
                </c:pt>
                <c:pt idx="4">
                  <c:v>2.878888448079427E-2</c:v>
                </c:pt>
                <c:pt idx="5">
                  <c:v>3.0524603525797524E-2</c:v>
                </c:pt>
                <c:pt idx="6">
                  <c:v>2.757398287455241E-2</c:v>
                </c:pt>
                <c:pt idx="7">
                  <c:v>2.6696713765462239E-2</c:v>
                </c:pt>
                <c:pt idx="8">
                  <c:v>2.870942751566569E-2</c:v>
                </c:pt>
                <c:pt idx="9">
                  <c:v>3.1918891270955402E-2</c:v>
                </c:pt>
                <c:pt idx="10">
                  <c:v>3.2592328389485677E-2</c:v>
                </c:pt>
                <c:pt idx="11">
                  <c:v>3.2900810241699219E-2</c:v>
                </c:pt>
                <c:pt idx="12">
                  <c:v>3.2171320915222165E-2</c:v>
                </c:pt>
                <c:pt idx="13">
                  <c:v>3.676745096842448E-2</c:v>
                </c:pt>
                <c:pt idx="14">
                  <c:v>3.7836035092671715E-2</c:v>
                </c:pt>
                <c:pt idx="15">
                  <c:v>3.9208539326985675E-2</c:v>
                </c:pt>
                <c:pt idx="16">
                  <c:v>4.3339602152506512E-2</c:v>
                </c:pt>
                <c:pt idx="17">
                  <c:v>4.529298146565755E-2</c:v>
                </c:pt>
                <c:pt idx="18">
                  <c:v>5.0856939951578778E-2</c:v>
                </c:pt>
                <c:pt idx="19">
                  <c:v>5.5343421300252278E-2</c:v>
                </c:pt>
                <c:pt idx="20">
                  <c:v>5.4298027356465654E-2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91-4BA5-B247-7BB07B8E311D}"/>
            </c:ext>
          </c:extLst>
        </c:ser>
        <c:ser>
          <c:idx val="5"/>
          <c:order val="5"/>
          <c:tx>
            <c:strRef>
              <c:f>'full_bed_cap_9g_noe_rart...'!$AS$40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'full_bed_cap_9g_noe_rart...'!$AS$41:$AS$61</c:f>
              <c:numCache>
                <c:formatCode>General</c:formatCode>
                <c:ptCount val="21"/>
                <c:pt idx="0">
                  <c:v>3.3162744839986165E-2</c:v>
                </c:pt>
                <c:pt idx="1">
                  <c:v>3.3458487192789717E-2</c:v>
                </c:pt>
                <c:pt idx="2">
                  <c:v>3.8012981414794922E-2</c:v>
                </c:pt>
                <c:pt idx="3">
                  <c:v>4.6996156374613442E-2</c:v>
                </c:pt>
                <c:pt idx="4">
                  <c:v>6.2062883377075197E-2</c:v>
                </c:pt>
                <c:pt idx="5">
                  <c:v>7.5020678838094074E-2</c:v>
                </c:pt>
                <c:pt idx="6">
                  <c:v>0.1051947832107544</c:v>
                </c:pt>
                <c:pt idx="7">
                  <c:v>0.13006241321563722</c:v>
                </c:pt>
                <c:pt idx="8">
                  <c:v>0.16211930910746256</c:v>
                </c:pt>
                <c:pt idx="9">
                  <c:v>0.19289958477020264</c:v>
                </c:pt>
                <c:pt idx="10">
                  <c:v>0.23883776664733886</c:v>
                </c:pt>
                <c:pt idx="11">
                  <c:v>0.27334004243214927</c:v>
                </c:pt>
                <c:pt idx="12">
                  <c:v>0.32289578914642336</c:v>
                </c:pt>
                <c:pt idx="13">
                  <c:v>0.36433987617492675</c:v>
                </c:pt>
                <c:pt idx="14">
                  <c:v>0.41213685671488443</c:v>
                </c:pt>
                <c:pt idx="15">
                  <c:v>0.47559882799784342</c:v>
                </c:pt>
                <c:pt idx="16">
                  <c:v>0.55261643727620446</c:v>
                </c:pt>
                <c:pt idx="17">
                  <c:v>0.61178154150644937</c:v>
                </c:pt>
                <c:pt idx="18">
                  <c:v>0.70031988620758057</c:v>
                </c:pt>
                <c:pt idx="19">
                  <c:v>0.77308710416158044</c:v>
                </c:pt>
                <c:pt idx="20">
                  <c:v>0.88997693856557214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91-4BA5-B247-7BB07B8E311D}"/>
            </c:ext>
          </c:extLst>
        </c:ser>
        <c:ser>
          <c:idx val="6"/>
          <c:order val="6"/>
          <c:tx>
            <c:strRef>
              <c:f>'full_bed_cap_9g_noe_rart...'!$AT$40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'full_bed_cap_9g_noe_rart...'!$AT$41:$AT$61</c:f>
              <c:numCache>
                <c:formatCode>General</c:formatCode>
                <c:ptCount val="21"/>
                <c:pt idx="0">
                  <c:v>0.38683103720347084</c:v>
                </c:pt>
                <c:pt idx="1">
                  <c:v>0.35700687567392986</c:v>
                </c:pt>
                <c:pt idx="2">
                  <c:v>0.31993856430053713</c:v>
                </c:pt>
                <c:pt idx="3">
                  <c:v>0.29572240511576336</c:v>
                </c:pt>
                <c:pt idx="4">
                  <c:v>0.26047515074412025</c:v>
                </c:pt>
                <c:pt idx="5">
                  <c:v>0.23920345306396484</c:v>
                </c:pt>
                <c:pt idx="6">
                  <c:v>0.20695560773213703</c:v>
                </c:pt>
                <c:pt idx="7">
                  <c:v>0.1818189303080241</c:v>
                </c:pt>
                <c:pt idx="8">
                  <c:v>0.15633234977722169</c:v>
                </c:pt>
                <c:pt idx="9">
                  <c:v>0.13829216957092286</c:v>
                </c:pt>
                <c:pt idx="10">
                  <c:v>0.11600793997446696</c:v>
                </c:pt>
                <c:pt idx="11">
                  <c:v>0.10049756368001302</c:v>
                </c:pt>
                <c:pt idx="12">
                  <c:v>8.1575377782185876E-2</c:v>
                </c:pt>
                <c:pt idx="13">
                  <c:v>7.1109938621520999E-2</c:v>
                </c:pt>
                <c:pt idx="14">
                  <c:v>5.9967875480651855E-2</c:v>
                </c:pt>
                <c:pt idx="15">
                  <c:v>4.6353665987650554E-2</c:v>
                </c:pt>
                <c:pt idx="16">
                  <c:v>3.728761672973633E-2</c:v>
                </c:pt>
                <c:pt idx="17">
                  <c:v>3.1779249509175621E-2</c:v>
                </c:pt>
                <c:pt idx="18">
                  <c:v>2.5425616900126138E-2</c:v>
                </c:pt>
                <c:pt idx="19">
                  <c:v>2.3588728904724122E-2</c:v>
                </c:pt>
                <c:pt idx="20">
                  <c:v>2.391207218170166E-2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91-4BA5-B247-7BB07B8E311D}"/>
            </c:ext>
          </c:extLst>
        </c:ser>
        <c:ser>
          <c:idx val="7"/>
          <c:order val="7"/>
          <c:tx>
            <c:strRef>
              <c:f>'full_bed_cap_9g_noe_rart...'!$AU$40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'full_bed_cap_9g_noe_rart...'!$AU$41:$AU$61</c:f>
              <c:numCache>
                <c:formatCode>General</c:formatCode>
                <c:ptCount val="21"/>
                <c:pt idx="0">
                  <c:v>0.39226415952046711</c:v>
                </c:pt>
                <c:pt idx="1">
                  <c:v>0.3611407518386841</c:v>
                </c:pt>
                <c:pt idx="2">
                  <c:v>0.32377772331237792</c:v>
                </c:pt>
                <c:pt idx="3">
                  <c:v>0.29726862907409668</c:v>
                </c:pt>
                <c:pt idx="4">
                  <c:v>0.26187117894490558</c:v>
                </c:pt>
                <c:pt idx="5">
                  <c:v>0.23870263099670411</c:v>
                </c:pt>
                <c:pt idx="6">
                  <c:v>0.20767796039581299</c:v>
                </c:pt>
                <c:pt idx="7">
                  <c:v>0.19010215600331623</c:v>
                </c:pt>
                <c:pt idx="8">
                  <c:v>0.16472113927205403</c:v>
                </c:pt>
                <c:pt idx="9">
                  <c:v>0.14696061611175537</c:v>
                </c:pt>
                <c:pt idx="10">
                  <c:v>0.12731346289316814</c:v>
                </c:pt>
                <c:pt idx="11">
                  <c:v>0.11236004034678142</c:v>
                </c:pt>
                <c:pt idx="12">
                  <c:v>9.3946663538614902E-2</c:v>
                </c:pt>
                <c:pt idx="13">
                  <c:v>8.4010696411132818E-2</c:v>
                </c:pt>
                <c:pt idx="14">
                  <c:v>7.6750914255777999E-2</c:v>
                </c:pt>
                <c:pt idx="15">
                  <c:v>6.394299666086832E-2</c:v>
                </c:pt>
                <c:pt idx="16">
                  <c:v>5.62518040339152E-2</c:v>
                </c:pt>
                <c:pt idx="17">
                  <c:v>5.2354582150777179E-2</c:v>
                </c:pt>
                <c:pt idx="18">
                  <c:v>5.1314536730448404E-2</c:v>
                </c:pt>
                <c:pt idx="19">
                  <c:v>5.3227233886718753E-2</c:v>
                </c:pt>
                <c:pt idx="20">
                  <c:v>5.6408047676086426E-2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91-4BA5-B247-7BB07B8E311D}"/>
            </c:ext>
          </c:extLst>
        </c:ser>
        <c:ser>
          <c:idx val="8"/>
          <c:order val="8"/>
          <c:tx>
            <c:strRef>
              <c:f>'full_bed_cap_9g_noe_rart...'!$AV$40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'full_bed_cap_9g_noe_rart...'!$AM$41:$AM$61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'full_bed_cap_9g_noe_rart...'!$AV$41:$AV$61</c:f>
              <c:numCache>
                <c:formatCode>General</c:formatCode>
                <c:ptCount val="21"/>
                <c:pt idx="0">
                  <c:v>0.38847975730895995</c:v>
                </c:pt>
                <c:pt idx="1">
                  <c:v>0.35910957654317222</c:v>
                </c:pt>
                <c:pt idx="2">
                  <c:v>0.32820048332214358</c:v>
                </c:pt>
                <c:pt idx="3">
                  <c:v>0.31139417489369708</c:v>
                </c:pt>
                <c:pt idx="4">
                  <c:v>0.29589925607045492</c:v>
                </c:pt>
                <c:pt idx="5">
                  <c:v>0.28803407351175941</c:v>
                </c:pt>
                <c:pt idx="6">
                  <c:v>0.28377931912740073</c:v>
                </c:pt>
                <c:pt idx="7">
                  <c:v>0.28606946468353273</c:v>
                </c:pt>
                <c:pt idx="8">
                  <c:v>0.29688674608866372</c:v>
                </c:pt>
                <c:pt idx="9">
                  <c:v>0.31039047241210938</c:v>
                </c:pt>
                <c:pt idx="10">
                  <c:v>0.33475773334503173</c:v>
                </c:pt>
                <c:pt idx="11">
                  <c:v>0.35525667667388916</c:v>
                </c:pt>
                <c:pt idx="12">
                  <c:v>0.38363610108693441</c:v>
                </c:pt>
                <c:pt idx="13">
                  <c:v>0.41507640679677327</c:v>
                </c:pt>
                <c:pt idx="14">
                  <c:v>0.44956299463907878</c:v>
                </c:pt>
                <c:pt idx="15">
                  <c:v>0.50135931173960369</c:v>
                </c:pt>
                <c:pt idx="16">
                  <c:v>0.56733775933583575</c:v>
                </c:pt>
                <c:pt idx="17">
                  <c:v>0.61663498083750412</c:v>
                </c:pt>
                <c:pt idx="18">
                  <c:v>0.70167879263559974</c:v>
                </c:pt>
                <c:pt idx="19">
                  <c:v>0.77275834878285721</c:v>
                </c:pt>
                <c:pt idx="20">
                  <c:v>0.88369020620981853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91-4BA5-B247-7BB07B8E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6719"/>
        <c:axId val="231906399"/>
      </c:scatterChart>
      <c:valAx>
        <c:axId val="2319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1906399"/>
        <c:crosses val="autoZero"/>
        <c:crossBetween val="midCat"/>
        <c:majorUnit val="5.000000000000001E-2"/>
      </c:valAx>
      <c:valAx>
        <c:axId val="23190639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199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correllation w/ fixed first stage</a:t>
            </a:r>
            <a:endParaRPr lang="en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2.6869523724853937E-2"/>
          <c:y val="7.5779659101489844E-2"/>
          <c:w val="0.95393368804964573"/>
          <c:h val="0.841041729895396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full_bed_cap_9g_stemmer!$AN$1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full_bed_cap_9g_stemmer!$AM$2:$AM$8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full_bed_cap_9g_stemmer!$AN$2:$AN$8</c:f>
              <c:numCache>
                <c:formatCode>General</c:formatCode>
                <c:ptCount val="7"/>
                <c:pt idx="0">
                  <c:v>0.98174002053540632</c:v>
                </c:pt>
                <c:pt idx="1">
                  <c:v>0.95487945919615758</c:v>
                </c:pt>
                <c:pt idx="2">
                  <c:v>0.9576725773678858</c:v>
                </c:pt>
                <c:pt idx="3">
                  <c:v>0.95590888248872663</c:v>
                </c:pt>
                <c:pt idx="4">
                  <c:v>0.92173218839149795</c:v>
                </c:pt>
                <c:pt idx="5">
                  <c:v>0.93368319480545092</c:v>
                </c:pt>
                <c:pt idx="6">
                  <c:v>0.89177845081861795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DB-4AA3-8417-896257DD5D61}"/>
            </c:ext>
          </c:extLst>
        </c:ser>
        <c:ser>
          <c:idx val="1"/>
          <c:order val="1"/>
          <c:tx>
            <c:strRef>
              <c:f>full_bed_cap_9g_stemmer!$AO$1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full_bed_cap_9g_stemmer!$AM$2:$AM$8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full_bed_cap_9g_stemmer!$AO$2:$AO$8</c:f>
              <c:numCache>
                <c:formatCode>General</c:formatCode>
                <c:ptCount val="7"/>
                <c:pt idx="0">
                  <c:v>0.98174002053540632</c:v>
                </c:pt>
                <c:pt idx="1">
                  <c:v>0.95487945919615758</c:v>
                </c:pt>
                <c:pt idx="2">
                  <c:v>0.9576725773678858</c:v>
                </c:pt>
                <c:pt idx="3">
                  <c:v>0.95466088455304743</c:v>
                </c:pt>
                <c:pt idx="4">
                  <c:v>0.92819895120694629</c:v>
                </c:pt>
                <c:pt idx="5">
                  <c:v>0.93398495863916542</c:v>
                </c:pt>
                <c:pt idx="6">
                  <c:v>0.89229133982555875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DB-4AA3-8417-896257DD5D61}"/>
            </c:ext>
          </c:extLst>
        </c:ser>
        <c:ser>
          <c:idx val="2"/>
          <c:order val="2"/>
          <c:tx>
            <c:strRef>
              <c:f>full_bed_cap_9g_stemmer!$AP$1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full_bed_cap_9g_stemmer!$AM$2:$AM$8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full_bed_cap_9g_stemmer!$AP$2:$AP$8</c:f>
              <c:numCache>
                <c:formatCode>General</c:formatCode>
                <c:ptCount val="7"/>
                <c:pt idx="0">
                  <c:v>0.98174002053540632</c:v>
                </c:pt>
                <c:pt idx="1">
                  <c:v>0.95490626841538118</c:v>
                </c:pt>
                <c:pt idx="2">
                  <c:v>0.95578939797346119</c:v>
                </c:pt>
                <c:pt idx="3">
                  <c:v>0.95471136110632326</c:v>
                </c:pt>
                <c:pt idx="4">
                  <c:v>0.9253634705875059</c:v>
                </c:pt>
                <c:pt idx="5">
                  <c:v>0.93342258860330063</c:v>
                </c:pt>
                <c:pt idx="6">
                  <c:v>0.89028233868862572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DB-4AA3-8417-896257DD5D61}"/>
            </c:ext>
          </c:extLst>
        </c:ser>
        <c:ser>
          <c:idx val="3"/>
          <c:order val="3"/>
          <c:tx>
            <c:strRef>
              <c:f>full_bed_cap_9g_stemmer!$AQ$1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full_bed_cap_9g_stemmer!$AM$2:$AM$8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full_bed_cap_9g_stemmer!$AQ$2:$AQ$8</c:f>
              <c:numCache>
                <c:formatCode>General</c:formatCode>
                <c:ptCount val="7"/>
                <c:pt idx="0">
                  <c:v>0.97806733459859874</c:v>
                </c:pt>
                <c:pt idx="1">
                  <c:v>0.96394855569925164</c:v>
                </c:pt>
                <c:pt idx="2">
                  <c:v>0.94434945637407652</c:v>
                </c:pt>
                <c:pt idx="3">
                  <c:v>0.94240550003841228</c:v>
                </c:pt>
                <c:pt idx="4">
                  <c:v>0.93501036091097045</c:v>
                </c:pt>
                <c:pt idx="5">
                  <c:v>0.93868738118272599</c:v>
                </c:pt>
                <c:pt idx="6">
                  <c:v>0.89938920343320627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DB-4AA3-8417-896257DD5D61}"/>
            </c:ext>
          </c:extLst>
        </c:ser>
        <c:ser>
          <c:idx val="4"/>
          <c:order val="4"/>
          <c:tx>
            <c:strRef>
              <c:f>full_bed_cap_9g_stemmer!$AR$1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full_bed_cap_9g_stemmer!$AM$2:$AM$8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full_bed_cap_9g_stemmer!$AR$2:$AR$8</c:f>
              <c:numCache>
                <c:formatCode>General</c:formatCode>
                <c:ptCount val="7"/>
                <c:pt idx="0">
                  <c:v>0.97806733459859874</c:v>
                </c:pt>
                <c:pt idx="1">
                  <c:v>0.96394855569925164</c:v>
                </c:pt>
                <c:pt idx="2">
                  <c:v>0.94434945637407652</c:v>
                </c:pt>
                <c:pt idx="3">
                  <c:v>0.94110435472578158</c:v>
                </c:pt>
                <c:pt idx="4">
                  <c:v>0.94033197629269549</c:v>
                </c:pt>
                <c:pt idx="5">
                  <c:v>0.9386527874586873</c:v>
                </c:pt>
                <c:pt idx="6">
                  <c:v>0.89920157223584674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DB-4AA3-8417-896257DD5D61}"/>
            </c:ext>
          </c:extLst>
        </c:ser>
        <c:ser>
          <c:idx val="5"/>
          <c:order val="5"/>
          <c:tx>
            <c:strRef>
              <c:f>full_bed_cap_9g_stemmer!$AS$1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full_bed_cap_9g_stemmer!$AM$2:$AM$8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full_bed_cap_9g_stemmer!$AS$2:$AS$8</c:f>
              <c:numCache>
                <c:formatCode>General</c:formatCode>
                <c:ptCount val="7"/>
                <c:pt idx="0">
                  <c:v>0.97806733459859874</c:v>
                </c:pt>
                <c:pt idx="1">
                  <c:v>0.96397590172684799</c:v>
                </c:pt>
                <c:pt idx="2">
                  <c:v>0.94271130146774618</c:v>
                </c:pt>
                <c:pt idx="3">
                  <c:v>0.94107473526829488</c:v>
                </c:pt>
                <c:pt idx="4">
                  <c:v>0.93921465602719234</c:v>
                </c:pt>
                <c:pt idx="5">
                  <c:v>0.93731023517246781</c:v>
                </c:pt>
                <c:pt idx="6">
                  <c:v>0.89800474680182651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DB-4AA3-8417-896257DD5D61}"/>
            </c:ext>
          </c:extLst>
        </c:ser>
        <c:ser>
          <c:idx val="6"/>
          <c:order val="6"/>
          <c:tx>
            <c:strRef>
              <c:f>full_bed_cap_9g_stemmer!$AT$1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full_bed_cap_9g_stemmer!$AT$2:$AT$8</c:f>
              <c:numCache>
                <c:formatCode>General</c:formatCode>
                <c:ptCount val="7"/>
                <c:pt idx="0">
                  <c:v>0.95627125597367091</c:v>
                </c:pt>
                <c:pt idx="1">
                  <c:v>0.96240955559465047</c:v>
                </c:pt>
                <c:pt idx="2">
                  <c:v>0.94493306791388321</c:v>
                </c:pt>
                <c:pt idx="3">
                  <c:v>0.96339652347475668</c:v>
                </c:pt>
                <c:pt idx="4">
                  <c:v>0.93400210856718324</c:v>
                </c:pt>
                <c:pt idx="5">
                  <c:v>0.93605817378301781</c:v>
                </c:pt>
                <c:pt idx="6">
                  <c:v>0.91732087812687846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ADB-4AA3-8417-896257DD5D61}"/>
            </c:ext>
          </c:extLst>
        </c:ser>
        <c:ser>
          <c:idx val="7"/>
          <c:order val="7"/>
          <c:tx>
            <c:strRef>
              <c:f>full_bed_cap_9g_stemmer!$AU$1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full_bed_cap_9g_stemmer!$AU$2:$AU$8</c:f>
              <c:numCache>
                <c:formatCode>General</c:formatCode>
                <c:ptCount val="7"/>
                <c:pt idx="0">
                  <c:v>0.95627125597367091</c:v>
                </c:pt>
                <c:pt idx="1">
                  <c:v>0.96240955559465047</c:v>
                </c:pt>
                <c:pt idx="2">
                  <c:v>0.94493002226769218</c:v>
                </c:pt>
                <c:pt idx="3">
                  <c:v>0.96340326189090253</c:v>
                </c:pt>
                <c:pt idx="4">
                  <c:v>0.93680338923787709</c:v>
                </c:pt>
                <c:pt idx="5">
                  <c:v>0.93543617496793807</c:v>
                </c:pt>
                <c:pt idx="6">
                  <c:v>0.91639333028023584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ADB-4AA3-8417-896257DD5D61}"/>
            </c:ext>
          </c:extLst>
        </c:ser>
        <c:ser>
          <c:idx val="8"/>
          <c:order val="8"/>
          <c:tx>
            <c:strRef>
              <c:f>full_bed_cap_9g_stemmer!$AV$1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full_bed_cap_9g_stemmer!$AM$2:$AM$8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full_bed_cap_9g_stemmer!$AV$2:$AV$8</c:f>
              <c:numCache>
                <c:formatCode>General</c:formatCode>
                <c:ptCount val="7"/>
                <c:pt idx="0">
                  <c:v>0.95627125597367091</c:v>
                </c:pt>
                <c:pt idx="1">
                  <c:v>0.96237221060276534</c:v>
                </c:pt>
                <c:pt idx="2">
                  <c:v>0.94465543661367202</c:v>
                </c:pt>
                <c:pt idx="3">
                  <c:v>0.96311274087292065</c:v>
                </c:pt>
                <c:pt idx="4">
                  <c:v>0.93665013659657226</c:v>
                </c:pt>
                <c:pt idx="5">
                  <c:v>0.93563781503888155</c:v>
                </c:pt>
                <c:pt idx="6">
                  <c:v>0.90791219784523391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ADB-4AA3-8417-896257DD5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3871"/>
        <c:axId val="253620255"/>
      </c:scatterChart>
      <c:valAx>
        <c:axId val="245893871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3620255"/>
        <c:crosses val="autoZero"/>
        <c:crossBetween val="midCat"/>
        <c:majorUnit val="5.000000000000001E-2"/>
        <c:minorUnit val="5.000000000000001E-2"/>
      </c:valAx>
      <c:valAx>
        <c:axId val="2536202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58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full_bed_cap_9g_stemmer!$AN$40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full_bed_cap_9g_stemmer!$AM$41:$AM$47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full_bed_cap_9g_stemmer!$AN$41:$AN$47</c:f>
              <c:numCache>
                <c:formatCode>General</c:formatCode>
                <c:ptCount val="7"/>
                <c:pt idx="0">
                  <c:v>1.3140598932902018E-2</c:v>
                </c:pt>
                <c:pt idx="1">
                  <c:v>1.2103939056396484E-2</c:v>
                </c:pt>
                <c:pt idx="2">
                  <c:v>1.3782755533854166E-2</c:v>
                </c:pt>
                <c:pt idx="3">
                  <c:v>1.5312822659810384E-2</c:v>
                </c:pt>
                <c:pt idx="4">
                  <c:v>1.3684797286987304E-2</c:v>
                </c:pt>
                <c:pt idx="5">
                  <c:v>1.6051181157430015E-2</c:v>
                </c:pt>
                <c:pt idx="6">
                  <c:v>1.596675713857015E-2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C2-43F4-92AF-DAF763377920}"/>
            </c:ext>
          </c:extLst>
        </c:ser>
        <c:ser>
          <c:idx val="1"/>
          <c:order val="1"/>
          <c:tx>
            <c:strRef>
              <c:f>full_bed_cap_9g_stemmer!$AO$40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full_bed_cap_9g_stemmer!$AM$41:$AM$47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full_bed_cap_9g_stemmer!$AO$41:$AO$47</c:f>
              <c:numCache>
                <c:formatCode>General</c:formatCode>
                <c:ptCount val="7"/>
                <c:pt idx="0">
                  <c:v>1.2017957369486491E-2</c:v>
                </c:pt>
                <c:pt idx="1">
                  <c:v>1.224515438079834E-2</c:v>
                </c:pt>
                <c:pt idx="2">
                  <c:v>1.2556719779968261E-2</c:v>
                </c:pt>
                <c:pt idx="3">
                  <c:v>1.5714963277180988E-2</c:v>
                </c:pt>
                <c:pt idx="4">
                  <c:v>1.7412066459655762E-2</c:v>
                </c:pt>
                <c:pt idx="5">
                  <c:v>1.5386287371317546E-2</c:v>
                </c:pt>
                <c:pt idx="6">
                  <c:v>1.7412781715393066E-2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C2-43F4-92AF-DAF763377920}"/>
            </c:ext>
          </c:extLst>
        </c:ser>
        <c:ser>
          <c:idx val="2"/>
          <c:order val="2"/>
          <c:tx>
            <c:strRef>
              <c:f>full_bed_cap_9g_stemmer!$AP$40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full_bed_cap_9g_stemmer!$AM$41:$AM$47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full_bed_cap_9g_stemmer!$AP$41:$AP$47</c:f>
              <c:numCache>
                <c:formatCode>General</c:formatCode>
                <c:ptCount val="7"/>
                <c:pt idx="0">
                  <c:v>1.4666128158569335E-2</c:v>
                </c:pt>
                <c:pt idx="1">
                  <c:v>1.4881118138631185E-2</c:v>
                </c:pt>
                <c:pt idx="2">
                  <c:v>2.3218425114949544E-2</c:v>
                </c:pt>
                <c:pt idx="3">
                  <c:v>3.2022587458292645E-2</c:v>
                </c:pt>
                <c:pt idx="4">
                  <c:v>5.3013952573140462E-2</c:v>
                </c:pt>
                <c:pt idx="5">
                  <c:v>7.575164635976156E-2</c:v>
                </c:pt>
                <c:pt idx="6">
                  <c:v>0.10878539085388184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C2-43F4-92AF-DAF763377920}"/>
            </c:ext>
          </c:extLst>
        </c:ser>
        <c:ser>
          <c:idx val="3"/>
          <c:order val="3"/>
          <c:tx>
            <c:strRef>
              <c:f>full_bed_cap_9g_stemmer!$AQ$40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full_bed_cap_9g_stemmer!$AM$41:$AM$47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full_bed_cap_9g_stemmer!$AQ$41:$AQ$47</c:f>
              <c:numCache>
                <c:formatCode>General</c:formatCode>
                <c:ptCount val="7"/>
                <c:pt idx="0">
                  <c:v>4.0189401308695478E-2</c:v>
                </c:pt>
                <c:pt idx="1">
                  <c:v>4.291717211405436E-2</c:v>
                </c:pt>
                <c:pt idx="2">
                  <c:v>3.9570633570353189E-2</c:v>
                </c:pt>
                <c:pt idx="3">
                  <c:v>3.9939308166503908E-2</c:v>
                </c:pt>
                <c:pt idx="4">
                  <c:v>3.6097240447998044E-2</c:v>
                </c:pt>
                <c:pt idx="5">
                  <c:v>3.3906507492065432E-2</c:v>
                </c:pt>
                <c:pt idx="6">
                  <c:v>3.3757766087849937E-2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C2-43F4-92AF-DAF763377920}"/>
            </c:ext>
          </c:extLst>
        </c:ser>
        <c:ser>
          <c:idx val="4"/>
          <c:order val="4"/>
          <c:tx>
            <c:strRef>
              <c:f>full_bed_cap_9g_stemmer!$AR$40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full_bed_cap_9g_stemmer!$AM$41:$AM$47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full_bed_cap_9g_stemmer!$AR$41:$AR$47</c:f>
              <c:numCache>
                <c:formatCode>General</c:formatCode>
                <c:ptCount val="7"/>
                <c:pt idx="0">
                  <c:v>4.0294869740804033E-2</c:v>
                </c:pt>
                <c:pt idx="1">
                  <c:v>3.7590654691060384E-2</c:v>
                </c:pt>
                <c:pt idx="2">
                  <c:v>4.2107264200846352E-2</c:v>
                </c:pt>
                <c:pt idx="3">
                  <c:v>3.7569650014241535E-2</c:v>
                </c:pt>
                <c:pt idx="4">
                  <c:v>3.7727133433024092E-2</c:v>
                </c:pt>
                <c:pt idx="5">
                  <c:v>3.7830678621927898E-2</c:v>
                </c:pt>
                <c:pt idx="6">
                  <c:v>3.7322131792704265E-2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C2-43F4-92AF-DAF763377920}"/>
            </c:ext>
          </c:extLst>
        </c:ser>
        <c:ser>
          <c:idx val="5"/>
          <c:order val="5"/>
          <c:tx>
            <c:strRef>
              <c:f>full_bed_cap_9g_stemmer!$AS$40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full_bed_cap_9g_stemmer!$AM$41:$AM$47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full_bed_cap_9g_stemmer!$AS$41:$AS$47</c:f>
              <c:numCache>
                <c:formatCode>General</c:formatCode>
                <c:ptCount val="7"/>
                <c:pt idx="0">
                  <c:v>4.4212977091471352E-2</c:v>
                </c:pt>
                <c:pt idx="1">
                  <c:v>4.6095530192057289E-2</c:v>
                </c:pt>
                <c:pt idx="2">
                  <c:v>4.9262642860412598E-2</c:v>
                </c:pt>
                <c:pt idx="3">
                  <c:v>6.0875701904296878E-2</c:v>
                </c:pt>
                <c:pt idx="4">
                  <c:v>7.8262360890706387E-2</c:v>
                </c:pt>
                <c:pt idx="5">
                  <c:v>9.6090531349182134E-2</c:v>
                </c:pt>
                <c:pt idx="6">
                  <c:v>0.1259742816289266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C2-43F4-92AF-DAF763377920}"/>
            </c:ext>
          </c:extLst>
        </c:ser>
        <c:ser>
          <c:idx val="6"/>
          <c:order val="6"/>
          <c:tx>
            <c:strRef>
              <c:f>full_bed_cap_9g_stemmer!$AT$40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full_bed_cap_9g_stemmer!$AT$41:$AT$47</c:f>
              <c:numCache>
                <c:formatCode>General</c:formatCode>
                <c:ptCount val="7"/>
                <c:pt idx="0">
                  <c:v>0.51775855223337808</c:v>
                </c:pt>
                <c:pt idx="1">
                  <c:v>0.47990338007609051</c:v>
                </c:pt>
                <c:pt idx="2">
                  <c:v>0.42902873357137045</c:v>
                </c:pt>
                <c:pt idx="3">
                  <c:v>0.39587649504343669</c:v>
                </c:pt>
                <c:pt idx="4">
                  <c:v>0.34850397109985354</c:v>
                </c:pt>
                <c:pt idx="5">
                  <c:v>0.31687220732371013</c:v>
                </c:pt>
                <c:pt idx="6">
                  <c:v>0.27615827719370523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1C2-43F4-92AF-DAF763377920}"/>
            </c:ext>
          </c:extLst>
        </c:ser>
        <c:ser>
          <c:idx val="7"/>
          <c:order val="7"/>
          <c:tx>
            <c:strRef>
              <c:f>full_bed_cap_9g_stemmer!$AU$40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full_bed_cap_9g_stemmer!$AU$41:$AU$47</c:f>
              <c:numCache>
                <c:formatCode>General</c:formatCode>
                <c:ptCount val="7"/>
                <c:pt idx="0">
                  <c:v>0.51713233788808188</c:v>
                </c:pt>
                <c:pt idx="1">
                  <c:v>0.48102385997772218</c:v>
                </c:pt>
                <c:pt idx="2">
                  <c:v>0.42691525618235271</c:v>
                </c:pt>
                <c:pt idx="3">
                  <c:v>0.39871454238891602</c:v>
                </c:pt>
                <c:pt idx="4">
                  <c:v>0.35397814114888509</c:v>
                </c:pt>
                <c:pt idx="5">
                  <c:v>0.32005355358123777</c:v>
                </c:pt>
                <c:pt idx="6">
                  <c:v>0.27742342948913573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C2-43F4-92AF-DAF763377920}"/>
            </c:ext>
          </c:extLst>
        </c:ser>
        <c:ser>
          <c:idx val="8"/>
          <c:order val="8"/>
          <c:tx>
            <c:strRef>
              <c:f>full_bed_cap_9g_stemmer!$AV$40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full_bed_cap_9g_stemmer!$AM$41:$AM$47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full_bed_cap_9g_stemmer!$AV$41:$AV$47</c:f>
              <c:numCache>
                <c:formatCode>General</c:formatCode>
                <c:ptCount val="7"/>
                <c:pt idx="0">
                  <c:v>0.51817825635274251</c:v>
                </c:pt>
                <c:pt idx="1">
                  <c:v>0.47923931280771892</c:v>
                </c:pt>
                <c:pt idx="2">
                  <c:v>0.43804067770640054</c:v>
                </c:pt>
                <c:pt idx="3">
                  <c:v>0.41982000668843589</c:v>
                </c:pt>
                <c:pt idx="4">
                  <c:v>0.3910961627960205</c:v>
                </c:pt>
                <c:pt idx="5">
                  <c:v>0.37674476305643717</c:v>
                </c:pt>
                <c:pt idx="6">
                  <c:v>0.36688786347707114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1C2-43F4-92AF-DAF76337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6719"/>
        <c:axId val="231906399"/>
      </c:scatterChart>
      <c:valAx>
        <c:axId val="2319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1906399"/>
        <c:crosses val="autoZero"/>
        <c:crossBetween val="midCat"/>
        <c:majorUnit val="5.000000000000001E-2"/>
      </c:valAx>
      <c:valAx>
        <c:axId val="23190639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199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obj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full_bed_cap_9g_stemmer!$AN$76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full_bed_cap_9g_stemmer!$AM$77:$AM$83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full_bed_cap_9g_stemmer!$AN$77:$AN$83</c:f>
              <c:numCache>
                <c:formatCode>General</c:formatCode>
                <c:ptCount val="7"/>
                <c:pt idx="0">
                  <c:v>2195.8983333333331</c:v>
                </c:pt>
                <c:pt idx="1">
                  <c:v>1786.2708333333333</c:v>
                </c:pt>
                <c:pt idx="2">
                  <c:v>1512.5116666666665</c:v>
                </c:pt>
                <c:pt idx="3">
                  <c:v>1326.7449999999999</c:v>
                </c:pt>
                <c:pt idx="4">
                  <c:v>1474.7949999999998</c:v>
                </c:pt>
                <c:pt idx="5">
                  <c:v>1421.5108333333333</c:v>
                </c:pt>
                <c:pt idx="6">
                  <c:v>1454.9883333333337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63-43E3-B391-3C2B69DA29DE}"/>
            </c:ext>
          </c:extLst>
        </c:ser>
        <c:ser>
          <c:idx val="1"/>
          <c:order val="1"/>
          <c:tx>
            <c:strRef>
              <c:f>full_bed_cap_9g_stemmer!$AO$76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lgDash"/>
              </a:ln>
              <a:effectLst/>
            </c:spPr>
          </c:marker>
          <c:xVal>
            <c:numRef>
              <c:f>full_bed_cap_9g_stemmer!$AM$77:$AM$83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full_bed_cap_9g_stemmer!$AO$77:$AO$83</c:f>
              <c:numCache>
                <c:formatCode>General</c:formatCode>
                <c:ptCount val="7"/>
                <c:pt idx="0">
                  <c:v>2195.8983333333331</c:v>
                </c:pt>
                <c:pt idx="1">
                  <c:v>1786.2708333333333</c:v>
                </c:pt>
                <c:pt idx="2">
                  <c:v>1512.5116666666665</c:v>
                </c:pt>
                <c:pt idx="3">
                  <c:v>1446.8250000000003</c:v>
                </c:pt>
                <c:pt idx="4">
                  <c:v>1477.5558333333333</c:v>
                </c:pt>
                <c:pt idx="5">
                  <c:v>1420.9775</c:v>
                </c:pt>
                <c:pt idx="6">
                  <c:v>1455.0900000000001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63-43E3-B391-3C2B69DA29DE}"/>
            </c:ext>
          </c:extLst>
        </c:ser>
        <c:ser>
          <c:idx val="2"/>
          <c:order val="2"/>
          <c:tx>
            <c:strRef>
              <c:f>full_bed_cap_9g_stemmer!$AP$76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dash"/>
              </a:ln>
              <a:effectLst/>
            </c:spPr>
          </c:marker>
          <c:xVal>
            <c:numRef>
              <c:f>full_bed_cap_9g_stemmer!$AM$77:$AM$83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full_bed_cap_9g_stemmer!$AP$77:$AP$83</c:f>
              <c:numCache>
                <c:formatCode>General</c:formatCode>
                <c:ptCount val="7"/>
                <c:pt idx="0">
                  <c:v>2195.8983333333331</c:v>
                </c:pt>
                <c:pt idx="1">
                  <c:v>1786.5508333333335</c:v>
                </c:pt>
                <c:pt idx="2">
                  <c:v>1515.1866666666667</c:v>
                </c:pt>
                <c:pt idx="3">
                  <c:v>1447.3258333333333</c:v>
                </c:pt>
                <c:pt idx="4">
                  <c:v>1476.2666666666669</c:v>
                </c:pt>
                <c:pt idx="5">
                  <c:v>1419.6408333333331</c:v>
                </c:pt>
                <c:pt idx="6">
                  <c:v>1475.6333333333337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63-43E3-B391-3C2B69DA29DE}"/>
            </c:ext>
          </c:extLst>
        </c:ser>
        <c:ser>
          <c:idx val="3"/>
          <c:order val="3"/>
          <c:tx>
            <c:strRef>
              <c:f>full_bed_cap_9g_stemmer!$AQ$76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full_bed_cap_9g_stemmer!$AM$77:$AM$83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full_bed_cap_9g_stemmer!$AQ$77:$AQ$83</c:f>
              <c:numCache>
                <c:formatCode>General</c:formatCode>
                <c:ptCount val="7"/>
                <c:pt idx="0">
                  <c:v>2198.4475000000002</c:v>
                </c:pt>
                <c:pt idx="1">
                  <c:v>1772.4233333333334</c:v>
                </c:pt>
                <c:pt idx="2">
                  <c:v>1483.8658333333335</c:v>
                </c:pt>
                <c:pt idx="3">
                  <c:v>1400.7324999999998</c:v>
                </c:pt>
                <c:pt idx="4">
                  <c:v>1379.6175000000001</c:v>
                </c:pt>
                <c:pt idx="5">
                  <c:v>1313.9125000000001</c:v>
                </c:pt>
                <c:pt idx="6">
                  <c:v>1375.7541666666668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63-43E3-B391-3C2B69DA29DE}"/>
            </c:ext>
          </c:extLst>
        </c:ser>
        <c:ser>
          <c:idx val="4"/>
          <c:order val="4"/>
          <c:tx>
            <c:strRef>
              <c:f>full_bed_cap_9g_stemmer!$AR$76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full_bed_cap_9g_stemmer!$AM$77:$AM$83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full_bed_cap_9g_stemmer!$AR$77:$AR$83</c:f>
              <c:numCache>
                <c:formatCode>General</c:formatCode>
                <c:ptCount val="7"/>
                <c:pt idx="0">
                  <c:v>2198.4475000000002</c:v>
                </c:pt>
                <c:pt idx="1">
                  <c:v>1772.4233333333334</c:v>
                </c:pt>
                <c:pt idx="2">
                  <c:v>1483.8658333333335</c:v>
                </c:pt>
                <c:pt idx="3">
                  <c:v>1399.6616666666666</c:v>
                </c:pt>
                <c:pt idx="4">
                  <c:v>1383.2991666666667</c:v>
                </c:pt>
                <c:pt idx="5">
                  <c:v>1313.8733333333334</c:v>
                </c:pt>
                <c:pt idx="6">
                  <c:v>1379.4858333333336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63-43E3-B391-3C2B69DA29DE}"/>
            </c:ext>
          </c:extLst>
        </c:ser>
        <c:ser>
          <c:idx val="5"/>
          <c:order val="5"/>
          <c:tx>
            <c:strRef>
              <c:f>full_bed_cap_9g_stemmer!$AS$76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dash"/>
              </a:ln>
              <a:effectLst/>
            </c:spPr>
          </c:marker>
          <c:xVal>
            <c:numRef>
              <c:f>full_bed_cap_9g_stemmer!$AM$77:$AM$83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full_bed_cap_9g_stemmer!$AS$77:$AS$83</c:f>
              <c:numCache>
                <c:formatCode>General</c:formatCode>
                <c:ptCount val="7"/>
                <c:pt idx="0">
                  <c:v>2198.4475000000002</c:v>
                </c:pt>
                <c:pt idx="1">
                  <c:v>1772.7033333333334</c:v>
                </c:pt>
                <c:pt idx="2">
                  <c:v>1485.4700000000003</c:v>
                </c:pt>
                <c:pt idx="3">
                  <c:v>1400.1624999999999</c:v>
                </c:pt>
                <c:pt idx="4">
                  <c:v>1382.6233333333334</c:v>
                </c:pt>
                <c:pt idx="5">
                  <c:v>1315.4466666666669</c:v>
                </c:pt>
                <c:pt idx="6">
                  <c:v>1395.219166666667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63-43E3-B391-3C2B69DA29DE}"/>
            </c:ext>
          </c:extLst>
        </c:ser>
        <c:ser>
          <c:idx val="6"/>
          <c:order val="6"/>
          <c:tx>
            <c:strRef>
              <c:f>full_bed_cap_9g_stemmer!$AT$76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full_bed_cap_9g_stemmer!$AM$77:$AM$83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full_bed_cap_9g_stemmer!$AT$77:$AT$83</c:f>
              <c:numCache>
                <c:formatCode>General</c:formatCode>
                <c:ptCount val="7"/>
                <c:pt idx="0">
                  <c:v>1909.9650000000004</c:v>
                </c:pt>
                <c:pt idx="1">
                  <c:v>1509.5508333333332</c:v>
                </c:pt>
                <c:pt idx="2">
                  <c:v>1226.633333333333</c:v>
                </c:pt>
                <c:pt idx="3">
                  <c:v>1199.3333333333333</c:v>
                </c:pt>
                <c:pt idx="4">
                  <c:v>1163.9150000000002</c:v>
                </c:pt>
                <c:pt idx="5">
                  <c:v>1142.4566666666665</c:v>
                </c:pt>
                <c:pt idx="6">
                  <c:v>1209.5225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B63-43E3-B391-3C2B69DA29DE}"/>
            </c:ext>
          </c:extLst>
        </c:ser>
        <c:ser>
          <c:idx val="7"/>
          <c:order val="7"/>
          <c:tx>
            <c:strRef>
              <c:f>full_bed_cap_9g_stemmer!$AU$76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lgDash"/>
              </a:ln>
              <a:effectLst/>
            </c:spPr>
          </c:marker>
          <c:xVal>
            <c:numRef>
              <c:f>full_bed_cap_9g_stemmer!$AM$77:$AM$83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full_bed_cap_9g_stemmer!$AU$77:$AU$83</c:f>
              <c:numCache>
                <c:formatCode>General</c:formatCode>
                <c:ptCount val="7"/>
                <c:pt idx="0">
                  <c:v>1909.9650000000004</c:v>
                </c:pt>
                <c:pt idx="1">
                  <c:v>1509.5508333333332</c:v>
                </c:pt>
                <c:pt idx="2">
                  <c:v>1226.0999999999997</c:v>
                </c:pt>
                <c:pt idx="3">
                  <c:v>1198.2625</c:v>
                </c:pt>
                <c:pt idx="4">
                  <c:v>1168.3450000000003</c:v>
                </c:pt>
                <c:pt idx="5">
                  <c:v>1142.9766666666665</c:v>
                </c:pt>
                <c:pt idx="6">
                  <c:v>1211.9466666666667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B63-43E3-B391-3C2B69DA29DE}"/>
            </c:ext>
          </c:extLst>
        </c:ser>
        <c:ser>
          <c:idx val="8"/>
          <c:order val="8"/>
          <c:tx>
            <c:strRef>
              <c:f>full_bed_cap_9g_stemmer!$AV$76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dash"/>
              </a:ln>
              <a:effectLst/>
            </c:spPr>
          </c:marker>
          <c:xVal>
            <c:numRef>
              <c:f>full_bed_cap_9g_stemmer!$AM$77:$AM$83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full_bed_cap_9g_stemmer!$AV$77:$AV$83</c:f>
              <c:numCache>
                <c:formatCode>General</c:formatCode>
                <c:ptCount val="7"/>
                <c:pt idx="0">
                  <c:v>1909.9650000000004</c:v>
                </c:pt>
                <c:pt idx="1">
                  <c:v>1509.3216666666665</c:v>
                </c:pt>
                <c:pt idx="2">
                  <c:v>1226.8058333333331</c:v>
                </c:pt>
                <c:pt idx="3">
                  <c:v>1199.2808333333335</c:v>
                </c:pt>
                <c:pt idx="4">
                  <c:v>1169.135</c:v>
                </c:pt>
                <c:pt idx="5">
                  <c:v>1144.1074999999998</c:v>
                </c:pt>
                <c:pt idx="6">
                  <c:v>1213.750833333333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B63-43E3-B391-3C2B69DA2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88576"/>
        <c:axId val="736084312"/>
      </c:scatterChart>
      <c:valAx>
        <c:axId val="7360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36084312"/>
        <c:crosses val="autoZero"/>
        <c:crossBetween val="midCat"/>
      </c:valAx>
      <c:valAx>
        <c:axId val="73608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3608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lg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531090</xdr:colOff>
      <xdr:row>0</xdr:row>
      <xdr:rowOff>117764</xdr:rowOff>
    </xdr:from>
    <xdr:to>
      <xdr:col>74</xdr:col>
      <xdr:colOff>473364</xdr:colOff>
      <xdr:row>37</xdr:row>
      <xdr:rowOff>103909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05851D-C9A2-98AE-616D-6FF7AA595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536862</xdr:colOff>
      <xdr:row>37</xdr:row>
      <xdr:rowOff>106215</xdr:rowOff>
    </xdr:from>
    <xdr:to>
      <xdr:col>71</xdr:col>
      <xdr:colOff>507999</xdr:colOff>
      <xdr:row>73</xdr:row>
      <xdr:rowOff>69272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BE0EA8-73C6-601E-528D-CD4D5937E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592149</xdr:colOff>
      <xdr:row>0</xdr:row>
      <xdr:rowOff>0</xdr:rowOff>
    </xdr:from>
    <xdr:to>
      <xdr:col>74</xdr:col>
      <xdr:colOff>534422</xdr:colOff>
      <xdr:row>36</xdr:row>
      <xdr:rowOff>176645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0FB54-89F3-C743-B11C-42FC0C475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536862</xdr:colOff>
      <xdr:row>37</xdr:row>
      <xdr:rowOff>106215</xdr:rowOff>
    </xdr:from>
    <xdr:to>
      <xdr:col>71</xdr:col>
      <xdr:colOff>507999</xdr:colOff>
      <xdr:row>73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C93B01-774F-C049-8C98-06E7CF548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531090</xdr:colOff>
      <xdr:row>0</xdr:row>
      <xdr:rowOff>117764</xdr:rowOff>
    </xdr:from>
    <xdr:to>
      <xdr:col>74</xdr:col>
      <xdr:colOff>473364</xdr:colOff>
      <xdr:row>37</xdr:row>
      <xdr:rowOff>103909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5BB164-CADB-4591-BA36-1AF5EE6E1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536862</xdr:colOff>
      <xdr:row>37</xdr:row>
      <xdr:rowOff>106215</xdr:rowOff>
    </xdr:from>
    <xdr:to>
      <xdr:col>71</xdr:col>
      <xdr:colOff>507999</xdr:colOff>
      <xdr:row>73</xdr:row>
      <xdr:rowOff>69272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C7172E-7630-42D9-A6A7-391B954BE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531090</xdr:colOff>
      <xdr:row>0</xdr:row>
      <xdr:rowOff>117764</xdr:rowOff>
    </xdr:from>
    <xdr:to>
      <xdr:col>74</xdr:col>
      <xdr:colOff>473364</xdr:colOff>
      <xdr:row>37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8AC4D-EF13-4EC3-8C72-84020D2CE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536862</xdr:colOff>
      <xdr:row>37</xdr:row>
      <xdr:rowOff>106215</xdr:rowOff>
    </xdr:from>
    <xdr:to>
      <xdr:col>74</xdr:col>
      <xdr:colOff>476250</xdr:colOff>
      <xdr:row>73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7BC919-ED41-4477-928F-43027C3FD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126999</xdr:colOff>
      <xdr:row>74</xdr:row>
      <xdr:rowOff>160337</xdr:rowOff>
    </xdr:from>
    <xdr:to>
      <xdr:col>74</xdr:col>
      <xdr:colOff>492124</xdr:colOff>
      <xdr:row>105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C4A74DA-4A3E-4CC2-86ED-041FCB514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531090</xdr:colOff>
      <xdr:row>0</xdr:row>
      <xdr:rowOff>117764</xdr:rowOff>
    </xdr:from>
    <xdr:to>
      <xdr:col>74</xdr:col>
      <xdr:colOff>473364</xdr:colOff>
      <xdr:row>37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DF3357-627D-4AAF-BE5B-4CEF52D57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536862</xdr:colOff>
      <xdr:row>37</xdr:row>
      <xdr:rowOff>106215</xdr:rowOff>
    </xdr:from>
    <xdr:to>
      <xdr:col>74</xdr:col>
      <xdr:colOff>476250</xdr:colOff>
      <xdr:row>73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67FF4F-0281-496B-BD79-7CB0074F0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126999</xdr:colOff>
      <xdr:row>74</xdr:row>
      <xdr:rowOff>160337</xdr:rowOff>
    </xdr:from>
    <xdr:to>
      <xdr:col>74</xdr:col>
      <xdr:colOff>492124</xdr:colOff>
      <xdr:row>105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9DB238-AE7F-4EE1-A856-AD4BF7FC9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531090</xdr:colOff>
      <xdr:row>0</xdr:row>
      <xdr:rowOff>117764</xdr:rowOff>
    </xdr:from>
    <xdr:to>
      <xdr:col>74</xdr:col>
      <xdr:colOff>473364</xdr:colOff>
      <xdr:row>37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A1588-3BC5-4940-AB19-1EBBC4B56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536862</xdr:colOff>
      <xdr:row>37</xdr:row>
      <xdr:rowOff>106215</xdr:rowOff>
    </xdr:from>
    <xdr:to>
      <xdr:col>74</xdr:col>
      <xdr:colOff>476250</xdr:colOff>
      <xdr:row>73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D5B4C-F794-407B-B3AD-D4559B11C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126999</xdr:colOff>
      <xdr:row>74</xdr:row>
      <xdr:rowOff>160337</xdr:rowOff>
    </xdr:from>
    <xdr:to>
      <xdr:col>74</xdr:col>
      <xdr:colOff>492124</xdr:colOff>
      <xdr:row>105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C7B3DF-82E9-47D8-8E22-CBDC933F0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4674-5F1A-DC4D-8E86-27A759016DF7}">
  <dimension ref="A1:AV631"/>
  <sheetViews>
    <sheetView topLeftCell="A111" zoomScale="70" zoomScaleNormal="70" workbookViewId="0">
      <selection activeCell="BH203" sqref="BH203"/>
    </sheetView>
  </sheetViews>
  <sheetFormatPr defaultColWidth="8.85546875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7</v>
      </c>
      <c r="L1" t="s">
        <v>10</v>
      </c>
      <c r="M1" t="s">
        <v>7</v>
      </c>
      <c r="N1" t="s">
        <v>11</v>
      </c>
      <c r="O1" t="s">
        <v>7</v>
      </c>
      <c r="P1" t="s">
        <v>12</v>
      </c>
      <c r="Q1" t="s">
        <v>7</v>
      </c>
      <c r="R1" t="s">
        <v>13</v>
      </c>
      <c r="S1" t="s">
        <v>7</v>
      </c>
      <c r="T1" t="s">
        <v>14</v>
      </c>
      <c r="U1" t="s">
        <v>7</v>
      </c>
      <c r="V1" t="s">
        <v>15</v>
      </c>
      <c r="W1" t="s">
        <v>7</v>
      </c>
      <c r="X1" t="s">
        <v>16</v>
      </c>
      <c r="Y1" t="s">
        <v>7</v>
      </c>
      <c r="AA1" s="4" t="s">
        <v>39</v>
      </c>
      <c r="AB1" s="4" t="s">
        <v>8</v>
      </c>
      <c r="AC1" s="4" t="s">
        <v>9</v>
      </c>
      <c r="AD1" s="4" t="s">
        <v>10</v>
      </c>
      <c r="AE1" s="4" t="s">
        <v>11</v>
      </c>
      <c r="AF1" s="4" t="s">
        <v>12</v>
      </c>
      <c r="AG1" s="4" t="s">
        <v>13</v>
      </c>
      <c r="AH1" s="4" t="s">
        <v>14</v>
      </c>
      <c r="AI1" s="4" t="s">
        <v>15</v>
      </c>
      <c r="AJ1" s="4" t="s">
        <v>16</v>
      </c>
      <c r="AM1" t="s">
        <v>17</v>
      </c>
      <c r="AN1" t="s">
        <v>19</v>
      </c>
      <c r="AO1" t="s">
        <v>18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26</v>
      </c>
      <c r="AV1" t="s">
        <v>25</v>
      </c>
    </row>
    <row r="2" spans="1:48" x14ac:dyDescent="0.25">
      <c r="A2">
        <v>0</v>
      </c>
      <c r="B2">
        <v>10</v>
      </c>
      <c r="C2">
        <v>1</v>
      </c>
      <c r="D2">
        <v>120</v>
      </c>
      <c r="E2">
        <v>1387.75</v>
      </c>
      <c r="F2">
        <v>1387.75</v>
      </c>
      <c r="G2">
        <v>0</v>
      </c>
      <c r="H2">
        <v>1687.2</v>
      </c>
      <c r="I2">
        <v>1.1403322219848629E-2</v>
      </c>
      <c r="J2">
        <v>1687.2</v>
      </c>
      <c r="K2">
        <v>1.197695732116699E-2</v>
      </c>
      <c r="L2">
        <v>1687.2</v>
      </c>
      <c r="M2">
        <v>1.195979118347168E-2</v>
      </c>
      <c r="N2">
        <v>1687.2</v>
      </c>
      <c r="O2">
        <v>2.710676193237305E-2</v>
      </c>
      <c r="P2">
        <v>1687.2</v>
      </c>
      <c r="Q2">
        <v>3.7883281707763672E-2</v>
      </c>
      <c r="R2">
        <v>1687.2</v>
      </c>
      <c r="S2">
        <v>3.1941890716552727E-2</v>
      </c>
      <c r="T2">
        <v>1387.75</v>
      </c>
      <c r="U2">
        <v>0.37566423416137701</v>
      </c>
      <c r="V2">
        <v>1387.75</v>
      </c>
      <c r="W2">
        <v>0.39227533340454102</v>
      </c>
      <c r="X2">
        <v>1387.75</v>
      </c>
      <c r="Y2">
        <v>0.39486026763916021</v>
      </c>
      <c r="AA2" s="4" t="s">
        <v>17</v>
      </c>
      <c r="AB2" s="4">
        <f>CORREL(E2:E31,H2:H31)</f>
        <v>0.98174002053540632</v>
      </c>
      <c r="AC2" s="4">
        <f>CORREL(E2:E31,J2:J31)</f>
        <v>0.98174002053540632</v>
      </c>
      <c r="AD2" s="4">
        <f>CORREL(E2:E31,L2:L31)</f>
        <v>0.98174002053540632</v>
      </c>
      <c r="AE2" s="4">
        <f>CORREL(E2:E31,N2:N31)</f>
        <v>0.97806733459859874</v>
      </c>
      <c r="AF2" s="4">
        <f>CORREL(E2:E31,P2:P31)</f>
        <v>0.97806733459859874</v>
      </c>
      <c r="AG2" s="4">
        <f>CORREL(E2:E31,R2:R31)</f>
        <v>0.97806733459859874</v>
      </c>
      <c r="AH2" s="4">
        <f>CORREL(E2:E31,T2:T31)</f>
        <v>0.95627125597367091</v>
      </c>
      <c r="AI2" s="4">
        <f>CORREL(E2:E31,V2:V31)</f>
        <v>0.95627125597367091</v>
      </c>
      <c r="AJ2" s="4">
        <f>CORREL(E2:E31,X2:X31)</f>
        <v>0.95627125597367091</v>
      </c>
      <c r="AM2" s="2">
        <v>0</v>
      </c>
      <c r="AN2">
        <f t="shared" ref="AN2:AV2" si="0">AB2</f>
        <v>0.98174002053540632</v>
      </c>
      <c r="AO2">
        <f t="shared" si="0"/>
        <v>0.98174002053540632</v>
      </c>
      <c r="AP2">
        <f t="shared" si="0"/>
        <v>0.98174002053540632</v>
      </c>
      <c r="AQ2">
        <f t="shared" si="0"/>
        <v>0.97806733459859874</v>
      </c>
      <c r="AR2">
        <f t="shared" si="0"/>
        <v>0.97806733459859874</v>
      </c>
      <c r="AS2">
        <f t="shared" si="0"/>
        <v>0.97806733459859874</v>
      </c>
      <c r="AT2">
        <f t="shared" si="0"/>
        <v>0.95627125597367091</v>
      </c>
      <c r="AU2">
        <f t="shared" si="0"/>
        <v>0.95627125597367091</v>
      </c>
      <c r="AV2">
        <f t="shared" si="0"/>
        <v>0.95627125597367091</v>
      </c>
    </row>
    <row r="3" spans="1:48" x14ac:dyDescent="0.25">
      <c r="A3">
        <v>0</v>
      </c>
      <c r="B3">
        <v>10</v>
      </c>
      <c r="C3">
        <v>2</v>
      </c>
      <c r="D3">
        <v>120</v>
      </c>
      <c r="E3">
        <v>1320.7</v>
      </c>
      <c r="F3">
        <v>1320.7</v>
      </c>
      <c r="G3">
        <v>0</v>
      </c>
      <c r="H3">
        <v>1628.8</v>
      </c>
      <c r="I3">
        <v>1.0065317153930661E-2</v>
      </c>
      <c r="J3">
        <v>1628.8</v>
      </c>
      <c r="K3">
        <v>1.010990142822266E-2</v>
      </c>
      <c r="L3">
        <v>1628.8</v>
      </c>
      <c r="M3">
        <v>1.815080642700195E-2</v>
      </c>
      <c r="N3">
        <v>1602.8</v>
      </c>
      <c r="O3">
        <v>3.2705545425415039E-2</v>
      </c>
      <c r="P3">
        <v>1602.8</v>
      </c>
      <c r="Q3">
        <v>3.091788291931152E-2</v>
      </c>
      <c r="R3">
        <v>1602.8</v>
      </c>
      <c r="S3">
        <v>2.9300689697265622E-2</v>
      </c>
      <c r="T3">
        <v>1492.7</v>
      </c>
      <c r="U3">
        <v>0.39147400856018072</v>
      </c>
      <c r="V3">
        <v>1492.7</v>
      </c>
      <c r="W3">
        <v>0.38353323936462402</v>
      </c>
      <c r="X3">
        <v>1492.7</v>
      </c>
      <c r="Y3">
        <v>0.39220738410949713</v>
      </c>
      <c r="AA3" s="4" t="s">
        <v>7</v>
      </c>
      <c r="AB3" s="4">
        <f>AVERAGE(I2:I31)</f>
        <v>1.136157512664795E-2</v>
      </c>
      <c r="AC3" s="4">
        <f>AVERAGE(K2:K31)</f>
        <v>1.2165323893229166E-2</v>
      </c>
      <c r="AD3" s="4">
        <f>AVERAGE(M2:M31)</f>
        <v>1.0877005259195964E-2</v>
      </c>
      <c r="AE3" s="4">
        <f>AVERAGE(O2:O31)</f>
        <v>3.3164397875467939E-2</v>
      </c>
      <c r="AF3" s="4">
        <f>AVERAGE(Q2:Q31)</f>
        <v>3.1619660059611004E-2</v>
      </c>
      <c r="AG3" s="4">
        <f>AVERAGE(S2:S31)</f>
        <v>3.3162744839986165E-2</v>
      </c>
      <c r="AH3" s="4">
        <f>AVERAGE(U2:U31)</f>
        <v>0.38683103720347084</v>
      </c>
      <c r="AI3" s="4">
        <f>AVERAGE(W2:W31)</f>
        <v>0.39226415952046711</v>
      </c>
      <c r="AJ3" s="4">
        <f>AVERAGE(Y2:Y31)</f>
        <v>0.38847975730895995</v>
      </c>
      <c r="AM3" s="2">
        <v>0.05</v>
      </c>
      <c r="AN3">
        <f t="shared" ref="AN3:AV3" si="1">AB32</f>
        <v>0.95487945919615758</v>
      </c>
      <c r="AO3">
        <f t="shared" si="1"/>
        <v>0.95487945919615758</v>
      </c>
      <c r="AP3">
        <f t="shared" si="1"/>
        <v>0.95487945919615758</v>
      </c>
      <c r="AQ3">
        <f t="shared" si="1"/>
        <v>0.96394855569925164</v>
      </c>
      <c r="AR3">
        <f t="shared" si="1"/>
        <v>0.96394855569925164</v>
      </c>
      <c r="AS3">
        <f t="shared" si="1"/>
        <v>0.96397590172684799</v>
      </c>
      <c r="AT3">
        <f t="shared" si="1"/>
        <v>0.96240955559465047</v>
      </c>
      <c r="AU3">
        <f t="shared" si="1"/>
        <v>0.96240955559465047</v>
      </c>
      <c r="AV3">
        <f t="shared" si="1"/>
        <v>0.96237221060276534</v>
      </c>
    </row>
    <row r="4" spans="1:48" x14ac:dyDescent="0.25">
      <c r="A4">
        <v>0</v>
      </c>
      <c r="B4">
        <v>10</v>
      </c>
      <c r="C4">
        <v>3</v>
      </c>
      <c r="D4">
        <v>120</v>
      </c>
      <c r="E4">
        <v>1566.75</v>
      </c>
      <c r="F4">
        <v>1566.75</v>
      </c>
      <c r="G4">
        <v>0</v>
      </c>
      <c r="H4">
        <v>1946.55</v>
      </c>
      <c r="I4">
        <v>1.0140895843505859E-2</v>
      </c>
      <c r="J4">
        <v>1946.55</v>
      </c>
      <c r="K4">
        <v>1.0160207748413089E-2</v>
      </c>
      <c r="L4">
        <v>1946.55</v>
      </c>
      <c r="M4">
        <v>1.015186309814453E-2</v>
      </c>
      <c r="N4">
        <v>1849.05</v>
      </c>
      <c r="O4">
        <v>3.9744138717651367E-2</v>
      </c>
      <c r="P4">
        <v>1849.05</v>
      </c>
      <c r="Q4">
        <v>3.1021833419799801E-2</v>
      </c>
      <c r="R4">
        <v>1849.05</v>
      </c>
      <c r="S4">
        <v>3.0611276626586911E-2</v>
      </c>
      <c r="T4">
        <v>2019.150000000001</v>
      </c>
      <c r="U4">
        <v>0.38690614700317377</v>
      </c>
      <c r="V4">
        <v>2019.150000000001</v>
      </c>
      <c r="W4">
        <v>0.39653205871582031</v>
      </c>
      <c r="X4">
        <v>2019.150000000001</v>
      </c>
      <c r="Y4">
        <v>0.38591647148132319</v>
      </c>
      <c r="AA4" s="4" t="s">
        <v>36</v>
      </c>
      <c r="AB4" s="4">
        <f>AVERAGE(H2:H31)</f>
        <v>2195.8983333333331</v>
      </c>
      <c r="AC4" s="4">
        <f>AVERAGE(J2:J31)</f>
        <v>2195.8983333333331</v>
      </c>
      <c r="AD4" s="4">
        <f>AVERAGE(L2:L31)</f>
        <v>2195.8983333333331</v>
      </c>
      <c r="AE4" s="4">
        <f>AVERAGE(N2:N31)</f>
        <v>2198.4475000000002</v>
      </c>
      <c r="AF4" s="4">
        <f>AVERAGE(P2:P31)</f>
        <v>2198.4475000000002</v>
      </c>
      <c r="AG4" s="4">
        <f>AVERAGE(R2:R31)</f>
        <v>2198.4475000000002</v>
      </c>
      <c r="AH4" s="4">
        <f>AVERAGE(T2:T31)</f>
        <v>1909.9650000000004</v>
      </c>
      <c r="AI4" s="4">
        <f>AVERAGE(V2:V31)</f>
        <v>1909.9650000000004</v>
      </c>
      <c r="AJ4" s="4">
        <f>AVERAGE(X2:X31)</f>
        <v>1909.9650000000004</v>
      </c>
      <c r="AM4" s="2">
        <v>0.1</v>
      </c>
      <c r="AN4">
        <f t="shared" ref="AN4:AV4" si="2">AB62</f>
        <v>0.96177856331503331</v>
      </c>
      <c r="AO4">
        <f t="shared" si="2"/>
        <v>0.96177856331503331</v>
      </c>
      <c r="AP4">
        <f t="shared" si="2"/>
        <v>0.96177856331503331</v>
      </c>
      <c r="AQ4">
        <f t="shared" si="2"/>
        <v>0.94864980911675223</v>
      </c>
      <c r="AR4">
        <f t="shared" si="2"/>
        <v>0.94864980911675223</v>
      </c>
      <c r="AS4">
        <f t="shared" si="2"/>
        <v>0.94710088908355949</v>
      </c>
      <c r="AT4">
        <f t="shared" si="2"/>
        <v>0.9479816407968259</v>
      </c>
      <c r="AU4">
        <f t="shared" si="2"/>
        <v>0.94797406512533056</v>
      </c>
      <c r="AV4">
        <f t="shared" si="2"/>
        <v>0.94771183219381938</v>
      </c>
    </row>
    <row r="5" spans="1:48" x14ac:dyDescent="0.25">
      <c r="A5">
        <v>0</v>
      </c>
      <c r="B5">
        <v>10</v>
      </c>
      <c r="C5">
        <v>4</v>
      </c>
      <c r="D5">
        <v>120</v>
      </c>
      <c r="E5">
        <v>2266.8249999999998</v>
      </c>
      <c r="F5">
        <v>2266.8249999999998</v>
      </c>
      <c r="G5">
        <v>0</v>
      </c>
      <c r="H5">
        <v>2963.9250000000002</v>
      </c>
      <c r="I5">
        <v>1.2090206146240229E-2</v>
      </c>
      <c r="J5">
        <v>2963.9250000000002</v>
      </c>
      <c r="K5">
        <v>1.094150543212891E-2</v>
      </c>
      <c r="L5">
        <v>2963.9250000000002</v>
      </c>
      <c r="M5">
        <v>1.199626922607422E-2</v>
      </c>
      <c r="N5">
        <v>2940.1</v>
      </c>
      <c r="O5">
        <v>3.1914472579956048E-2</v>
      </c>
      <c r="P5">
        <v>2940.1</v>
      </c>
      <c r="Q5">
        <v>3.29132080078125E-2</v>
      </c>
      <c r="R5">
        <v>2940.1</v>
      </c>
      <c r="S5">
        <v>3.2921552658081048E-2</v>
      </c>
      <c r="T5">
        <v>2698.625</v>
      </c>
      <c r="U5">
        <v>0.3807063102722168</v>
      </c>
      <c r="V5">
        <v>2698.625</v>
      </c>
      <c r="W5">
        <v>0.39394593238830572</v>
      </c>
      <c r="X5">
        <v>2698.625</v>
      </c>
      <c r="Y5">
        <v>0.38028287887573242</v>
      </c>
      <c r="AA5" s="4" t="s">
        <v>38</v>
      </c>
      <c r="AB5" s="4">
        <f>_xlfn.STDEV.S(H2:H31)</f>
        <v>593.83849699591644</v>
      </c>
      <c r="AC5" s="4">
        <f>_xlfn.STDEV.S(J2:J31)</f>
        <v>593.83849699591644</v>
      </c>
      <c r="AD5" s="4">
        <f>_xlfn.STDEV.S(L2:L31)</f>
        <v>593.83849699591644</v>
      </c>
      <c r="AE5" s="4">
        <f>_xlfn.STDEV.S(N2:N31)</f>
        <v>600.31750127967564</v>
      </c>
      <c r="AF5" s="4">
        <f>_xlfn.STDEV.S(P2:P31)</f>
        <v>600.31750127967564</v>
      </c>
      <c r="AG5" s="4">
        <f>_xlfn.STDEV.S(R2:R31)</f>
        <v>600.31750127967564</v>
      </c>
      <c r="AH5" s="4">
        <f>_xlfn.STDEV.S(T2:T31)</f>
        <v>581.98085407392898</v>
      </c>
      <c r="AI5" s="4">
        <f>_xlfn.STDEV.S(V2:V31)</f>
        <v>581.98085407392898</v>
      </c>
      <c r="AJ5" s="4">
        <f>_xlfn.STDEV.S(X2:X31)</f>
        <v>581.98085407392898</v>
      </c>
      <c r="AM5" s="2">
        <v>0.15</v>
      </c>
      <c r="AN5">
        <f t="shared" ref="AN5:AV5" si="3">AB92</f>
        <v>0.95590888248872663</v>
      </c>
      <c r="AO5">
        <f t="shared" si="3"/>
        <v>0.95466088455304743</v>
      </c>
      <c r="AP5">
        <f t="shared" si="3"/>
        <v>0.95590888248872663</v>
      </c>
      <c r="AQ5">
        <f t="shared" si="3"/>
        <v>0.94240550003841228</v>
      </c>
      <c r="AR5">
        <f t="shared" si="3"/>
        <v>0.94110435472578158</v>
      </c>
      <c r="AS5">
        <f t="shared" si="3"/>
        <v>0.94107473526829488</v>
      </c>
      <c r="AT5">
        <f t="shared" si="3"/>
        <v>0.96339652347475668</v>
      </c>
      <c r="AU5">
        <f t="shared" si="3"/>
        <v>0.96340326189090253</v>
      </c>
      <c r="AV5">
        <f t="shared" si="3"/>
        <v>0.96311274087292065</v>
      </c>
    </row>
    <row r="6" spans="1:48" x14ac:dyDescent="0.25">
      <c r="A6">
        <v>0</v>
      </c>
      <c r="B6">
        <v>10</v>
      </c>
      <c r="C6">
        <v>5</v>
      </c>
      <c r="D6">
        <v>120</v>
      </c>
      <c r="E6">
        <v>1866.6</v>
      </c>
      <c r="F6">
        <v>1866.6</v>
      </c>
      <c r="G6">
        <v>0</v>
      </c>
      <c r="H6">
        <v>2408.4</v>
      </c>
      <c r="I6">
        <v>1.5645980834960941E-2</v>
      </c>
      <c r="J6">
        <v>2408.4</v>
      </c>
      <c r="K6">
        <v>1.277041435241699E-2</v>
      </c>
      <c r="L6">
        <v>2408.4</v>
      </c>
      <c r="M6">
        <v>1.1968135833740229E-2</v>
      </c>
      <c r="N6">
        <v>2447.35</v>
      </c>
      <c r="O6">
        <v>3.1920433044433587E-2</v>
      </c>
      <c r="P6">
        <v>2447.35</v>
      </c>
      <c r="Q6">
        <v>3.2911777496337891E-2</v>
      </c>
      <c r="R6">
        <v>2447.35</v>
      </c>
      <c r="S6">
        <v>3.2912492752075202E-2</v>
      </c>
      <c r="T6">
        <v>2198.1999999999998</v>
      </c>
      <c r="U6">
        <v>0.3811805248260498</v>
      </c>
      <c r="V6">
        <v>2198.1999999999998</v>
      </c>
      <c r="W6">
        <v>0.39721846580505371</v>
      </c>
      <c r="X6">
        <v>2198.1999999999998</v>
      </c>
      <c r="Y6">
        <v>0.37976408004760742</v>
      </c>
      <c r="AM6" s="2">
        <v>0.2</v>
      </c>
      <c r="AN6">
        <f t="shared" ref="AN6:AV6" si="4">AB122</f>
        <v>0.92173218839149795</v>
      </c>
      <c r="AO6">
        <f t="shared" si="4"/>
        <v>0.92819895120694629</v>
      </c>
      <c r="AP6">
        <f t="shared" si="4"/>
        <v>0.92173218839149795</v>
      </c>
      <c r="AQ6">
        <f t="shared" si="4"/>
        <v>0.93501036091097045</v>
      </c>
      <c r="AR6">
        <f t="shared" si="4"/>
        <v>0.94033197629269549</v>
      </c>
      <c r="AS6">
        <f t="shared" si="4"/>
        <v>0.93921465602719234</v>
      </c>
      <c r="AT6">
        <f t="shared" si="4"/>
        <v>0.93400210856718324</v>
      </c>
      <c r="AU6">
        <f t="shared" si="4"/>
        <v>0.93680338923787709</v>
      </c>
      <c r="AV6">
        <f t="shared" si="4"/>
        <v>0.93665013659657226</v>
      </c>
    </row>
    <row r="7" spans="1:48" x14ac:dyDescent="0.25">
      <c r="A7">
        <v>0</v>
      </c>
      <c r="B7">
        <v>10</v>
      </c>
      <c r="C7">
        <v>6</v>
      </c>
      <c r="D7">
        <v>120</v>
      </c>
      <c r="E7">
        <v>1641.45</v>
      </c>
      <c r="F7">
        <v>1641.45</v>
      </c>
      <c r="G7">
        <v>0</v>
      </c>
      <c r="H7">
        <v>2085.8000000000002</v>
      </c>
      <c r="I7">
        <v>1.1964321136474609E-2</v>
      </c>
      <c r="J7">
        <v>2085.8000000000002</v>
      </c>
      <c r="K7">
        <v>1.196575164794922E-2</v>
      </c>
      <c r="L7">
        <v>2085.8000000000002</v>
      </c>
      <c r="M7">
        <v>1.1968612670898439E-2</v>
      </c>
      <c r="N7">
        <v>2285.375</v>
      </c>
      <c r="O7">
        <v>3.2911777496337891E-2</v>
      </c>
      <c r="P7">
        <v>2285.375</v>
      </c>
      <c r="Q7">
        <v>2.57258415222168E-2</v>
      </c>
      <c r="R7">
        <v>2285.375</v>
      </c>
      <c r="S7">
        <v>4.1490316390991211E-2</v>
      </c>
      <c r="T7">
        <v>2085.85</v>
      </c>
      <c r="U7">
        <v>0.39104723930358892</v>
      </c>
      <c r="V7">
        <v>2085.85</v>
      </c>
      <c r="W7">
        <v>0.40175342559814448</v>
      </c>
      <c r="X7">
        <v>2085.85</v>
      </c>
      <c r="Y7">
        <v>0.40553665161132813</v>
      </c>
      <c r="AA7" s="1" t="s">
        <v>31</v>
      </c>
      <c r="AB7" s="1"/>
      <c r="AC7" s="1" t="s">
        <v>29</v>
      </c>
      <c r="AD7" s="1" t="s">
        <v>30</v>
      </c>
      <c r="AM7" s="2">
        <v>0.25</v>
      </c>
      <c r="AN7">
        <f t="shared" ref="AN7:AV7" si="5">AB152</f>
        <v>0.93368319480545092</v>
      </c>
      <c r="AO7">
        <f t="shared" si="5"/>
        <v>0.93398495863916542</v>
      </c>
      <c r="AP7">
        <f t="shared" si="5"/>
        <v>0.93368319480545092</v>
      </c>
      <c r="AQ7">
        <f t="shared" si="5"/>
        <v>0.93868738118272599</v>
      </c>
      <c r="AR7">
        <f t="shared" si="5"/>
        <v>0.9386527874586873</v>
      </c>
      <c r="AS7">
        <f t="shared" si="5"/>
        <v>0.93731023517246781</v>
      </c>
      <c r="AT7">
        <f t="shared" si="5"/>
        <v>0.93605817378301781</v>
      </c>
      <c r="AU7">
        <f t="shared" si="5"/>
        <v>0.93543617496793807</v>
      </c>
      <c r="AV7">
        <f t="shared" si="5"/>
        <v>0.93563781503888155</v>
      </c>
    </row>
    <row r="8" spans="1:48" x14ac:dyDescent="0.25">
      <c r="A8">
        <v>0</v>
      </c>
      <c r="B8">
        <v>10</v>
      </c>
      <c r="C8">
        <v>7</v>
      </c>
      <c r="D8">
        <v>120</v>
      </c>
      <c r="E8">
        <v>1705.25</v>
      </c>
      <c r="F8">
        <v>1705.25</v>
      </c>
      <c r="G8">
        <v>0</v>
      </c>
      <c r="H8">
        <v>2293.6999999999998</v>
      </c>
      <c r="I8">
        <v>1.562070846557617E-2</v>
      </c>
      <c r="J8">
        <v>2293.6999999999998</v>
      </c>
      <c r="K8">
        <v>0</v>
      </c>
      <c r="L8">
        <v>2293.6999999999998</v>
      </c>
      <c r="M8">
        <v>1.5619993209838871E-2</v>
      </c>
      <c r="N8">
        <v>2261.5749999999998</v>
      </c>
      <c r="O8">
        <v>3.1244754791259769E-2</v>
      </c>
      <c r="P8">
        <v>2261.5749999999998</v>
      </c>
      <c r="Q8">
        <v>3.1240224838256839E-2</v>
      </c>
      <c r="R8">
        <v>2261.5749999999998</v>
      </c>
      <c r="S8">
        <v>3.124237060546875E-2</v>
      </c>
      <c r="T8">
        <v>1727.25</v>
      </c>
      <c r="U8">
        <v>0.38555645942687988</v>
      </c>
      <c r="V8">
        <v>1727.25</v>
      </c>
      <c r="W8">
        <v>0.40775179862976069</v>
      </c>
      <c r="X8">
        <v>1727.25</v>
      </c>
      <c r="Y8">
        <v>0.37830018997192377</v>
      </c>
      <c r="AA8" s="1"/>
      <c r="AB8" s="1" t="s">
        <v>27</v>
      </c>
      <c r="AC8" s="1">
        <v>60</v>
      </c>
      <c r="AD8" s="1">
        <v>49</v>
      </c>
      <c r="AM8" s="2">
        <v>0.3</v>
      </c>
      <c r="AN8">
        <f t="shared" ref="AN8:AV8" si="6">AB182</f>
        <v>0.89177845081861795</v>
      </c>
      <c r="AO8">
        <f t="shared" si="6"/>
        <v>0.89229133982555875</v>
      </c>
      <c r="AP8">
        <f t="shared" si="6"/>
        <v>0.89177845081861795</v>
      </c>
      <c r="AQ8">
        <f t="shared" si="6"/>
        <v>0.89938920343320627</v>
      </c>
      <c r="AR8">
        <f t="shared" si="6"/>
        <v>0.89920157223584674</v>
      </c>
      <c r="AS8">
        <f t="shared" si="6"/>
        <v>0.89800474680182651</v>
      </c>
      <c r="AT8">
        <f t="shared" si="6"/>
        <v>0.91732087812687846</v>
      </c>
      <c r="AU8">
        <f t="shared" si="6"/>
        <v>0.91639333028023584</v>
      </c>
      <c r="AV8">
        <f t="shared" si="6"/>
        <v>0.90791219784523391</v>
      </c>
    </row>
    <row r="9" spans="1:48" x14ac:dyDescent="0.25">
      <c r="A9">
        <v>0</v>
      </c>
      <c r="B9">
        <v>10</v>
      </c>
      <c r="C9">
        <v>8</v>
      </c>
      <c r="D9">
        <v>120</v>
      </c>
      <c r="E9">
        <v>1605.0250000000001</v>
      </c>
      <c r="F9">
        <v>1605.0250000000001</v>
      </c>
      <c r="G9">
        <v>0</v>
      </c>
      <c r="H9">
        <v>2075.625</v>
      </c>
      <c r="I9">
        <v>1.5619993209838871E-2</v>
      </c>
      <c r="J9">
        <v>2075.625</v>
      </c>
      <c r="K9">
        <v>1.561737060546875E-2</v>
      </c>
      <c r="L9">
        <v>2075.625</v>
      </c>
      <c r="M9">
        <v>0</v>
      </c>
      <c r="N9">
        <v>2075.625</v>
      </c>
      <c r="O9">
        <v>3.124284744262695E-2</v>
      </c>
      <c r="P9">
        <v>2075.625</v>
      </c>
      <c r="Q9">
        <v>3.1219244003295898E-2</v>
      </c>
      <c r="R9">
        <v>2075.625</v>
      </c>
      <c r="S9">
        <v>3.1267404556274407E-2</v>
      </c>
      <c r="T9">
        <v>1730.2249999999999</v>
      </c>
      <c r="U9">
        <v>0.38701057434082031</v>
      </c>
      <c r="V9">
        <v>1730.2249999999999</v>
      </c>
      <c r="W9">
        <v>0.37856078147888178</v>
      </c>
      <c r="X9">
        <v>1730.2249999999999</v>
      </c>
      <c r="Y9">
        <v>0.39180898666381841</v>
      </c>
      <c r="AA9" s="1"/>
      <c r="AB9" s="1" t="s">
        <v>28</v>
      </c>
      <c r="AC9" s="1">
        <v>11</v>
      </c>
      <c r="AD9" s="1">
        <v>6</v>
      </c>
      <c r="AM9" s="2">
        <v>0.35</v>
      </c>
      <c r="AN9">
        <f t="shared" ref="AN9:AV9" si="7">AB212</f>
        <v>0.86137531978040238</v>
      </c>
      <c r="AO9">
        <f t="shared" si="7"/>
        <v>0.86472309120716095</v>
      </c>
      <c r="AP9">
        <f t="shared" si="7"/>
        <v>0.86137531978040238</v>
      </c>
      <c r="AQ9">
        <f t="shared" si="7"/>
        <v>0.8726371651456839</v>
      </c>
      <c r="AR9">
        <f t="shared" si="7"/>
        <v>0.87282592706609075</v>
      </c>
      <c r="AS9">
        <f t="shared" si="7"/>
        <v>0.86913593671254408</v>
      </c>
      <c r="AT9">
        <f t="shared" si="7"/>
        <v>0.88985792424677768</v>
      </c>
      <c r="AU9">
        <f t="shared" si="7"/>
        <v>0.8881784702787362</v>
      </c>
      <c r="AV9">
        <f t="shared" si="7"/>
        <v>0.87485235057476896</v>
      </c>
    </row>
    <row r="10" spans="1:48" x14ac:dyDescent="0.25">
      <c r="A10">
        <v>0</v>
      </c>
      <c r="B10">
        <v>10</v>
      </c>
      <c r="C10">
        <v>9</v>
      </c>
      <c r="D10">
        <v>120</v>
      </c>
      <c r="E10">
        <v>1452.5250000000001</v>
      </c>
      <c r="F10">
        <v>1452.5250000000001</v>
      </c>
      <c r="G10">
        <v>0</v>
      </c>
      <c r="H10">
        <v>1947.175</v>
      </c>
      <c r="I10">
        <v>1.2964963912963871E-2</v>
      </c>
      <c r="J10">
        <v>1947.175</v>
      </c>
      <c r="K10">
        <v>1.1968374252319339E-2</v>
      </c>
      <c r="L10">
        <v>1947.175</v>
      </c>
      <c r="M10">
        <v>1.2994766235351561E-2</v>
      </c>
      <c r="N10">
        <v>1902.05</v>
      </c>
      <c r="O10">
        <v>3.2911777496337891E-2</v>
      </c>
      <c r="P10">
        <v>1902.05</v>
      </c>
      <c r="Q10">
        <v>3.3408641815185547E-2</v>
      </c>
      <c r="R10">
        <v>1902.05</v>
      </c>
      <c r="S10">
        <v>4.3853759765625E-2</v>
      </c>
      <c r="T10">
        <v>1565.325</v>
      </c>
      <c r="U10">
        <v>0.36620879173278809</v>
      </c>
      <c r="V10">
        <v>1565.325</v>
      </c>
      <c r="W10">
        <v>0.40867471694946289</v>
      </c>
      <c r="X10">
        <v>1565.325</v>
      </c>
      <c r="Y10">
        <v>0.40618014335632319</v>
      </c>
      <c r="AM10" s="2">
        <v>0.4</v>
      </c>
      <c r="AN10">
        <f t="shared" ref="AN10:AV10" si="8">AB242</f>
        <v>0.81079125779941574</v>
      </c>
      <c r="AO10">
        <f t="shared" si="8"/>
        <v>0.81744161489814138</v>
      </c>
      <c r="AP10">
        <f t="shared" si="8"/>
        <v>0.81079125779941574</v>
      </c>
      <c r="AQ10">
        <f t="shared" si="8"/>
        <v>0.81924996438430409</v>
      </c>
      <c r="AR10">
        <f t="shared" si="8"/>
        <v>0.82258444068956404</v>
      </c>
      <c r="AS10">
        <f t="shared" si="8"/>
        <v>0.80283195125066353</v>
      </c>
      <c r="AT10">
        <f t="shared" si="8"/>
        <v>0.79593436859139199</v>
      </c>
      <c r="AU10">
        <f t="shared" si="8"/>
        <v>0.79410843241840456</v>
      </c>
      <c r="AV10">
        <f t="shared" si="8"/>
        <v>0.7882050066492281</v>
      </c>
    </row>
    <row r="11" spans="1:48" x14ac:dyDescent="0.25">
      <c r="A11">
        <v>0</v>
      </c>
      <c r="B11">
        <v>10</v>
      </c>
      <c r="C11">
        <v>10</v>
      </c>
      <c r="D11">
        <v>120</v>
      </c>
      <c r="E11">
        <v>1114.575</v>
      </c>
      <c r="F11">
        <v>1114.575</v>
      </c>
      <c r="G11">
        <v>0</v>
      </c>
      <c r="H11">
        <v>1624.625</v>
      </c>
      <c r="I11">
        <v>0</v>
      </c>
      <c r="J11">
        <v>1624.625</v>
      </c>
      <c r="K11">
        <v>1.565146446228027E-2</v>
      </c>
      <c r="L11">
        <v>1624.625</v>
      </c>
      <c r="M11">
        <v>1.562047004699707E-2</v>
      </c>
      <c r="N11">
        <v>1624.625</v>
      </c>
      <c r="O11">
        <v>3.5106658935546882E-2</v>
      </c>
      <c r="P11">
        <v>1624.625</v>
      </c>
      <c r="Q11">
        <v>3.3008813858032227E-2</v>
      </c>
      <c r="R11">
        <v>1624.625</v>
      </c>
      <c r="S11">
        <v>3.1271934509277337E-2</v>
      </c>
      <c r="T11">
        <v>1146.7</v>
      </c>
      <c r="U11">
        <v>0.37419843673706049</v>
      </c>
      <c r="V11">
        <v>1146.7</v>
      </c>
      <c r="W11">
        <v>0.37691831588745123</v>
      </c>
      <c r="X11">
        <v>1146.7</v>
      </c>
      <c r="Y11">
        <v>0.38874363899230963</v>
      </c>
      <c r="AA11" s="1" t="s">
        <v>32</v>
      </c>
      <c r="AB11" s="1"/>
      <c r="AD11" s="1">
        <v>3</v>
      </c>
      <c r="AM11" s="2">
        <v>0.45</v>
      </c>
      <c r="AN11">
        <f t="shared" ref="AN11:AV11" si="9">AB272</f>
        <v>0.79046496114962594</v>
      </c>
      <c r="AO11">
        <f t="shared" si="9"/>
        <v>0.80537506548109461</v>
      </c>
      <c r="AP11">
        <f t="shared" si="9"/>
        <v>0.79046496114962594</v>
      </c>
      <c r="AQ11">
        <f t="shared" si="9"/>
        <v>0.82287782406412635</v>
      </c>
      <c r="AR11">
        <f t="shared" si="9"/>
        <v>0.82130958816714306</v>
      </c>
      <c r="AS11">
        <f t="shared" si="9"/>
        <v>0.81967607547642685</v>
      </c>
      <c r="AT11">
        <f t="shared" si="9"/>
        <v>0.7686338104825039</v>
      </c>
      <c r="AU11">
        <f t="shared" si="9"/>
        <v>0.76404411697845864</v>
      </c>
      <c r="AV11">
        <f t="shared" si="9"/>
        <v>0.76838860195929615</v>
      </c>
    </row>
    <row r="12" spans="1:48" x14ac:dyDescent="0.25">
      <c r="A12">
        <v>0</v>
      </c>
      <c r="B12">
        <v>10</v>
      </c>
      <c r="C12">
        <v>11</v>
      </c>
      <c r="D12">
        <v>120</v>
      </c>
      <c r="E12">
        <v>1757.15</v>
      </c>
      <c r="F12">
        <v>1757.15</v>
      </c>
      <c r="G12">
        <v>0</v>
      </c>
      <c r="H12">
        <v>2353.4499999999998</v>
      </c>
      <c r="I12">
        <v>1.5623569488525391E-2</v>
      </c>
      <c r="J12">
        <v>2353.4499999999998</v>
      </c>
      <c r="K12">
        <v>1.5619039535522459E-2</v>
      </c>
      <c r="L12">
        <v>2353.4499999999998</v>
      </c>
      <c r="M12">
        <v>1.5630483627319339E-2</v>
      </c>
      <c r="N12">
        <v>2342.7249999999999</v>
      </c>
      <c r="O12">
        <v>3.1233549118041989E-2</v>
      </c>
      <c r="P12">
        <v>2342.7249999999999</v>
      </c>
      <c r="Q12">
        <v>3.1238079071044918E-2</v>
      </c>
      <c r="R12">
        <v>2342.7249999999999</v>
      </c>
      <c r="S12">
        <v>3.124284744262695E-2</v>
      </c>
      <c r="T12">
        <v>2399.65</v>
      </c>
      <c r="U12">
        <v>0.39309382438659668</v>
      </c>
      <c r="V12">
        <v>2399.65</v>
      </c>
      <c r="W12">
        <v>0.39281177520751948</v>
      </c>
      <c r="X12">
        <v>2399.65</v>
      </c>
      <c r="Y12">
        <v>0.38164258003234858</v>
      </c>
      <c r="AA12" s="1" t="s">
        <v>33</v>
      </c>
      <c r="AB12" s="1"/>
      <c r="AD12" s="1">
        <v>30</v>
      </c>
      <c r="AM12" s="2">
        <v>0.5</v>
      </c>
      <c r="AN12">
        <f t="shared" ref="AN12:AV12" si="10">AB302</f>
        <v>0.76847037802155027</v>
      </c>
      <c r="AO12">
        <f t="shared" si="10"/>
        <v>0.79538868285991926</v>
      </c>
      <c r="AP12">
        <f t="shared" si="10"/>
        <v>0.76847037802155027</v>
      </c>
      <c r="AQ12">
        <f t="shared" si="10"/>
        <v>0.79181434517352001</v>
      </c>
      <c r="AR12">
        <f t="shared" si="10"/>
        <v>0.80083332100030891</v>
      </c>
      <c r="AS12">
        <f t="shared" si="10"/>
        <v>0.80724035259598659</v>
      </c>
      <c r="AT12">
        <f t="shared" si="10"/>
        <v>0.80057076505013236</v>
      </c>
      <c r="AU12">
        <f t="shared" si="10"/>
        <v>0.7947076692169428</v>
      </c>
      <c r="AV12">
        <f t="shared" si="10"/>
        <v>0.80064702993830306</v>
      </c>
    </row>
    <row r="13" spans="1:48" x14ac:dyDescent="0.25">
      <c r="A13">
        <v>0</v>
      </c>
      <c r="B13">
        <v>10</v>
      </c>
      <c r="C13">
        <v>12</v>
      </c>
      <c r="D13">
        <v>120</v>
      </c>
      <c r="E13">
        <v>1541.625</v>
      </c>
      <c r="F13">
        <v>1541.625</v>
      </c>
      <c r="G13">
        <v>0</v>
      </c>
      <c r="H13">
        <v>2138.35</v>
      </c>
      <c r="I13">
        <v>1.0050296783447271E-2</v>
      </c>
      <c r="J13">
        <v>2138.35</v>
      </c>
      <c r="K13">
        <v>1.002621650695801E-2</v>
      </c>
      <c r="L13">
        <v>2138.35</v>
      </c>
      <c r="M13">
        <v>1.5651226043701168E-2</v>
      </c>
      <c r="N13">
        <v>2138.35</v>
      </c>
      <c r="O13">
        <v>3.1244754791259769E-2</v>
      </c>
      <c r="P13">
        <v>2138.35</v>
      </c>
      <c r="Q13">
        <v>3.6909103393554688E-2</v>
      </c>
      <c r="R13">
        <v>2138.35</v>
      </c>
      <c r="S13">
        <v>1.8956422805786129E-2</v>
      </c>
      <c r="T13">
        <v>1695.625</v>
      </c>
      <c r="U13">
        <v>0.39744877815246582</v>
      </c>
      <c r="V13">
        <v>1695.625</v>
      </c>
      <c r="W13">
        <v>0.37791705131530762</v>
      </c>
      <c r="X13">
        <v>1695.625</v>
      </c>
      <c r="Y13">
        <v>0.39212632179260248</v>
      </c>
      <c r="AA13" s="1" t="s">
        <v>34</v>
      </c>
      <c r="AB13" s="1"/>
      <c r="AD13" s="1" t="s">
        <v>35</v>
      </c>
      <c r="AM13" s="2">
        <v>0.55000000000000004</v>
      </c>
      <c r="AN13">
        <f t="shared" ref="AN13:AV13" si="11">AB332</f>
        <v>0.6905811164548592</v>
      </c>
      <c r="AO13">
        <f t="shared" si="11"/>
        <v>0.6972535853770192</v>
      </c>
      <c r="AP13">
        <f t="shared" si="11"/>
        <v>0.6905811164548592</v>
      </c>
      <c r="AQ13">
        <f t="shared" si="11"/>
        <v>0.74590509278874717</v>
      </c>
      <c r="AR13">
        <f t="shared" si="11"/>
        <v>0.74959242359814593</v>
      </c>
      <c r="AS13">
        <f t="shared" si="11"/>
        <v>0.74484441126866052</v>
      </c>
      <c r="AT13">
        <f t="shared" si="11"/>
        <v>0.69931835820634869</v>
      </c>
      <c r="AU13">
        <f t="shared" si="11"/>
        <v>0.69886325287859086</v>
      </c>
      <c r="AV13">
        <f t="shared" si="11"/>
        <v>0.67993616924968014</v>
      </c>
    </row>
    <row r="14" spans="1:48" x14ac:dyDescent="0.25">
      <c r="A14">
        <v>0</v>
      </c>
      <c r="B14">
        <v>10</v>
      </c>
      <c r="C14">
        <v>13</v>
      </c>
      <c r="D14">
        <v>120</v>
      </c>
      <c r="E14">
        <v>1505.4749999999999</v>
      </c>
      <c r="F14">
        <v>1505.4749999999999</v>
      </c>
      <c r="G14">
        <v>0</v>
      </c>
      <c r="H14">
        <v>2060.1750000000002</v>
      </c>
      <c r="I14">
        <v>1.0973453521728521E-2</v>
      </c>
      <c r="J14">
        <v>2060.1750000000002</v>
      </c>
      <c r="K14">
        <v>1.1965274810791021E-2</v>
      </c>
      <c r="L14">
        <v>2060.1750000000002</v>
      </c>
      <c r="M14">
        <v>1.118826866149902E-2</v>
      </c>
      <c r="N14">
        <v>2066.8000000000002</v>
      </c>
      <c r="O14">
        <v>3.3071041107177727E-2</v>
      </c>
      <c r="P14">
        <v>2066.8000000000002</v>
      </c>
      <c r="Q14">
        <v>3.1914472579956048E-2</v>
      </c>
      <c r="R14">
        <v>2066.8000000000002</v>
      </c>
      <c r="S14">
        <v>3.2941341400146477E-2</v>
      </c>
      <c r="T14">
        <v>1686.875</v>
      </c>
      <c r="U14">
        <v>0.39046311378478998</v>
      </c>
      <c r="V14">
        <v>1686.875</v>
      </c>
      <c r="W14">
        <v>0.39294886589050287</v>
      </c>
      <c r="X14">
        <v>1686.875</v>
      </c>
      <c r="Y14">
        <v>0.38743376731872559</v>
      </c>
      <c r="AA14" s="1" t="s">
        <v>71</v>
      </c>
      <c r="AB14" s="5"/>
      <c r="AD14" s="5"/>
      <c r="AM14" s="2">
        <v>0.6</v>
      </c>
      <c r="AN14">
        <f t="shared" ref="AN14:AV14" si="12">AB362</f>
        <v>0.58103101771894938</v>
      </c>
      <c r="AO14">
        <f t="shared" si="12"/>
        <v>0.59261795026839803</v>
      </c>
      <c r="AP14">
        <f t="shared" si="12"/>
        <v>0.58103101771894938</v>
      </c>
      <c r="AQ14">
        <f t="shared" si="12"/>
        <v>0.64751175884083156</v>
      </c>
      <c r="AR14">
        <f t="shared" si="12"/>
        <v>0.65057746389750148</v>
      </c>
      <c r="AS14">
        <f t="shared" si="12"/>
        <v>0.64768527630890915</v>
      </c>
      <c r="AT14">
        <f t="shared" si="12"/>
        <v>0.66499856173157046</v>
      </c>
      <c r="AU14">
        <f t="shared" si="12"/>
        <v>0.66367463705153718</v>
      </c>
      <c r="AV14">
        <f t="shared" si="12"/>
        <v>0.65935311440251154</v>
      </c>
    </row>
    <row r="15" spans="1:48" x14ac:dyDescent="0.25">
      <c r="A15">
        <v>0</v>
      </c>
      <c r="B15">
        <v>10</v>
      </c>
      <c r="C15">
        <v>14</v>
      </c>
      <c r="D15">
        <v>120</v>
      </c>
      <c r="E15">
        <v>1342.175</v>
      </c>
      <c r="F15">
        <v>1342.1749999999979</v>
      </c>
      <c r="G15">
        <v>0</v>
      </c>
      <c r="H15">
        <v>1931.575</v>
      </c>
      <c r="I15">
        <v>0</v>
      </c>
      <c r="J15">
        <v>1931.575</v>
      </c>
      <c r="K15">
        <v>1.562380790710449E-2</v>
      </c>
      <c r="L15">
        <v>1931.575</v>
      </c>
      <c r="M15">
        <v>1.561737060546875E-2</v>
      </c>
      <c r="N15">
        <v>1931.575</v>
      </c>
      <c r="O15">
        <v>3.7311553955078118E-2</v>
      </c>
      <c r="P15">
        <v>1931.575</v>
      </c>
      <c r="Q15">
        <v>3.1914472579956048E-2</v>
      </c>
      <c r="R15">
        <v>1931.575</v>
      </c>
      <c r="S15">
        <v>3.2474517822265618E-2</v>
      </c>
      <c r="T15">
        <v>1373.7750000000001</v>
      </c>
      <c r="U15">
        <v>0.38249659538269037</v>
      </c>
      <c r="V15">
        <v>1373.7750000000001</v>
      </c>
      <c r="W15">
        <v>0.41236329078674322</v>
      </c>
      <c r="X15">
        <v>1373.7750000000001</v>
      </c>
      <c r="Y15">
        <v>0.4108889102935791</v>
      </c>
      <c r="AM15" s="2">
        <v>0.65</v>
      </c>
      <c r="AN15">
        <f t="shared" ref="AN15:AV15" si="13">AB392</f>
        <v>0.65415026253655439</v>
      </c>
      <c r="AO15">
        <f t="shared" si="13"/>
        <v>0.650057729765804</v>
      </c>
      <c r="AP15">
        <f t="shared" si="13"/>
        <v>0.65415026253655439</v>
      </c>
      <c r="AQ15">
        <f t="shared" si="13"/>
        <v>0.67102406604706077</v>
      </c>
      <c r="AR15">
        <f t="shared" si="13"/>
        <v>0.66866144565519658</v>
      </c>
      <c r="AS15">
        <f t="shared" si="13"/>
        <v>0.67473867532416409</v>
      </c>
      <c r="AT15">
        <f t="shared" si="13"/>
        <v>0.66085769189389043</v>
      </c>
      <c r="AU15">
        <f t="shared" si="13"/>
        <v>0.66822989778447928</v>
      </c>
      <c r="AV15">
        <f t="shared" si="13"/>
        <v>0.66797243520010197</v>
      </c>
    </row>
    <row r="16" spans="1:48" x14ac:dyDescent="0.25">
      <c r="A16">
        <v>0</v>
      </c>
      <c r="B16">
        <v>10</v>
      </c>
      <c r="C16">
        <v>15</v>
      </c>
      <c r="D16">
        <v>120</v>
      </c>
      <c r="E16">
        <v>1403</v>
      </c>
      <c r="F16">
        <v>1403</v>
      </c>
      <c r="G16">
        <v>0</v>
      </c>
      <c r="H16">
        <v>1577.2249999999999</v>
      </c>
      <c r="I16">
        <v>1.1996030807495121E-2</v>
      </c>
      <c r="J16">
        <v>1577.2249999999999</v>
      </c>
      <c r="K16">
        <v>1.0972976684570311E-2</v>
      </c>
      <c r="L16">
        <v>1577.2249999999999</v>
      </c>
      <c r="M16">
        <v>1.09710693359375E-2</v>
      </c>
      <c r="N16">
        <v>1577.2249999999999</v>
      </c>
      <c r="O16">
        <v>3.2908916473388672E-2</v>
      </c>
      <c r="P16">
        <v>1577.2249999999999</v>
      </c>
      <c r="Q16">
        <v>1.7026424407958981E-2</v>
      </c>
      <c r="R16">
        <v>1577.2249999999999</v>
      </c>
      <c r="S16">
        <v>3.9495706558227539E-2</v>
      </c>
      <c r="T16">
        <v>1488.5</v>
      </c>
      <c r="U16">
        <v>0.39148497581481928</v>
      </c>
      <c r="V16">
        <v>1488.5</v>
      </c>
      <c r="W16">
        <v>0.38722395896911621</v>
      </c>
      <c r="X16">
        <v>1488.5</v>
      </c>
      <c r="Y16">
        <v>0.39577364921569819</v>
      </c>
      <c r="AM16" s="2">
        <v>0.7</v>
      </c>
      <c r="AN16">
        <f t="shared" ref="AN16:AV16" si="14">AB422</f>
        <v>0.65329844567047213</v>
      </c>
      <c r="AO16">
        <f t="shared" si="14"/>
        <v>0.66613516664281769</v>
      </c>
      <c r="AP16">
        <f t="shared" si="14"/>
        <v>0.65329844567047213</v>
      </c>
      <c r="AQ16">
        <f t="shared" si="14"/>
        <v>0.70141291592959987</v>
      </c>
      <c r="AR16">
        <f t="shared" si="14"/>
        <v>0.70554230380283667</v>
      </c>
      <c r="AS16">
        <f t="shared" si="14"/>
        <v>0.70380882026989178</v>
      </c>
      <c r="AT16">
        <f t="shared" si="14"/>
        <v>0.7041634815577017</v>
      </c>
      <c r="AU16">
        <f t="shared" si="14"/>
        <v>0.70873556725514952</v>
      </c>
      <c r="AV16">
        <f t="shared" si="14"/>
        <v>0.72619236708594703</v>
      </c>
    </row>
    <row r="17" spans="1:48" x14ac:dyDescent="0.25">
      <c r="A17">
        <v>0</v>
      </c>
      <c r="B17">
        <v>10</v>
      </c>
      <c r="C17">
        <v>16</v>
      </c>
      <c r="D17">
        <v>120</v>
      </c>
      <c r="E17">
        <v>1559.5</v>
      </c>
      <c r="F17">
        <v>1559.5</v>
      </c>
      <c r="G17">
        <v>0</v>
      </c>
      <c r="H17">
        <v>2081.8249999999998</v>
      </c>
      <c r="I17">
        <v>1.106905937194824E-2</v>
      </c>
      <c r="J17">
        <v>2081.8249999999998</v>
      </c>
      <c r="K17">
        <v>1.196718215942383E-2</v>
      </c>
      <c r="L17">
        <v>2081.8249999999998</v>
      </c>
      <c r="M17">
        <v>1.201248168945312E-2</v>
      </c>
      <c r="N17">
        <v>2120.625</v>
      </c>
      <c r="O17">
        <v>3.2748699188232422E-2</v>
      </c>
      <c r="P17">
        <v>2120.625</v>
      </c>
      <c r="Q17">
        <v>3.3561229705810547E-2</v>
      </c>
      <c r="R17">
        <v>2120.625</v>
      </c>
      <c r="S17">
        <v>3.3152341842651367E-2</v>
      </c>
      <c r="T17">
        <v>1628.3</v>
      </c>
      <c r="U17">
        <v>0.40581941604614258</v>
      </c>
      <c r="V17">
        <v>1628.3</v>
      </c>
      <c r="W17">
        <v>0.39793562889099121</v>
      </c>
      <c r="X17">
        <v>1628.3</v>
      </c>
      <c r="Y17">
        <v>0.39704370498657232</v>
      </c>
      <c r="AM17" s="2">
        <v>0.75</v>
      </c>
      <c r="AN17">
        <f t="shared" ref="AN17:AV17" si="15">AB452</f>
        <v>0.73182507906138239</v>
      </c>
      <c r="AO17">
        <f t="shared" si="15"/>
        <v>0.72487449970927231</v>
      </c>
      <c r="AP17">
        <f t="shared" si="15"/>
        <v>0.73182507906138239</v>
      </c>
      <c r="AQ17">
        <f t="shared" si="15"/>
        <v>0.72809724545650856</v>
      </c>
      <c r="AR17">
        <f t="shared" si="15"/>
        <v>0.72636567974597233</v>
      </c>
      <c r="AS17">
        <f t="shared" si="15"/>
        <v>0.73134616031573652</v>
      </c>
      <c r="AT17">
        <f t="shared" si="15"/>
        <v>0.71565052321418765</v>
      </c>
      <c r="AU17">
        <f t="shared" si="15"/>
        <v>0.71644664469677077</v>
      </c>
      <c r="AV17">
        <f t="shared" si="15"/>
        <v>0.71781359656092603</v>
      </c>
    </row>
    <row r="18" spans="1:48" x14ac:dyDescent="0.25">
      <c r="A18">
        <v>0</v>
      </c>
      <c r="B18">
        <v>10</v>
      </c>
      <c r="C18">
        <v>17</v>
      </c>
      <c r="D18">
        <v>120</v>
      </c>
      <c r="E18">
        <v>586.90000000000009</v>
      </c>
      <c r="F18">
        <v>586.89999999999952</v>
      </c>
      <c r="G18">
        <v>0</v>
      </c>
      <c r="H18">
        <v>722.22500000000002</v>
      </c>
      <c r="I18">
        <v>1.562142372131348E-2</v>
      </c>
      <c r="J18">
        <v>722.22500000000002</v>
      </c>
      <c r="K18">
        <v>1.562070846557617E-2</v>
      </c>
      <c r="L18">
        <v>722.22500000000002</v>
      </c>
      <c r="M18">
        <v>0</v>
      </c>
      <c r="N18">
        <v>687.82500000000005</v>
      </c>
      <c r="O18">
        <v>4.6866178512573242E-2</v>
      </c>
      <c r="P18">
        <v>687.82500000000005</v>
      </c>
      <c r="Q18">
        <v>3.2763004302978523E-2</v>
      </c>
      <c r="R18">
        <v>687.82500000000005</v>
      </c>
      <c r="S18">
        <v>3.3888578414916992E-2</v>
      </c>
      <c r="T18">
        <v>638.20000000000005</v>
      </c>
      <c r="U18">
        <v>0.37119650840759277</v>
      </c>
      <c r="V18">
        <v>638.20000000000005</v>
      </c>
      <c r="W18">
        <v>0.39232230186462402</v>
      </c>
      <c r="X18">
        <v>638.20000000000005</v>
      </c>
      <c r="Y18">
        <v>0.38561773300170898</v>
      </c>
      <c r="AM18" s="2">
        <v>0.8</v>
      </c>
      <c r="AN18">
        <f t="shared" ref="AN18:AV18" si="16">AB482</f>
        <v>0.73476772033078408</v>
      </c>
      <c r="AO18">
        <f t="shared" si="16"/>
        <v>0.74334541397854093</v>
      </c>
      <c r="AP18">
        <f t="shared" si="16"/>
        <v>0.73476772033078408</v>
      </c>
      <c r="AQ18">
        <f t="shared" si="16"/>
        <v>0.74097975785647863</v>
      </c>
      <c r="AR18">
        <f t="shared" si="16"/>
        <v>0.74543053740261855</v>
      </c>
      <c r="AS18">
        <f t="shared" si="16"/>
        <v>0.75863870863806215</v>
      </c>
      <c r="AT18">
        <f t="shared" si="16"/>
        <v>0.746422259185201</v>
      </c>
      <c r="AU18">
        <f t="shared" si="16"/>
        <v>0.75150302562644988</v>
      </c>
      <c r="AV18">
        <f t="shared" si="16"/>
        <v>0.76404462365984427</v>
      </c>
    </row>
    <row r="19" spans="1:48" x14ac:dyDescent="0.25">
      <c r="A19">
        <v>0</v>
      </c>
      <c r="B19">
        <v>10</v>
      </c>
      <c r="C19">
        <v>18</v>
      </c>
      <c r="D19">
        <v>120</v>
      </c>
      <c r="E19">
        <v>2729.125</v>
      </c>
      <c r="F19">
        <v>2729.125</v>
      </c>
      <c r="G19">
        <v>0</v>
      </c>
      <c r="H19">
        <v>3310.15</v>
      </c>
      <c r="I19">
        <v>4.0242671966552726E-3</v>
      </c>
      <c r="J19">
        <v>3310.15</v>
      </c>
      <c r="K19">
        <v>1.5622854232788089E-2</v>
      </c>
      <c r="L19">
        <v>3310.15</v>
      </c>
      <c r="M19">
        <v>1.562094688415527E-2</v>
      </c>
      <c r="N19">
        <v>3344.55</v>
      </c>
      <c r="O19">
        <v>3.1242609024047852E-2</v>
      </c>
      <c r="P19">
        <v>3344.55</v>
      </c>
      <c r="Q19">
        <v>3.1270503997802727E-2</v>
      </c>
      <c r="R19">
        <v>3344.55</v>
      </c>
      <c r="S19">
        <v>3.7656307220458977E-2</v>
      </c>
      <c r="T19">
        <v>3055.125</v>
      </c>
      <c r="U19">
        <v>0.40053558349609381</v>
      </c>
      <c r="V19">
        <v>3055.125</v>
      </c>
      <c r="W19">
        <v>0.38957095146179199</v>
      </c>
      <c r="X19">
        <v>3055.125</v>
      </c>
      <c r="Y19">
        <v>0.39314746856689448</v>
      </c>
      <c r="AM19" s="2">
        <v>0.85</v>
      </c>
      <c r="AN19">
        <f t="shared" ref="AN19:AV19" si="17">AB512</f>
        <v>0.64027378709281391</v>
      </c>
      <c r="AO19">
        <f t="shared" si="17"/>
        <v>0.66111143047145005</v>
      </c>
      <c r="AP19">
        <f t="shared" si="17"/>
        <v>0.64027378709281391</v>
      </c>
      <c r="AQ19">
        <f t="shared" si="17"/>
        <v>0.65113746128467709</v>
      </c>
      <c r="AR19">
        <f t="shared" si="17"/>
        <v>0.65602626779247963</v>
      </c>
      <c r="AS19">
        <f t="shared" si="17"/>
        <v>0.67064732162898422</v>
      </c>
      <c r="AT19">
        <f t="shared" si="17"/>
        <v>0.65163376353588232</v>
      </c>
      <c r="AU19">
        <f t="shared" si="17"/>
        <v>0.65812259735300593</v>
      </c>
      <c r="AV19">
        <f t="shared" si="17"/>
        <v>0.67216675873837894</v>
      </c>
    </row>
    <row r="20" spans="1:48" x14ac:dyDescent="0.25">
      <c r="A20">
        <v>0</v>
      </c>
      <c r="B20">
        <v>10</v>
      </c>
      <c r="C20">
        <v>19</v>
      </c>
      <c r="D20">
        <v>120</v>
      </c>
      <c r="E20">
        <v>2103.9749999999999</v>
      </c>
      <c r="F20">
        <v>2103.9749999999999</v>
      </c>
      <c r="G20">
        <v>0</v>
      </c>
      <c r="H20">
        <v>2834.2249999999999</v>
      </c>
      <c r="I20">
        <v>1.5622615814208979E-2</v>
      </c>
      <c r="J20">
        <v>2834.2249999999999</v>
      </c>
      <c r="K20">
        <v>1.561856269836426E-2</v>
      </c>
      <c r="L20">
        <v>2834.2249999999999</v>
      </c>
      <c r="M20">
        <v>1.562190055847168E-2</v>
      </c>
      <c r="N20">
        <v>2834.2249999999999</v>
      </c>
      <c r="O20">
        <v>3.1237363815307621E-2</v>
      </c>
      <c r="P20">
        <v>2834.2249999999999</v>
      </c>
      <c r="Q20">
        <v>3.606867790222168E-2</v>
      </c>
      <c r="R20">
        <v>2834.2249999999999</v>
      </c>
      <c r="S20">
        <v>2.4012327194213871E-2</v>
      </c>
      <c r="T20">
        <v>2191</v>
      </c>
      <c r="U20">
        <v>0.37667322158813482</v>
      </c>
      <c r="V20">
        <v>2191</v>
      </c>
      <c r="W20">
        <v>0.38367700576782232</v>
      </c>
      <c r="X20">
        <v>2191</v>
      </c>
      <c r="Y20">
        <v>0.38129377365112299</v>
      </c>
      <c r="AM20" s="2">
        <v>0.9</v>
      </c>
      <c r="AN20">
        <f t="shared" ref="AN20:AV20" si="18">AB542</f>
        <v>0.68535515039498973</v>
      </c>
      <c r="AO20">
        <f t="shared" si="18"/>
        <v>0.69490207501629186</v>
      </c>
      <c r="AP20">
        <f t="shared" si="18"/>
        <v>0.68535515039498973</v>
      </c>
      <c r="AQ20">
        <f t="shared" si="18"/>
        <v>0.69399828595998081</v>
      </c>
      <c r="AR20">
        <f t="shared" si="18"/>
        <v>0.70804046374465313</v>
      </c>
      <c r="AS20">
        <f t="shared" si="18"/>
        <v>0.71379555828983665</v>
      </c>
      <c r="AT20">
        <f t="shared" si="18"/>
        <v>0.69399828595998081</v>
      </c>
      <c r="AU20">
        <f t="shared" si="18"/>
        <v>0.70804046374465313</v>
      </c>
      <c r="AV20">
        <f t="shared" si="18"/>
        <v>0.71379555828983665</v>
      </c>
    </row>
    <row r="21" spans="1:48" x14ac:dyDescent="0.25">
      <c r="A21">
        <v>0</v>
      </c>
      <c r="B21">
        <v>10</v>
      </c>
      <c r="C21">
        <v>20</v>
      </c>
      <c r="D21">
        <v>120</v>
      </c>
      <c r="E21">
        <v>2300.2750000000001</v>
      </c>
      <c r="F21">
        <v>2300.2750000000001</v>
      </c>
      <c r="G21">
        <v>0</v>
      </c>
      <c r="H21">
        <v>2786.7750000000001</v>
      </c>
      <c r="I21">
        <v>1.09705924987793E-2</v>
      </c>
      <c r="J21">
        <v>2786.7750000000001</v>
      </c>
      <c r="K21">
        <v>1.199245452880859E-2</v>
      </c>
      <c r="L21">
        <v>2786.7750000000001</v>
      </c>
      <c r="M21">
        <v>1.0979413986206049E-2</v>
      </c>
      <c r="N21">
        <v>2752.375</v>
      </c>
      <c r="O21">
        <v>1.8703460693359378E-2</v>
      </c>
      <c r="P21">
        <v>2752.375</v>
      </c>
      <c r="Q21">
        <v>3.1250715255737298E-2</v>
      </c>
      <c r="R21">
        <v>2752.375</v>
      </c>
      <c r="S21">
        <v>4.6860933303833008E-2</v>
      </c>
      <c r="T21">
        <v>2378.6750000000002</v>
      </c>
      <c r="U21">
        <v>0.37870454788208008</v>
      </c>
      <c r="V21">
        <v>2378.6750000000002</v>
      </c>
      <c r="W21">
        <v>0.37751030921936041</v>
      </c>
      <c r="X21">
        <v>2378.6750000000002</v>
      </c>
      <c r="Y21">
        <v>0.3804478645324707</v>
      </c>
      <c r="AM21" s="2">
        <v>0.95</v>
      </c>
      <c r="AN21">
        <f t="shared" ref="AN21:AV21" si="19">AB572</f>
        <v>0.73101503190105344</v>
      </c>
      <c r="AO21">
        <f t="shared" si="19"/>
        <v>0.74163748316631983</v>
      </c>
      <c r="AP21">
        <f t="shared" si="19"/>
        <v>0.73101503190105344</v>
      </c>
      <c r="AQ21">
        <f t="shared" si="19"/>
        <v>0.72080307541728572</v>
      </c>
      <c r="AR21">
        <f t="shared" si="19"/>
        <v>0.73110404455635369</v>
      </c>
      <c r="AS21">
        <f t="shared" si="19"/>
        <v>0.71332326245351674</v>
      </c>
      <c r="AT21">
        <f t="shared" si="19"/>
        <v>0.72080307541728572</v>
      </c>
      <c r="AU21">
        <f t="shared" si="19"/>
        <v>0.73110404455635369</v>
      </c>
      <c r="AV21">
        <f t="shared" si="19"/>
        <v>0.71332326245351674</v>
      </c>
    </row>
    <row r="22" spans="1:48" x14ac:dyDescent="0.25">
      <c r="A22">
        <v>0</v>
      </c>
      <c r="B22">
        <v>10</v>
      </c>
      <c r="C22">
        <v>21</v>
      </c>
      <c r="D22">
        <v>120</v>
      </c>
      <c r="E22">
        <v>877.74999999999989</v>
      </c>
      <c r="F22">
        <v>877.74999999999932</v>
      </c>
      <c r="G22">
        <v>0</v>
      </c>
      <c r="H22">
        <v>1271.7</v>
      </c>
      <c r="I22">
        <v>0</v>
      </c>
      <c r="J22">
        <v>1271.7</v>
      </c>
      <c r="K22">
        <v>2.700448036193848E-2</v>
      </c>
      <c r="L22">
        <v>1271.7</v>
      </c>
      <c r="M22">
        <v>8.4640979766845703E-3</v>
      </c>
      <c r="N22">
        <v>1271.7</v>
      </c>
      <c r="O22">
        <v>3.5697698593139648E-2</v>
      </c>
      <c r="P22">
        <v>1271.7</v>
      </c>
      <c r="Q22">
        <v>3.2903432846069343E-2</v>
      </c>
      <c r="R22">
        <v>1271.7</v>
      </c>
      <c r="S22">
        <v>3.3914804458618157E-2</v>
      </c>
      <c r="T22">
        <v>1015.35</v>
      </c>
      <c r="U22">
        <v>0.38389253616333008</v>
      </c>
      <c r="V22">
        <v>1015.35</v>
      </c>
      <c r="W22">
        <v>0.39778351783752441</v>
      </c>
      <c r="X22">
        <v>1015.35</v>
      </c>
      <c r="Y22">
        <v>0.38578391075134277</v>
      </c>
      <c r="AM22" s="2">
        <v>1</v>
      </c>
      <c r="AN22">
        <f t="shared" ref="AN22:AV22" si="20">AB602</f>
        <v>0.89462150003584229</v>
      </c>
      <c r="AO22">
        <f t="shared" si="20"/>
        <v>0.89462150003584229</v>
      </c>
      <c r="AP22">
        <f t="shared" si="20"/>
        <v>0.89462150003584229</v>
      </c>
      <c r="AQ22">
        <f t="shared" si="20"/>
        <v>0.89462150003584229</v>
      </c>
      <c r="AR22">
        <f t="shared" si="20"/>
        <v>0.89462150003584229</v>
      </c>
      <c r="AS22">
        <f t="shared" si="20"/>
        <v>0.89507115555122785</v>
      </c>
      <c r="AT22">
        <f t="shared" si="20"/>
        <v>0.89462150003584229</v>
      </c>
      <c r="AU22">
        <f t="shared" si="20"/>
        <v>0.89462150003584229</v>
      </c>
      <c r="AV22">
        <f t="shared" si="20"/>
        <v>0.89507115555122785</v>
      </c>
    </row>
    <row r="23" spans="1:48" x14ac:dyDescent="0.25">
      <c r="A23">
        <v>0</v>
      </c>
      <c r="B23">
        <v>10</v>
      </c>
      <c r="C23">
        <v>22</v>
      </c>
      <c r="D23">
        <v>120</v>
      </c>
      <c r="E23">
        <v>1432.05</v>
      </c>
      <c r="F23">
        <v>1432.049999999997</v>
      </c>
      <c r="G23">
        <v>0</v>
      </c>
      <c r="H23">
        <v>1911.7249999999999</v>
      </c>
      <c r="I23">
        <v>1.1968135833740229E-2</v>
      </c>
      <c r="J23">
        <v>1911.7249999999999</v>
      </c>
      <c r="K23">
        <v>1.096987724304199E-2</v>
      </c>
      <c r="L23">
        <v>1911.7249999999999</v>
      </c>
      <c r="M23">
        <v>1.0970354080200201E-2</v>
      </c>
      <c r="N23">
        <v>2014.925</v>
      </c>
      <c r="O23">
        <v>2.0734071731567379E-2</v>
      </c>
      <c r="P23">
        <v>2014.925</v>
      </c>
      <c r="Q23">
        <v>4.481053352355957E-2</v>
      </c>
      <c r="R23">
        <v>2014.925</v>
      </c>
      <c r="S23">
        <v>2.264404296875E-2</v>
      </c>
      <c r="T23">
        <v>1869.65</v>
      </c>
      <c r="U23">
        <v>0.40210700035095209</v>
      </c>
      <c r="V23">
        <v>1869.65</v>
      </c>
      <c r="W23">
        <v>0.39467549324035639</v>
      </c>
      <c r="X23">
        <v>1869.65</v>
      </c>
      <c r="Y23">
        <v>0.38581633567810059</v>
      </c>
    </row>
    <row r="24" spans="1:48" x14ac:dyDescent="0.25">
      <c r="A24">
        <v>0</v>
      </c>
      <c r="B24">
        <v>10</v>
      </c>
      <c r="C24">
        <v>23</v>
      </c>
      <c r="D24">
        <v>120</v>
      </c>
      <c r="E24">
        <v>1718.125</v>
      </c>
      <c r="F24">
        <v>1718.125</v>
      </c>
      <c r="G24">
        <v>0</v>
      </c>
      <c r="H24">
        <v>2124.4749999999999</v>
      </c>
      <c r="I24">
        <v>1.099801063537598E-2</v>
      </c>
      <c r="J24">
        <v>2124.4749999999999</v>
      </c>
      <c r="K24">
        <v>1.1969804763793951E-2</v>
      </c>
      <c r="L24">
        <v>2124.4749999999999</v>
      </c>
      <c r="M24">
        <v>1.0938644409179689E-2</v>
      </c>
      <c r="N24">
        <v>2124.4749999999999</v>
      </c>
      <c r="O24">
        <v>3.3086776733398438E-2</v>
      </c>
      <c r="P24">
        <v>2124.4749999999999</v>
      </c>
      <c r="Q24">
        <v>3.1915187835693359E-2</v>
      </c>
      <c r="R24">
        <v>2124.4749999999999</v>
      </c>
      <c r="S24">
        <v>3.386378288269043E-2</v>
      </c>
      <c r="T24">
        <v>1718.125</v>
      </c>
      <c r="U24">
        <v>0.38385534286499018</v>
      </c>
      <c r="V24">
        <v>1718.125</v>
      </c>
      <c r="W24">
        <v>0.40059661865234381</v>
      </c>
      <c r="X24">
        <v>1718.125</v>
      </c>
      <c r="Y24">
        <v>0.38344740867614752</v>
      </c>
    </row>
    <row r="25" spans="1:48" x14ac:dyDescent="0.25">
      <c r="A25">
        <v>0</v>
      </c>
      <c r="B25">
        <v>10</v>
      </c>
      <c r="C25">
        <v>24</v>
      </c>
      <c r="D25">
        <v>120</v>
      </c>
      <c r="E25">
        <v>2897.8</v>
      </c>
      <c r="F25">
        <v>2897.8</v>
      </c>
      <c r="G25">
        <v>0</v>
      </c>
      <c r="H25">
        <v>3610.5</v>
      </c>
      <c r="I25">
        <v>1.1964797973632811E-2</v>
      </c>
      <c r="J25">
        <v>3610.5</v>
      </c>
      <c r="K25">
        <v>1.0984659194946291E-2</v>
      </c>
      <c r="L25">
        <v>3610.5</v>
      </c>
      <c r="M25">
        <v>1.1953830718994141E-2</v>
      </c>
      <c r="N25">
        <v>3646.7750000000001</v>
      </c>
      <c r="O25">
        <v>3.2883644104003913E-2</v>
      </c>
      <c r="P25">
        <v>3646.7750000000001</v>
      </c>
      <c r="Q25">
        <v>3.390955924987793E-2</v>
      </c>
      <c r="R25">
        <v>3646.7750000000001</v>
      </c>
      <c r="S25">
        <v>3.3907651901245117E-2</v>
      </c>
      <c r="T25">
        <v>3373.8000000000011</v>
      </c>
      <c r="U25">
        <v>0.40463662147521973</v>
      </c>
      <c r="V25">
        <v>3373.8000000000011</v>
      </c>
      <c r="W25">
        <v>0.41084933280944819</v>
      </c>
      <c r="X25">
        <v>3373.8000000000011</v>
      </c>
      <c r="Y25">
        <v>0.401458740234375</v>
      </c>
    </row>
    <row r="26" spans="1:48" x14ac:dyDescent="0.25">
      <c r="A26">
        <v>0</v>
      </c>
      <c r="B26">
        <v>10</v>
      </c>
      <c r="C26">
        <v>25</v>
      </c>
      <c r="D26">
        <v>120</v>
      </c>
      <c r="E26">
        <v>1666.0250000000001</v>
      </c>
      <c r="F26">
        <v>1666.0250000000001</v>
      </c>
      <c r="G26">
        <v>0</v>
      </c>
      <c r="H26">
        <v>2005.425</v>
      </c>
      <c r="I26">
        <v>1.561784744262695E-2</v>
      </c>
      <c r="J26">
        <v>2005.425</v>
      </c>
      <c r="K26">
        <v>0</v>
      </c>
      <c r="L26">
        <v>2005.425</v>
      </c>
      <c r="M26">
        <v>1.562070846557617E-2</v>
      </c>
      <c r="N26">
        <v>2005.425</v>
      </c>
      <c r="O26">
        <v>3.124237060546875E-2</v>
      </c>
      <c r="P26">
        <v>2005.425</v>
      </c>
      <c r="Q26">
        <v>3.123879432678223E-2</v>
      </c>
      <c r="R26">
        <v>2005.425</v>
      </c>
      <c r="S26">
        <v>3.124904632568359E-2</v>
      </c>
      <c r="T26">
        <v>1896.425</v>
      </c>
      <c r="U26">
        <v>0.40082454681396479</v>
      </c>
      <c r="V26">
        <v>1896.425</v>
      </c>
      <c r="W26">
        <v>0.37199926376342768</v>
      </c>
      <c r="X26">
        <v>1896.425</v>
      </c>
      <c r="Y26">
        <v>0.3877861499786377</v>
      </c>
    </row>
    <row r="27" spans="1:48" x14ac:dyDescent="0.25">
      <c r="A27">
        <v>0</v>
      </c>
      <c r="B27">
        <v>10</v>
      </c>
      <c r="C27">
        <v>26</v>
      </c>
      <c r="D27">
        <v>120</v>
      </c>
      <c r="E27">
        <v>2309.875</v>
      </c>
      <c r="F27">
        <v>2309.8749999999968</v>
      </c>
      <c r="G27">
        <v>0</v>
      </c>
      <c r="H27">
        <v>2905.2750000000001</v>
      </c>
      <c r="I27">
        <v>1.098203659057617E-2</v>
      </c>
      <c r="J27">
        <v>2905.2750000000001</v>
      </c>
      <c r="K27">
        <v>0</v>
      </c>
      <c r="L27">
        <v>2905.2750000000001</v>
      </c>
      <c r="M27">
        <v>1.5653371810913089E-2</v>
      </c>
      <c r="N27">
        <v>2905.2750000000001</v>
      </c>
      <c r="O27">
        <v>3.1244516372680661E-2</v>
      </c>
      <c r="P27">
        <v>2905.2750000000001</v>
      </c>
      <c r="Q27">
        <v>3.1239509582519531E-2</v>
      </c>
      <c r="R27">
        <v>2905.2750000000001</v>
      </c>
      <c r="S27">
        <v>3.1240701675415039E-2</v>
      </c>
      <c r="T27">
        <v>2400.6750000000002</v>
      </c>
      <c r="U27">
        <v>0.39052391052246088</v>
      </c>
      <c r="V27">
        <v>2400.6750000000002</v>
      </c>
      <c r="W27">
        <v>0.39877629280090332</v>
      </c>
      <c r="X27">
        <v>2400.6750000000002</v>
      </c>
      <c r="Y27">
        <v>0.38022661209106451</v>
      </c>
    </row>
    <row r="28" spans="1:48" x14ac:dyDescent="0.25">
      <c r="A28">
        <v>0</v>
      </c>
      <c r="B28">
        <v>10</v>
      </c>
      <c r="C28">
        <v>27</v>
      </c>
      <c r="D28">
        <v>120</v>
      </c>
      <c r="E28">
        <v>2074.2750000000001</v>
      </c>
      <c r="F28">
        <v>2074.2750000000001</v>
      </c>
      <c r="G28">
        <v>0</v>
      </c>
      <c r="H28">
        <v>2554.7750000000001</v>
      </c>
      <c r="I28">
        <v>1.5647649765014648E-2</v>
      </c>
      <c r="J28">
        <v>2554.7750000000001</v>
      </c>
      <c r="K28">
        <v>1.562070846557617E-2</v>
      </c>
      <c r="L28">
        <v>2554.7750000000001</v>
      </c>
      <c r="M28">
        <v>0</v>
      </c>
      <c r="N28">
        <v>2557.0500000000002</v>
      </c>
      <c r="O28">
        <v>4.7095298767089837E-2</v>
      </c>
      <c r="P28">
        <v>2557.0500000000002</v>
      </c>
      <c r="Q28">
        <v>2.002048492431641E-2</v>
      </c>
      <c r="R28">
        <v>2557.0500000000002</v>
      </c>
      <c r="S28">
        <v>3.1270742416381843E-2</v>
      </c>
      <c r="T28">
        <v>2574.875</v>
      </c>
      <c r="U28">
        <v>0.39812064170837402</v>
      </c>
      <c r="V28">
        <v>2574.875</v>
      </c>
      <c r="W28">
        <v>0.3915252685546875</v>
      </c>
      <c r="X28">
        <v>2574.875</v>
      </c>
      <c r="Y28">
        <v>0.37667131423950201</v>
      </c>
    </row>
    <row r="29" spans="1:48" x14ac:dyDescent="0.25">
      <c r="A29">
        <v>0</v>
      </c>
      <c r="B29">
        <v>10</v>
      </c>
      <c r="C29">
        <v>28</v>
      </c>
      <c r="D29">
        <v>120</v>
      </c>
      <c r="E29">
        <v>1988.75</v>
      </c>
      <c r="F29">
        <v>1988.75</v>
      </c>
      <c r="G29">
        <v>0</v>
      </c>
      <c r="H29">
        <v>2614.4</v>
      </c>
      <c r="I29">
        <v>1.561617851257324E-2</v>
      </c>
      <c r="J29">
        <v>2614.4</v>
      </c>
      <c r="K29">
        <v>1.5625715255737301E-2</v>
      </c>
      <c r="L29">
        <v>2614.4</v>
      </c>
      <c r="M29">
        <v>0</v>
      </c>
      <c r="N29">
        <v>2547.875</v>
      </c>
      <c r="O29">
        <v>4.708552360534668E-2</v>
      </c>
      <c r="P29">
        <v>2547.875</v>
      </c>
      <c r="Q29">
        <v>2.4248361587524411E-2</v>
      </c>
      <c r="R29">
        <v>2547.875</v>
      </c>
      <c r="S29">
        <v>3.123784065246582E-2</v>
      </c>
      <c r="T29">
        <v>2113.75</v>
      </c>
      <c r="U29">
        <v>0.39214706420898438</v>
      </c>
      <c r="V29">
        <v>2113.75</v>
      </c>
      <c r="W29">
        <v>0.39298510551452642</v>
      </c>
      <c r="X29">
        <v>2113.75</v>
      </c>
      <c r="Y29">
        <v>0.38920497894287109</v>
      </c>
    </row>
    <row r="30" spans="1:48" x14ac:dyDescent="0.25">
      <c r="A30">
        <v>0</v>
      </c>
      <c r="B30">
        <v>10</v>
      </c>
      <c r="C30">
        <v>29</v>
      </c>
      <c r="D30">
        <v>120</v>
      </c>
      <c r="E30">
        <v>2023.45</v>
      </c>
      <c r="F30">
        <v>2023.4499999999989</v>
      </c>
      <c r="G30">
        <v>0</v>
      </c>
      <c r="H30">
        <v>2380.35</v>
      </c>
      <c r="I30">
        <v>1.562213897705078E-2</v>
      </c>
      <c r="J30">
        <v>2380.35</v>
      </c>
      <c r="K30">
        <v>1.562070846557617E-2</v>
      </c>
      <c r="L30">
        <v>2380.35</v>
      </c>
      <c r="M30">
        <v>0</v>
      </c>
      <c r="N30">
        <v>2380.35</v>
      </c>
      <c r="O30">
        <v>3.1213760375976559E-2</v>
      </c>
      <c r="P30">
        <v>2380.35</v>
      </c>
      <c r="Q30">
        <v>3.2891511917114258E-2</v>
      </c>
      <c r="R30">
        <v>2380.35</v>
      </c>
      <c r="S30">
        <v>4.6821355819702148E-2</v>
      </c>
      <c r="T30">
        <v>2023.45</v>
      </c>
      <c r="U30">
        <v>0.36873865127563482</v>
      </c>
      <c r="V30">
        <v>2023.45</v>
      </c>
      <c r="W30">
        <v>0.39249134063720698</v>
      </c>
      <c r="X30">
        <v>2023.45</v>
      </c>
      <c r="Y30">
        <v>0.38006353378295898</v>
      </c>
    </row>
    <row r="31" spans="1:48" x14ac:dyDescent="0.25">
      <c r="A31">
        <v>0</v>
      </c>
      <c r="B31">
        <v>10</v>
      </c>
      <c r="C31">
        <v>30</v>
      </c>
      <c r="D31">
        <v>120</v>
      </c>
      <c r="E31">
        <v>1553.35</v>
      </c>
      <c r="F31">
        <v>1553.35</v>
      </c>
      <c r="G31">
        <v>0</v>
      </c>
      <c r="H31">
        <v>2040.55</v>
      </c>
      <c r="I31">
        <v>1.096343994140625E-2</v>
      </c>
      <c r="J31">
        <v>2040.55</v>
      </c>
      <c r="K31">
        <v>1.0972738265991209E-2</v>
      </c>
      <c r="L31">
        <v>2040.55</v>
      </c>
      <c r="M31">
        <v>8.9852809906005859E-3</v>
      </c>
      <c r="N31">
        <v>2027.55</v>
      </c>
      <c r="O31">
        <v>3.1270980834960938E-2</v>
      </c>
      <c r="P31">
        <v>2027.55</v>
      </c>
      <c r="Q31">
        <v>3.1244993209838871E-2</v>
      </c>
      <c r="R31">
        <v>2027.55</v>
      </c>
      <c r="S31">
        <v>3.1237363815307621E-2</v>
      </c>
      <c r="T31">
        <v>1725.35</v>
      </c>
      <c r="U31">
        <v>0.37221550941467291</v>
      </c>
      <c r="V31">
        <v>1725.35</v>
      </c>
      <c r="W31">
        <v>0.37479734420776373</v>
      </c>
      <c r="X31">
        <v>1725.35</v>
      </c>
      <c r="Y31">
        <v>0.37491726875305181</v>
      </c>
      <c r="AA31" s="4" t="s">
        <v>39</v>
      </c>
      <c r="AB31" s="4" t="s">
        <v>8</v>
      </c>
      <c r="AC31" s="4" t="s">
        <v>9</v>
      </c>
      <c r="AD31" s="4" t="s">
        <v>10</v>
      </c>
      <c r="AE31" s="4" t="s">
        <v>11</v>
      </c>
      <c r="AF31" s="4" t="s">
        <v>12</v>
      </c>
      <c r="AG31" s="4" t="s">
        <v>13</v>
      </c>
      <c r="AH31" s="4" t="s">
        <v>14</v>
      </c>
      <c r="AI31" s="4" t="s">
        <v>15</v>
      </c>
      <c r="AJ31" s="4" t="s">
        <v>16</v>
      </c>
    </row>
    <row r="32" spans="1:48" x14ac:dyDescent="0.25">
      <c r="A32">
        <v>0.05</v>
      </c>
      <c r="B32">
        <v>10</v>
      </c>
      <c r="C32">
        <v>1</v>
      </c>
      <c r="D32">
        <v>120</v>
      </c>
      <c r="E32">
        <v>1195</v>
      </c>
      <c r="F32">
        <v>1195</v>
      </c>
      <c r="G32">
        <v>0</v>
      </c>
      <c r="H32">
        <v>1606.1</v>
      </c>
      <c r="I32">
        <v>1.0965824127197271E-2</v>
      </c>
      <c r="J32">
        <v>1606.1</v>
      </c>
      <c r="K32">
        <v>1.0064601898193359E-2</v>
      </c>
      <c r="L32">
        <v>1606.1</v>
      </c>
      <c r="M32">
        <v>0</v>
      </c>
      <c r="N32">
        <v>1593.1</v>
      </c>
      <c r="O32">
        <v>3.1280279159545898E-2</v>
      </c>
      <c r="P32">
        <v>1593.1</v>
      </c>
      <c r="Q32">
        <v>4.5543909072875977E-2</v>
      </c>
      <c r="R32">
        <v>1593.1</v>
      </c>
      <c r="S32">
        <v>2.29487419128418E-2</v>
      </c>
      <c r="T32">
        <v>1280.7249999999999</v>
      </c>
      <c r="U32">
        <v>0.37051129341125488</v>
      </c>
      <c r="V32">
        <v>1280.7249999999999</v>
      </c>
      <c r="W32">
        <v>0.3674924373626709</v>
      </c>
      <c r="X32">
        <v>1280.7249999999999</v>
      </c>
      <c r="Y32">
        <v>0.37397027015686041</v>
      </c>
      <c r="AA32" s="4" t="s">
        <v>17</v>
      </c>
      <c r="AB32" s="4">
        <f>CORREL(E32:E61,H32:H61)</f>
        <v>0.95487945919615758</v>
      </c>
      <c r="AC32" s="4">
        <f>CORREL(E32:E61,J32:J61)</f>
        <v>0.95487945919615758</v>
      </c>
      <c r="AD32" s="4">
        <f>CORREL(E32:E61,L32:L61)</f>
        <v>0.95487945919615758</v>
      </c>
      <c r="AE32" s="4">
        <f>CORREL(E32:E61,N32:N61)</f>
        <v>0.96394855569925164</v>
      </c>
      <c r="AF32" s="4">
        <f>CORREL(E32:E61,P32:P61)</f>
        <v>0.96394855569925164</v>
      </c>
      <c r="AG32" s="4">
        <f>CORREL(E32:E61,R32:R61)</f>
        <v>0.96397590172684799</v>
      </c>
      <c r="AH32" s="4">
        <f>CORREL(E32:E61,T32:T61)</f>
        <v>0.96240955559465047</v>
      </c>
      <c r="AI32" s="4">
        <f>CORREL(E32:E61,V32:V61)</f>
        <v>0.96240955559465047</v>
      </c>
      <c r="AJ32" s="4">
        <f>CORREL(E32:E61,X32:X61)</f>
        <v>0.96237221060276534</v>
      </c>
    </row>
    <row r="33" spans="1:48" x14ac:dyDescent="0.25">
      <c r="A33">
        <v>0.05</v>
      </c>
      <c r="B33">
        <v>10</v>
      </c>
      <c r="C33">
        <v>2</v>
      </c>
      <c r="D33">
        <v>120</v>
      </c>
      <c r="E33">
        <v>777</v>
      </c>
      <c r="F33">
        <v>776.99999999999966</v>
      </c>
      <c r="G33">
        <v>0</v>
      </c>
      <c r="H33">
        <v>1082.825</v>
      </c>
      <c r="I33">
        <v>1.1971235275268549E-2</v>
      </c>
      <c r="J33">
        <v>1082.825</v>
      </c>
      <c r="K33">
        <v>1.096391677856445E-2</v>
      </c>
      <c r="L33">
        <v>1082.825</v>
      </c>
      <c r="M33">
        <v>1.10471248626709E-2</v>
      </c>
      <c r="N33">
        <v>1082.825</v>
      </c>
      <c r="O33">
        <v>3.1270980834960938E-2</v>
      </c>
      <c r="P33">
        <v>1082.825</v>
      </c>
      <c r="Q33">
        <v>3.124284744262695E-2</v>
      </c>
      <c r="R33">
        <v>1091.2249999999999</v>
      </c>
      <c r="S33">
        <v>3.124284744262695E-2</v>
      </c>
      <c r="T33">
        <v>884.80000000000007</v>
      </c>
      <c r="U33">
        <v>0.37474513053894037</v>
      </c>
      <c r="V33">
        <v>884.80000000000007</v>
      </c>
      <c r="W33">
        <v>0.360626220703125</v>
      </c>
      <c r="X33">
        <v>877.92500000000007</v>
      </c>
      <c r="Y33">
        <v>0.37356448173522949</v>
      </c>
      <c r="AA33" s="4" t="s">
        <v>7</v>
      </c>
      <c r="AB33" s="4">
        <f>AVERAGE(I32:I61)</f>
        <v>1.1468974749247234E-2</v>
      </c>
      <c r="AC33" s="4">
        <f>AVERAGE(K32:K61)</f>
        <v>1.4722728729248047E-2</v>
      </c>
      <c r="AD33" s="4">
        <f>AVERAGE(M32:M61)</f>
        <v>1.0188285509745281E-2</v>
      </c>
      <c r="AE33" s="4">
        <f>AVERAGE(O32:O61)</f>
        <v>3.2457772890726724E-2</v>
      </c>
      <c r="AF33" s="4">
        <f>AVERAGE(Q32:Q61)</f>
        <v>3.1925686200459796E-2</v>
      </c>
      <c r="AG33" s="4">
        <f>AVERAGE(S32:S61)</f>
        <v>3.3458487192789717E-2</v>
      </c>
      <c r="AH33" s="4">
        <f>AVERAGE(U32:U61)</f>
        <v>0.35700687567392986</v>
      </c>
      <c r="AI33" s="4">
        <f>AVERAGE(W32:W61)</f>
        <v>0.3611407518386841</v>
      </c>
      <c r="AJ33" s="4">
        <f>AVERAGE(Y32:Y61)</f>
        <v>0.35910957654317222</v>
      </c>
    </row>
    <row r="34" spans="1:48" x14ac:dyDescent="0.25">
      <c r="A34">
        <v>0.05</v>
      </c>
      <c r="B34">
        <v>10</v>
      </c>
      <c r="C34">
        <v>3</v>
      </c>
      <c r="D34">
        <v>120</v>
      </c>
      <c r="E34">
        <v>1116.45</v>
      </c>
      <c r="F34">
        <v>1116.45</v>
      </c>
      <c r="G34">
        <v>0</v>
      </c>
      <c r="H34">
        <v>1303.5</v>
      </c>
      <c r="I34">
        <v>1.562118530273438E-2</v>
      </c>
      <c r="J34">
        <v>1303.5</v>
      </c>
      <c r="K34">
        <v>1.6175031661987301E-2</v>
      </c>
      <c r="L34">
        <v>1303.5</v>
      </c>
      <c r="M34">
        <v>1.1968135833740229E-2</v>
      </c>
      <c r="N34">
        <v>1289.7750000000001</v>
      </c>
      <c r="O34">
        <v>3.1943798065185547E-2</v>
      </c>
      <c r="P34">
        <v>1289.7750000000001</v>
      </c>
      <c r="Q34">
        <v>2.669620513916016E-2</v>
      </c>
      <c r="R34">
        <v>1289.7750000000001</v>
      </c>
      <c r="S34">
        <v>3.1240940093994141E-2</v>
      </c>
      <c r="T34">
        <v>1125.3499999999999</v>
      </c>
      <c r="U34">
        <v>0.35328340530395508</v>
      </c>
      <c r="V34">
        <v>1125.3499999999999</v>
      </c>
      <c r="W34">
        <v>0.36619472503662109</v>
      </c>
      <c r="X34">
        <v>1125.3499999999999</v>
      </c>
      <c r="Y34">
        <v>0.35812187194824219</v>
      </c>
      <c r="AA34" s="4" t="s">
        <v>36</v>
      </c>
      <c r="AB34" s="4">
        <f>AVERAGE(H32:H61)</f>
        <v>1786.2708333333333</v>
      </c>
      <c r="AC34" s="4">
        <f>AVERAGE(J32:J61)</f>
        <v>1786.2708333333333</v>
      </c>
      <c r="AD34" s="4">
        <f>AVERAGE(L32:L61)</f>
        <v>1786.2708333333333</v>
      </c>
      <c r="AE34" s="4">
        <f>AVERAGE(N32:N61)</f>
        <v>1772.4233333333334</v>
      </c>
      <c r="AF34" s="4">
        <f>AVERAGE(P32:P61)</f>
        <v>1772.4233333333334</v>
      </c>
      <c r="AG34" s="4">
        <f>AVERAGE(R32:R61)</f>
        <v>1772.7033333333334</v>
      </c>
      <c r="AH34" s="4">
        <f>AVERAGE(T32:T61)</f>
        <v>1509.5508333333332</v>
      </c>
      <c r="AI34" s="4">
        <f>AVERAGE(V32:V61)</f>
        <v>1509.5508333333332</v>
      </c>
      <c r="AJ34" s="4">
        <f>AVERAGE(X32:X61)</f>
        <v>1509.3216666666665</v>
      </c>
    </row>
    <row r="35" spans="1:48" x14ac:dyDescent="0.25">
      <c r="A35">
        <v>0.05</v>
      </c>
      <c r="B35">
        <v>10</v>
      </c>
      <c r="C35">
        <v>4</v>
      </c>
      <c r="D35">
        <v>120</v>
      </c>
      <c r="E35">
        <v>1993.45</v>
      </c>
      <c r="F35">
        <v>1993.45</v>
      </c>
      <c r="G35">
        <v>0</v>
      </c>
      <c r="H35">
        <v>2402.15</v>
      </c>
      <c r="I35">
        <v>1.56247615814209E-2</v>
      </c>
      <c r="J35">
        <v>2402.15</v>
      </c>
      <c r="K35">
        <v>2.2211790084838871E-2</v>
      </c>
      <c r="L35">
        <v>2402.15</v>
      </c>
      <c r="M35">
        <v>1.196193695068359E-2</v>
      </c>
      <c r="N35">
        <v>2402.15</v>
      </c>
      <c r="O35">
        <v>2.7940511703491211E-2</v>
      </c>
      <c r="P35">
        <v>2402.15</v>
      </c>
      <c r="Q35">
        <v>3.1271696090698242E-2</v>
      </c>
      <c r="R35">
        <v>2402.15</v>
      </c>
      <c r="S35">
        <v>3.1242132186889648E-2</v>
      </c>
      <c r="T35">
        <v>2153.9499999999998</v>
      </c>
      <c r="U35">
        <v>0.34655928611755371</v>
      </c>
      <c r="V35">
        <v>2153.9499999999998</v>
      </c>
      <c r="W35">
        <v>0.35639452934265142</v>
      </c>
      <c r="X35">
        <v>2153.9499999999998</v>
      </c>
      <c r="Y35">
        <v>0.34529995918273931</v>
      </c>
      <c r="AA35" s="4" t="s">
        <v>38</v>
      </c>
      <c r="AB35" s="4">
        <f>_xlfn.STDEV.S(H32:H61)</f>
        <v>548.74916004504541</v>
      </c>
      <c r="AC35" s="4">
        <f>_xlfn.STDEV.S(J32:J61)</f>
        <v>548.74916004504541</v>
      </c>
      <c r="AD35" s="4">
        <f>_xlfn.STDEV.S(L32:L61)</f>
        <v>548.74916004504541</v>
      </c>
      <c r="AE35" s="4">
        <f>_xlfn.STDEV.S(N32:N61)</f>
        <v>542.79070345368518</v>
      </c>
      <c r="AF35" s="4">
        <f>_xlfn.STDEV.S(P32:P61)</f>
        <v>542.79070345368518</v>
      </c>
      <c r="AG35" s="4">
        <f>_xlfn.STDEV.S(R32:R61)</f>
        <v>542.42474898134174</v>
      </c>
      <c r="AH35" s="4">
        <f>_xlfn.STDEV.S(T32:T61)</f>
        <v>486.03619022711644</v>
      </c>
      <c r="AI35" s="4">
        <f>_xlfn.STDEV.S(V32:V61)</f>
        <v>486.03619022711644</v>
      </c>
      <c r="AJ35" s="4">
        <f>_xlfn.STDEV.S(X32:X61)</f>
        <v>486.34244293383603</v>
      </c>
    </row>
    <row r="36" spans="1:48" x14ac:dyDescent="0.25">
      <c r="A36">
        <v>0.05</v>
      </c>
      <c r="B36">
        <v>10</v>
      </c>
      <c r="C36">
        <v>5</v>
      </c>
      <c r="D36">
        <v>120</v>
      </c>
      <c r="E36">
        <v>1452.774997661106</v>
      </c>
      <c r="F36">
        <v>1452.774997661106</v>
      </c>
      <c r="G36">
        <v>0</v>
      </c>
      <c r="H36">
        <v>1689.4</v>
      </c>
      <c r="I36">
        <v>1.5623569488525391E-2</v>
      </c>
      <c r="J36">
        <v>1689.4</v>
      </c>
      <c r="K36">
        <v>1.562023162841797E-2</v>
      </c>
      <c r="L36">
        <v>1689.4</v>
      </c>
      <c r="M36">
        <v>1.56254768371582E-2</v>
      </c>
      <c r="N36">
        <v>1689.4</v>
      </c>
      <c r="O36">
        <v>3.124332427978516E-2</v>
      </c>
      <c r="P36">
        <v>1689.4</v>
      </c>
      <c r="Q36">
        <v>3.123784065246582E-2</v>
      </c>
      <c r="R36">
        <v>1689.4</v>
      </c>
      <c r="S36">
        <v>3.7106990814208977E-2</v>
      </c>
      <c r="T36">
        <v>1469.875</v>
      </c>
      <c r="U36">
        <v>0.35062718391418463</v>
      </c>
      <c r="V36">
        <v>1469.875</v>
      </c>
      <c r="W36">
        <v>0.34685182571411127</v>
      </c>
      <c r="X36">
        <v>1469.875</v>
      </c>
      <c r="Y36">
        <v>0.36137247085571289</v>
      </c>
    </row>
    <row r="37" spans="1:48" x14ac:dyDescent="0.25">
      <c r="A37">
        <v>0.05</v>
      </c>
      <c r="B37">
        <v>10</v>
      </c>
      <c r="C37">
        <v>6</v>
      </c>
      <c r="D37">
        <v>120</v>
      </c>
      <c r="E37">
        <v>1154.4000000000001</v>
      </c>
      <c r="F37">
        <v>1154.4000000000001</v>
      </c>
      <c r="G37">
        <v>0</v>
      </c>
      <c r="H37">
        <v>1611.3</v>
      </c>
      <c r="I37">
        <v>1.196742057800293E-2</v>
      </c>
      <c r="J37">
        <v>1611.3</v>
      </c>
      <c r="K37">
        <v>1.1968851089477541E-2</v>
      </c>
      <c r="L37">
        <v>1611.3</v>
      </c>
      <c r="M37">
        <v>7.0526599884033203E-3</v>
      </c>
      <c r="N37">
        <v>1611.3</v>
      </c>
      <c r="O37">
        <v>3.1265735626220703E-2</v>
      </c>
      <c r="P37">
        <v>1611.3</v>
      </c>
      <c r="Q37">
        <v>3.6867141723632813E-2</v>
      </c>
      <c r="R37">
        <v>1611.3</v>
      </c>
      <c r="S37">
        <v>3.062081336975098E-2</v>
      </c>
      <c r="T37">
        <v>1414.925</v>
      </c>
      <c r="U37">
        <v>0.35392999649047852</v>
      </c>
      <c r="V37">
        <v>1414.925</v>
      </c>
      <c r="W37">
        <v>0.35833477973937988</v>
      </c>
      <c r="X37">
        <v>1414.925</v>
      </c>
      <c r="Y37">
        <v>0.37534189224243159</v>
      </c>
    </row>
    <row r="38" spans="1:48" x14ac:dyDescent="0.25">
      <c r="A38">
        <v>0.05</v>
      </c>
      <c r="B38">
        <v>10</v>
      </c>
      <c r="C38">
        <v>7</v>
      </c>
      <c r="D38">
        <v>120</v>
      </c>
      <c r="E38">
        <v>1464.65</v>
      </c>
      <c r="F38">
        <v>1464.65</v>
      </c>
      <c r="G38">
        <v>0</v>
      </c>
      <c r="H38">
        <v>2044</v>
      </c>
      <c r="I38">
        <v>0</v>
      </c>
      <c r="J38">
        <v>2044</v>
      </c>
      <c r="K38">
        <v>1.5622377395629879E-2</v>
      </c>
      <c r="L38">
        <v>2044</v>
      </c>
      <c r="M38">
        <v>1.5619516372680661E-2</v>
      </c>
      <c r="N38">
        <v>2011.875</v>
      </c>
      <c r="O38">
        <v>3.1242609024047852E-2</v>
      </c>
      <c r="P38">
        <v>2011.875</v>
      </c>
      <c r="Q38">
        <v>3.124237060546875E-2</v>
      </c>
      <c r="R38">
        <v>2011.875</v>
      </c>
      <c r="S38">
        <v>3.124332427978516E-2</v>
      </c>
      <c r="T38">
        <v>1582.5</v>
      </c>
      <c r="U38">
        <v>0.34534049034118652</v>
      </c>
      <c r="V38">
        <v>1582.5</v>
      </c>
      <c r="W38">
        <v>0.36128807067871088</v>
      </c>
      <c r="X38">
        <v>1582.5</v>
      </c>
      <c r="Y38">
        <v>0.3443140983581543</v>
      </c>
    </row>
    <row r="39" spans="1:48" x14ac:dyDescent="0.25">
      <c r="A39">
        <v>0.05</v>
      </c>
      <c r="B39">
        <v>10</v>
      </c>
      <c r="C39">
        <v>8</v>
      </c>
      <c r="D39">
        <v>120</v>
      </c>
      <c r="E39">
        <v>1626.85</v>
      </c>
      <c r="F39">
        <v>1626.85</v>
      </c>
      <c r="G39">
        <v>0</v>
      </c>
      <c r="H39">
        <v>1996.5250000000001</v>
      </c>
      <c r="I39">
        <v>1.5625238418579102E-2</v>
      </c>
      <c r="J39">
        <v>1996.5250000000001</v>
      </c>
      <c r="K39">
        <v>2.1569967269897461E-2</v>
      </c>
      <c r="L39">
        <v>1996.5250000000001</v>
      </c>
      <c r="M39">
        <v>6.4496994018554688E-3</v>
      </c>
      <c r="N39">
        <v>1962.125</v>
      </c>
      <c r="O39">
        <v>3.1272411346435547E-2</v>
      </c>
      <c r="P39">
        <v>1962.125</v>
      </c>
      <c r="Q39">
        <v>3.1243562698364261E-2</v>
      </c>
      <c r="R39">
        <v>1962.125</v>
      </c>
      <c r="S39">
        <v>3.124237060546875E-2</v>
      </c>
      <c r="T39">
        <v>1769.5</v>
      </c>
      <c r="U39">
        <v>0.36153531074523931</v>
      </c>
      <c r="V39">
        <v>1769.5</v>
      </c>
      <c r="W39">
        <v>0.35967302322387701</v>
      </c>
      <c r="X39">
        <v>1769.5</v>
      </c>
      <c r="Y39">
        <v>0.3673851490020752</v>
      </c>
    </row>
    <row r="40" spans="1:48" x14ac:dyDescent="0.25">
      <c r="A40">
        <v>0.05</v>
      </c>
      <c r="B40">
        <v>10</v>
      </c>
      <c r="C40">
        <v>9</v>
      </c>
      <c r="D40">
        <v>120</v>
      </c>
      <c r="E40">
        <v>976.22500000000002</v>
      </c>
      <c r="F40">
        <v>976.2249999999998</v>
      </c>
      <c r="G40">
        <v>0</v>
      </c>
      <c r="H40">
        <v>1535.0250000000001</v>
      </c>
      <c r="I40">
        <v>1.595401763916016E-2</v>
      </c>
      <c r="J40">
        <v>1535.0250000000001</v>
      </c>
      <c r="K40">
        <v>1.199722290039062E-2</v>
      </c>
      <c r="L40">
        <v>1535.0250000000001</v>
      </c>
      <c r="M40">
        <v>1.09710693359375E-2</v>
      </c>
      <c r="N40">
        <v>1532.75</v>
      </c>
      <c r="O40">
        <v>3.0618429183959961E-2</v>
      </c>
      <c r="P40">
        <v>1532.75</v>
      </c>
      <c r="Q40">
        <v>3.1242132186889648E-2</v>
      </c>
      <c r="R40">
        <v>1532.75</v>
      </c>
      <c r="S40">
        <v>3.1244516372680661E-2</v>
      </c>
      <c r="T40">
        <v>1057.4000000000001</v>
      </c>
      <c r="U40">
        <v>0.35589456558227539</v>
      </c>
      <c r="V40">
        <v>1057.4000000000001</v>
      </c>
      <c r="W40">
        <v>0.35022115707397461</v>
      </c>
      <c r="X40">
        <v>1057.4000000000001</v>
      </c>
      <c r="Y40">
        <v>0.36083197593688959</v>
      </c>
      <c r="AM40" t="s">
        <v>7</v>
      </c>
      <c r="AN40" t="s">
        <v>19</v>
      </c>
      <c r="AO40" t="s">
        <v>18</v>
      </c>
      <c r="AP40" t="s">
        <v>20</v>
      </c>
      <c r="AQ40" t="s">
        <v>21</v>
      </c>
      <c r="AR40" t="s">
        <v>22</v>
      </c>
      <c r="AS40" t="s">
        <v>23</v>
      </c>
      <c r="AT40" t="s">
        <v>24</v>
      </c>
      <c r="AU40" t="s">
        <v>26</v>
      </c>
      <c r="AV40" t="s">
        <v>25</v>
      </c>
    </row>
    <row r="41" spans="1:48" x14ac:dyDescent="0.25">
      <c r="A41">
        <v>0.05</v>
      </c>
      <c r="B41">
        <v>10</v>
      </c>
      <c r="C41">
        <v>10</v>
      </c>
      <c r="D41">
        <v>120</v>
      </c>
      <c r="E41">
        <v>990.02499766110611</v>
      </c>
      <c r="F41">
        <v>990.02499766110611</v>
      </c>
      <c r="G41">
        <v>0</v>
      </c>
      <c r="H41">
        <v>1423.5</v>
      </c>
      <c r="I41">
        <v>1.562023162841797E-2</v>
      </c>
      <c r="J41">
        <v>1423.5</v>
      </c>
      <c r="K41">
        <v>1.562595367431641E-2</v>
      </c>
      <c r="L41">
        <v>1423.5</v>
      </c>
      <c r="M41">
        <v>0</v>
      </c>
      <c r="N41">
        <v>1489.825</v>
      </c>
      <c r="O41">
        <v>3.124189376831055E-2</v>
      </c>
      <c r="P41">
        <v>1489.825</v>
      </c>
      <c r="Q41">
        <v>3.124904632568359E-2</v>
      </c>
      <c r="R41">
        <v>1489.825</v>
      </c>
      <c r="S41">
        <v>4.6858310699462891E-2</v>
      </c>
      <c r="T41">
        <v>1282.7750000000001</v>
      </c>
      <c r="U41">
        <v>0.34490609169006348</v>
      </c>
      <c r="V41">
        <v>1282.7750000000001</v>
      </c>
      <c r="W41">
        <v>0.37312555313110352</v>
      </c>
      <c r="X41">
        <v>1282.7750000000001</v>
      </c>
      <c r="Y41">
        <v>0.34780311584472662</v>
      </c>
      <c r="AM41" s="2">
        <v>0</v>
      </c>
      <c r="AN41">
        <f t="shared" ref="AN41:AV41" si="21">AB3</f>
        <v>1.136157512664795E-2</v>
      </c>
      <c r="AO41">
        <f t="shared" si="21"/>
        <v>1.2165323893229166E-2</v>
      </c>
      <c r="AP41">
        <f t="shared" si="21"/>
        <v>1.0877005259195964E-2</v>
      </c>
      <c r="AQ41">
        <f t="shared" si="21"/>
        <v>3.3164397875467939E-2</v>
      </c>
      <c r="AR41">
        <f t="shared" si="21"/>
        <v>3.1619660059611004E-2</v>
      </c>
      <c r="AS41">
        <f t="shared" si="21"/>
        <v>3.3162744839986165E-2</v>
      </c>
      <c r="AT41">
        <f t="shared" si="21"/>
        <v>0.38683103720347084</v>
      </c>
      <c r="AU41">
        <f t="shared" si="21"/>
        <v>0.39226415952046711</v>
      </c>
      <c r="AV41">
        <f t="shared" si="21"/>
        <v>0.38847975730895995</v>
      </c>
    </row>
    <row r="42" spans="1:48" x14ac:dyDescent="0.25">
      <c r="A42">
        <v>0.05</v>
      </c>
      <c r="B42">
        <v>10</v>
      </c>
      <c r="C42">
        <v>11</v>
      </c>
      <c r="D42">
        <v>120</v>
      </c>
      <c r="E42">
        <v>1207.75</v>
      </c>
      <c r="F42">
        <v>1207.75</v>
      </c>
      <c r="G42">
        <v>0</v>
      </c>
      <c r="H42">
        <v>1727.175</v>
      </c>
      <c r="I42">
        <v>1.5622854232788089E-2</v>
      </c>
      <c r="J42">
        <v>1727.175</v>
      </c>
      <c r="K42">
        <v>1.7554998397827148E-2</v>
      </c>
      <c r="L42">
        <v>1727.175</v>
      </c>
      <c r="M42">
        <v>0</v>
      </c>
      <c r="N42">
        <v>1744.2750000000001</v>
      </c>
      <c r="O42">
        <v>3.1266927719116211E-2</v>
      </c>
      <c r="P42">
        <v>1744.2750000000001</v>
      </c>
      <c r="Q42">
        <v>3.124237060546875E-2</v>
      </c>
      <c r="R42">
        <v>1744.2750000000001</v>
      </c>
      <c r="S42">
        <v>4.9639463424682617E-2</v>
      </c>
      <c r="T42">
        <v>1410.5</v>
      </c>
      <c r="U42">
        <v>0.3532407283782959</v>
      </c>
      <c r="V42">
        <v>1410.5</v>
      </c>
      <c r="W42">
        <v>0.37081456184387213</v>
      </c>
      <c r="X42">
        <v>1410.5</v>
      </c>
      <c r="Y42">
        <v>0.35620450973510742</v>
      </c>
      <c r="AM42" s="2">
        <v>0.05</v>
      </c>
      <c r="AN42">
        <f t="shared" ref="AN42:AV42" si="22">AB33</f>
        <v>1.1468974749247234E-2</v>
      </c>
      <c r="AO42">
        <f t="shared" si="22"/>
        <v>1.4722728729248047E-2</v>
      </c>
      <c r="AP42">
        <f t="shared" si="22"/>
        <v>1.0188285509745281E-2</v>
      </c>
      <c r="AQ42">
        <f t="shared" si="22"/>
        <v>3.2457772890726724E-2</v>
      </c>
      <c r="AR42">
        <f t="shared" si="22"/>
        <v>3.1925686200459796E-2</v>
      </c>
      <c r="AS42">
        <f t="shared" si="22"/>
        <v>3.3458487192789717E-2</v>
      </c>
      <c r="AT42">
        <f t="shared" si="22"/>
        <v>0.35700687567392986</v>
      </c>
      <c r="AU42">
        <f t="shared" si="22"/>
        <v>0.3611407518386841</v>
      </c>
      <c r="AV42">
        <f t="shared" si="22"/>
        <v>0.35910957654317222</v>
      </c>
    </row>
    <row r="43" spans="1:48" x14ac:dyDescent="0.25">
      <c r="A43">
        <v>0.05</v>
      </c>
      <c r="B43">
        <v>10</v>
      </c>
      <c r="C43">
        <v>12</v>
      </c>
      <c r="D43">
        <v>120</v>
      </c>
      <c r="E43">
        <v>1381</v>
      </c>
      <c r="F43">
        <v>1380.9999999999991</v>
      </c>
      <c r="G43">
        <v>0</v>
      </c>
      <c r="H43">
        <v>1638.2</v>
      </c>
      <c r="I43">
        <v>1.5623092651367189E-2</v>
      </c>
      <c r="J43">
        <v>1638.2</v>
      </c>
      <c r="K43">
        <v>0</v>
      </c>
      <c r="L43">
        <v>1638.2</v>
      </c>
      <c r="M43">
        <v>1.561403274536133E-2</v>
      </c>
      <c r="N43">
        <v>1638.2</v>
      </c>
      <c r="O43">
        <v>3.1247377395629879E-2</v>
      </c>
      <c r="P43">
        <v>1638.2</v>
      </c>
      <c r="Q43">
        <v>3.1242609024047852E-2</v>
      </c>
      <c r="R43">
        <v>1638.2</v>
      </c>
      <c r="S43">
        <v>3.1244039535522461E-2</v>
      </c>
      <c r="T43">
        <v>1619.8</v>
      </c>
      <c r="U43">
        <v>0.36295151710510248</v>
      </c>
      <c r="V43">
        <v>1619.8</v>
      </c>
      <c r="W43">
        <v>0.36426258087158198</v>
      </c>
      <c r="X43">
        <v>1619.8</v>
      </c>
      <c r="Y43">
        <v>0.35867571830749512</v>
      </c>
      <c r="AM43" s="2">
        <v>0.1</v>
      </c>
      <c r="AN43">
        <f t="shared" ref="AN43:AV43" si="23">AB63</f>
        <v>1.1758637428283692E-2</v>
      </c>
      <c r="AO43">
        <f t="shared" si="23"/>
        <v>1.3144127527872721E-2</v>
      </c>
      <c r="AP43">
        <f t="shared" si="23"/>
        <v>1.1490360895792643E-2</v>
      </c>
      <c r="AQ43">
        <f t="shared" si="23"/>
        <v>3.0019354820251466E-2</v>
      </c>
      <c r="AR43">
        <f t="shared" si="23"/>
        <v>3.1705880165100099E-2</v>
      </c>
      <c r="AS43">
        <f t="shared" si="23"/>
        <v>3.8012981414794922E-2</v>
      </c>
      <c r="AT43">
        <f t="shared" si="23"/>
        <v>0.31993856430053713</v>
      </c>
      <c r="AU43">
        <f t="shared" si="23"/>
        <v>0.32377772331237792</v>
      </c>
      <c r="AV43">
        <f t="shared" si="23"/>
        <v>0.32820048332214358</v>
      </c>
    </row>
    <row r="44" spans="1:48" x14ac:dyDescent="0.25">
      <c r="A44">
        <v>0.05</v>
      </c>
      <c r="B44">
        <v>10</v>
      </c>
      <c r="C44">
        <v>13</v>
      </c>
      <c r="D44">
        <v>120</v>
      </c>
      <c r="E44">
        <v>1158.175</v>
      </c>
      <c r="F44">
        <v>1158.175</v>
      </c>
      <c r="G44">
        <v>0</v>
      </c>
      <c r="H44">
        <v>1641.9</v>
      </c>
      <c r="I44">
        <v>1.5622377395629879E-2</v>
      </c>
      <c r="J44">
        <v>1641.9</v>
      </c>
      <c r="K44">
        <v>1.5626430511474609E-2</v>
      </c>
      <c r="L44">
        <v>1641.9</v>
      </c>
      <c r="M44">
        <v>1.5614986419677729E-2</v>
      </c>
      <c r="N44">
        <v>1663.3</v>
      </c>
      <c r="O44">
        <v>3.4056663513183587E-2</v>
      </c>
      <c r="P44">
        <v>1663.3</v>
      </c>
      <c r="Q44">
        <v>2.9958009719848629E-2</v>
      </c>
      <c r="R44">
        <v>1663.3</v>
      </c>
      <c r="S44">
        <v>3.1267404556274407E-2</v>
      </c>
      <c r="T44">
        <v>1406.3</v>
      </c>
      <c r="U44">
        <v>0.35180187225341802</v>
      </c>
      <c r="V44">
        <v>1406.3</v>
      </c>
      <c r="W44">
        <v>0.34470987319946289</v>
      </c>
      <c r="X44">
        <v>1406.3</v>
      </c>
      <c r="Y44">
        <v>0.37272047996521002</v>
      </c>
      <c r="AM44" s="2">
        <v>0.15</v>
      </c>
      <c r="AN44">
        <f t="shared" ref="AN44:AV44" si="24">AB93</f>
        <v>1.2363815307617187E-2</v>
      </c>
      <c r="AO44">
        <f t="shared" si="24"/>
        <v>1.2609052658081054E-2</v>
      </c>
      <c r="AP44">
        <f t="shared" si="24"/>
        <v>1.3877725601196289E-2</v>
      </c>
      <c r="AQ44">
        <f t="shared" si="24"/>
        <v>3.0882867177327473E-2</v>
      </c>
      <c r="AR44">
        <f t="shared" si="24"/>
        <v>2.9980500539143879E-2</v>
      </c>
      <c r="AS44">
        <f t="shared" si="24"/>
        <v>4.6996156374613442E-2</v>
      </c>
      <c r="AT44">
        <f t="shared" si="24"/>
        <v>0.29572240511576336</v>
      </c>
      <c r="AU44">
        <f t="shared" si="24"/>
        <v>0.29726862907409668</v>
      </c>
      <c r="AV44">
        <f t="shared" si="24"/>
        <v>0.31139417489369708</v>
      </c>
    </row>
    <row r="45" spans="1:48" x14ac:dyDescent="0.25">
      <c r="A45">
        <v>0.05</v>
      </c>
      <c r="B45">
        <v>10</v>
      </c>
      <c r="C45">
        <v>14</v>
      </c>
      <c r="D45">
        <v>120</v>
      </c>
      <c r="E45">
        <v>1062.075</v>
      </c>
      <c r="F45">
        <v>1062.074999999995</v>
      </c>
      <c r="G45">
        <v>0</v>
      </c>
      <c r="H45">
        <v>1431.35</v>
      </c>
      <c r="I45">
        <v>1.5618801116943359E-2</v>
      </c>
      <c r="J45">
        <v>1431.35</v>
      </c>
      <c r="K45">
        <v>1.562047004699707E-2</v>
      </c>
      <c r="L45">
        <v>1431.35</v>
      </c>
      <c r="M45">
        <v>1.562118530273438E-2</v>
      </c>
      <c r="N45">
        <v>1399.2249999999999</v>
      </c>
      <c r="O45">
        <v>3.1237363815307621E-2</v>
      </c>
      <c r="P45">
        <v>1399.2249999999999</v>
      </c>
      <c r="Q45">
        <v>3.1244039535522461E-2</v>
      </c>
      <c r="R45">
        <v>1399.2249999999999</v>
      </c>
      <c r="S45">
        <v>3.1241178512573239E-2</v>
      </c>
      <c r="T45">
        <v>1062.075</v>
      </c>
      <c r="U45">
        <v>0.36112070083618159</v>
      </c>
      <c r="V45">
        <v>1062.075</v>
      </c>
      <c r="W45">
        <v>0.36048746109008789</v>
      </c>
      <c r="X45">
        <v>1062.075</v>
      </c>
      <c r="Y45">
        <v>0.34478282928466802</v>
      </c>
      <c r="AM45" s="2">
        <v>0.2</v>
      </c>
      <c r="AN45">
        <f t="shared" ref="AN45:AV45" si="25">AB123</f>
        <v>1.4017399152119954E-2</v>
      </c>
      <c r="AO45">
        <f t="shared" si="25"/>
        <v>1.5177011489868164E-2</v>
      </c>
      <c r="AP45">
        <f t="shared" si="25"/>
        <v>1.4360221227010091E-2</v>
      </c>
      <c r="AQ45">
        <f t="shared" si="25"/>
        <v>2.9030243555704754E-2</v>
      </c>
      <c r="AR45">
        <f t="shared" si="25"/>
        <v>2.878888448079427E-2</v>
      </c>
      <c r="AS45">
        <f t="shared" si="25"/>
        <v>6.2062883377075197E-2</v>
      </c>
      <c r="AT45">
        <f t="shared" si="25"/>
        <v>0.26047515074412025</v>
      </c>
      <c r="AU45">
        <f t="shared" si="25"/>
        <v>0.26187117894490558</v>
      </c>
      <c r="AV45">
        <f t="shared" si="25"/>
        <v>0.29589925607045492</v>
      </c>
    </row>
    <row r="46" spans="1:48" x14ac:dyDescent="0.25">
      <c r="A46">
        <v>0.05</v>
      </c>
      <c r="B46">
        <v>10</v>
      </c>
      <c r="C46">
        <v>15</v>
      </c>
      <c r="D46">
        <v>120</v>
      </c>
      <c r="E46">
        <v>779.07500000000005</v>
      </c>
      <c r="F46">
        <v>779.07500000000005</v>
      </c>
      <c r="G46">
        <v>0</v>
      </c>
      <c r="H46">
        <v>1068.075</v>
      </c>
      <c r="I46">
        <v>0</v>
      </c>
      <c r="J46">
        <v>1068.075</v>
      </c>
      <c r="K46">
        <v>1.5623331069946291E-2</v>
      </c>
      <c r="L46">
        <v>1068.075</v>
      </c>
      <c r="M46">
        <v>1.5625238418579102E-2</v>
      </c>
      <c r="N46">
        <v>1035.95</v>
      </c>
      <c r="O46">
        <v>3.6135673522949219E-2</v>
      </c>
      <c r="P46">
        <v>1035.95</v>
      </c>
      <c r="Q46">
        <v>2.4004936218261719E-2</v>
      </c>
      <c r="R46">
        <v>1035.95</v>
      </c>
      <c r="S46">
        <v>3.1270742416381843E-2</v>
      </c>
      <c r="T46">
        <v>871.59999999999991</v>
      </c>
      <c r="U46">
        <v>0.34706449508666992</v>
      </c>
      <c r="V46">
        <v>871.59999999999991</v>
      </c>
      <c r="W46">
        <v>0.34730339050292969</v>
      </c>
      <c r="X46">
        <v>871.59999999999991</v>
      </c>
      <c r="Y46">
        <v>0.35648727416992188</v>
      </c>
      <c r="AM46" s="2">
        <v>0.25</v>
      </c>
      <c r="AN46">
        <f t="shared" ref="AN46:AV46" si="26">AB153</f>
        <v>1.2691974639892578E-2</v>
      </c>
      <c r="AO46">
        <f t="shared" si="26"/>
        <v>1.6348751386006673E-2</v>
      </c>
      <c r="AP46">
        <f t="shared" si="26"/>
        <v>1.2474886576334636E-2</v>
      </c>
      <c r="AQ46">
        <f t="shared" si="26"/>
        <v>2.8254453341166177E-2</v>
      </c>
      <c r="AR46">
        <f t="shared" si="26"/>
        <v>3.0524603525797524E-2</v>
      </c>
      <c r="AS46">
        <f t="shared" si="26"/>
        <v>7.5020678838094074E-2</v>
      </c>
      <c r="AT46">
        <f t="shared" si="26"/>
        <v>0.23920345306396484</v>
      </c>
      <c r="AU46">
        <f t="shared" si="26"/>
        <v>0.23870263099670411</v>
      </c>
      <c r="AV46">
        <f t="shared" si="26"/>
        <v>0.28803407351175941</v>
      </c>
    </row>
    <row r="47" spans="1:48" x14ac:dyDescent="0.25">
      <c r="A47">
        <v>0.05</v>
      </c>
      <c r="B47">
        <v>10</v>
      </c>
      <c r="C47">
        <v>16</v>
      </c>
      <c r="D47">
        <v>120</v>
      </c>
      <c r="E47">
        <v>1139.4749999999999</v>
      </c>
      <c r="F47">
        <v>1139.474999999999</v>
      </c>
      <c r="G47">
        <v>0</v>
      </c>
      <c r="H47">
        <v>1574</v>
      </c>
      <c r="I47">
        <v>1.5629291534423832E-2</v>
      </c>
      <c r="J47">
        <v>1574</v>
      </c>
      <c r="K47">
        <v>1.5640020370483398E-2</v>
      </c>
      <c r="L47">
        <v>1574</v>
      </c>
      <c r="M47">
        <v>1.5595197677612299E-2</v>
      </c>
      <c r="N47">
        <v>1535.9</v>
      </c>
      <c r="O47">
        <v>3.214263916015625E-2</v>
      </c>
      <c r="P47">
        <v>1535.9</v>
      </c>
      <c r="Q47">
        <v>3.2919883728027337E-2</v>
      </c>
      <c r="R47">
        <v>1535.9</v>
      </c>
      <c r="S47">
        <v>3.2332420349121087E-2</v>
      </c>
      <c r="T47">
        <v>1137.2</v>
      </c>
      <c r="U47">
        <v>0.3578336238861084</v>
      </c>
      <c r="V47">
        <v>1137.2</v>
      </c>
      <c r="W47">
        <v>0.36136245727539063</v>
      </c>
      <c r="X47">
        <v>1137.2</v>
      </c>
      <c r="Y47">
        <v>0.34342598915100098</v>
      </c>
      <c r="AM47" s="2">
        <v>0.3</v>
      </c>
      <c r="AN47">
        <f t="shared" ref="AN47:AV47" si="27">AB183</f>
        <v>1.4843630790710449E-2</v>
      </c>
      <c r="AO47">
        <f t="shared" si="27"/>
        <v>1.6598884264628092E-2</v>
      </c>
      <c r="AP47">
        <f t="shared" si="27"/>
        <v>1.37755552927653E-2</v>
      </c>
      <c r="AQ47">
        <f t="shared" si="27"/>
        <v>2.6832071940104167E-2</v>
      </c>
      <c r="AR47">
        <f t="shared" si="27"/>
        <v>2.757398287455241E-2</v>
      </c>
      <c r="AS47">
        <f t="shared" si="27"/>
        <v>0.1051947832107544</v>
      </c>
      <c r="AT47">
        <f t="shared" si="27"/>
        <v>0.20695560773213703</v>
      </c>
      <c r="AU47">
        <f t="shared" si="27"/>
        <v>0.20767796039581299</v>
      </c>
      <c r="AV47">
        <f t="shared" si="27"/>
        <v>0.28377931912740073</v>
      </c>
    </row>
    <row r="48" spans="1:48" x14ac:dyDescent="0.25">
      <c r="A48">
        <v>0.05</v>
      </c>
      <c r="B48">
        <v>10</v>
      </c>
      <c r="C48">
        <v>17</v>
      </c>
      <c r="D48">
        <v>120</v>
      </c>
      <c r="E48">
        <v>428.1</v>
      </c>
      <c r="F48">
        <v>428.09999999999923</v>
      </c>
      <c r="G48">
        <v>0</v>
      </c>
      <c r="H48">
        <v>588.20000000000005</v>
      </c>
      <c r="I48">
        <v>0</v>
      </c>
      <c r="J48">
        <v>588.20000000000005</v>
      </c>
      <c r="K48">
        <v>1.5734195709228519E-2</v>
      </c>
      <c r="L48">
        <v>588.20000000000005</v>
      </c>
      <c r="M48">
        <v>1.5764474868774411E-2</v>
      </c>
      <c r="N48">
        <v>588.20000000000005</v>
      </c>
      <c r="O48">
        <v>3.1276226043701172E-2</v>
      </c>
      <c r="P48">
        <v>588.20000000000005</v>
      </c>
      <c r="Q48">
        <v>3.1235456466674801E-2</v>
      </c>
      <c r="R48">
        <v>588.20000000000005</v>
      </c>
      <c r="S48">
        <v>4.2050838470458977E-2</v>
      </c>
      <c r="T48">
        <v>617.55000000000007</v>
      </c>
      <c r="U48">
        <v>0.35067367553710938</v>
      </c>
      <c r="V48">
        <v>617.55000000000007</v>
      </c>
      <c r="W48">
        <v>0.35933899879455572</v>
      </c>
      <c r="X48">
        <v>617.55000000000007</v>
      </c>
      <c r="Y48">
        <v>0.38018345832824713</v>
      </c>
      <c r="AM48" s="2">
        <v>0.35</v>
      </c>
      <c r="AN48">
        <f t="shared" ref="AN48:AV48" si="28">AB213</f>
        <v>1.3975119590759278E-2</v>
      </c>
      <c r="AO48">
        <f t="shared" si="28"/>
        <v>2.0420138041178384E-2</v>
      </c>
      <c r="AP48">
        <f t="shared" si="28"/>
        <v>1.4658840497334798E-2</v>
      </c>
      <c r="AQ48">
        <f t="shared" si="28"/>
        <v>2.5835132598876952E-2</v>
      </c>
      <c r="AR48">
        <f t="shared" si="28"/>
        <v>2.6696713765462239E-2</v>
      </c>
      <c r="AS48">
        <f t="shared" si="28"/>
        <v>0.13006241321563722</v>
      </c>
      <c r="AT48">
        <f t="shared" si="28"/>
        <v>0.1818189303080241</v>
      </c>
      <c r="AU48">
        <f t="shared" si="28"/>
        <v>0.19010215600331623</v>
      </c>
      <c r="AV48">
        <f t="shared" si="28"/>
        <v>0.28606946468353273</v>
      </c>
    </row>
    <row r="49" spans="1:48" x14ac:dyDescent="0.25">
      <c r="A49">
        <v>0.05</v>
      </c>
      <c r="B49">
        <v>10</v>
      </c>
      <c r="C49">
        <v>18</v>
      </c>
      <c r="D49">
        <v>120</v>
      </c>
      <c r="E49">
        <v>2253.15</v>
      </c>
      <c r="F49">
        <v>2253.15</v>
      </c>
      <c r="G49">
        <v>0</v>
      </c>
      <c r="H49">
        <v>2992.5250000000001</v>
      </c>
      <c r="I49">
        <v>1.5622615814208979E-2</v>
      </c>
      <c r="J49">
        <v>2992.5250000000001</v>
      </c>
      <c r="K49">
        <v>1.562404632568359E-2</v>
      </c>
      <c r="L49">
        <v>2992.5250000000001</v>
      </c>
      <c r="M49">
        <v>0</v>
      </c>
      <c r="N49">
        <v>2960.4</v>
      </c>
      <c r="O49">
        <v>4.68597412109375E-2</v>
      </c>
      <c r="P49">
        <v>2960.4</v>
      </c>
      <c r="Q49">
        <v>3.3060550689697273E-2</v>
      </c>
      <c r="R49">
        <v>2960.4</v>
      </c>
      <c r="S49">
        <v>3.6983489990234382E-2</v>
      </c>
      <c r="T49">
        <v>2407.15</v>
      </c>
      <c r="U49">
        <v>0.35000729560852051</v>
      </c>
      <c r="V49">
        <v>2407.15</v>
      </c>
      <c r="W49">
        <v>0.36617827415466309</v>
      </c>
      <c r="X49">
        <v>2407.15</v>
      </c>
      <c r="Y49">
        <v>0.3617854118347168</v>
      </c>
      <c r="AM49" s="2">
        <v>0.4</v>
      </c>
      <c r="AN49">
        <f t="shared" ref="AN49:AV49" si="29">AB243</f>
        <v>1.5236973762512207E-2</v>
      </c>
      <c r="AO49">
        <f t="shared" si="29"/>
        <v>2.0144923528035482E-2</v>
      </c>
      <c r="AP49">
        <f t="shared" si="29"/>
        <v>1.4557536443074543E-2</v>
      </c>
      <c r="AQ49">
        <f t="shared" si="29"/>
        <v>2.6761507987976073E-2</v>
      </c>
      <c r="AR49">
        <f t="shared" si="29"/>
        <v>2.870942751566569E-2</v>
      </c>
      <c r="AS49">
        <f t="shared" si="29"/>
        <v>0.16211930910746256</v>
      </c>
      <c r="AT49">
        <f t="shared" si="29"/>
        <v>0.15633234977722169</v>
      </c>
      <c r="AU49">
        <f t="shared" si="29"/>
        <v>0.16472113927205403</v>
      </c>
      <c r="AV49">
        <f t="shared" si="29"/>
        <v>0.29688674608866372</v>
      </c>
    </row>
    <row r="50" spans="1:48" x14ac:dyDescent="0.25">
      <c r="A50">
        <v>0.05</v>
      </c>
      <c r="B50">
        <v>10</v>
      </c>
      <c r="C50">
        <v>19</v>
      </c>
      <c r="D50">
        <v>120</v>
      </c>
      <c r="E50">
        <v>1612.675</v>
      </c>
      <c r="F50">
        <v>1612.675</v>
      </c>
      <c r="G50">
        <v>0</v>
      </c>
      <c r="H50">
        <v>2304.4</v>
      </c>
      <c r="I50">
        <v>1.5628337860107418E-2</v>
      </c>
      <c r="J50">
        <v>2304.4</v>
      </c>
      <c r="K50">
        <v>1.562857627868652E-2</v>
      </c>
      <c r="L50">
        <v>2304.4</v>
      </c>
      <c r="M50">
        <v>0</v>
      </c>
      <c r="N50">
        <v>2304.4</v>
      </c>
      <c r="O50">
        <v>3.1233072280883789E-2</v>
      </c>
      <c r="P50">
        <v>2304.4</v>
      </c>
      <c r="Q50">
        <v>3.1243085861206051E-2</v>
      </c>
      <c r="R50">
        <v>2304.4</v>
      </c>
      <c r="S50">
        <v>4.6862602233886719E-2</v>
      </c>
      <c r="T50">
        <v>1952.625</v>
      </c>
      <c r="U50">
        <v>0.3611290454864502</v>
      </c>
      <c r="V50">
        <v>1952.625</v>
      </c>
      <c r="W50">
        <v>0.37666010856628418</v>
      </c>
      <c r="X50">
        <v>1952.625</v>
      </c>
      <c r="Y50">
        <v>0.35741353034973139</v>
      </c>
      <c r="AM50" s="2">
        <v>0.45</v>
      </c>
      <c r="AN50">
        <f t="shared" ref="AN50:AV50" si="30">AB273</f>
        <v>1.6021227836608885E-2</v>
      </c>
      <c r="AO50">
        <f t="shared" si="30"/>
        <v>2.21678892771403E-2</v>
      </c>
      <c r="AP50">
        <f t="shared" si="30"/>
        <v>1.4948328336079916E-2</v>
      </c>
      <c r="AQ50">
        <f t="shared" si="30"/>
        <v>2.5424488385518394E-2</v>
      </c>
      <c r="AR50">
        <f t="shared" si="30"/>
        <v>3.1918891270955402E-2</v>
      </c>
      <c r="AS50">
        <f t="shared" si="30"/>
        <v>0.19289958477020264</v>
      </c>
      <c r="AT50">
        <f t="shared" si="30"/>
        <v>0.13829216957092286</v>
      </c>
      <c r="AU50">
        <f t="shared" si="30"/>
        <v>0.14696061611175537</v>
      </c>
      <c r="AV50">
        <f t="shared" si="30"/>
        <v>0.31039047241210938</v>
      </c>
    </row>
    <row r="51" spans="1:48" x14ac:dyDescent="0.25">
      <c r="A51">
        <v>0.05</v>
      </c>
      <c r="B51">
        <v>10</v>
      </c>
      <c r="C51">
        <v>20</v>
      </c>
      <c r="D51">
        <v>120</v>
      </c>
      <c r="E51">
        <v>1437.174997661107</v>
      </c>
      <c r="F51">
        <v>1437.174997661107</v>
      </c>
      <c r="G51">
        <v>0</v>
      </c>
      <c r="H51">
        <v>1936.15</v>
      </c>
      <c r="I51">
        <v>1.196765899658203E-2</v>
      </c>
      <c r="J51">
        <v>1936.15</v>
      </c>
      <c r="K51">
        <v>1.004815101623535E-2</v>
      </c>
      <c r="L51">
        <v>1936.15</v>
      </c>
      <c r="M51">
        <v>0</v>
      </c>
      <c r="N51">
        <v>1904.0250000000001</v>
      </c>
      <c r="O51">
        <v>3.1271219253540039E-2</v>
      </c>
      <c r="P51">
        <v>1904.0250000000001</v>
      </c>
      <c r="Q51">
        <v>4.5834541320800781E-2</v>
      </c>
      <c r="R51">
        <v>1904.0250000000001</v>
      </c>
      <c r="S51">
        <v>2.175188064575195E-2</v>
      </c>
      <c r="T51">
        <v>1444.5</v>
      </c>
      <c r="U51">
        <v>0.3569495677947998</v>
      </c>
      <c r="V51">
        <v>1444.5</v>
      </c>
      <c r="W51">
        <v>0.35997486114501948</v>
      </c>
      <c r="X51">
        <v>1444.5</v>
      </c>
      <c r="Y51">
        <v>0.35112261772155762</v>
      </c>
      <c r="AM51" s="2">
        <v>0.5</v>
      </c>
      <c r="AN51">
        <f t="shared" ref="AN51:AV51" si="31">AB303</f>
        <v>1.7351182301839192E-2</v>
      </c>
      <c r="AO51">
        <f t="shared" si="31"/>
        <v>2.3997489611307779E-2</v>
      </c>
      <c r="AP51">
        <f t="shared" si="31"/>
        <v>1.7648315429687499E-2</v>
      </c>
      <c r="AQ51">
        <f t="shared" si="31"/>
        <v>2.3431460062662762E-2</v>
      </c>
      <c r="AR51">
        <f t="shared" si="31"/>
        <v>3.2592328389485677E-2</v>
      </c>
      <c r="AS51">
        <f t="shared" si="31"/>
        <v>0.23883776664733886</v>
      </c>
      <c r="AT51">
        <f t="shared" si="31"/>
        <v>0.11600793997446696</v>
      </c>
      <c r="AU51">
        <f t="shared" si="31"/>
        <v>0.12731346289316814</v>
      </c>
      <c r="AV51">
        <f t="shared" si="31"/>
        <v>0.33475773334503173</v>
      </c>
    </row>
    <row r="52" spans="1:48" x14ac:dyDescent="0.25">
      <c r="A52">
        <v>0.05</v>
      </c>
      <c r="B52">
        <v>10</v>
      </c>
      <c r="C52">
        <v>21</v>
      </c>
      <c r="D52">
        <v>120</v>
      </c>
      <c r="E52">
        <v>582</v>
      </c>
      <c r="F52">
        <v>581.99999999999989</v>
      </c>
      <c r="G52">
        <v>0</v>
      </c>
      <c r="H52">
        <v>927.82500000000005</v>
      </c>
      <c r="I52">
        <v>1.5631914138793949E-2</v>
      </c>
      <c r="J52">
        <v>927.82500000000005</v>
      </c>
      <c r="K52">
        <v>0</v>
      </c>
      <c r="L52">
        <v>927.82500000000005</v>
      </c>
      <c r="M52">
        <v>1.5608310699462891E-2</v>
      </c>
      <c r="N52">
        <v>927.82500000000005</v>
      </c>
      <c r="O52">
        <v>3.1242609024047852E-2</v>
      </c>
      <c r="P52">
        <v>927.82500000000005</v>
      </c>
      <c r="Q52">
        <v>3.123784065246582E-2</v>
      </c>
      <c r="R52">
        <v>927.82500000000005</v>
      </c>
      <c r="S52">
        <v>3.1243562698364261E-2</v>
      </c>
      <c r="T52">
        <v>884.02500000000009</v>
      </c>
      <c r="U52">
        <v>0.36225676536560059</v>
      </c>
      <c r="V52">
        <v>884.02500000000009</v>
      </c>
      <c r="W52">
        <v>0.37227702140808111</v>
      </c>
      <c r="X52">
        <v>884.02500000000009</v>
      </c>
      <c r="Y52">
        <v>0.36481475830078119</v>
      </c>
      <c r="AM52" s="2">
        <v>0.55000000000000004</v>
      </c>
      <c r="AN52">
        <f t="shared" ref="AN52:AV52" si="32">AB333</f>
        <v>1.79247776667277E-2</v>
      </c>
      <c r="AO52">
        <f t="shared" si="32"/>
        <v>2.444304625193278E-2</v>
      </c>
      <c r="AP52">
        <f t="shared" si="32"/>
        <v>1.7323366800944009E-2</v>
      </c>
      <c r="AQ52">
        <f t="shared" si="32"/>
        <v>2.4648475646972656E-2</v>
      </c>
      <c r="AR52">
        <f t="shared" si="32"/>
        <v>3.2900810241699219E-2</v>
      </c>
      <c r="AS52">
        <f t="shared" si="32"/>
        <v>0.27334004243214927</v>
      </c>
      <c r="AT52">
        <f t="shared" si="32"/>
        <v>0.10049756368001302</v>
      </c>
      <c r="AU52">
        <f t="shared" si="32"/>
        <v>0.11236004034678142</v>
      </c>
      <c r="AV52">
        <f t="shared" si="32"/>
        <v>0.35525667667388916</v>
      </c>
    </row>
    <row r="53" spans="1:48" x14ac:dyDescent="0.25">
      <c r="A53">
        <v>0.05</v>
      </c>
      <c r="B53">
        <v>10</v>
      </c>
      <c r="C53">
        <v>22</v>
      </c>
      <c r="D53">
        <v>120</v>
      </c>
      <c r="E53">
        <v>1025.0999999999999</v>
      </c>
      <c r="F53">
        <v>1025.099999999999</v>
      </c>
      <c r="G53">
        <v>0</v>
      </c>
      <c r="H53">
        <v>1926.95</v>
      </c>
      <c r="I53">
        <v>0</v>
      </c>
      <c r="J53">
        <v>1926.95</v>
      </c>
      <c r="K53">
        <v>2.687788009643555E-2</v>
      </c>
      <c r="L53">
        <v>1926.95</v>
      </c>
      <c r="M53">
        <v>1.0969161987304689E-2</v>
      </c>
      <c r="N53">
        <v>1766.325</v>
      </c>
      <c r="O53">
        <v>3.2616853713989258E-2</v>
      </c>
      <c r="P53">
        <v>1766.325</v>
      </c>
      <c r="Q53">
        <v>3.1213760375976559E-2</v>
      </c>
      <c r="R53">
        <v>1766.325</v>
      </c>
      <c r="S53">
        <v>3.6061525344848633E-2</v>
      </c>
      <c r="T53">
        <v>1371.7249999999999</v>
      </c>
      <c r="U53">
        <v>0.36249876022338873</v>
      </c>
      <c r="V53">
        <v>1371.7249999999999</v>
      </c>
      <c r="W53">
        <v>0.35950207710266108</v>
      </c>
      <c r="X53">
        <v>1371.7249999999999</v>
      </c>
      <c r="Y53">
        <v>0.35955643653869629</v>
      </c>
      <c r="AM53" s="2">
        <v>0.6</v>
      </c>
      <c r="AN53">
        <f t="shared" ref="AN53:AV53" si="33">AB363</f>
        <v>1.9577399889628092E-2</v>
      </c>
      <c r="AO53">
        <f t="shared" si="33"/>
        <v>2.6609492301940919E-2</v>
      </c>
      <c r="AP53">
        <f t="shared" si="33"/>
        <v>1.7486492792765301E-2</v>
      </c>
      <c r="AQ53">
        <f t="shared" si="33"/>
        <v>2.3508413632710775E-2</v>
      </c>
      <c r="AR53">
        <f t="shared" si="33"/>
        <v>3.2171320915222165E-2</v>
      </c>
      <c r="AS53">
        <f t="shared" si="33"/>
        <v>0.32289578914642336</v>
      </c>
      <c r="AT53">
        <f t="shared" si="33"/>
        <v>8.1575377782185876E-2</v>
      </c>
      <c r="AU53">
        <f t="shared" si="33"/>
        <v>9.3946663538614902E-2</v>
      </c>
      <c r="AV53">
        <f t="shared" si="33"/>
        <v>0.38363610108693441</v>
      </c>
    </row>
    <row r="54" spans="1:48" x14ac:dyDescent="0.25">
      <c r="A54">
        <v>0.05</v>
      </c>
      <c r="B54">
        <v>10</v>
      </c>
      <c r="C54">
        <v>23</v>
      </c>
      <c r="D54">
        <v>120</v>
      </c>
      <c r="E54">
        <v>1301.0999999999999</v>
      </c>
      <c r="F54">
        <v>1301.0999999999999</v>
      </c>
      <c r="G54">
        <v>0</v>
      </c>
      <c r="H54">
        <v>1941.1</v>
      </c>
      <c r="I54">
        <v>1.562213897705078E-2</v>
      </c>
      <c r="J54">
        <v>1941.1</v>
      </c>
      <c r="K54">
        <v>1.6263961791992191E-2</v>
      </c>
      <c r="L54">
        <v>1941.1</v>
      </c>
      <c r="M54">
        <v>1.5646219253540039E-2</v>
      </c>
      <c r="N54">
        <v>1941.1</v>
      </c>
      <c r="O54">
        <v>3.1243085861206051E-2</v>
      </c>
      <c r="P54">
        <v>1941.1</v>
      </c>
      <c r="Q54">
        <v>3.1250953674316413E-2</v>
      </c>
      <c r="R54">
        <v>1941.1</v>
      </c>
      <c r="S54">
        <v>3.12347412109375E-2</v>
      </c>
      <c r="T54">
        <v>1445.075</v>
      </c>
      <c r="U54">
        <v>0.34163975715637213</v>
      </c>
      <c r="V54">
        <v>1445.075</v>
      </c>
      <c r="W54">
        <v>0.3623197078704834</v>
      </c>
      <c r="X54">
        <v>1445.075</v>
      </c>
      <c r="Y54">
        <v>0.35928726196289063</v>
      </c>
      <c r="AM54" s="2">
        <v>0.65</v>
      </c>
      <c r="AN54">
        <f t="shared" ref="AN54:AV54" si="34">AB393</f>
        <v>1.8296496073404948E-2</v>
      </c>
      <c r="AO54">
        <f t="shared" si="34"/>
        <v>2.9075733820597329E-2</v>
      </c>
      <c r="AP54">
        <f t="shared" si="34"/>
        <v>1.6875354448954268E-2</v>
      </c>
      <c r="AQ54">
        <f t="shared" si="34"/>
        <v>2.2810784975687663E-2</v>
      </c>
      <c r="AR54">
        <f t="shared" si="34"/>
        <v>3.676745096842448E-2</v>
      </c>
      <c r="AS54">
        <f t="shared" si="34"/>
        <v>0.36433987617492675</v>
      </c>
      <c r="AT54">
        <f t="shared" si="34"/>
        <v>7.1109938621520999E-2</v>
      </c>
      <c r="AU54">
        <f t="shared" si="34"/>
        <v>8.4010696411132818E-2</v>
      </c>
      <c r="AV54">
        <f t="shared" si="34"/>
        <v>0.41507640679677327</v>
      </c>
    </row>
    <row r="55" spans="1:48" x14ac:dyDescent="0.25">
      <c r="A55">
        <v>0.05</v>
      </c>
      <c r="B55">
        <v>10</v>
      </c>
      <c r="C55">
        <v>24</v>
      </c>
      <c r="D55">
        <v>120</v>
      </c>
      <c r="E55">
        <v>2352.8000000000002</v>
      </c>
      <c r="F55">
        <v>2352.8000000000002</v>
      </c>
      <c r="G55">
        <v>0</v>
      </c>
      <c r="H55">
        <v>2811.8</v>
      </c>
      <c r="I55">
        <v>0</v>
      </c>
      <c r="J55">
        <v>2811.8</v>
      </c>
      <c r="K55">
        <v>1.5619277954101561E-2</v>
      </c>
      <c r="L55">
        <v>2811.8</v>
      </c>
      <c r="M55">
        <v>2.0029067993164059E-2</v>
      </c>
      <c r="N55">
        <v>2811.8</v>
      </c>
      <c r="O55">
        <v>3.2921314239501953E-2</v>
      </c>
      <c r="P55">
        <v>2811.8</v>
      </c>
      <c r="Q55">
        <v>3.1273603439331048E-2</v>
      </c>
      <c r="R55">
        <v>2811.8</v>
      </c>
      <c r="S55">
        <v>3.1240940093994141E-2</v>
      </c>
      <c r="T55">
        <v>2485.3250000000012</v>
      </c>
      <c r="U55">
        <v>0.36401820182800287</v>
      </c>
      <c r="V55">
        <v>2485.3250000000012</v>
      </c>
      <c r="W55">
        <v>0.35531902313232422</v>
      </c>
      <c r="X55">
        <v>2485.3250000000012</v>
      </c>
      <c r="Y55">
        <v>0.36286091804504389</v>
      </c>
      <c r="AM55" s="2">
        <v>0.7</v>
      </c>
      <c r="AN55">
        <f t="shared" ref="AN55:AV55" si="35">AB423</f>
        <v>1.8598739306131998E-2</v>
      </c>
      <c r="AO55">
        <f t="shared" si="35"/>
        <v>3.4257197380065919E-2</v>
      </c>
      <c r="AP55">
        <f t="shared" si="35"/>
        <v>1.7372488975524902E-2</v>
      </c>
      <c r="AQ55">
        <f t="shared" si="35"/>
        <v>2.2764205932617188E-2</v>
      </c>
      <c r="AR55">
        <f t="shared" si="35"/>
        <v>3.7836035092671715E-2</v>
      </c>
      <c r="AS55">
        <f t="shared" si="35"/>
        <v>0.41213685671488443</v>
      </c>
      <c r="AT55">
        <f t="shared" si="35"/>
        <v>5.9967875480651855E-2</v>
      </c>
      <c r="AU55">
        <f t="shared" si="35"/>
        <v>7.6750914255777999E-2</v>
      </c>
      <c r="AV55">
        <f t="shared" si="35"/>
        <v>0.44956299463907878</v>
      </c>
    </row>
    <row r="56" spans="1:48" x14ac:dyDescent="0.25">
      <c r="A56">
        <v>0.05</v>
      </c>
      <c r="B56">
        <v>10</v>
      </c>
      <c r="C56">
        <v>25</v>
      </c>
      <c r="D56">
        <v>120</v>
      </c>
      <c r="E56">
        <v>940.27499999999998</v>
      </c>
      <c r="F56">
        <v>940.27499999999964</v>
      </c>
      <c r="G56">
        <v>0</v>
      </c>
      <c r="H56">
        <v>1436.175</v>
      </c>
      <c r="I56">
        <v>1.562094688415527E-2</v>
      </c>
      <c r="J56">
        <v>1436.175</v>
      </c>
      <c r="K56">
        <v>1.562094688415527E-2</v>
      </c>
      <c r="L56">
        <v>1436.175</v>
      </c>
      <c r="M56">
        <v>1.562070846557617E-2</v>
      </c>
      <c r="N56">
        <v>1436.175</v>
      </c>
      <c r="O56">
        <v>3.1242609024047852E-2</v>
      </c>
      <c r="P56">
        <v>1436.175</v>
      </c>
      <c r="Q56">
        <v>3.124237060546875E-2</v>
      </c>
      <c r="R56">
        <v>1436.175</v>
      </c>
      <c r="S56">
        <v>3.1238079071044918E-2</v>
      </c>
      <c r="T56">
        <v>1433.95</v>
      </c>
      <c r="U56">
        <v>0.34740471839904791</v>
      </c>
      <c r="V56">
        <v>1433.95</v>
      </c>
      <c r="W56">
        <v>0.3695228099822998</v>
      </c>
      <c r="X56">
        <v>1433.95</v>
      </c>
      <c r="Y56">
        <v>0.34969568252563482</v>
      </c>
      <c r="AM56" s="2">
        <v>0.75</v>
      </c>
      <c r="AN56">
        <f t="shared" ref="AN56:AV56" si="36">AB453</f>
        <v>1.8157434463500977E-2</v>
      </c>
      <c r="AO56">
        <f t="shared" si="36"/>
        <v>3.5596211751302086E-2</v>
      </c>
      <c r="AP56">
        <f t="shared" si="36"/>
        <v>1.8012022972106932E-2</v>
      </c>
      <c r="AQ56">
        <f t="shared" si="36"/>
        <v>2.1093805631001789E-2</v>
      </c>
      <c r="AR56">
        <f t="shared" si="36"/>
        <v>3.9208539326985675E-2</v>
      </c>
      <c r="AS56">
        <f t="shared" si="36"/>
        <v>0.47559882799784342</v>
      </c>
      <c r="AT56">
        <f t="shared" si="36"/>
        <v>4.6353665987650554E-2</v>
      </c>
      <c r="AU56">
        <f t="shared" si="36"/>
        <v>6.394299666086832E-2</v>
      </c>
      <c r="AV56">
        <f t="shared" si="36"/>
        <v>0.50135931173960369</v>
      </c>
    </row>
    <row r="57" spans="1:48" x14ac:dyDescent="0.25">
      <c r="A57">
        <v>0.05</v>
      </c>
      <c r="B57">
        <v>10</v>
      </c>
      <c r="C57">
        <v>26</v>
      </c>
      <c r="D57">
        <v>120</v>
      </c>
      <c r="E57">
        <v>2057.5749999999998</v>
      </c>
      <c r="F57">
        <v>2057.5749999999962</v>
      </c>
      <c r="G57">
        <v>0</v>
      </c>
      <c r="H57">
        <v>2618.5749999999998</v>
      </c>
      <c r="I57">
        <v>1.562094688415527E-2</v>
      </c>
      <c r="J57">
        <v>2618.5749999999998</v>
      </c>
      <c r="K57">
        <v>1.562118530273438E-2</v>
      </c>
      <c r="L57">
        <v>2618.5749999999998</v>
      </c>
      <c r="M57">
        <v>0</v>
      </c>
      <c r="N57">
        <v>2554.3249999999998</v>
      </c>
      <c r="O57">
        <v>4.1773796081542969E-2</v>
      </c>
      <c r="P57">
        <v>2554.3249999999998</v>
      </c>
      <c r="Q57">
        <v>3.2782793045043952E-2</v>
      </c>
      <c r="R57">
        <v>2554.3249999999998</v>
      </c>
      <c r="S57">
        <v>3.8131475448608398E-2</v>
      </c>
      <c r="T57">
        <v>2155.6999999999998</v>
      </c>
      <c r="U57">
        <v>0.35500764846801758</v>
      </c>
      <c r="V57">
        <v>2155.6999999999998</v>
      </c>
      <c r="W57">
        <v>0.36603403091430659</v>
      </c>
      <c r="X57">
        <v>2155.6999999999998</v>
      </c>
      <c r="Y57">
        <v>0.35648202896118159</v>
      </c>
      <c r="AM57" s="2">
        <v>0.8</v>
      </c>
      <c r="AN57">
        <f t="shared" ref="AN57:AV57" si="37">AB483</f>
        <v>1.9790609677632649E-2</v>
      </c>
      <c r="AO57">
        <f t="shared" si="37"/>
        <v>3.8427066802978513E-2</v>
      </c>
      <c r="AP57">
        <f t="shared" si="37"/>
        <v>2.0504061381022134E-2</v>
      </c>
      <c r="AQ57">
        <f t="shared" si="37"/>
        <v>2.1249270439147948E-2</v>
      </c>
      <c r="AR57">
        <f t="shared" si="37"/>
        <v>4.3339602152506512E-2</v>
      </c>
      <c r="AS57">
        <f t="shared" si="37"/>
        <v>0.55261643727620446</v>
      </c>
      <c r="AT57">
        <f t="shared" si="37"/>
        <v>3.728761672973633E-2</v>
      </c>
      <c r="AU57">
        <f t="shared" si="37"/>
        <v>5.62518040339152E-2</v>
      </c>
      <c r="AV57">
        <f t="shared" si="37"/>
        <v>0.56733775933583575</v>
      </c>
    </row>
    <row r="58" spans="1:48" x14ac:dyDescent="0.25">
      <c r="A58">
        <v>0.05</v>
      </c>
      <c r="B58">
        <v>10</v>
      </c>
      <c r="C58">
        <v>27</v>
      </c>
      <c r="D58">
        <v>120</v>
      </c>
      <c r="E58">
        <v>1930.175</v>
      </c>
      <c r="F58">
        <v>1930.174999999999</v>
      </c>
      <c r="G58">
        <v>0</v>
      </c>
      <c r="H58">
        <v>2543.7249999999999</v>
      </c>
      <c r="I58">
        <v>0</v>
      </c>
      <c r="J58">
        <v>2543.7249999999999</v>
      </c>
      <c r="K58">
        <v>1.562094688415527E-2</v>
      </c>
      <c r="L58">
        <v>2543.7249999999999</v>
      </c>
      <c r="M58">
        <v>1.562070846557617E-2</v>
      </c>
      <c r="N58">
        <v>2509.3249999999998</v>
      </c>
      <c r="O58">
        <v>3.125309944152832E-2</v>
      </c>
      <c r="P58">
        <v>2509.3249999999998</v>
      </c>
      <c r="Q58">
        <v>3.1237363815307621E-2</v>
      </c>
      <c r="R58">
        <v>2509.3249999999998</v>
      </c>
      <c r="S58">
        <v>3.1238079071044918E-2</v>
      </c>
      <c r="T58">
        <v>2371.775000000001</v>
      </c>
      <c r="U58">
        <v>0.36245274543762213</v>
      </c>
      <c r="V58">
        <v>2371.775000000001</v>
      </c>
      <c r="W58">
        <v>0.35619521141052252</v>
      </c>
      <c r="X58">
        <v>2371.775000000001</v>
      </c>
      <c r="Y58">
        <v>0.35048389434814448</v>
      </c>
      <c r="AM58" s="2">
        <v>0.85</v>
      </c>
      <c r="AN58">
        <f t="shared" ref="AN58:AV58" si="38">AB513</f>
        <v>2.0213611920674644E-2</v>
      </c>
      <c r="AO58">
        <f t="shared" si="38"/>
        <v>4.5043444633483885E-2</v>
      </c>
      <c r="AP58">
        <f t="shared" si="38"/>
        <v>1.9315028190612794E-2</v>
      </c>
      <c r="AQ58">
        <f t="shared" si="38"/>
        <v>2.1371936798095702E-2</v>
      </c>
      <c r="AR58">
        <f t="shared" si="38"/>
        <v>4.529298146565755E-2</v>
      </c>
      <c r="AS58">
        <f t="shared" si="38"/>
        <v>0.61178154150644937</v>
      </c>
      <c r="AT58">
        <f t="shared" si="38"/>
        <v>3.1779249509175621E-2</v>
      </c>
      <c r="AU58">
        <f t="shared" si="38"/>
        <v>5.2354582150777179E-2</v>
      </c>
      <c r="AV58">
        <f t="shared" si="38"/>
        <v>0.61663498083750412</v>
      </c>
    </row>
    <row r="59" spans="1:48" x14ac:dyDescent="0.25">
      <c r="A59">
        <v>0.05</v>
      </c>
      <c r="B59">
        <v>10</v>
      </c>
      <c r="C59">
        <v>28</v>
      </c>
      <c r="D59">
        <v>120</v>
      </c>
      <c r="E59">
        <v>1848.6</v>
      </c>
      <c r="F59">
        <v>1848.6</v>
      </c>
      <c r="G59">
        <v>0</v>
      </c>
      <c r="H59">
        <v>2112.85</v>
      </c>
      <c r="I59">
        <v>0</v>
      </c>
      <c r="J59">
        <v>2112.85</v>
      </c>
      <c r="K59">
        <v>1.561832427978516E-2</v>
      </c>
      <c r="L59">
        <v>2112.85</v>
      </c>
      <c r="M59">
        <v>1.5619993209838871E-2</v>
      </c>
      <c r="N59">
        <v>2180.5250000000001</v>
      </c>
      <c r="O59">
        <v>3.1243085861206051E-2</v>
      </c>
      <c r="P59">
        <v>2180.5250000000001</v>
      </c>
      <c r="Q59">
        <v>3.3822774887084961E-2</v>
      </c>
      <c r="R59">
        <v>2180.5250000000001</v>
      </c>
      <c r="S59">
        <v>3.1242609024047852E-2</v>
      </c>
      <c r="T59">
        <v>2035.5</v>
      </c>
      <c r="U59">
        <v>0.36579585075378418</v>
      </c>
      <c r="V59">
        <v>2035.5</v>
      </c>
      <c r="W59">
        <v>0.3666985034942627</v>
      </c>
      <c r="X59">
        <v>2035.5</v>
      </c>
      <c r="Y59">
        <v>0.35275912284851069</v>
      </c>
      <c r="AM59" s="2">
        <v>0.9</v>
      </c>
      <c r="AN59">
        <f t="shared" ref="AN59:AV59" si="39">AB543</f>
        <v>1.9835543632507325E-2</v>
      </c>
      <c r="AO59">
        <f t="shared" si="39"/>
        <v>4.7076908747355144E-2</v>
      </c>
      <c r="AP59">
        <f t="shared" si="39"/>
        <v>2.1322321891784669E-2</v>
      </c>
      <c r="AQ59">
        <f t="shared" si="39"/>
        <v>2.119150956471761E-2</v>
      </c>
      <c r="AR59">
        <f t="shared" si="39"/>
        <v>5.0856939951578778E-2</v>
      </c>
      <c r="AS59">
        <f t="shared" si="39"/>
        <v>0.70031988620758057</v>
      </c>
      <c r="AT59">
        <f t="shared" si="39"/>
        <v>2.5425616900126138E-2</v>
      </c>
      <c r="AU59">
        <f t="shared" si="39"/>
        <v>5.1314536730448404E-2</v>
      </c>
      <c r="AV59">
        <f t="shared" si="39"/>
        <v>0.70167879263559974</v>
      </c>
    </row>
    <row r="60" spans="1:48" x14ac:dyDescent="0.25">
      <c r="A60">
        <v>0.05</v>
      </c>
      <c r="B60">
        <v>10</v>
      </c>
      <c r="C60">
        <v>29</v>
      </c>
      <c r="D60">
        <v>120</v>
      </c>
      <c r="E60">
        <v>1418.375</v>
      </c>
      <c r="F60">
        <v>1418.375</v>
      </c>
      <c r="G60">
        <v>0</v>
      </c>
      <c r="H60">
        <v>1841.8</v>
      </c>
      <c r="I60">
        <v>1.5650033950805661E-2</v>
      </c>
      <c r="J60">
        <v>1841.8</v>
      </c>
      <c r="K60">
        <v>1.589870452880859E-2</v>
      </c>
      <c r="L60">
        <v>1841.8</v>
      </c>
      <c r="M60">
        <v>1.2003660202026371E-2</v>
      </c>
      <c r="N60">
        <v>1841.8</v>
      </c>
      <c r="O60">
        <v>3.2907724380493157E-2</v>
      </c>
      <c r="P60">
        <v>1841.8</v>
      </c>
      <c r="Q60">
        <v>2.2642374038696289E-2</v>
      </c>
      <c r="R60">
        <v>1841.8</v>
      </c>
      <c r="S60">
        <v>3.1242609024047852E-2</v>
      </c>
      <c r="T60">
        <v>1807.2249999999999</v>
      </c>
      <c r="U60">
        <v>0.37862038612365723</v>
      </c>
      <c r="V60">
        <v>1807.2249999999999</v>
      </c>
      <c r="W60">
        <v>0.35767149925231928</v>
      </c>
      <c r="X60">
        <v>1807.2249999999999</v>
      </c>
      <c r="Y60">
        <v>0.37739944458007813</v>
      </c>
      <c r="AM60" s="2">
        <v>0.95</v>
      </c>
      <c r="AN60">
        <f t="shared" ref="AN60:AV60" si="40">AB573</f>
        <v>2.098065217336019E-2</v>
      </c>
      <c r="AO60">
        <f t="shared" si="40"/>
        <v>5.4091469446818037E-2</v>
      </c>
      <c r="AP60">
        <f t="shared" si="40"/>
        <v>2.2101871172587075E-2</v>
      </c>
      <c r="AQ60">
        <f t="shared" si="40"/>
        <v>2.038420836130778E-2</v>
      </c>
      <c r="AR60">
        <f t="shared" si="40"/>
        <v>5.5343421300252278E-2</v>
      </c>
      <c r="AS60">
        <f t="shared" si="40"/>
        <v>0.77308710416158044</v>
      </c>
      <c r="AT60">
        <f t="shared" si="40"/>
        <v>2.3588728904724122E-2</v>
      </c>
      <c r="AU60">
        <f t="shared" si="40"/>
        <v>5.3227233886718753E-2</v>
      </c>
      <c r="AV60">
        <f t="shared" si="40"/>
        <v>0.77275834878285721</v>
      </c>
    </row>
    <row r="61" spans="1:48" x14ac:dyDescent="0.25">
      <c r="A61">
        <v>0.05</v>
      </c>
      <c r="B61">
        <v>10</v>
      </c>
      <c r="C61">
        <v>30</v>
      </c>
      <c r="D61">
        <v>120</v>
      </c>
      <c r="E61">
        <v>1169.5250000000001</v>
      </c>
      <c r="F61">
        <v>1169.524999999999</v>
      </c>
      <c r="G61">
        <v>0</v>
      </c>
      <c r="H61">
        <v>1831.0250000000001</v>
      </c>
      <c r="I61">
        <v>1.5614748001098629E-2</v>
      </c>
      <c r="J61">
        <v>1831.0250000000001</v>
      </c>
      <c r="K61">
        <v>1.562047004699707E-2</v>
      </c>
      <c r="L61">
        <v>1831.0250000000001</v>
      </c>
      <c r="M61">
        <v>0</v>
      </c>
      <c r="N61">
        <v>1764.5</v>
      </c>
      <c r="O61">
        <v>3.1242132186889648E-2</v>
      </c>
      <c r="P61">
        <v>1764.5</v>
      </c>
      <c r="Q61">
        <v>3.1244516372680661E-2</v>
      </c>
      <c r="R61">
        <v>1764.5</v>
      </c>
      <c r="S61">
        <v>3.124594688415527E-2</v>
      </c>
      <c r="T61">
        <v>1345.125</v>
      </c>
      <c r="U61">
        <v>0.36040616035461431</v>
      </c>
      <c r="V61">
        <v>1345.125</v>
      </c>
      <c r="W61">
        <v>0.35738778114318848</v>
      </c>
      <c r="X61">
        <v>1345.125</v>
      </c>
      <c r="Y61">
        <v>0.34914064407348627</v>
      </c>
      <c r="AA61" s="4" t="s">
        <v>60</v>
      </c>
      <c r="AB61" s="4" t="s">
        <v>8</v>
      </c>
      <c r="AC61" s="4" t="s">
        <v>9</v>
      </c>
      <c r="AD61" s="4" t="s">
        <v>10</v>
      </c>
      <c r="AE61" s="4" t="s">
        <v>11</v>
      </c>
      <c r="AF61" s="4" t="s">
        <v>12</v>
      </c>
      <c r="AG61" s="4" t="s">
        <v>13</v>
      </c>
      <c r="AH61" s="4" t="s">
        <v>14</v>
      </c>
      <c r="AI61" s="4" t="s">
        <v>15</v>
      </c>
      <c r="AJ61" s="4" t="s">
        <v>16</v>
      </c>
      <c r="AM61" s="2">
        <v>1</v>
      </c>
      <c r="AN61">
        <f t="shared" ref="AN61:AV61" si="41">AB603</f>
        <v>2.0246656735738118E-2</v>
      </c>
      <c r="AO61">
        <f t="shared" si="41"/>
        <v>5.8655913670857748E-2</v>
      </c>
      <c r="AP61">
        <f t="shared" si="41"/>
        <v>2.077467441558838E-2</v>
      </c>
      <c r="AQ61">
        <f t="shared" si="41"/>
        <v>2.4895366032918295E-2</v>
      </c>
      <c r="AR61">
        <f t="shared" si="41"/>
        <v>5.4298027356465654E-2</v>
      </c>
      <c r="AS61">
        <f t="shared" si="41"/>
        <v>0.88997693856557214</v>
      </c>
      <c r="AT61">
        <f t="shared" si="41"/>
        <v>2.391207218170166E-2</v>
      </c>
      <c r="AU61">
        <f t="shared" si="41"/>
        <v>5.6408047676086426E-2</v>
      </c>
      <c r="AV61">
        <f t="shared" si="41"/>
        <v>0.88369020620981853</v>
      </c>
    </row>
    <row r="62" spans="1:48" x14ac:dyDescent="0.25">
      <c r="A62">
        <v>0.1</v>
      </c>
      <c r="B62">
        <v>10</v>
      </c>
      <c r="C62">
        <v>1</v>
      </c>
      <c r="D62">
        <v>120</v>
      </c>
      <c r="E62">
        <v>480</v>
      </c>
      <c r="F62">
        <v>480</v>
      </c>
      <c r="G62">
        <v>0</v>
      </c>
      <c r="H62">
        <v>622.65000000000009</v>
      </c>
      <c r="I62">
        <v>1.562118530273438E-2</v>
      </c>
      <c r="J62">
        <v>622.65000000000009</v>
      </c>
      <c r="K62">
        <v>1.5615940093994141E-2</v>
      </c>
      <c r="L62">
        <v>622.65000000000009</v>
      </c>
      <c r="M62">
        <v>0</v>
      </c>
      <c r="N62">
        <v>622.65000000000009</v>
      </c>
      <c r="O62">
        <v>3.1243085861206051E-2</v>
      </c>
      <c r="P62">
        <v>622.65000000000009</v>
      </c>
      <c r="Q62">
        <v>4.2015552520751953E-2</v>
      </c>
      <c r="R62">
        <v>622.65000000000009</v>
      </c>
      <c r="S62">
        <v>3.1244993209838871E-2</v>
      </c>
      <c r="T62">
        <v>556.125</v>
      </c>
      <c r="U62">
        <v>0.31905937194824219</v>
      </c>
      <c r="V62">
        <v>556.125</v>
      </c>
      <c r="W62">
        <v>0.33290529251098627</v>
      </c>
      <c r="X62">
        <v>556.125</v>
      </c>
      <c r="Y62">
        <v>0.3269808292388916</v>
      </c>
      <c r="AA62" s="4" t="s">
        <v>17</v>
      </c>
      <c r="AB62" s="4">
        <f t="shared" ref="AB62" si="42">CORREL(E62:E91,H62:H91)</f>
        <v>0.96177856331503331</v>
      </c>
      <c r="AC62" s="4">
        <f t="shared" ref="AC62" si="43">CORREL(E62:E91,J62:J91)</f>
        <v>0.96177856331503331</v>
      </c>
      <c r="AD62" s="4">
        <f t="shared" ref="AD62" si="44">CORREL(E62:E91,L62:L91)</f>
        <v>0.96177856331503331</v>
      </c>
      <c r="AE62" s="4">
        <f t="shared" ref="AE62" si="45">CORREL(E62:E91,N62:N91)</f>
        <v>0.94864980911675223</v>
      </c>
      <c r="AF62" s="4">
        <f t="shared" ref="AF62" si="46">CORREL(E62:E91,P62:P91)</f>
        <v>0.94864980911675223</v>
      </c>
      <c r="AG62" s="4">
        <f t="shared" ref="AG62" si="47">CORREL(E62:E91,R62:R91)</f>
        <v>0.94710088908355949</v>
      </c>
      <c r="AH62" s="4">
        <f t="shared" ref="AH62" si="48">CORREL(E62:E91,T62:T91)</f>
        <v>0.9479816407968259</v>
      </c>
      <c r="AI62" s="4">
        <f t="shared" ref="AI62" si="49">CORREL(E62:E91,V62:V91)</f>
        <v>0.94797406512533056</v>
      </c>
      <c r="AJ62" s="4">
        <f t="shared" ref="AJ62" si="50">CORREL(E62:E91,X62:X91)</f>
        <v>0.94771183219381938</v>
      </c>
    </row>
    <row r="63" spans="1:48" x14ac:dyDescent="0.25">
      <c r="A63">
        <v>0.1</v>
      </c>
      <c r="B63">
        <v>10</v>
      </c>
      <c r="C63">
        <v>2</v>
      </c>
      <c r="D63">
        <v>120</v>
      </c>
      <c r="E63">
        <v>454.42500000000001</v>
      </c>
      <c r="F63">
        <v>454.42499999999899</v>
      </c>
      <c r="G63">
        <v>0</v>
      </c>
      <c r="H63">
        <v>913.80000000000007</v>
      </c>
      <c r="I63">
        <v>1.196932792663574E-2</v>
      </c>
      <c r="J63">
        <v>913.80000000000007</v>
      </c>
      <c r="K63">
        <v>1.2963056564331049E-2</v>
      </c>
      <c r="L63">
        <v>913.80000000000007</v>
      </c>
      <c r="M63">
        <v>1.2968301773071291E-2</v>
      </c>
      <c r="N63">
        <v>986.8</v>
      </c>
      <c r="O63">
        <v>1.871085166931152E-2</v>
      </c>
      <c r="P63">
        <v>986.8</v>
      </c>
      <c r="Q63">
        <v>3.124284744262695E-2</v>
      </c>
      <c r="R63">
        <v>1021.2</v>
      </c>
      <c r="S63">
        <v>4.6866655349731452E-2</v>
      </c>
      <c r="T63">
        <v>712.92500000000007</v>
      </c>
      <c r="U63">
        <v>0.3119659423828125</v>
      </c>
      <c r="V63">
        <v>712.92500000000007</v>
      </c>
      <c r="W63">
        <v>0.33695030212402338</v>
      </c>
      <c r="X63">
        <v>712.92500000000007</v>
      </c>
      <c r="Y63">
        <v>0.32036566734313959</v>
      </c>
      <c r="AA63" s="4" t="s">
        <v>7</v>
      </c>
      <c r="AB63" s="4">
        <f t="shared" ref="AB63" si="51">AVERAGE(I62:I91)</f>
        <v>1.1758637428283692E-2</v>
      </c>
      <c r="AC63" s="4">
        <f t="shared" ref="AC63" si="52">AVERAGE(K62:K91)</f>
        <v>1.3144127527872721E-2</v>
      </c>
      <c r="AD63" s="4">
        <f t="shared" ref="AD63" si="53">AVERAGE(M62:M91)</f>
        <v>1.1490360895792643E-2</v>
      </c>
      <c r="AE63" s="4">
        <f t="shared" ref="AE63" si="54">AVERAGE(O62:O91)</f>
        <v>3.0019354820251466E-2</v>
      </c>
      <c r="AF63" s="4">
        <f t="shared" ref="AF63" si="55">AVERAGE(Q62:Q91)</f>
        <v>3.1705880165100099E-2</v>
      </c>
      <c r="AG63" s="4">
        <f t="shared" ref="AG63" si="56">AVERAGE(S62:S91)</f>
        <v>3.8012981414794922E-2</v>
      </c>
      <c r="AH63" s="4">
        <f t="shared" ref="AH63" si="57">AVERAGE(U62:U91)</f>
        <v>0.31993856430053713</v>
      </c>
      <c r="AI63" s="4">
        <f t="shared" ref="AI63" si="58">AVERAGE(W62:W91)</f>
        <v>0.32377772331237792</v>
      </c>
      <c r="AJ63" s="4">
        <f t="shared" ref="AJ63" si="59">AVERAGE(Y62:Y91)</f>
        <v>0.32820048332214358</v>
      </c>
    </row>
    <row r="64" spans="1:48" x14ac:dyDescent="0.25">
      <c r="A64">
        <v>0.1</v>
      </c>
      <c r="B64">
        <v>10</v>
      </c>
      <c r="C64">
        <v>3</v>
      </c>
      <c r="D64">
        <v>120</v>
      </c>
      <c r="E64">
        <v>795.2</v>
      </c>
      <c r="F64">
        <v>795.19999999999993</v>
      </c>
      <c r="G64">
        <v>0</v>
      </c>
      <c r="H64">
        <v>1175</v>
      </c>
      <c r="I64">
        <v>1.5622615814208979E-2</v>
      </c>
      <c r="J64">
        <v>1175</v>
      </c>
      <c r="K64">
        <v>1.562047004699707E-2</v>
      </c>
      <c r="L64">
        <v>1175</v>
      </c>
      <c r="M64">
        <v>1.562070846557617E-2</v>
      </c>
      <c r="N64">
        <v>1175</v>
      </c>
      <c r="O64">
        <v>3.124332427978516E-2</v>
      </c>
      <c r="P64">
        <v>1175</v>
      </c>
      <c r="Q64">
        <v>1.562118530273438E-2</v>
      </c>
      <c r="R64">
        <v>1175</v>
      </c>
      <c r="S64">
        <v>5.5021286010742188E-2</v>
      </c>
      <c r="T64">
        <v>960.375</v>
      </c>
      <c r="U64">
        <v>0.30494022369384771</v>
      </c>
      <c r="V64">
        <v>960.375</v>
      </c>
      <c r="W64">
        <v>0.32474970817565918</v>
      </c>
      <c r="X64">
        <v>960.375</v>
      </c>
      <c r="Y64">
        <v>0.31812953948974609</v>
      </c>
      <c r="AA64" s="4" t="s">
        <v>36</v>
      </c>
      <c r="AB64" s="4">
        <f t="shared" ref="AB64" si="60">AVERAGE(H62:H91)</f>
        <v>1523.7908333333332</v>
      </c>
      <c r="AC64" s="4">
        <f t="shared" ref="AC64" si="61">AVERAGE(J62:J91)</f>
        <v>1523.7908333333332</v>
      </c>
      <c r="AD64" s="4">
        <f t="shared" ref="AD64" si="62">AVERAGE(L62:L91)</f>
        <v>1523.7908333333332</v>
      </c>
      <c r="AE64" s="4">
        <f t="shared" ref="AE64" si="63">AVERAGE(N62:N91)</f>
        <v>1495.9033333333334</v>
      </c>
      <c r="AF64" s="4">
        <f t="shared" ref="AF64" si="64">AVERAGE(P62:P91)</f>
        <v>1495.9033333333334</v>
      </c>
      <c r="AG64" s="4">
        <f t="shared" ref="AG64" si="65">AVERAGE(R62:R91)</f>
        <v>1497.5075000000002</v>
      </c>
      <c r="AH64" s="4">
        <f t="shared" ref="AH64" si="66">AVERAGE(T62:T91)</f>
        <v>1232.0666666666664</v>
      </c>
      <c r="AI64" s="4">
        <f t="shared" ref="AI64" si="67">AVERAGE(V62:V91)</f>
        <v>1231.5333333333331</v>
      </c>
      <c r="AJ64" s="4">
        <f t="shared" ref="AJ64" si="68">AVERAGE(X62:X91)</f>
        <v>1232.2391666666665</v>
      </c>
    </row>
    <row r="65" spans="1:36" x14ac:dyDescent="0.25">
      <c r="A65">
        <v>0.1</v>
      </c>
      <c r="B65">
        <v>10</v>
      </c>
      <c r="C65">
        <v>4</v>
      </c>
      <c r="D65">
        <v>120</v>
      </c>
      <c r="E65">
        <v>1988.9</v>
      </c>
      <c r="F65">
        <v>1988.9</v>
      </c>
      <c r="G65">
        <v>0</v>
      </c>
      <c r="H65">
        <v>2457.3000000000002</v>
      </c>
      <c r="I65">
        <v>1.563167572021484E-2</v>
      </c>
      <c r="J65">
        <v>2457.3000000000002</v>
      </c>
      <c r="K65">
        <v>1.5610456466674799E-2</v>
      </c>
      <c r="L65">
        <v>2457.3000000000002</v>
      </c>
      <c r="M65">
        <v>0</v>
      </c>
      <c r="N65">
        <v>2360.9250000000002</v>
      </c>
      <c r="O65">
        <v>4.2751073837280273E-2</v>
      </c>
      <c r="P65">
        <v>2360.9250000000002</v>
      </c>
      <c r="Q65">
        <v>2.5236606597900391E-2</v>
      </c>
      <c r="R65">
        <v>2360.9250000000002</v>
      </c>
      <c r="S65">
        <v>3.1272411346435547E-2</v>
      </c>
      <c r="T65">
        <v>1998.5</v>
      </c>
      <c r="U65">
        <v>0.32842874526977539</v>
      </c>
      <c r="V65">
        <v>1998.5</v>
      </c>
      <c r="W65">
        <v>0.31660008430480963</v>
      </c>
      <c r="X65">
        <v>1998.5</v>
      </c>
      <c r="Y65">
        <v>0.32143545150756841</v>
      </c>
      <c r="AA65" s="4" t="s">
        <v>38</v>
      </c>
      <c r="AB65" s="4">
        <f t="shared" ref="AB65" si="69">_xlfn.STDEV.S(H62:H91)</f>
        <v>558.29688344458521</v>
      </c>
      <c r="AC65" s="4">
        <f t="shared" ref="AC65" si="70">_xlfn.STDEV.S(J62:J91)</f>
        <v>558.29688344458521</v>
      </c>
      <c r="AD65" s="4">
        <f t="shared" ref="AD65" si="71">_xlfn.STDEV.S(L62:L91)</f>
        <v>558.29688344458521</v>
      </c>
      <c r="AE65" s="4">
        <f t="shared" ref="AE65" si="72">_xlfn.STDEV.S(N62:N91)</f>
        <v>552.0349042458696</v>
      </c>
      <c r="AF65" s="4">
        <f t="shared" ref="AF65" si="73">_xlfn.STDEV.S(P62:P91)</f>
        <v>552.0349042458696</v>
      </c>
      <c r="AG65" s="4">
        <f t="shared" ref="AG65" si="74">_xlfn.STDEV.S(R62:R91)</f>
        <v>551.29537142822937</v>
      </c>
      <c r="AH65" s="4">
        <f t="shared" ref="AH65" si="75">_xlfn.STDEV.S(T62:T91)</f>
        <v>495.32503915198959</v>
      </c>
      <c r="AI65" s="4">
        <f t="shared" ref="AI65" si="76">_xlfn.STDEV.S(V62:V91)</f>
        <v>495.69484279094604</v>
      </c>
      <c r="AJ65" s="4">
        <f t="shared" ref="AJ65" si="77">_xlfn.STDEV.S(X62:X91)</f>
        <v>494.9273073445396</v>
      </c>
    </row>
    <row r="66" spans="1:36" x14ac:dyDescent="0.25">
      <c r="A66">
        <v>0.1</v>
      </c>
      <c r="B66">
        <v>10</v>
      </c>
      <c r="C66">
        <v>5</v>
      </c>
      <c r="D66">
        <v>120</v>
      </c>
      <c r="E66">
        <v>1226.774997661106</v>
      </c>
      <c r="F66">
        <v>1226.774997661106</v>
      </c>
      <c r="G66">
        <v>0</v>
      </c>
      <c r="H66">
        <v>1628.575</v>
      </c>
      <c r="I66">
        <v>1.197004318237305E-2</v>
      </c>
      <c r="J66">
        <v>1628.575</v>
      </c>
      <c r="K66">
        <v>1.1965513229370121E-2</v>
      </c>
      <c r="L66">
        <v>1628.575</v>
      </c>
      <c r="M66">
        <v>5.2583217620849609E-3</v>
      </c>
      <c r="N66">
        <v>1259.2750000000001</v>
      </c>
      <c r="O66">
        <v>3.1271219253540039E-2</v>
      </c>
      <c r="P66">
        <v>1259.2750000000001</v>
      </c>
      <c r="Q66">
        <v>3.5595893859863281E-2</v>
      </c>
      <c r="R66">
        <v>1259.2750000000001</v>
      </c>
      <c r="S66">
        <v>3.3988237380981452E-2</v>
      </c>
      <c r="T66">
        <v>1117.05</v>
      </c>
      <c r="U66">
        <v>0.31518983840942377</v>
      </c>
      <c r="V66">
        <v>1117.05</v>
      </c>
      <c r="W66">
        <v>0.31211256980896002</v>
      </c>
      <c r="X66">
        <v>1117.05</v>
      </c>
      <c r="Y66">
        <v>0.3287200927734375</v>
      </c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1:36" x14ac:dyDescent="0.25">
      <c r="A67">
        <v>0.1</v>
      </c>
      <c r="B67">
        <v>10</v>
      </c>
      <c r="C67">
        <v>6</v>
      </c>
      <c r="D67">
        <v>120</v>
      </c>
      <c r="E67">
        <v>924.65</v>
      </c>
      <c r="F67">
        <v>924.65</v>
      </c>
      <c r="G67">
        <v>0</v>
      </c>
      <c r="H67">
        <v>1400.3</v>
      </c>
      <c r="I67">
        <v>1.5623331069946291E-2</v>
      </c>
      <c r="J67">
        <v>1400.3</v>
      </c>
      <c r="K67">
        <v>2.3952484130859378E-2</v>
      </c>
      <c r="L67">
        <v>1400.3</v>
      </c>
      <c r="M67">
        <v>1.293849945068359E-2</v>
      </c>
      <c r="N67">
        <v>1365.9</v>
      </c>
      <c r="O67">
        <v>3.1540632247924798E-2</v>
      </c>
      <c r="P67">
        <v>1365.9</v>
      </c>
      <c r="Q67">
        <v>1.7025470733642582E-2</v>
      </c>
      <c r="R67">
        <v>1365.9</v>
      </c>
      <c r="S67">
        <v>4.6909332275390618E-2</v>
      </c>
      <c r="T67">
        <v>975.05</v>
      </c>
      <c r="U67">
        <v>0.32780313491821289</v>
      </c>
      <c r="V67">
        <v>975.05</v>
      </c>
      <c r="W67">
        <v>0.31377840042114258</v>
      </c>
      <c r="X67">
        <v>975.05</v>
      </c>
      <c r="Y67">
        <v>0.3290865421295166</v>
      </c>
      <c r="AA67" s="1" t="s">
        <v>31</v>
      </c>
      <c r="AB67" s="1"/>
      <c r="AC67" s="1" t="s">
        <v>29</v>
      </c>
      <c r="AD67" s="1" t="s">
        <v>30</v>
      </c>
      <c r="AE67" s="4"/>
      <c r="AF67" s="4"/>
      <c r="AG67" s="4"/>
      <c r="AH67" s="4"/>
      <c r="AI67" s="4"/>
      <c r="AJ67" s="4"/>
    </row>
    <row r="68" spans="1:36" x14ac:dyDescent="0.25">
      <c r="A68">
        <v>0.1</v>
      </c>
      <c r="B68">
        <v>10</v>
      </c>
      <c r="C68">
        <v>7</v>
      </c>
      <c r="D68">
        <v>120</v>
      </c>
      <c r="E68">
        <v>1102.925</v>
      </c>
      <c r="F68">
        <v>1102.925</v>
      </c>
      <c r="G68">
        <v>0</v>
      </c>
      <c r="H68">
        <v>1840.1</v>
      </c>
      <c r="I68">
        <v>1.562213897705078E-2</v>
      </c>
      <c r="J68">
        <v>1840.1</v>
      </c>
      <c r="K68">
        <v>1.562094688415527E-2</v>
      </c>
      <c r="L68">
        <v>1840.1</v>
      </c>
      <c r="M68">
        <v>1.562070846557617E-2</v>
      </c>
      <c r="N68">
        <v>1862.7249999999999</v>
      </c>
      <c r="O68">
        <v>3.2122373580932617E-2</v>
      </c>
      <c r="P68">
        <v>1862.7249999999999</v>
      </c>
      <c r="Q68">
        <v>2.4011373519897461E-2</v>
      </c>
      <c r="R68">
        <v>1876.45</v>
      </c>
      <c r="S68">
        <v>4.7268152236938477E-2</v>
      </c>
      <c r="T68">
        <v>1884.9</v>
      </c>
      <c r="U68">
        <v>0.30314350128173828</v>
      </c>
      <c r="V68">
        <v>1884.9</v>
      </c>
      <c r="W68">
        <v>0.32885122299194341</v>
      </c>
      <c r="X68">
        <v>1884.9</v>
      </c>
      <c r="Y68">
        <v>0.32406902313232422</v>
      </c>
      <c r="AA68" s="1"/>
      <c r="AB68" s="1" t="s">
        <v>27</v>
      </c>
      <c r="AC68" s="1">
        <v>-38</v>
      </c>
      <c r="AD68" s="1">
        <v>-37</v>
      </c>
      <c r="AE68" s="4"/>
      <c r="AF68" s="4"/>
      <c r="AG68" s="4"/>
      <c r="AH68" s="4"/>
      <c r="AI68" s="4"/>
      <c r="AJ68" s="4"/>
    </row>
    <row r="69" spans="1:36" x14ac:dyDescent="0.25">
      <c r="A69">
        <v>0.1</v>
      </c>
      <c r="B69">
        <v>10</v>
      </c>
      <c r="C69">
        <v>8</v>
      </c>
      <c r="D69">
        <v>120</v>
      </c>
      <c r="E69">
        <v>1440.5</v>
      </c>
      <c r="F69">
        <v>1440.5</v>
      </c>
      <c r="G69">
        <v>0</v>
      </c>
      <c r="H69">
        <v>1874.925</v>
      </c>
      <c r="I69">
        <v>1.296329498291016E-2</v>
      </c>
      <c r="J69">
        <v>1874.925</v>
      </c>
      <c r="K69">
        <v>1.1968135833740229E-2</v>
      </c>
      <c r="L69">
        <v>1874.925</v>
      </c>
      <c r="M69">
        <v>7.9884529113769531E-3</v>
      </c>
      <c r="N69">
        <v>1874.925</v>
      </c>
      <c r="O69">
        <v>3.1270742416381843E-2</v>
      </c>
      <c r="P69">
        <v>1874.925</v>
      </c>
      <c r="Q69">
        <v>3.124237060546875E-2</v>
      </c>
      <c r="R69">
        <v>1874.925</v>
      </c>
      <c r="S69">
        <v>3.1238555908203122E-2</v>
      </c>
      <c r="T69">
        <v>1680.85</v>
      </c>
      <c r="U69">
        <v>0.32517361640930181</v>
      </c>
      <c r="V69">
        <v>1680.85</v>
      </c>
      <c r="W69">
        <v>0.30303454399108892</v>
      </c>
      <c r="X69">
        <v>1680.85</v>
      </c>
      <c r="Y69">
        <v>0.32860064506530762</v>
      </c>
      <c r="AA69" s="1"/>
      <c r="AB69" s="1" t="s">
        <v>28</v>
      </c>
      <c r="AC69" s="1">
        <v>-87</v>
      </c>
      <c r="AD69" s="1">
        <v>-80</v>
      </c>
      <c r="AE69" s="4"/>
      <c r="AF69" s="4"/>
      <c r="AG69" s="4"/>
      <c r="AH69" s="4"/>
      <c r="AI69" s="4"/>
      <c r="AJ69" s="4"/>
    </row>
    <row r="70" spans="1:36" x14ac:dyDescent="0.25">
      <c r="A70">
        <v>0.1</v>
      </c>
      <c r="B70">
        <v>10</v>
      </c>
      <c r="C70">
        <v>9</v>
      </c>
      <c r="D70">
        <v>120</v>
      </c>
      <c r="E70">
        <v>812.90000000000009</v>
      </c>
      <c r="F70">
        <v>812.89999999999975</v>
      </c>
      <c r="G70">
        <v>0</v>
      </c>
      <c r="H70">
        <v>1265.3499999999999</v>
      </c>
      <c r="I70">
        <v>1.1962175369262701E-2</v>
      </c>
      <c r="J70">
        <v>1265.3499999999999</v>
      </c>
      <c r="K70">
        <v>1.296520233154297E-2</v>
      </c>
      <c r="L70">
        <v>1265.3499999999999</v>
      </c>
      <c r="M70">
        <v>1.09708309173584E-2</v>
      </c>
      <c r="N70">
        <v>1280.375</v>
      </c>
      <c r="O70">
        <v>2.072453498840332E-2</v>
      </c>
      <c r="P70">
        <v>1280.375</v>
      </c>
      <c r="Q70">
        <v>3.1232595443725589E-2</v>
      </c>
      <c r="R70">
        <v>1280.375</v>
      </c>
      <c r="S70">
        <v>4.6864748001098633E-2</v>
      </c>
      <c r="T70">
        <v>962.87499999999989</v>
      </c>
      <c r="U70">
        <v>0.31828808784484858</v>
      </c>
      <c r="V70">
        <v>962.87499999999989</v>
      </c>
      <c r="W70">
        <v>0.32202506065368652</v>
      </c>
      <c r="X70">
        <v>962.87499999999989</v>
      </c>
      <c r="Y70">
        <v>0.32741808891296392</v>
      </c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x14ac:dyDescent="0.25">
      <c r="A71">
        <v>0.1</v>
      </c>
      <c r="B71">
        <v>10</v>
      </c>
      <c r="C71">
        <v>10</v>
      </c>
      <c r="D71">
        <v>120</v>
      </c>
      <c r="E71">
        <v>800.524997661106</v>
      </c>
      <c r="F71">
        <v>800.524997661106</v>
      </c>
      <c r="G71">
        <v>0</v>
      </c>
      <c r="H71">
        <v>1105.5</v>
      </c>
      <c r="I71">
        <v>1.196742057800293E-2</v>
      </c>
      <c r="J71">
        <v>1105.5</v>
      </c>
      <c r="K71">
        <v>1.1979818344116209E-2</v>
      </c>
      <c r="L71">
        <v>1105.5</v>
      </c>
      <c r="M71">
        <v>0</v>
      </c>
      <c r="N71">
        <v>1105.5</v>
      </c>
      <c r="O71">
        <v>3.1271457672119141E-2</v>
      </c>
      <c r="P71">
        <v>1105.5</v>
      </c>
      <c r="Q71">
        <v>3.1244277954101559E-2</v>
      </c>
      <c r="R71">
        <v>1105.5</v>
      </c>
      <c r="S71">
        <v>4.6861886978149407E-2</v>
      </c>
      <c r="T71">
        <v>944.875</v>
      </c>
      <c r="U71">
        <v>0.32466816902160639</v>
      </c>
      <c r="V71">
        <v>944.875</v>
      </c>
      <c r="W71">
        <v>0.31790852546691889</v>
      </c>
      <c r="X71">
        <v>944.875</v>
      </c>
      <c r="Y71">
        <v>0.33148813247680659</v>
      </c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x14ac:dyDescent="0.25">
      <c r="A72">
        <v>0.1</v>
      </c>
      <c r="B72">
        <v>10</v>
      </c>
      <c r="C72">
        <v>11</v>
      </c>
      <c r="D72">
        <v>120</v>
      </c>
      <c r="E72">
        <v>1145.8499999999999</v>
      </c>
      <c r="F72">
        <v>1145.8499999999999</v>
      </c>
      <c r="G72">
        <v>0</v>
      </c>
      <c r="H72">
        <v>1399.95</v>
      </c>
      <c r="I72">
        <v>1.197528839111328E-2</v>
      </c>
      <c r="J72">
        <v>1399.95</v>
      </c>
      <c r="K72">
        <v>1.060724258422852E-3</v>
      </c>
      <c r="L72">
        <v>1399.95</v>
      </c>
      <c r="M72">
        <v>1.56559944152832E-2</v>
      </c>
      <c r="N72">
        <v>1432.075</v>
      </c>
      <c r="O72">
        <v>3.1235933303833011E-2</v>
      </c>
      <c r="P72">
        <v>1432.075</v>
      </c>
      <c r="Q72">
        <v>3.1242609024047852E-2</v>
      </c>
      <c r="R72">
        <v>1432.075</v>
      </c>
      <c r="S72">
        <v>4.6866178512573242E-2</v>
      </c>
      <c r="T72">
        <v>1305.55</v>
      </c>
      <c r="U72">
        <v>0.30835938453674322</v>
      </c>
      <c r="V72">
        <v>1305.55</v>
      </c>
      <c r="W72">
        <v>0.31739640235900879</v>
      </c>
      <c r="X72">
        <v>1305.55</v>
      </c>
      <c r="Y72">
        <v>0.32650399208068848</v>
      </c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x14ac:dyDescent="0.25">
      <c r="A73">
        <v>0.1</v>
      </c>
      <c r="B73">
        <v>10</v>
      </c>
      <c r="C73">
        <v>12</v>
      </c>
      <c r="D73">
        <v>120</v>
      </c>
      <c r="E73">
        <v>967.82500000000005</v>
      </c>
      <c r="F73">
        <v>967.82499999999936</v>
      </c>
      <c r="G73">
        <v>0</v>
      </c>
      <c r="H73">
        <v>1183.375</v>
      </c>
      <c r="I73">
        <v>0</v>
      </c>
      <c r="J73">
        <v>1183.375</v>
      </c>
      <c r="K73">
        <v>1.562166213989258E-2</v>
      </c>
      <c r="L73">
        <v>1183.375</v>
      </c>
      <c r="M73">
        <v>1.5622377395629879E-2</v>
      </c>
      <c r="N73">
        <v>1183.375</v>
      </c>
      <c r="O73">
        <v>3.1241655349731449E-2</v>
      </c>
      <c r="P73">
        <v>1183.375</v>
      </c>
      <c r="Q73">
        <v>3.1244516372680661E-2</v>
      </c>
      <c r="R73">
        <v>1183.375</v>
      </c>
      <c r="S73">
        <v>3.125E-2</v>
      </c>
      <c r="T73">
        <v>975.15</v>
      </c>
      <c r="U73">
        <v>0.31597638130187988</v>
      </c>
      <c r="V73">
        <v>975.15</v>
      </c>
      <c r="W73">
        <v>0.3285071849822998</v>
      </c>
      <c r="X73">
        <v>975.15</v>
      </c>
      <c r="Y73">
        <v>0.31664538383483892</v>
      </c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x14ac:dyDescent="0.25">
      <c r="A74">
        <v>0.1</v>
      </c>
      <c r="B74">
        <v>10</v>
      </c>
      <c r="C74">
        <v>13</v>
      </c>
      <c r="D74">
        <v>120</v>
      </c>
      <c r="E74">
        <v>1008.425</v>
      </c>
      <c r="F74">
        <v>1008.424999999999</v>
      </c>
      <c r="G74">
        <v>0</v>
      </c>
      <c r="H74">
        <v>1293.2249999999999</v>
      </c>
      <c r="I74">
        <v>0</v>
      </c>
      <c r="J74">
        <v>1293.2249999999999</v>
      </c>
      <c r="K74">
        <v>1.5652179718017582E-2</v>
      </c>
      <c r="L74">
        <v>1293.2249999999999</v>
      </c>
      <c r="M74">
        <v>1.5619754791259771E-2</v>
      </c>
      <c r="N74">
        <v>1281.8499999999999</v>
      </c>
      <c r="O74">
        <v>3.124141693115234E-2</v>
      </c>
      <c r="P74">
        <v>1281.8499999999999</v>
      </c>
      <c r="Q74">
        <v>3.124332427978516E-2</v>
      </c>
      <c r="R74">
        <v>1281.8499999999999</v>
      </c>
      <c r="S74">
        <v>3.123831748962402E-2</v>
      </c>
      <c r="T74">
        <v>1279.575</v>
      </c>
      <c r="U74">
        <v>0.33241796493530268</v>
      </c>
      <c r="V74">
        <v>1279.575</v>
      </c>
      <c r="W74">
        <v>0.31946039199829102</v>
      </c>
      <c r="X74">
        <v>1279.575</v>
      </c>
      <c r="Y74">
        <v>0.31848454475402832</v>
      </c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x14ac:dyDescent="0.25">
      <c r="A75">
        <v>0.1</v>
      </c>
      <c r="B75">
        <v>10</v>
      </c>
      <c r="C75">
        <v>14</v>
      </c>
      <c r="D75">
        <v>120</v>
      </c>
      <c r="E75">
        <v>961.64999999999986</v>
      </c>
      <c r="F75">
        <v>961.64999999999418</v>
      </c>
      <c r="G75">
        <v>0</v>
      </c>
      <c r="H75">
        <v>1562.2</v>
      </c>
      <c r="I75">
        <v>1.5623092651367189E-2</v>
      </c>
      <c r="J75">
        <v>1562.2</v>
      </c>
      <c r="K75">
        <v>2.288722991943359E-2</v>
      </c>
      <c r="L75">
        <v>1562.2</v>
      </c>
      <c r="M75">
        <v>1.296544075012207E-2</v>
      </c>
      <c r="N75">
        <v>1465.825</v>
      </c>
      <c r="O75">
        <v>1.6003131866455082E-2</v>
      </c>
      <c r="P75">
        <v>1465.825</v>
      </c>
      <c r="Q75">
        <v>4.6864748001098633E-2</v>
      </c>
      <c r="R75">
        <v>1465.825</v>
      </c>
      <c r="S75">
        <v>3.124284744262695E-2</v>
      </c>
      <c r="T75">
        <v>1007.925</v>
      </c>
      <c r="U75">
        <v>0.32206511497497559</v>
      </c>
      <c r="V75">
        <v>1007.925</v>
      </c>
      <c r="W75">
        <v>0.33703303337097168</v>
      </c>
      <c r="X75">
        <v>1007.925</v>
      </c>
      <c r="Y75">
        <v>0.33023309707641602</v>
      </c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x14ac:dyDescent="0.25">
      <c r="A76">
        <v>0.1</v>
      </c>
      <c r="B76">
        <v>10</v>
      </c>
      <c r="C76">
        <v>15</v>
      </c>
      <c r="D76">
        <v>120</v>
      </c>
      <c r="E76">
        <v>343.05</v>
      </c>
      <c r="F76">
        <v>343.05</v>
      </c>
      <c r="G76">
        <v>0</v>
      </c>
      <c r="H76">
        <v>487.55</v>
      </c>
      <c r="I76">
        <v>1.9074916839599609E-2</v>
      </c>
      <c r="J76">
        <v>487.55</v>
      </c>
      <c r="K76">
        <v>1.2964487075805661E-2</v>
      </c>
      <c r="L76">
        <v>487.55</v>
      </c>
      <c r="M76">
        <v>1.1969804763793951E-2</v>
      </c>
      <c r="N76">
        <v>487.55</v>
      </c>
      <c r="O76">
        <v>2.4001836776733398E-2</v>
      </c>
      <c r="P76">
        <v>487.55</v>
      </c>
      <c r="Q76">
        <v>3.1270980834960938E-2</v>
      </c>
      <c r="R76">
        <v>487.55</v>
      </c>
      <c r="S76">
        <v>3.2778501510620117E-2</v>
      </c>
      <c r="T76">
        <v>423.3</v>
      </c>
      <c r="U76">
        <v>0.33148813247680659</v>
      </c>
      <c r="V76">
        <v>423.3</v>
      </c>
      <c r="W76">
        <v>0.30809307098388672</v>
      </c>
      <c r="X76">
        <v>423.3</v>
      </c>
      <c r="Y76">
        <v>0.32676219940185552</v>
      </c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x14ac:dyDescent="0.25">
      <c r="A77">
        <v>0.1</v>
      </c>
      <c r="B77">
        <v>10</v>
      </c>
      <c r="C77">
        <v>16</v>
      </c>
      <c r="D77">
        <v>120</v>
      </c>
      <c r="E77">
        <v>785.82499999999993</v>
      </c>
      <c r="F77">
        <v>785.82499999999948</v>
      </c>
      <c r="G77">
        <v>0</v>
      </c>
      <c r="H77">
        <v>1168.2750000000001</v>
      </c>
      <c r="I77">
        <v>0</v>
      </c>
      <c r="J77">
        <v>1168.2750000000001</v>
      </c>
      <c r="K77">
        <v>1.562142372131348E-2</v>
      </c>
      <c r="L77">
        <v>1168.2750000000001</v>
      </c>
      <c r="M77">
        <v>1.5625715255737301E-2</v>
      </c>
      <c r="N77">
        <v>1168.2750000000001</v>
      </c>
      <c r="O77">
        <v>3.123784065246582E-2</v>
      </c>
      <c r="P77">
        <v>1168.2750000000001</v>
      </c>
      <c r="Q77">
        <v>3.1244277954101559E-2</v>
      </c>
      <c r="R77">
        <v>1168.2750000000001</v>
      </c>
      <c r="S77">
        <v>3.1246662139892582E-2</v>
      </c>
      <c r="T77">
        <v>907.67499999999995</v>
      </c>
      <c r="U77">
        <v>0.3310844898223877</v>
      </c>
      <c r="V77">
        <v>891.67499999999995</v>
      </c>
      <c r="W77">
        <v>0.31601881980896002</v>
      </c>
      <c r="X77">
        <v>928.35</v>
      </c>
      <c r="Y77">
        <v>0.32785892486572271</v>
      </c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x14ac:dyDescent="0.25">
      <c r="A78">
        <v>0.1</v>
      </c>
      <c r="B78">
        <v>10</v>
      </c>
      <c r="C78">
        <v>17</v>
      </c>
      <c r="D78">
        <v>120</v>
      </c>
      <c r="E78">
        <v>492.35</v>
      </c>
      <c r="F78">
        <v>492.34999999999951</v>
      </c>
      <c r="G78">
        <v>0</v>
      </c>
      <c r="H78">
        <v>892.84999999999991</v>
      </c>
      <c r="I78">
        <v>2.0692348480224609E-3</v>
      </c>
      <c r="J78">
        <v>892.84999999999991</v>
      </c>
      <c r="K78">
        <v>1.5652656555175781E-2</v>
      </c>
      <c r="L78">
        <v>892.84999999999991</v>
      </c>
      <c r="M78">
        <v>1.561307907104492E-2</v>
      </c>
      <c r="N78">
        <v>844.8</v>
      </c>
      <c r="O78">
        <v>3.1243085861206051E-2</v>
      </c>
      <c r="P78">
        <v>844.8</v>
      </c>
      <c r="Q78">
        <v>3.124284744262695E-2</v>
      </c>
      <c r="R78">
        <v>844.8</v>
      </c>
      <c r="S78">
        <v>3.1242132186889648E-2</v>
      </c>
      <c r="T78">
        <v>640.57500000000005</v>
      </c>
      <c r="U78">
        <v>0.32611846923828119</v>
      </c>
      <c r="V78">
        <v>640.57500000000005</v>
      </c>
      <c r="W78">
        <v>0.31208324432373052</v>
      </c>
      <c r="X78">
        <v>640.57500000000005</v>
      </c>
      <c r="Y78">
        <v>0.33567166328430181</v>
      </c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x14ac:dyDescent="0.25">
      <c r="A79">
        <v>0.1</v>
      </c>
      <c r="B79">
        <v>10</v>
      </c>
      <c r="C79">
        <v>18</v>
      </c>
      <c r="D79">
        <v>120</v>
      </c>
      <c r="E79">
        <v>1844.274997661106</v>
      </c>
      <c r="F79">
        <v>1844.274997661106</v>
      </c>
      <c r="G79">
        <v>0</v>
      </c>
      <c r="H79">
        <v>2427.5250000000001</v>
      </c>
      <c r="I79">
        <v>1.6305923461914059E-2</v>
      </c>
      <c r="J79">
        <v>2427.5250000000001</v>
      </c>
      <c r="K79">
        <v>0</v>
      </c>
      <c r="L79">
        <v>2427.5250000000001</v>
      </c>
      <c r="M79">
        <v>1.5652179718017582E-2</v>
      </c>
      <c r="N79">
        <v>2427.5250000000001</v>
      </c>
      <c r="O79">
        <v>3.124189376831055E-2</v>
      </c>
      <c r="P79">
        <v>2427.5250000000001</v>
      </c>
      <c r="Q79">
        <v>3.124284744262695E-2</v>
      </c>
      <c r="R79">
        <v>2427.5250000000001</v>
      </c>
      <c r="S79">
        <v>4.68597412109375E-2</v>
      </c>
      <c r="T79">
        <v>1875.875</v>
      </c>
      <c r="U79">
        <v>0.30943560600280762</v>
      </c>
      <c r="V79">
        <v>1875.875</v>
      </c>
      <c r="W79">
        <v>0.31871414184570313</v>
      </c>
      <c r="X79">
        <v>1875.875</v>
      </c>
      <c r="Y79">
        <v>0.3295750617980957</v>
      </c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x14ac:dyDescent="0.25">
      <c r="A80">
        <v>0.1</v>
      </c>
      <c r="B80">
        <v>10</v>
      </c>
      <c r="C80">
        <v>19</v>
      </c>
      <c r="D80">
        <v>120</v>
      </c>
      <c r="E80">
        <v>1510.1</v>
      </c>
      <c r="F80">
        <v>1510.1</v>
      </c>
      <c r="G80">
        <v>0</v>
      </c>
      <c r="H80">
        <v>2275.275000000001</v>
      </c>
      <c r="I80">
        <v>1.5628337860107418E-2</v>
      </c>
      <c r="J80">
        <v>2275.275000000001</v>
      </c>
      <c r="K80">
        <v>1.561760902404785E-2</v>
      </c>
      <c r="L80">
        <v>2275.275000000001</v>
      </c>
      <c r="M80">
        <v>0</v>
      </c>
      <c r="N80">
        <v>2275.275000000001</v>
      </c>
      <c r="O80">
        <v>3.1242609024047852E-2</v>
      </c>
      <c r="P80">
        <v>2275.275000000001</v>
      </c>
      <c r="Q80">
        <v>4.2707920074462891E-2</v>
      </c>
      <c r="R80">
        <v>2275.275000000001</v>
      </c>
      <c r="S80">
        <v>2.699947357177734E-2</v>
      </c>
      <c r="T80">
        <v>1620.4749999999999</v>
      </c>
      <c r="U80">
        <v>0.3206174373626709</v>
      </c>
      <c r="V80">
        <v>1620.4749999999999</v>
      </c>
      <c r="W80">
        <v>0.32938003540039063</v>
      </c>
      <c r="X80">
        <v>1620.4749999999999</v>
      </c>
      <c r="Y80">
        <v>0.32804250717163091</v>
      </c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x14ac:dyDescent="0.25">
      <c r="A81">
        <v>0.1</v>
      </c>
      <c r="B81">
        <v>10</v>
      </c>
      <c r="C81">
        <v>20</v>
      </c>
      <c r="D81">
        <v>120</v>
      </c>
      <c r="E81">
        <v>1128.2750000000001</v>
      </c>
      <c r="F81">
        <v>1128.2750000000001</v>
      </c>
      <c r="G81">
        <v>0</v>
      </c>
      <c r="H81">
        <v>1649.7750000000001</v>
      </c>
      <c r="I81">
        <v>1.296520233154297E-2</v>
      </c>
      <c r="J81">
        <v>1649.7750000000001</v>
      </c>
      <c r="K81">
        <v>1.197409629821777E-2</v>
      </c>
      <c r="L81">
        <v>1649.7750000000001</v>
      </c>
      <c r="M81">
        <v>7.9951286315917969E-3</v>
      </c>
      <c r="N81">
        <v>1649.7750000000001</v>
      </c>
      <c r="O81">
        <v>3.1271457672119141E-2</v>
      </c>
      <c r="P81">
        <v>1649.7750000000001</v>
      </c>
      <c r="Q81">
        <v>3.124284744262695E-2</v>
      </c>
      <c r="R81">
        <v>1649.7750000000001</v>
      </c>
      <c r="S81">
        <v>3.3142328262329102E-2</v>
      </c>
      <c r="T81">
        <v>1314.925</v>
      </c>
      <c r="U81">
        <v>0.32135772705078119</v>
      </c>
      <c r="V81">
        <v>1314.925</v>
      </c>
      <c r="W81">
        <v>0.30524349212646479</v>
      </c>
      <c r="X81">
        <v>1314.925</v>
      </c>
      <c r="Y81">
        <v>0.33160114288330078</v>
      </c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x14ac:dyDescent="0.25">
      <c r="A82">
        <v>0.1</v>
      </c>
      <c r="B82">
        <v>10</v>
      </c>
      <c r="C82">
        <v>21</v>
      </c>
      <c r="D82">
        <v>120</v>
      </c>
      <c r="E82">
        <v>475.50000000000011</v>
      </c>
      <c r="F82">
        <v>475.49999999999989</v>
      </c>
      <c r="G82">
        <v>0</v>
      </c>
      <c r="H82">
        <v>719.9</v>
      </c>
      <c r="I82">
        <v>1.561093330383301E-2</v>
      </c>
      <c r="J82">
        <v>719.9</v>
      </c>
      <c r="K82">
        <v>1.5622615814208979E-2</v>
      </c>
      <c r="L82">
        <v>719.9</v>
      </c>
      <c r="M82">
        <v>1.562166213989258E-2</v>
      </c>
      <c r="N82">
        <v>687.77499999999998</v>
      </c>
      <c r="O82">
        <v>1.5623569488525391E-2</v>
      </c>
      <c r="P82">
        <v>687.77499999999998</v>
      </c>
      <c r="Q82">
        <v>4.5242547988891602E-2</v>
      </c>
      <c r="R82">
        <v>687.77499999999998</v>
      </c>
      <c r="S82">
        <v>2.8681755065917969E-2</v>
      </c>
      <c r="T82">
        <v>547.4</v>
      </c>
      <c r="U82">
        <v>0.31816291809082031</v>
      </c>
      <c r="V82">
        <v>547.4</v>
      </c>
      <c r="W82">
        <v>0.32268381118774409</v>
      </c>
      <c r="X82">
        <v>547.4</v>
      </c>
      <c r="Y82">
        <v>0.32889938354492188</v>
      </c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x14ac:dyDescent="0.25">
      <c r="A83">
        <v>0.1</v>
      </c>
      <c r="B83">
        <v>10</v>
      </c>
      <c r="C83">
        <v>22</v>
      </c>
      <c r="D83">
        <v>120</v>
      </c>
      <c r="E83">
        <v>1005.375</v>
      </c>
      <c r="F83">
        <v>1005.374999999999</v>
      </c>
      <c r="G83">
        <v>0</v>
      </c>
      <c r="H83">
        <v>1725.1</v>
      </c>
      <c r="I83">
        <v>1.562023162841797E-2</v>
      </c>
      <c r="J83">
        <v>1725.1</v>
      </c>
      <c r="K83">
        <v>1.5615940093994141E-2</v>
      </c>
      <c r="L83">
        <v>1725.1</v>
      </c>
      <c r="M83">
        <v>1.563358306884766E-2</v>
      </c>
      <c r="N83">
        <v>1695.25</v>
      </c>
      <c r="O83">
        <v>3.12347412109375E-2</v>
      </c>
      <c r="P83">
        <v>1695.25</v>
      </c>
      <c r="Q83">
        <v>3.1243801116943359E-2</v>
      </c>
      <c r="R83">
        <v>1695.25</v>
      </c>
      <c r="S83">
        <v>3.1237363815307621E-2</v>
      </c>
      <c r="T83">
        <v>1238.8</v>
      </c>
      <c r="U83">
        <v>0.33125138282775879</v>
      </c>
      <c r="V83">
        <v>1238.8</v>
      </c>
      <c r="W83">
        <v>0.32374405860900879</v>
      </c>
      <c r="X83">
        <v>1238.8</v>
      </c>
      <c r="Y83">
        <v>0.31875514984130859</v>
      </c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x14ac:dyDescent="0.25">
      <c r="A84">
        <v>0.1</v>
      </c>
      <c r="B84">
        <v>10</v>
      </c>
      <c r="C84">
        <v>23</v>
      </c>
      <c r="D84">
        <v>120</v>
      </c>
      <c r="E84">
        <v>821.47499999999991</v>
      </c>
      <c r="F84">
        <v>821.47499999999945</v>
      </c>
      <c r="G84">
        <v>0</v>
      </c>
      <c r="H84">
        <v>1321.4749999999999</v>
      </c>
      <c r="I84">
        <v>0</v>
      </c>
      <c r="J84">
        <v>1321.4749999999999</v>
      </c>
      <c r="K84">
        <v>1.562094688415527E-2</v>
      </c>
      <c r="L84">
        <v>1321.4749999999999</v>
      </c>
      <c r="M84">
        <v>1.56254768371582E-2</v>
      </c>
      <c r="N84">
        <v>1192.9749999999999</v>
      </c>
      <c r="O84">
        <v>3.1239032745361332E-2</v>
      </c>
      <c r="P84">
        <v>1192.9749999999999</v>
      </c>
      <c r="Q84">
        <v>3.1886816024780273E-2</v>
      </c>
      <c r="R84">
        <v>1192.9749999999999</v>
      </c>
      <c r="S84">
        <v>3.126835823059082E-2</v>
      </c>
      <c r="T84">
        <v>828.8</v>
      </c>
      <c r="U84">
        <v>0.31408405303955078</v>
      </c>
      <c r="V84">
        <v>828.8</v>
      </c>
      <c r="W84">
        <v>0.31890368461608892</v>
      </c>
      <c r="X84">
        <v>828.8</v>
      </c>
      <c r="Y84">
        <v>0.32265329360961909</v>
      </c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x14ac:dyDescent="0.25">
      <c r="A85">
        <v>0.1</v>
      </c>
      <c r="B85">
        <v>10</v>
      </c>
      <c r="C85">
        <v>24</v>
      </c>
      <c r="D85">
        <v>120</v>
      </c>
      <c r="E85">
        <v>2314.375</v>
      </c>
      <c r="F85">
        <v>2314.375</v>
      </c>
      <c r="G85">
        <v>0</v>
      </c>
      <c r="H85">
        <v>2740.4250000000002</v>
      </c>
      <c r="I85">
        <v>1.2964487075805661E-2</v>
      </c>
      <c r="J85">
        <v>2740.4250000000002</v>
      </c>
      <c r="K85">
        <v>1.072883605957031E-3</v>
      </c>
      <c r="L85">
        <v>2740.4250000000002</v>
      </c>
      <c r="M85">
        <v>1.5657663345336911E-2</v>
      </c>
      <c r="N85">
        <v>2676.1750000000002</v>
      </c>
      <c r="O85">
        <v>3.123569488525391E-2</v>
      </c>
      <c r="P85">
        <v>2676.1750000000002</v>
      </c>
      <c r="Q85">
        <v>3.1244993209838871E-2</v>
      </c>
      <c r="R85">
        <v>2676.1750000000002</v>
      </c>
      <c r="S85">
        <v>4.6856403350830078E-2</v>
      </c>
      <c r="T85">
        <v>2372.35</v>
      </c>
      <c r="U85">
        <v>0.30693745613098139</v>
      </c>
      <c r="V85">
        <v>2372.35</v>
      </c>
      <c r="W85">
        <v>0.3500666618347168</v>
      </c>
      <c r="X85">
        <v>2372.35</v>
      </c>
      <c r="Y85">
        <v>0.32953238487243652</v>
      </c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x14ac:dyDescent="0.25">
      <c r="A86">
        <v>0.1</v>
      </c>
      <c r="B86">
        <v>10</v>
      </c>
      <c r="C86">
        <v>25</v>
      </c>
      <c r="D86">
        <v>120</v>
      </c>
      <c r="E86">
        <v>755.82499999999993</v>
      </c>
      <c r="F86">
        <v>755.82499999999982</v>
      </c>
      <c r="G86">
        <v>0</v>
      </c>
      <c r="H86">
        <v>1221.875</v>
      </c>
      <c r="I86">
        <v>1.561760902404785E-2</v>
      </c>
      <c r="J86">
        <v>1221.875</v>
      </c>
      <c r="K86">
        <v>1.6160964965820309E-2</v>
      </c>
      <c r="L86">
        <v>1221.875</v>
      </c>
      <c r="M86">
        <v>1.153469085693359E-2</v>
      </c>
      <c r="N86">
        <v>1221.875</v>
      </c>
      <c r="O86">
        <v>3.2207727432250977E-2</v>
      </c>
      <c r="P86">
        <v>1221.875</v>
      </c>
      <c r="Q86">
        <v>3.0905008316040039E-2</v>
      </c>
      <c r="R86">
        <v>1221.875</v>
      </c>
      <c r="S86">
        <v>3.5332202911376953E-2</v>
      </c>
      <c r="T86">
        <v>844.75</v>
      </c>
      <c r="U86">
        <v>0.32844853401184082</v>
      </c>
      <c r="V86">
        <v>844.75</v>
      </c>
      <c r="W86">
        <v>0.3464353084564209</v>
      </c>
      <c r="X86">
        <v>844.75</v>
      </c>
      <c r="Y86">
        <v>0.32530426979064941</v>
      </c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x14ac:dyDescent="0.25">
      <c r="A87">
        <v>0.1</v>
      </c>
      <c r="B87">
        <v>10</v>
      </c>
      <c r="C87">
        <v>26</v>
      </c>
      <c r="D87">
        <v>120</v>
      </c>
      <c r="E87">
        <v>1538.375</v>
      </c>
      <c r="F87">
        <v>1538.375</v>
      </c>
      <c r="G87">
        <v>0</v>
      </c>
      <c r="H87">
        <v>2212.4749999999999</v>
      </c>
      <c r="I87">
        <v>1.562166213989258E-2</v>
      </c>
      <c r="J87">
        <v>2212.4749999999999</v>
      </c>
      <c r="K87">
        <v>1.562070846557617E-2</v>
      </c>
      <c r="L87">
        <v>2212.4749999999999</v>
      </c>
      <c r="M87">
        <v>0</v>
      </c>
      <c r="N87">
        <v>2212.4749999999999</v>
      </c>
      <c r="O87">
        <v>3.1242132186889648E-2</v>
      </c>
      <c r="P87">
        <v>2212.4749999999999</v>
      </c>
      <c r="Q87">
        <v>3.1243085861206051E-2</v>
      </c>
      <c r="R87">
        <v>2212.4749999999999</v>
      </c>
      <c r="S87">
        <v>5.2048921585083008E-2</v>
      </c>
      <c r="T87">
        <v>1735</v>
      </c>
      <c r="U87">
        <v>0.30828356742858892</v>
      </c>
      <c r="V87">
        <v>1735</v>
      </c>
      <c r="W87">
        <v>0.34741687774658198</v>
      </c>
      <c r="X87">
        <v>1735</v>
      </c>
      <c r="Y87">
        <v>0.34556245803833008</v>
      </c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x14ac:dyDescent="0.25">
      <c r="A88">
        <v>0.1</v>
      </c>
      <c r="B88">
        <v>10</v>
      </c>
      <c r="C88">
        <v>27</v>
      </c>
      <c r="D88">
        <v>120</v>
      </c>
      <c r="E88">
        <v>1581.1999953236059</v>
      </c>
      <c r="F88">
        <v>1581.1999953236059</v>
      </c>
      <c r="G88">
        <v>0</v>
      </c>
      <c r="H88">
        <v>2073.6750000000002</v>
      </c>
      <c r="I88">
        <v>1.7130851745605469E-2</v>
      </c>
      <c r="J88">
        <v>2073.6750000000002</v>
      </c>
      <c r="K88">
        <v>0</v>
      </c>
      <c r="L88">
        <v>2073.6750000000002</v>
      </c>
      <c r="M88">
        <v>1.565194129943848E-2</v>
      </c>
      <c r="N88">
        <v>2073.6750000000002</v>
      </c>
      <c r="O88">
        <v>3.9526700973510742E-2</v>
      </c>
      <c r="P88">
        <v>2073.6750000000002</v>
      </c>
      <c r="Q88">
        <v>3.0993938446044918E-2</v>
      </c>
      <c r="R88">
        <v>2073.6750000000002</v>
      </c>
      <c r="S88">
        <v>4.0901422500610352E-2</v>
      </c>
      <c r="T88">
        <v>1917</v>
      </c>
      <c r="U88">
        <v>0.30905246734619141</v>
      </c>
      <c r="V88">
        <v>1917</v>
      </c>
      <c r="W88">
        <v>0.32931184768676758</v>
      </c>
      <c r="X88">
        <v>1917</v>
      </c>
      <c r="Y88">
        <v>0.33345985412597662</v>
      </c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x14ac:dyDescent="0.25">
      <c r="A89">
        <v>0.1</v>
      </c>
      <c r="B89">
        <v>10</v>
      </c>
      <c r="C89">
        <v>28</v>
      </c>
      <c r="D89">
        <v>120</v>
      </c>
      <c r="E89">
        <v>1556.2750000000001</v>
      </c>
      <c r="F89">
        <v>1556.2750000000001</v>
      </c>
      <c r="G89">
        <v>0</v>
      </c>
      <c r="H89">
        <v>1813.575</v>
      </c>
      <c r="I89">
        <v>1.5630483627319339E-2</v>
      </c>
      <c r="J89">
        <v>1813.575</v>
      </c>
      <c r="K89">
        <v>1.5611648559570311E-2</v>
      </c>
      <c r="L89">
        <v>1813.575</v>
      </c>
      <c r="M89">
        <v>1.56245231628418E-2</v>
      </c>
      <c r="N89">
        <v>1779.175</v>
      </c>
      <c r="O89">
        <v>3.1239032745361332E-2</v>
      </c>
      <c r="P89">
        <v>1779.175</v>
      </c>
      <c r="Q89">
        <v>3.124690055847168E-2</v>
      </c>
      <c r="R89">
        <v>1779.175</v>
      </c>
      <c r="S89">
        <v>4.7749757766723633E-2</v>
      </c>
      <c r="T89">
        <v>1680.5250000000001</v>
      </c>
      <c r="U89">
        <v>0.32502436637878418</v>
      </c>
      <c r="V89">
        <v>1680.5250000000001</v>
      </c>
      <c r="W89">
        <v>0.33137702941894531</v>
      </c>
      <c r="X89">
        <v>1680.5250000000001</v>
      </c>
      <c r="Y89">
        <v>0.33333063125610352</v>
      </c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x14ac:dyDescent="0.25">
      <c r="A90">
        <v>0.1</v>
      </c>
      <c r="B90">
        <v>10</v>
      </c>
      <c r="C90">
        <v>29</v>
      </c>
      <c r="D90">
        <v>120</v>
      </c>
      <c r="E90">
        <v>1118.175</v>
      </c>
      <c r="F90">
        <v>1118.174999999999</v>
      </c>
      <c r="G90">
        <v>0</v>
      </c>
      <c r="H90">
        <v>1687.95</v>
      </c>
      <c r="I90">
        <v>1.196765899658203E-2</v>
      </c>
      <c r="J90">
        <v>1687.95</v>
      </c>
      <c r="K90">
        <v>8.0547332763671875E-3</v>
      </c>
      <c r="L90">
        <v>1687.95</v>
      </c>
      <c r="M90">
        <v>1.5653371810913089E-2</v>
      </c>
      <c r="N90">
        <v>1687.95</v>
      </c>
      <c r="O90">
        <v>3.3688068389892578E-2</v>
      </c>
      <c r="P90">
        <v>1687.95</v>
      </c>
      <c r="Q90">
        <v>3.1911849975585938E-2</v>
      </c>
      <c r="R90">
        <v>1687.95</v>
      </c>
      <c r="S90">
        <v>3.4668445587158203E-2</v>
      </c>
      <c r="T90">
        <v>1463.5</v>
      </c>
      <c r="U90">
        <v>0.32804274559021002</v>
      </c>
      <c r="V90">
        <v>1463.5</v>
      </c>
      <c r="W90">
        <v>0.33050680160522461</v>
      </c>
      <c r="X90">
        <v>1463.5</v>
      </c>
      <c r="Y90">
        <v>0.33760762214660639</v>
      </c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x14ac:dyDescent="0.25">
      <c r="A91">
        <v>0.1</v>
      </c>
      <c r="B91">
        <v>10</v>
      </c>
      <c r="C91">
        <v>30</v>
      </c>
      <c r="D91">
        <v>120</v>
      </c>
      <c r="E91">
        <v>1139.425</v>
      </c>
      <c r="F91">
        <v>1139.425</v>
      </c>
      <c r="G91">
        <v>0</v>
      </c>
      <c r="H91">
        <v>1573.7750000000001</v>
      </c>
      <c r="I91">
        <v>0</v>
      </c>
      <c r="J91">
        <v>1573.7750000000001</v>
      </c>
      <c r="K91">
        <v>1.5629291534423832E-2</v>
      </c>
      <c r="L91">
        <v>1573.7750000000001</v>
      </c>
      <c r="M91">
        <v>1.5622615814208979E-2</v>
      </c>
      <c r="N91">
        <v>1539.375</v>
      </c>
      <c r="O91">
        <v>3.123378753662109E-2</v>
      </c>
      <c r="P91">
        <v>1539.375</v>
      </c>
      <c r="Q91">
        <v>3.124237060546875E-2</v>
      </c>
      <c r="R91">
        <v>1539.375</v>
      </c>
      <c r="S91">
        <v>3.124237060546875E-2</v>
      </c>
      <c r="T91">
        <v>1189.325</v>
      </c>
      <c r="U91">
        <v>0.33128809928894037</v>
      </c>
      <c r="V91">
        <v>1189.325</v>
      </c>
      <c r="W91">
        <v>0.31204009056091309</v>
      </c>
      <c r="X91">
        <v>1173.825</v>
      </c>
      <c r="Y91">
        <v>0.34323692321777338</v>
      </c>
      <c r="AA91" s="4" t="s">
        <v>60</v>
      </c>
      <c r="AB91" s="4" t="s">
        <v>8</v>
      </c>
      <c r="AC91" s="4" t="s">
        <v>9</v>
      </c>
      <c r="AD91" s="4" t="s">
        <v>10</v>
      </c>
      <c r="AE91" s="4" t="s">
        <v>11</v>
      </c>
      <c r="AF91" s="4" t="s">
        <v>12</v>
      </c>
      <c r="AG91" s="4" t="s">
        <v>13</v>
      </c>
      <c r="AH91" s="4" t="s">
        <v>14</v>
      </c>
      <c r="AI91" s="4" t="s">
        <v>15</v>
      </c>
      <c r="AJ91" s="4" t="s">
        <v>16</v>
      </c>
    </row>
    <row r="92" spans="1:36" x14ac:dyDescent="0.25">
      <c r="A92">
        <v>0.15</v>
      </c>
      <c r="B92">
        <v>10</v>
      </c>
      <c r="C92">
        <v>1</v>
      </c>
      <c r="D92">
        <v>120</v>
      </c>
      <c r="E92">
        <v>418.8</v>
      </c>
      <c r="F92">
        <v>418.79999999999978</v>
      </c>
      <c r="G92">
        <v>0</v>
      </c>
      <c r="H92">
        <v>585.72499999999991</v>
      </c>
      <c r="I92">
        <v>1.5622615814208979E-2</v>
      </c>
      <c r="J92">
        <v>585.72499999999991</v>
      </c>
      <c r="K92">
        <v>1.5623092651367189E-2</v>
      </c>
      <c r="L92">
        <v>585.72499999999991</v>
      </c>
      <c r="M92">
        <v>1.561832427978516E-2</v>
      </c>
      <c r="N92">
        <v>344.92500000000001</v>
      </c>
      <c r="O92">
        <v>3.1249761581420898E-2</v>
      </c>
      <c r="P92">
        <v>344.92500000000001</v>
      </c>
      <c r="Q92">
        <v>3.2072782516479492E-2</v>
      </c>
      <c r="R92">
        <v>344.92500000000001</v>
      </c>
      <c r="S92">
        <v>3.2932758331298828E-2</v>
      </c>
      <c r="T92">
        <v>359.8</v>
      </c>
      <c r="U92">
        <v>0.31044340133666992</v>
      </c>
      <c r="V92">
        <v>359.8</v>
      </c>
      <c r="W92">
        <v>0.295440673828125</v>
      </c>
      <c r="X92">
        <v>360</v>
      </c>
      <c r="Y92">
        <v>0.29953479766845698</v>
      </c>
      <c r="AA92" s="4" t="s">
        <v>17</v>
      </c>
      <c r="AB92" s="4">
        <f t="shared" ref="AB92" si="78">CORREL(E92:E121,H92:H121)</f>
        <v>0.95590888248872663</v>
      </c>
      <c r="AC92" s="4">
        <f t="shared" ref="AC92" si="79">CORREL(E92:E121,J92:J121)</f>
        <v>0.95466088455304743</v>
      </c>
      <c r="AD92" s="4">
        <f t="shared" ref="AD92" si="80">CORREL(E92:E121,L92:L121)</f>
        <v>0.95590888248872663</v>
      </c>
      <c r="AE92" s="4">
        <f t="shared" ref="AE92" si="81">CORREL(E92:E121,N92:N121)</f>
        <v>0.94240550003841228</v>
      </c>
      <c r="AF92" s="4">
        <f t="shared" ref="AF92" si="82">CORREL(E92:E121,P92:P121)</f>
        <v>0.94110435472578158</v>
      </c>
      <c r="AG92" s="4">
        <f t="shared" ref="AG92" si="83">CORREL(E92:E121,R92:R121)</f>
        <v>0.94107473526829488</v>
      </c>
      <c r="AH92" s="4">
        <f t="shared" ref="AH92" si="84">CORREL(E92:E121,T92:T121)</f>
        <v>0.96339652347475668</v>
      </c>
      <c r="AI92" s="4">
        <f t="shared" ref="AI92" si="85">CORREL(E92:E121,V92:V121)</f>
        <v>0.96340326189090253</v>
      </c>
      <c r="AJ92" s="4">
        <f t="shared" ref="AJ92" si="86">CORREL(E92:E121,X92:X121)</f>
        <v>0.96311274087292065</v>
      </c>
    </row>
    <row r="93" spans="1:36" x14ac:dyDescent="0.25">
      <c r="A93">
        <v>0.15</v>
      </c>
      <c r="B93">
        <v>10</v>
      </c>
      <c r="C93">
        <v>2</v>
      </c>
      <c r="D93">
        <v>120</v>
      </c>
      <c r="E93">
        <v>435.22500000000002</v>
      </c>
      <c r="F93">
        <v>435.22499999999911</v>
      </c>
      <c r="G93">
        <v>0</v>
      </c>
      <c r="H93">
        <v>835.7</v>
      </c>
      <c r="I93">
        <v>0</v>
      </c>
      <c r="J93">
        <v>835.7</v>
      </c>
      <c r="K93">
        <v>1.562190055847168E-2</v>
      </c>
      <c r="L93">
        <v>835.7</v>
      </c>
      <c r="M93">
        <v>1.562070846557617E-2</v>
      </c>
      <c r="N93">
        <v>886.22500000000002</v>
      </c>
      <c r="O93">
        <v>3.1244993209838871E-2</v>
      </c>
      <c r="P93">
        <v>886.22500000000002</v>
      </c>
      <c r="Q93">
        <v>3.1240463256835941E-2</v>
      </c>
      <c r="R93">
        <v>886.22500000000002</v>
      </c>
      <c r="S93">
        <v>4.6870946884155273E-2</v>
      </c>
      <c r="T93">
        <v>720.84999999999991</v>
      </c>
      <c r="U93">
        <v>0.28282546997070313</v>
      </c>
      <c r="V93">
        <v>720.84999999999991</v>
      </c>
      <c r="W93">
        <v>0.29921388626098627</v>
      </c>
      <c r="X93">
        <v>720.84999999999991</v>
      </c>
      <c r="Y93">
        <v>0.29640030860900879</v>
      </c>
      <c r="AA93" s="4" t="s">
        <v>7</v>
      </c>
      <c r="AB93" s="4">
        <f t="shared" ref="AB93" si="87">AVERAGE(I92:I121)</f>
        <v>1.2363815307617187E-2</v>
      </c>
      <c r="AC93" s="4">
        <f t="shared" ref="AC93" si="88">AVERAGE(K92:K121)</f>
        <v>1.2609052658081054E-2</v>
      </c>
      <c r="AD93" s="4">
        <f t="shared" ref="AD93" si="89">AVERAGE(M92:M121)</f>
        <v>1.3877725601196289E-2</v>
      </c>
      <c r="AE93" s="4">
        <f t="shared" ref="AE93" si="90">AVERAGE(O92:O121)</f>
        <v>3.0882867177327473E-2</v>
      </c>
      <c r="AF93" s="4">
        <f t="shared" ref="AF93" si="91">AVERAGE(Q92:Q121)</f>
        <v>2.9980500539143879E-2</v>
      </c>
      <c r="AG93" s="4">
        <f t="shared" ref="AG93" si="92">AVERAGE(S92:S121)</f>
        <v>4.6996156374613442E-2</v>
      </c>
      <c r="AH93" s="4">
        <f t="shared" ref="AH93" si="93">AVERAGE(U92:U121)</f>
        <v>0.29572240511576336</v>
      </c>
      <c r="AI93" s="4">
        <f t="shared" ref="AI93" si="94">AVERAGE(W92:W121)</f>
        <v>0.29726862907409668</v>
      </c>
      <c r="AJ93" s="4">
        <f t="shared" ref="AJ93" si="95">AVERAGE(Y92:Y121)</f>
        <v>0.31139417489369708</v>
      </c>
    </row>
    <row r="94" spans="1:36" x14ac:dyDescent="0.25">
      <c r="A94">
        <v>0.15</v>
      </c>
      <c r="B94">
        <v>10</v>
      </c>
      <c r="C94">
        <v>3</v>
      </c>
      <c r="D94">
        <v>120</v>
      </c>
      <c r="E94">
        <v>716.99999766110602</v>
      </c>
      <c r="F94">
        <v>716.99999766110602</v>
      </c>
      <c r="G94">
        <v>0</v>
      </c>
      <c r="H94">
        <v>986.7</v>
      </c>
      <c r="I94">
        <v>1.5612125396728521E-2</v>
      </c>
      <c r="J94">
        <v>986.7</v>
      </c>
      <c r="K94">
        <v>1.5616655349731451E-2</v>
      </c>
      <c r="L94">
        <v>986.7</v>
      </c>
      <c r="M94">
        <v>1.562166213989258E-2</v>
      </c>
      <c r="N94">
        <v>778.02499999999998</v>
      </c>
      <c r="O94">
        <v>3.1242609024047852E-2</v>
      </c>
      <c r="P94">
        <v>778.02499999999998</v>
      </c>
      <c r="Q94">
        <v>3.124237060546875E-2</v>
      </c>
      <c r="R94">
        <v>778.02499999999998</v>
      </c>
      <c r="S94">
        <v>4.686427116394043E-2</v>
      </c>
      <c r="T94">
        <v>660.97500000000002</v>
      </c>
      <c r="U94">
        <v>0.29828500747680659</v>
      </c>
      <c r="V94">
        <v>660.97500000000002</v>
      </c>
      <c r="W94">
        <v>0.2995917797088623</v>
      </c>
      <c r="X94">
        <v>660.97500000000002</v>
      </c>
      <c r="Y94">
        <v>0.31382179260253912</v>
      </c>
      <c r="AA94" s="4" t="s">
        <v>36</v>
      </c>
      <c r="AB94" s="4">
        <f t="shared" ref="AB94" si="96">AVERAGE(H92:H121)</f>
        <v>1447.8958333333335</v>
      </c>
      <c r="AC94" s="4">
        <f t="shared" ref="AC94" si="97">AVERAGE(J92:J121)</f>
        <v>1446.8250000000003</v>
      </c>
      <c r="AD94" s="4">
        <f t="shared" ref="AD94" si="98">AVERAGE(L92:L121)</f>
        <v>1447.8958333333335</v>
      </c>
      <c r="AE94" s="4">
        <f t="shared" ref="AE94" si="99">AVERAGE(N92:N121)</f>
        <v>1400.7324999999998</v>
      </c>
      <c r="AF94" s="4">
        <f t="shared" ref="AF94" si="100">AVERAGE(P92:P121)</f>
        <v>1399.6616666666666</v>
      </c>
      <c r="AG94" s="4">
        <f t="shared" ref="AG94" si="101">AVERAGE(R92:R121)</f>
        <v>1400.1624999999999</v>
      </c>
      <c r="AH94" s="4">
        <f t="shared" ref="AH94" si="102">AVERAGE(T92:T121)</f>
        <v>1199.3333333333333</v>
      </c>
      <c r="AI94" s="4">
        <f t="shared" ref="AI94" si="103">AVERAGE(V92:V121)</f>
        <v>1198.2625</v>
      </c>
      <c r="AJ94" s="4">
        <f t="shared" ref="AJ94" si="104">AVERAGE(X92:X121)</f>
        <v>1199.2808333333335</v>
      </c>
    </row>
    <row r="95" spans="1:36" x14ac:dyDescent="0.25">
      <c r="A95">
        <v>0.15</v>
      </c>
      <c r="B95">
        <v>10</v>
      </c>
      <c r="C95">
        <v>4</v>
      </c>
      <c r="D95">
        <v>120</v>
      </c>
      <c r="E95">
        <v>1576.899997661106</v>
      </c>
      <c r="F95">
        <v>1576.899997661106</v>
      </c>
      <c r="G95">
        <v>0</v>
      </c>
      <c r="H95">
        <v>1935.2</v>
      </c>
      <c r="I95">
        <v>1.5615940093994141E-2</v>
      </c>
      <c r="J95">
        <v>1935.2</v>
      </c>
      <c r="K95">
        <v>1.562142372131348E-2</v>
      </c>
      <c r="L95">
        <v>1935.2</v>
      </c>
      <c r="M95">
        <v>0</v>
      </c>
      <c r="N95">
        <v>1820.425</v>
      </c>
      <c r="O95">
        <v>3.1242132186889648E-2</v>
      </c>
      <c r="P95">
        <v>1820.425</v>
      </c>
      <c r="Q95">
        <v>3.124237060546875E-2</v>
      </c>
      <c r="R95">
        <v>1820.425</v>
      </c>
      <c r="S95">
        <v>4.6863794326782227E-2</v>
      </c>
      <c r="T95">
        <v>1670.875</v>
      </c>
      <c r="U95">
        <v>0.2833399772644043</v>
      </c>
      <c r="V95">
        <v>1670.875</v>
      </c>
      <c r="W95">
        <v>0.29680061340332031</v>
      </c>
      <c r="X95">
        <v>1670.875</v>
      </c>
      <c r="Y95">
        <v>0.31039524078369141</v>
      </c>
      <c r="AA95" s="4" t="s">
        <v>38</v>
      </c>
      <c r="AB95" s="4">
        <f t="shared" ref="AB95" si="105">_xlfn.STDEV.S(H92:H121)</f>
        <v>551.97300330985513</v>
      </c>
      <c r="AC95" s="4">
        <f t="shared" ref="AC95" si="106">_xlfn.STDEV.S(J92:J121)</f>
        <v>549.38670955705697</v>
      </c>
      <c r="AD95" s="4">
        <f t="shared" ref="AD95" si="107">_xlfn.STDEV.S(L92:L121)</f>
        <v>551.97300330985513</v>
      </c>
      <c r="AE95" s="4">
        <f t="shared" ref="AE95" si="108">_xlfn.STDEV.S(N92:N121)</f>
        <v>559.27895910832638</v>
      </c>
      <c r="AF95" s="4">
        <f t="shared" ref="AF95" si="109">_xlfn.STDEV.S(P92:P121)</f>
        <v>556.69668282606153</v>
      </c>
      <c r="AG95" s="4">
        <f t="shared" ref="AG95" si="110">_xlfn.STDEV.S(R92:R121)</f>
        <v>556.63025235253951</v>
      </c>
      <c r="AH95" s="4">
        <f t="shared" ref="AH95" si="111">_xlfn.STDEV.S(T92:T121)</f>
        <v>524.83183625860079</v>
      </c>
      <c r="AI95" s="4">
        <f t="shared" ref="AI95" si="112">_xlfn.STDEV.S(V92:V121)</f>
        <v>525.0451003924527</v>
      </c>
      <c r="AJ95" s="4">
        <f t="shared" ref="AJ95" si="113">_xlfn.STDEV.S(X92:X121)</f>
        <v>527.62151646945063</v>
      </c>
    </row>
    <row r="96" spans="1:36" x14ac:dyDescent="0.25">
      <c r="A96">
        <v>0.15</v>
      </c>
      <c r="B96">
        <v>10</v>
      </c>
      <c r="C96">
        <v>5</v>
      </c>
      <c r="D96">
        <v>120</v>
      </c>
      <c r="E96">
        <v>1099.3999976624989</v>
      </c>
      <c r="F96">
        <v>1099.3999976624989</v>
      </c>
      <c r="G96">
        <v>0</v>
      </c>
      <c r="H96">
        <v>1365.875</v>
      </c>
      <c r="I96">
        <v>1.0053396224975589E-2</v>
      </c>
      <c r="J96">
        <v>1365.875</v>
      </c>
      <c r="K96">
        <v>0</v>
      </c>
      <c r="L96">
        <v>1365.875</v>
      </c>
      <c r="M96">
        <v>1.5649795532226559E-2</v>
      </c>
      <c r="N96">
        <v>1365.875</v>
      </c>
      <c r="O96">
        <v>3.1243801116943359E-2</v>
      </c>
      <c r="P96">
        <v>1365.875</v>
      </c>
      <c r="Q96">
        <v>3.1241655349731449E-2</v>
      </c>
      <c r="R96">
        <v>1365.875</v>
      </c>
      <c r="S96">
        <v>5.0248146057128913E-2</v>
      </c>
      <c r="T96">
        <v>1153.5250000000001</v>
      </c>
      <c r="U96">
        <v>0.2774658203125</v>
      </c>
      <c r="V96">
        <v>1153.5250000000001</v>
      </c>
      <c r="W96">
        <v>0.29457283020019531</v>
      </c>
      <c r="X96">
        <v>1153.5250000000001</v>
      </c>
      <c r="Y96">
        <v>0.31436705589294428</v>
      </c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x14ac:dyDescent="0.25">
      <c r="A97">
        <v>0.15</v>
      </c>
      <c r="B97">
        <v>10</v>
      </c>
      <c r="C97">
        <v>6</v>
      </c>
      <c r="D97">
        <v>120</v>
      </c>
      <c r="E97">
        <v>924.65</v>
      </c>
      <c r="F97">
        <v>924.65</v>
      </c>
      <c r="G97">
        <v>0</v>
      </c>
      <c r="H97">
        <v>1321.0250000000001</v>
      </c>
      <c r="I97">
        <v>1.5649795532226559E-2</v>
      </c>
      <c r="J97">
        <v>1321.0250000000001</v>
      </c>
      <c r="K97">
        <v>1.562118530273438E-2</v>
      </c>
      <c r="L97">
        <v>1321.0250000000001</v>
      </c>
      <c r="M97">
        <v>1.562166213989258E-2</v>
      </c>
      <c r="N97">
        <v>1321.0250000000001</v>
      </c>
      <c r="O97">
        <v>3.124237060546875E-2</v>
      </c>
      <c r="P97">
        <v>1321.0250000000001</v>
      </c>
      <c r="Q97">
        <v>3.1242609024047852E-2</v>
      </c>
      <c r="R97">
        <v>1336.05</v>
      </c>
      <c r="S97">
        <v>3.6607980728149407E-2</v>
      </c>
      <c r="T97">
        <v>1155.4749999999999</v>
      </c>
      <c r="U97">
        <v>0.31629443168640142</v>
      </c>
      <c r="V97">
        <v>1155.4749999999999</v>
      </c>
      <c r="W97">
        <v>0.29063844680786127</v>
      </c>
      <c r="X97">
        <v>1155.4749999999999</v>
      </c>
      <c r="Y97">
        <v>0.32902669906616211</v>
      </c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x14ac:dyDescent="0.25">
      <c r="A98">
        <v>0.15</v>
      </c>
      <c r="B98">
        <v>10</v>
      </c>
      <c r="C98">
        <v>7</v>
      </c>
      <c r="D98">
        <v>120</v>
      </c>
      <c r="E98">
        <v>778.02500000000009</v>
      </c>
      <c r="F98">
        <v>778.02499999999941</v>
      </c>
      <c r="G98">
        <v>0</v>
      </c>
      <c r="H98">
        <v>1374.825</v>
      </c>
      <c r="I98">
        <v>1.5619993209838871E-2</v>
      </c>
      <c r="J98">
        <v>1374.825</v>
      </c>
      <c r="K98">
        <v>0</v>
      </c>
      <c r="L98">
        <v>1374.825</v>
      </c>
      <c r="M98">
        <v>1.562070846557617E-2</v>
      </c>
      <c r="N98">
        <v>1342.7</v>
      </c>
      <c r="O98">
        <v>3.1247854232788089E-2</v>
      </c>
      <c r="P98">
        <v>1342.7</v>
      </c>
      <c r="Q98">
        <v>3.1210422515869141E-2</v>
      </c>
      <c r="R98">
        <v>1342.7</v>
      </c>
      <c r="S98">
        <v>4.8362255096435547E-2</v>
      </c>
      <c r="T98">
        <v>1058.25</v>
      </c>
      <c r="U98">
        <v>0.30820965766906738</v>
      </c>
      <c r="V98">
        <v>1058.25</v>
      </c>
      <c r="W98">
        <v>0.30284261703491211</v>
      </c>
      <c r="X98">
        <v>1058.25</v>
      </c>
      <c r="Y98">
        <v>0.31288838386535639</v>
      </c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x14ac:dyDescent="0.25">
      <c r="A99">
        <v>0.15</v>
      </c>
      <c r="B99">
        <v>10</v>
      </c>
      <c r="C99">
        <v>8</v>
      </c>
      <c r="D99">
        <v>120</v>
      </c>
      <c r="E99">
        <v>1234.8</v>
      </c>
      <c r="F99">
        <v>1234.8</v>
      </c>
      <c r="G99">
        <v>0</v>
      </c>
      <c r="H99">
        <v>1865.4</v>
      </c>
      <c r="I99">
        <v>1.5622377395629879E-2</v>
      </c>
      <c r="J99">
        <v>1865.4</v>
      </c>
      <c r="K99">
        <v>1.5619516372680661E-2</v>
      </c>
      <c r="L99">
        <v>1865.4</v>
      </c>
      <c r="M99">
        <v>1.562118530273438E-2</v>
      </c>
      <c r="N99">
        <v>1785.2249999999999</v>
      </c>
      <c r="O99">
        <v>3.1237602233886719E-2</v>
      </c>
      <c r="P99">
        <v>1785.2249999999999</v>
      </c>
      <c r="Q99">
        <v>3.1242609024047852E-2</v>
      </c>
      <c r="R99">
        <v>1785.2249999999999</v>
      </c>
      <c r="S99">
        <v>4.686427116394043E-2</v>
      </c>
      <c r="T99">
        <v>1396.65</v>
      </c>
      <c r="U99">
        <v>0.30174756050109858</v>
      </c>
      <c r="V99">
        <v>1396.65</v>
      </c>
      <c r="W99">
        <v>0.29440975189208979</v>
      </c>
      <c r="X99">
        <v>1396.65</v>
      </c>
      <c r="Y99">
        <v>0.29670476913452148</v>
      </c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x14ac:dyDescent="0.25">
      <c r="A100">
        <v>0.15</v>
      </c>
      <c r="B100">
        <v>10</v>
      </c>
      <c r="C100">
        <v>9</v>
      </c>
      <c r="D100">
        <v>120</v>
      </c>
      <c r="E100">
        <v>708.2</v>
      </c>
      <c r="F100">
        <v>708.19999999999982</v>
      </c>
      <c r="G100">
        <v>0</v>
      </c>
      <c r="H100">
        <v>1272.3</v>
      </c>
      <c r="I100">
        <v>8.0585479736328125E-3</v>
      </c>
      <c r="J100">
        <v>1272.3</v>
      </c>
      <c r="K100">
        <v>1.5650272369384769E-2</v>
      </c>
      <c r="L100">
        <v>1272.3</v>
      </c>
      <c r="M100">
        <v>0</v>
      </c>
      <c r="N100">
        <v>1227.175</v>
      </c>
      <c r="O100">
        <v>4.2949438095092773E-2</v>
      </c>
      <c r="P100">
        <v>1227.175</v>
      </c>
      <c r="Q100">
        <v>2.4006366729736332E-2</v>
      </c>
      <c r="R100">
        <v>1227.175</v>
      </c>
      <c r="S100">
        <v>4.6892642974853523E-2</v>
      </c>
      <c r="T100">
        <v>1013</v>
      </c>
      <c r="U100">
        <v>0.29831624031066889</v>
      </c>
      <c r="V100">
        <v>1013</v>
      </c>
      <c r="W100">
        <v>0.2959132194519043</v>
      </c>
      <c r="X100">
        <v>1013</v>
      </c>
      <c r="Y100">
        <v>0.31053304672241211</v>
      </c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x14ac:dyDescent="0.25">
      <c r="A101">
        <v>0.15</v>
      </c>
      <c r="B101">
        <v>10</v>
      </c>
      <c r="C101">
        <v>10</v>
      </c>
      <c r="D101">
        <v>120</v>
      </c>
      <c r="E101">
        <v>800.52499766110589</v>
      </c>
      <c r="F101">
        <v>800.52499766110589</v>
      </c>
      <c r="G101">
        <v>0</v>
      </c>
      <c r="H101">
        <v>1032.2</v>
      </c>
      <c r="I101">
        <v>1.5652656555175781E-2</v>
      </c>
      <c r="J101">
        <v>1032.2</v>
      </c>
      <c r="K101">
        <v>1.7255067825317379E-2</v>
      </c>
      <c r="L101">
        <v>1032.2</v>
      </c>
      <c r="M101">
        <v>1.5650510787963871E-2</v>
      </c>
      <c r="N101">
        <v>1121.75</v>
      </c>
      <c r="O101">
        <v>3.2727718353271477E-2</v>
      </c>
      <c r="P101">
        <v>1121.75</v>
      </c>
      <c r="Q101">
        <v>1.731467247009277E-2</v>
      </c>
      <c r="R101">
        <v>1121.75</v>
      </c>
      <c r="S101">
        <v>4.6892881393432617E-2</v>
      </c>
      <c r="T101">
        <v>894.6</v>
      </c>
      <c r="U101">
        <v>0.30492305755615229</v>
      </c>
      <c r="V101">
        <v>894.6</v>
      </c>
      <c r="W101">
        <v>0.29964017868041992</v>
      </c>
      <c r="X101">
        <v>894.6</v>
      </c>
      <c r="Y101">
        <v>0.3146059513092041</v>
      </c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x14ac:dyDescent="0.25">
      <c r="A102">
        <v>0.15</v>
      </c>
      <c r="B102">
        <v>10</v>
      </c>
      <c r="C102">
        <v>11</v>
      </c>
      <c r="D102">
        <v>120</v>
      </c>
      <c r="E102">
        <v>1109.55</v>
      </c>
      <c r="F102">
        <v>1109.549999999999</v>
      </c>
      <c r="G102">
        <v>0</v>
      </c>
      <c r="H102">
        <v>1523.15</v>
      </c>
      <c r="I102">
        <v>1.563620567321777E-2</v>
      </c>
      <c r="J102">
        <v>1523.15</v>
      </c>
      <c r="K102">
        <v>1.560592651367188E-2</v>
      </c>
      <c r="L102">
        <v>1523.15</v>
      </c>
      <c r="M102">
        <v>1.5625238418579102E-2</v>
      </c>
      <c r="N102">
        <v>1523.15</v>
      </c>
      <c r="O102">
        <v>3.124332427978516E-2</v>
      </c>
      <c r="P102">
        <v>1523.15</v>
      </c>
      <c r="Q102">
        <v>1.562094688415527E-2</v>
      </c>
      <c r="R102">
        <v>1523.15</v>
      </c>
      <c r="S102">
        <v>6.422877311706543E-2</v>
      </c>
      <c r="T102">
        <v>1178.675</v>
      </c>
      <c r="U102">
        <v>0.28089809417724609</v>
      </c>
      <c r="V102">
        <v>1178.675</v>
      </c>
      <c r="W102">
        <v>0.29802823066711431</v>
      </c>
      <c r="X102">
        <v>1178.675</v>
      </c>
      <c r="Y102">
        <v>0.29841804504394531</v>
      </c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x14ac:dyDescent="0.25">
      <c r="A103">
        <v>0.15</v>
      </c>
      <c r="B103">
        <v>10</v>
      </c>
      <c r="C103">
        <v>12</v>
      </c>
      <c r="D103">
        <v>120</v>
      </c>
      <c r="E103">
        <v>959.82499999999993</v>
      </c>
      <c r="F103">
        <v>959.82499999999948</v>
      </c>
      <c r="G103">
        <v>0</v>
      </c>
      <c r="H103">
        <v>1198.2</v>
      </c>
      <c r="I103">
        <v>1.562213897705078E-2</v>
      </c>
      <c r="J103">
        <v>1198.2</v>
      </c>
      <c r="K103">
        <v>1.9224882125854489E-2</v>
      </c>
      <c r="L103">
        <v>1198.2</v>
      </c>
      <c r="M103">
        <v>1.2048959732055661E-2</v>
      </c>
      <c r="N103">
        <v>1147.875</v>
      </c>
      <c r="O103">
        <v>2.3384332656860352E-2</v>
      </c>
      <c r="P103">
        <v>1147.875</v>
      </c>
      <c r="Q103">
        <v>3.1273365020751953E-2</v>
      </c>
      <c r="R103">
        <v>1147.875</v>
      </c>
      <c r="S103">
        <v>4.6868324279785163E-2</v>
      </c>
      <c r="T103">
        <v>1141.5</v>
      </c>
      <c r="U103">
        <v>0.29843664169311518</v>
      </c>
      <c r="V103">
        <v>1141.5</v>
      </c>
      <c r="W103">
        <v>0.2801663875579834</v>
      </c>
      <c r="X103">
        <v>1141.5</v>
      </c>
      <c r="Y103">
        <v>0.32480716705322271</v>
      </c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x14ac:dyDescent="0.25">
      <c r="A104">
        <v>0.15</v>
      </c>
      <c r="B104">
        <v>10</v>
      </c>
      <c r="C104">
        <v>13</v>
      </c>
      <c r="D104">
        <v>120</v>
      </c>
      <c r="E104">
        <v>908.02500000000009</v>
      </c>
      <c r="F104">
        <v>908.02499999999918</v>
      </c>
      <c r="G104">
        <v>0</v>
      </c>
      <c r="H104">
        <v>1326.125</v>
      </c>
      <c r="I104">
        <v>1.561260223388672E-2</v>
      </c>
      <c r="J104">
        <v>1326.125</v>
      </c>
      <c r="K104">
        <v>1.5630006790161129E-2</v>
      </c>
      <c r="L104">
        <v>1326.125</v>
      </c>
      <c r="M104">
        <v>1.5619039535522459E-2</v>
      </c>
      <c r="N104">
        <v>1250.25</v>
      </c>
      <c r="O104">
        <v>3.1241178512573239E-2</v>
      </c>
      <c r="P104">
        <v>1250.25</v>
      </c>
      <c r="Q104">
        <v>3.124189376831055E-2</v>
      </c>
      <c r="R104">
        <v>1250.25</v>
      </c>
      <c r="S104">
        <v>4.7026872634887702E-2</v>
      </c>
      <c r="T104">
        <v>1113.8</v>
      </c>
      <c r="U104">
        <v>0.28247570991516108</v>
      </c>
      <c r="V104">
        <v>1081.675</v>
      </c>
      <c r="W104">
        <v>0.30445265769958502</v>
      </c>
      <c r="X104">
        <v>1081.675</v>
      </c>
      <c r="Y104">
        <v>0.30824780464172358</v>
      </c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x14ac:dyDescent="0.25">
      <c r="A105">
        <v>0.15</v>
      </c>
      <c r="B105">
        <v>10</v>
      </c>
      <c r="C105">
        <v>14</v>
      </c>
      <c r="D105">
        <v>120</v>
      </c>
      <c r="E105">
        <v>929.52499999999986</v>
      </c>
      <c r="F105">
        <v>929.52499999999986</v>
      </c>
      <c r="G105">
        <v>0</v>
      </c>
      <c r="H105">
        <v>1495.675</v>
      </c>
      <c r="I105">
        <v>1.5626430511474609E-2</v>
      </c>
      <c r="J105">
        <v>1495.675</v>
      </c>
      <c r="K105">
        <v>1.5623569488525391E-2</v>
      </c>
      <c r="L105">
        <v>1495.675</v>
      </c>
      <c r="M105">
        <v>1.5619039535522459E-2</v>
      </c>
      <c r="N105">
        <v>1495.675</v>
      </c>
      <c r="O105">
        <v>1.5622377395629879E-2</v>
      </c>
      <c r="P105">
        <v>1495.675</v>
      </c>
      <c r="Q105">
        <v>4.6039342880249023E-2</v>
      </c>
      <c r="R105">
        <v>1495.675</v>
      </c>
      <c r="S105">
        <v>3.1683921813964837E-2</v>
      </c>
      <c r="T105">
        <v>1025.375</v>
      </c>
      <c r="U105">
        <v>0.32019853591918951</v>
      </c>
      <c r="V105">
        <v>1025.375</v>
      </c>
      <c r="W105">
        <v>0.29743218421936041</v>
      </c>
      <c r="X105">
        <v>1025.375</v>
      </c>
      <c r="Y105">
        <v>0.32926249504089361</v>
      </c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x14ac:dyDescent="0.25">
      <c r="A106">
        <v>0.15</v>
      </c>
      <c r="B106">
        <v>10</v>
      </c>
      <c r="C106">
        <v>15</v>
      </c>
      <c r="D106">
        <v>120</v>
      </c>
      <c r="E106">
        <v>91.599997660079865</v>
      </c>
      <c r="F106">
        <v>91.599997660079865</v>
      </c>
      <c r="G106">
        <v>0</v>
      </c>
      <c r="H106">
        <v>470.125</v>
      </c>
      <c r="I106">
        <v>1.29551887512207E-2</v>
      </c>
      <c r="J106">
        <v>470.125</v>
      </c>
      <c r="K106">
        <v>1.297283172607422E-2</v>
      </c>
      <c r="L106">
        <v>470.125</v>
      </c>
      <c r="M106">
        <v>1.0034084320068359E-2</v>
      </c>
      <c r="N106">
        <v>470.125</v>
      </c>
      <c r="O106">
        <v>3.1271696090698242E-2</v>
      </c>
      <c r="P106">
        <v>470.125</v>
      </c>
      <c r="Q106">
        <v>1.562070846557617E-2</v>
      </c>
      <c r="R106">
        <v>470.125</v>
      </c>
      <c r="S106">
        <v>4.6865940093994141E-2</v>
      </c>
      <c r="T106">
        <v>321.02499999999998</v>
      </c>
      <c r="U106">
        <v>0.2954254150390625</v>
      </c>
      <c r="V106">
        <v>321.02499999999998</v>
      </c>
      <c r="W106">
        <v>0.30300307273864752</v>
      </c>
      <c r="X106">
        <v>321.02499999999998</v>
      </c>
      <c r="Y106">
        <v>0.30698442459106451</v>
      </c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x14ac:dyDescent="0.25">
      <c r="A107">
        <v>0.15</v>
      </c>
      <c r="B107">
        <v>10</v>
      </c>
      <c r="C107">
        <v>16</v>
      </c>
      <c r="D107">
        <v>120</v>
      </c>
      <c r="E107">
        <v>785.82499999999993</v>
      </c>
      <c r="F107">
        <v>785.7649999999993</v>
      </c>
      <c r="G107">
        <v>7.635287754987122E-5</v>
      </c>
      <c r="H107">
        <v>1055.9000000000001</v>
      </c>
      <c r="I107">
        <v>0</v>
      </c>
      <c r="J107">
        <v>1055.9000000000001</v>
      </c>
      <c r="K107">
        <v>1.5610456466674799E-2</v>
      </c>
      <c r="L107">
        <v>1055.9000000000001</v>
      </c>
      <c r="M107">
        <v>1.562213897705078E-2</v>
      </c>
      <c r="N107">
        <v>1055.9000000000001</v>
      </c>
      <c r="O107">
        <v>3.124189376831055E-2</v>
      </c>
      <c r="P107">
        <v>1055.9000000000001</v>
      </c>
      <c r="Q107">
        <v>3.1255245208740227E-2</v>
      </c>
      <c r="R107">
        <v>1055.9000000000001</v>
      </c>
      <c r="S107">
        <v>4.6857118606567383E-2</v>
      </c>
      <c r="T107">
        <v>855</v>
      </c>
      <c r="U107">
        <v>0.30226635932922358</v>
      </c>
      <c r="V107">
        <v>855</v>
      </c>
      <c r="W107">
        <v>0.27829957008361822</v>
      </c>
      <c r="X107">
        <v>855</v>
      </c>
      <c r="Y107">
        <v>0.31360197067260742</v>
      </c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x14ac:dyDescent="0.25">
      <c r="A108">
        <v>0.15</v>
      </c>
      <c r="B108">
        <v>10</v>
      </c>
      <c r="C108">
        <v>17</v>
      </c>
      <c r="D108">
        <v>120</v>
      </c>
      <c r="E108">
        <v>519.40000000000009</v>
      </c>
      <c r="F108">
        <v>519.39999999999964</v>
      </c>
      <c r="G108">
        <v>0</v>
      </c>
      <c r="H108">
        <v>723.52499999999998</v>
      </c>
      <c r="I108">
        <v>0</v>
      </c>
      <c r="J108">
        <v>723.52499999999998</v>
      </c>
      <c r="K108">
        <v>1.562047004699707E-2</v>
      </c>
      <c r="L108">
        <v>723.52499999999998</v>
      </c>
      <c r="M108">
        <v>1.562213897705078E-2</v>
      </c>
      <c r="N108">
        <v>723.52499999999998</v>
      </c>
      <c r="O108">
        <v>3.124237060546875E-2</v>
      </c>
      <c r="P108">
        <v>723.52499999999998</v>
      </c>
      <c r="Q108">
        <v>3.1241655349731449E-2</v>
      </c>
      <c r="R108">
        <v>723.52499999999998</v>
      </c>
      <c r="S108">
        <v>5.0527095794677727E-2</v>
      </c>
      <c r="T108">
        <v>657</v>
      </c>
      <c r="U108">
        <v>0.28083610534667969</v>
      </c>
      <c r="V108">
        <v>657</v>
      </c>
      <c r="W108">
        <v>0.28704547882080078</v>
      </c>
      <c r="X108">
        <v>657</v>
      </c>
      <c r="Y108">
        <v>0.30913591384887701</v>
      </c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x14ac:dyDescent="0.25">
      <c r="A109">
        <v>0.15</v>
      </c>
      <c r="B109">
        <v>10</v>
      </c>
      <c r="C109">
        <v>18</v>
      </c>
      <c r="D109">
        <v>120</v>
      </c>
      <c r="E109">
        <v>1828.9749999999999</v>
      </c>
      <c r="F109">
        <v>1828.974999999996</v>
      </c>
      <c r="G109">
        <v>0</v>
      </c>
      <c r="H109">
        <v>2662.875</v>
      </c>
      <c r="I109">
        <v>1.5622615814208979E-2</v>
      </c>
      <c r="J109">
        <v>2662.875</v>
      </c>
      <c r="K109">
        <v>1.5631914138793949E-2</v>
      </c>
      <c r="L109">
        <v>2662.875</v>
      </c>
      <c r="M109">
        <v>1.561641693115234E-2</v>
      </c>
      <c r="N109">
        <v>2641.875</v>
      </c>
      <c r="O109">
        <v>3.1239748001098629E-2</v>
      </c>
      <c r="P109">
        <v>2641.875</v>
      </c>
      <c r="Q109">
        <v>3.1243801116943359E-2</v>
      </c>
      <c r="R109">
        <v>2641.875</v>
      </c>
      <c r="S109">
        <v>4.6857833862304688E-2</v>
      </c>
      <c r="T109">
        <v>2213.75</v>
      </c>
      <c r="U109">
        <v>0.29985332489013672</v>
      </c>
      <c r="V109">
        <v>2213.75</v>
      </c>
      <c r="W109">
        <v>0.29679965972900391</v>
      </c>
      <c r="X109">
        <v>2259.6</v>
      </c>
      <c r="Y109">
        <v>0.31431365013122559</v>
      </c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x14ac:dyDescent="0.25">
      <c r="A110">
        <v>0.15</v>
      </c>
      <c r="B110">
        <v>10</v>
      </c>
      <c r="C110">
        <v>19</v>
      </c>
      <c r="D110">
        <v>120</v>
      </c>
      <c r="E110">
        <v>1409.675</v>
      </c>
      <c r="F110">
        <v>1409.674999999999</v>
      </c>
      <c r="G110">
        <v>0</v>
      </c>
      <c r="H110">
        <v>2081.4250000000002</v>
      </c>
      <c r="I110">
        <v>1.562213897705078E-2</v>
      </c>
      <c r="J110">
        <v>2081.4250000000002</v>
      </c>
      <c r="K110">
        <v>0</v>
      </c>
      <c r="L110">
        <v>2081.4250000000002</v>
      </c>
      <c r="M110">
        <v>1.562142372131348E-2</v>
      </c>
      <c r="N110">
        <v>2121.5500000000002</v>
      </c>
      <c r="O110">
        <v>4.0961027145385742E-2</v>
      </c>
      <c r="P110">
        <v>2121.5500000000002</v>
      </c>
      <c r="Q110">
        <v>1.7996072769165039E-2</v>
      </c>
      <c r="R110">
        <v>2121.5500000000002</v>
      </c>
      <c r="S110">
        <v>5.8156490325927727E-2</v>
      </c>
      <c r="T110">
        <v>1626.2750000000001</v>
      </c>
      <c r="U110">
        <v>0.29014682769775391</v>
      </c>
      <c r="V110">
        <v>1626.2750000000001</v>
      </c>
      <c r="W110">
        <v>0.2998039722442627</v>
      </c>
      <c r="X110">
        <v>1626.2750000000001</v>
      </c>
      <c r="Y110">
        <v>0.31006956100463873</v>
      </c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x14ac:dyDescent="0.25">
      <c r="A111">
        <v>0.15</v>
      </c>
      <c r="B111">
        <v>10</v>
      </c>
      <c r="C111">
        <v>20</v>
      </c>
      <c r="D111">
        <v>120</v>
      </c>
      <c r="E111">
        <v>1036.374997661107</v>
      </c>
      <c r="F111">
        <v>1036.374997661107</v>
      </c>
      <c r="G111">
        <v>0</v>
      </c>
      <c r="H111">
        <v>1430.65</v>
      </c>
      <c r="I111">
        <v>1.296567916870117E-2</v>
      </c>
      <c r="J111">
        <v>1430.65</v>
      </c>
      <c r="K111">
        <v>4.9979686737060547E-3</v>
      </c>
      <c r="L111">
        <v>1430.65</v>
      </c>
      <c r="M111">
        <v>1.565098762512207E-2</v>
      </c>
      <c r="N111">
        <v>1398.5250000000001</v>
      </c>
      <c r="O111">
        <v>3.1241655349731449E-2</v>
      </c>
      <c r="P111">
        <v>1398.5250000000001</v>
      </c>
      <c r="Q111">
        <v>3.5781621932983398E-2</v>
      </c>
      <c r="R111">
        <v>1398.5250000000001</v>
      </c>
      <c r="S111">
        <v>3.9287567138671882E-2</v>
      </c>
      <c r="T111">
        <v>1287.825</v>
      </c>
      <c r="U111">
        <v>0.30455923080444341</v>
      </c>
      <c r="V111">
        <v>1287.825</v>
      </c>
      <c r="W111">
        <v>0.29495882987976069</v>
      </c>
      <c r="X111">
        <v>1287.825</v>
      </c>
      <c r="Y111">
        <v>0.30926513671875</v>
      </c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x14ac:dyDescent="0.25">
      <c r="A112">
        <v>0.15</v>
      </c>
      <c r="B112">
        <v>10</v>
      </c>
      <c r="C112">
        <v>21</v>
      </c>
      <c r="D112">
        <v>120</v>
      </c>
      <c r="E112">
        <v>441.0999976624995</v>
      </c>
      <c r="F112">
        <v>441.0999976624995</v>
      </c>
      <c r="G112">
        <v>0</v>
      </c>
      <c r="H112">
        <v>842.24999999999989</v>
      </c>
      <c r="I112">
        <v>1.562213897705078E-2</v>
      </c>
      <c r="J112">
        <v>842.24999999999989</v>
      </c>
      <c r="K112">
        <v>0</v>
      </c>
      <c r="L112">
        <v>842.24999999999989</v>
      </c>
      <c r="M112">
        <v>1.5619754791259771E-2</v>
      </c>
      <c r="N112">
        <v>759.59999999999991</v>
      </c>
      <c r="O112">
        <v>3.123784065246582E-2</v>
      </c>
      <c r="P112">
        <v>759.59999999999991</v>
      </c>
      <c r="Q112">
        <v>4.1054248809814453E-2</v>
      </c>
      <c r="R112">
        <v>759.59999999999991</v>
      </c>
      <c r="S112">
        <v>4.8300266265869141E-2</v>
      </c>
      <c r="T112">
        <v>750.37499999999989</v>
      </c>
      <c r="U112">
        <v>0.2826848030090332</v>
      </c>
      <c r="V112">
        <v>750.37499999999989</v>
      </c>
      <c r="W112">
        <v>0.31001043319702148</v>
      </c>
      <c r="X112">
        <v>750.37499999999989</v>
      </c>
      <c r="Y112">
        <v>0.30749344825744629</v>
      </c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x14ac:dyDescent="0.25">
      <c r="A113">
        <v>0.15</v>
      </c>
      <c r="B113">
        <v>10</v>
      </c>
      <c r="C113">
        <v>22</v>
      </c>
      <c r="D113">
        <v>120</v>
      </c>
      <c r="E113">
        <v>1005.375</v>
      </c>
      <c r="F113">
        <v>1005.374999999999</v>
      </c>
      <c r="G113">
        <v>0</v>
      </c>
      <c r="H113">
        <v>1660.85</v>
      </c>
      <c r="I113">
        <v>0</v>
      </c>
      <c r="J113">
        <v>1660.85</v>
      </c>
      <c r="K113">
        <v>1.5619039535522459E-2</v>
      </c>
      <c r="L113">
        <v>1660.85</v>
      </c>
      <c r="M113">
        <v>1.562094688415527E-2</v>
      </c>
      <c r="N113">
        <v>1660.85</v>
      </c>
      <c r="O113">
        <v>3.124284744262695E-2</v>
      </c>
      <c r="P113">
        <v>1660.85</v>
      </c>
      <c r="Q113">
        <v>3.124284744262695E-2</v>
      </c>
      <c r="R113">
        <v>1660.85</v>
      </c>
      <c r="S113">
        <v>4.6864032745361328E-2</v>
      </c>
      <c r="T113">
        <v>1202</v>
      </c>
      <c r="U113">
        <v>0.30357170104980469</v>
      </c>
      <c r="V113">
        <v>1202</v>
      </c>
      <c r="W113">
        <v>0.29070329666137701</v>
      </c>
      <c r="X113">
        <v>1202</v>
      </c>
      <c r="Y113">
        <v>0.31828665733337402</v>
      </c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x14ac:dyDescent="0.25">
      <c r="A114">
        <v>0.15</v>
      </c>
      <c r="B114">
        <v>10</v>
      </c>
      <c r="C114">
        <v>23</v>
      </c>
      <c r="D114">
        <v>120</v>
      </c>
      <c r="E114">
        <v>548.47500000000002</v>
      </c>
      <c r="F114">
        <v>548.4749999999998</v>
      </c>
      <c r="G114">
        <v>0</v>
      </c>
      <c r="H114">
        <v>977.32500000000005</v>
      </c>
      <c r="I114">
        <v>1.5614986419677729E-2</v>
      </c>
      <c r="J114">
        <v>977.32500000000005</v>
      </c>
      <c r="K114">
        <v>1.562213897705078E-2</v>
      </c>
      <c r="L114">
        <v>977.32500000000005</v>
      </c>
      <c r="M114">
        <v>0</v>
      </c>
      <c r="N114">
        <v>924.42499999999984</v>
      </c>
      <c r="O114">
        <v>3.1241655349731449E-2</v>
      </c>
      <c r="P114">
        <v>924.42499999999984</v>
      </c>
      <c r="Q114">
        <v>3.124284744262695E-2</v>
      </c>
      <c r="R114">
        <v>924.42499999999984</v>
      </c>
      <c r="S114">
        <v>4.686427116394043E-2</v>
      </c>
      <c r="T114">
        <v>747.8</v>
      </c>
      <c r="U114">
        <v>0.29773330688476563</v>
      </c>
      <c r="V114">
        <v>747.8</v>
      </c>
      <c r="W114">
        <v>0.30587196350097662</v>
      </c>
      <c r="X114">
        <v>747.8</v>
      </c>
      <c r="Y114">
        <v>0.30196976661682129</v>
      </c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x14ac:dyDescent="0.25">
      <c r="A115">
        <v>0.15</v>
      </c>
      <c r="B115">
        <v>10</v>
      </c>
      <c r="C115">
        <v>24</v>
      </c>
      <c r="D115">
        <v>120</v>
      </c>
      <c r="E115">
        <v>2304.7749976625</v>
      </c>
      <c r="F115">
        <v>2304.7749976625</v>
      </c>
      <c r="G115">
        <v>0</v>
      </c>
      <c r="H115">
        <v>2749.1</v>
      </c>
      <c r="I115">
        <v>1.562380790710449E-2</v>
      </c>
      <c r="J115">
        <v>2716.9749999999999</v>
      </c>
      <c r="K115">
        <v>1.9903659820556641E-2</v>
      </c>
      <c r="L115">
        <v>2749.1</v>
      </c>
      <c r="M115">
        <v>1.396274566650391E-2</v>
      </c>
      <c r="N115">
        <v>2716.9749999999999</v>
      </c>
      <c r="O115">
        <v>1.8957853317260739E-2</v>
      </c>
      <c r="P115">
        <v>2684.85</v>
      </c>
      <c r="Q115">
        <v>3.1271457672119141E-2</v>
      </c>
      <c r="R115">
        <v>2684.85</v>
      </c>
      <c r="S115">
        <v>4.6863794326782227E-2</v>
      </c>
      <c r="T115">
        <v>2906.1</v>
      </c>
      <c r="U115">
        <v>0.30110907554626459</v>
      </c>
      <c r="V115">
        <v>2906.1</v>
      </c>
      <c r="W115">
        <v>0.30999660491943359</v>
      </c>
      <c r="X115">
        <v>2906.1</v>
      </c>
      <c r="Y115">
        <v>0.31181669235229492</v>
      </c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x14ac:dyDescent="0.25">
      <c r="A116">
        <v>0.15</v>
      </c>
      <c r="B116">
        <v>10</v>
      </c>
      <c r="C116">
        <v>25</v>
      </c>
      <c r="D116">
        <v>120</v>
      </c>
      <c r="E116">
        <v>829.19999766110629</v>
      </c>
      <c r="F116">
        <v>829.19999766110629</v>
      </c>
      <c r="G116">
        <v>0</v>
      </c>
      <c r="H116">
        <v>1382.95</v>
      </c>
      <c r="I116">
        <v>0</v>
      </c>
      <c r="J116">
        <v>1382.95</v>
      </c>
      <c r="K116">
        <v>1.562142372131348E-2</v>
      </c>
      <c r="L116">
        <v>1382.95</v>
      </c>
      <c r="M116">
        <v>1.56245231628418E-2</v>
      </c>
      <c r="N116">
        <v>1238.5250000000001</v>
      </c>
      <c r="O116">
        <v>3.1239032745361332E-2</v>
      </c>
      <c r="P116">
        <v>1238.5250000000001</v>
      </c>
      <c r="Q116">
        <v>3.1243801116943359E-2</v>
      </c>
      <c r="R116">
        <v>1238.5250000000001</v>
      </c>
      <c r="S116">
        <v>4.6867609024047852E-2</v>
      </c>
      <c r="T116">
        <v>1266.45</v>
      </c>
      <c r="U116">
        <v>0.29771780967712402</v>
      </c>
      <c r="V116">
        <v>1266.45</v>
      </c>
      <c r="W116">
        <v>0.29872322082519531</v>
      </c>
      <c r="X116">
        <v>1266.45</v>
      </c>
      <c r="Y116">
        <v>0.29632282257080078</v>
      </c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x14ac:dyDescent="0.25">
      <c r="A117">
        <v>0.15</v>
      </c>
      <c r="B117">
        <v>10</v>
      </c>
      <c r="C117">
        <v>26</v>
      </c>
      <c r="D117">
        <v>120</v>
      </c>
      <c r="E117">
        <v>1237.75</v>
      </c>
      <c r="F117">
        <v>1237.75</v>
      </c>
      <c r="G117">
        <v>0</v>
      </c>
      <c r="H117">
        <v>1902.45</v>
      </c>
      <c r="I117">
        <v>1.701712608337402E-2</v>
      </c>
      <c r="J117">
        <v>1902.45</v>
      </c>
      <c r="K117">
        <v>1.5650749206542969E-2</v>
      </c>
      <c r="L117">
        <v>1902.45</v>
      </c>
      <c r="M117">
        <v>1.562047004699707E-2</v>
      </c>
      <c r="N117">
        <v>1745.325</v>
      </c>
      <c r="O117">
        <v>3.124332427978516E-2</v>
      </c>
      <c r="P117">
        <v>1745.325</v>
      </c>
      <c r="Q117">
        <v>3.123831748962402E-2</v>
      </c>
      <c r="R117">
        <v>1745.325</v>
      </c>
      <c r="S117">
        <v>5.164790153503418E-2</v>
      </c>
      <c r="T117">
        <v>1556.175</v>
      </c>
      <c r="U117">
        <v>0.29621434211730963</v>
      </c>
      <c r="V117">
        <v>1556.175</v>
      </c>
      <c r="W117">
        <v>0.29050803184509277</v>
      </c>
      <c r="X117">
        <v>1556.175</v>
      </c>
      <c r="Y117">
        <v>0.31394433975219732</v>
      </c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x14ac:dyDescent="0.25">
      <c r="A118">
        <v>0.15</v>
      </c>
      <c r="B118">
        <v>10</v>
      </c>
      <c r="C118">
        <v>27</v>
      </c>
      <c r="D118">
        <v>120</v>
      </c>
      <c r="E118">
        <v>1452.699997661106</v>
      </c>
      <c r="F118">
        <v>1452.699997661106</v>
      </c>
      <c r="G118">
        <v>0</v>
      </c>
      <c r="H118">
        <v>1991.5250000000001</v>
      </c>
      <c r="I118">
        <v>1.562142372131348E-2</v>
      </c>
      <c r="J118">
        <v>1991.5250000000001</v>
      </c>
      <c r="K118">
        <v>1.562023162841797E-2</v>
      </c>
      <c r="L118">
        <v>1991.5250000000001</v>
      </c>
      <c r="M118">
        <v>1.562213897705078E-2</v>
      </c>
      <c r="N118">
        <v>1863.0250000000001</v>
      </c>
      <c r="O118">
        <v>3.124189376831055E-2</v>
      </c>
      <c r="P118">
        <v>1863.0250000000001</v>
      </c>
      <c r="Q118">
        <v>3.1247138977050781E-2</v>
      </c>
      <c r="R118">
        <v>1863.0250000000001</v>
      </c>
      <c r="S118">
        <v>5.0393819808959961E-2</v>
      </c>
      <c r="T118">
        <v>1728.75</v>
      </c>
      <c r="U118">
        <v>0.28042364120483398</v>
      </c>
      <c r="V118">
        <v>1728.75</v>
      </c>
      <c r="W118">
        <v>0.29459142684936518</v>
      </c>
      <c r="X118">
        <v>1713.25</v>
      </c>
      <c r="Y118">
        <v>0.31755709648132319</v>
      </c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x14ac:dyDescent="0.25">
      <c r="A119">
        <v>0.15</v>
      </c>
      <c r="B119">
        <v>10</v>
      </c>
      <c r="C119">
        <v>28</v>
      </c>
      <c r="D119">
        <v>120</v>
      </c>
      <c r="E119">
        <v>1541.075</v>
      </c>
      <c r="F119">
        <v>1541.075</v>
      </c>
      <c r="G119">
        <v>0</v>
      </c>
      <c r="H119">
        <v>1894.75</v>
      </c>
      <c r="I119">
        <v>1.2970685958862299E-2</v>
      </c>
      <c r="J119">
        <v>1894.75</v>
      </c>
      <c r="K119">
        <v>7.0593357086181641E-3</v>
      </c>
      <c r="L119">
        <v>1894.75</v>
      </c>
      <c r="M119">
        <v>1.5649557113647461E-2</v>
      </c>
      <c r="N119">
        <v>1798.375</v>
      </c>
      <c r="O119">
        <v>3.3579826354980469E-2</v>
      </c>
      <c r="P119">
        <v>1798.375</v>
      </c>
      <c r="Q119">
        <v>3.606724739074707E-2</v>
      </c>
      <c r="R119">
        <v>1798.375</v>
      </c>
      <c r="S119">
        <v>5.2110671997070313E-2</v>
      </c>
      <c r="T119">
        <v>1482.7</v>
      </c>
      <c r="U119">
        <v>0.29438114166259771</v>
      </c>
      <c r="V119">
        <v>1482.7</v>
      </c>
      <c r="W119">
        <v>0.29354691505432129</v>
      </c>
      <c r="X119">
        <v>1482.7</v>
      </c>
      <c r="Y119">
        <v>0.3216700553894043</v>
      </c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x14ac:dyDescent="0.25">
      <c r="A120">
        <v>0.15</v>
      </c>
      <c r="B120">
        <v>10</v>
      </c>
      <c r="C120">
        <v>29</v>
      </c>
      <c r="D120">
        <v>120</v>
      </c>
      <c r="E120">
        <v>1078.7249999999999</v>
      </c>
      <c r="F120">
        <v>1078.724999999999</v>
      </c>
      <c r="G120">
        <v>0</v>
      </c>
      <c r="H120">
        <v>1908.7750000000001</v>
      </c>
      <c r="I120">
        <v>1.5623331069946291E-2</v>
      </c>
      <c r="J120">
        <v>1908.7750000000001</v>
      </c>
      <c r="K120">
        <v>1.5627861022949219E-2</v>
      </c>
      <c r="L120">
        <v>1908.7750000000001</v>
      </c>
      <c r="M120">
        <v>1.9177675247192379E-2</v>
      </c>
      <c r="N120">
        <v>1908.7750000000001</v>
      </c>
      <c r="O120">
        <v>3.0912160873413089E-2</v>
      </c>
      <c r="P120">
        <v>1908.7750000000001</v>
      </c>
      <c r="Q120">
        <v>1.7033100128173832E-2</v>
      </c>
      <c r="R120">
        <v>1908.7750000000001</v>
      </c>
      <c r="S120">
        <v>4.6892881393432617E-2</v>
      </c>
      <c r="T120">
        <v>1436.4</v>
      </c>
      <c r="U120">
        <v>0.29521656036376948</v>
      </c>
      <c r="V120">
        <v>1436.4</v>
      </c>
      <c r="W120">
        <v>0.30849885940551758</v>
      </c>
      <c r="X120">
        <v>1436.4</v>
      </c>
      <c r="Y120">
        <v>0.31841850280761719</v>
      </c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x14ac:dyDescent="0.25">
      <c r="A121">
        <v>0.15</v>
      </c>
      <c r="B121">
        <v>10</v>
      </c>
      <c r="C121">
        <v>30</v>
      </c>
      <c r="D121">
        <v>120</v>
      </c>
      <c r="E121">
        <v>1130.325</v>
      </c>
      <c r="F121">
        <v>1130.325</v>
      </c>
      <c r="G121">
        <v>0</v>
      </c>
      <c r="H121">
        <v>1584.3</v>
      </c>
      <c r="I121">
        <v>1.5650510787963871E-2</v>
      </c>
      <c r="J121">
        <v>1584.3</v>
      </c>
      <c r="K121">
        <v>0</v>
      </c>
      <c r="L121">
        <v>1584.3</v>
      </c>
      <c r="M121">
        <v>1.732993125915527E-2</v>
      </c>
      <c r="N121">
        <v>1584.3</v>
      </c>
      <c r="O121">
        <v>3.1271696090698242E-2</v>
      </c>
      <c r="P121">
        <v>1584.3</v>
      </c>
      <c r="Q121">
        <v>3.8403034210205078E-2</v>
      </c>
      <c r="R121">
        <v>1584.3</v>
      </c>
      <c r="S121">
        <v>4.5319557189941413E-2</v>
      </c>
      <c r="T121">
        <v>1399.0250000000001</v>
      </c>
      <c r="U121">
        <v>0.28567290306091309</v>
      </c>
      <c r="V121">
        <v>1399.0250000000001</v>
      </c>
      <c r="W121">
        <v>0.30655407905578608</v>
      </c>
      <c r="X121">
        <v>1399.0250000000001</v>
      </c>
      <c r="Y121">
        <v>0.31196165084838873</v>
      </c>
      <c r="AA121" s="4" t="s">
        <v>61</v>
      </c>
      <c r="AB121" s="4" t="s">
        <v>8</v>
      </c>
      <c r="AC121" s="4" t="s">
        <v>9</v>
      </c>
      <c r="AD121" s="4" t="s">
        <v>10</v>
      </c>
      <c r="AE121" s="4" t="s">
        <v>11</v>
      </c>
      <c r="AF121" s="4" t="s">
        <v>12</v>
      </c>
      <c r="AG121" s="4" t="s">
        <v>13</v>
      </c>
      <c r="AH121" s="4" t="s">
        <v>14</v>
      </c>
      <c r="AI121" s="4" t="s">
        <v>15</v>
      </c>
      <c r="AJ121" s="4" t="s">
        <v>16</v>
      </c>
    </row>
    <row r="122" spans="1:36" x14ac:dyDescent="0.25">
      <c r="A122">
        <v>0.2</v>
      </c>
      <c r="B122">
        <v>10</v>
      </c>
      <c r="C122">
        <v>1</v>
      </c>
      <c r="D122">
        <v>120</v>
      </c>
      <c r="E122">
        <v>418.8</v>
      </c>
      <c r="F122">
        <v>418.8</v>
      </c>
      <c r="G122">
        <v>0</v>
      </c>
      <c r="H122">
        <v>1023.375</v>
      </c>
      <c r="I122">
        <v>0</v>
      </c>
      <c r="J122">
        <v>969.40000000000009</v>
      </c>
      <c r="K122">
        <v>1.5619039535522459E-2</v>
      </c>
      <c r="L122">
        <v>1023.375</v>
      </c>
      <c r="M122">
        <v>2.4131059646606449E-2</v>
      </c>
      <c r="N122">
        <v>573.9</v>
      </c>
      <c r="O122">
        <v>2.892255783081055E-2</v>
      </c>
      <c r="P122">
        <v>588.72500000000002</v>
      </c>
      <c r="Q122">
        <v>3.017520904541016E-2</v>
      </c>
      <c r="R122">
        <v>588.72500000000002</v>
      </c>
      <c r="S122">
        <v>5.7922124862670898E-2</v>
      </c>
      <c r="T122">
        <v>342.2</v>
      </c>
      <c r="U122">
        <v>0.2599952220916748</v>
      </c>
      <c r="V122">
        <v>359.30000000000013</v>
      </c>
      <c r="W122">
        <v>0.2813570499420166</v>
      </c>
      <c r="X122">
        <v>359.30000000000013</v>
      </c>
      <c r="Y122">
        <v>0.27463960647583008</v>
      </c>
      <c r="AA122" s="4" t="s">
        <v>17</v>
      </c>
      <c r="AB122" s="4">
        <f t="shared" ref="AB122" si="114">CORREL(E122:E151,H122:H151)</f>
        <v>0.92173218839149795</v>
      </c>
      <c r="AC122" s="4">
        <f t="shared" ref="AC122" si="115">CORREL(E122:E151,J122:J151)</f>
        <v>0.92819895120694629</v>
      </c>
      <c r="AD122" s="4">
        <f t="shared" ref="AD122" si="116">CORREL(E122:E151,L122:L151)</f>
        <v>0.92173218839149795</v>
      </c>
      <c r="AE122" s="4">
        <f t="shared" ref="AE122" si="117">CORREL(E122:E151,N122:N151)</f>
        <v>0.93501036091097045</v>
      </c>
      <c r="AF122" s="4">
        <f t="shared" ref="AF122" si="118">CORREL(E122:E151,P122:P151)</f>
        <v>0.94033197629269549</v>
      </c>
      <c r="AG122" s="4">
        <f t="shared" ref="AG122" si="119">CORREL(E122:E151,R122:R151)</f>
        <v>0.93921465602719234</v>
      </c>
      <c r="AH122" s="4">
        <f t="shared" ref="AH122" si="120">CORREL(E122:E151,T122:T151)</f>
        <v>0.93400210856718324</v>
      </c>
      <c r="AI122" s="4">
        <f t="shared" ref="AI122" si="121">CORREL(E122:E151,V122:V151)</f>
        <v>0.93680338923787709</v>
      </c>
      <c r="AJ122" s="4">
        <f t="shared" ref="AJ122" si="122">CORREL(E122:E151,X122:X151)</f>
        <v>0.93665013659657226</v>
      </c>
    </row>
    <row r="123" spans="1:36" x14ac:dyDescent="0.25">
      <c r="A123">
        <v>0.2</v>
      </c>
      <c r="B123">
        <v>10</v>
      </c>
      <c r="C123">
        <v>2</v>
      </c>
      <c r="D123">
        <v>120</v>
      </c>
      <c r="E123">
        <v>540.6</v>
      </c>
      <c r="F123">
        <v>540.59999999999991</v>
      </c>
      <c r="G123">
        <v>0</v>
      </c>
      <c r="H123">
        <v>787.2</v>
      </c>
      <c r="I123">
        <v>1.396274566650391E-2</v>
      </c>
      <c r="J123">
        <v>787.2</v>
      </c>
      <c r="K123">
        <v>1.396083831787109E-2</v>
      </c>
      <c r="L123">
        <v>787.2</v>
      </c>
      <c r="M123">
        <v>1.1041879653930661E-2</v>
      </c>
      <c r="N123">
        <v>787.2</v>
      </c>
      <c r="O123">
        <v>1.5649557113647461E-2</v>
      </c>
      <c r="P123">
        <v>787.2</v>
      </c>
      <c r="Q123">
        <v>4.2541980743408203E-2</v>
      </c>
      <c r="R123">
        <v>787.2</v>
      </c>
      <c r="S123">
        <v>7.1908473968505859E-2</v>
      </c>
      <c r="T123">
        <v>834.15</v>
      </c>
      <c r="U123">
        <v>0.25007033348083502</v>
      </c>
      <c r="V123">
        <v>834.15</v>
      </c>
      <c r="W123">
        <v>0.25260090827941889</v>
      </c>
      <c r="X123">
        <v>834.15</v>
      </c>
      <c r="Y123">
        <v>0.30046176910400391</v>
      </c>
      <c r="AA123" s="4" t="s">
        <v>7</v>
      </c>
      <c r="AB123" s="4">
        <f t="shared" ref="AB123" si="123">AVERAGE(I122:I151)</f>
        <v>1.4017399152119954E-2</v>
      </c>
      <c r="AC123" s="4">
        <f t="shared" ref="AC123" si="124">AVERAGE(K122:K151)</f>
        <v>1.5177011489868164E-2</v>
      </c>
      <c r="AD123" s="4">
        <f t="shared" ref="AD123" si="125">AVERAGE(M122:M151)</f>
        <v>1.4360221227010091E-2</v>
      </c>
      <c r="AE123" s="4">
        <f t="shared" ref="AE123" si="126">AVERAGE(O122:O151)</f>
        <v>2.9030243555704754E-2</v>
      </c>
      <c r="AF123" s="4">
        <f t="shared" ref="AF123" si="127">AVERAGE(Q122:Q151)</f>
        <v>2.878888448079427E-2</v>
      </c>
      <c r="AG123" s="4">
        <f t="shared" ref="AG123" si="128">AVERAGE(S122:S151)</f>
        <v>6.2062883377075197E-2</v>
      </c>
      <c r="AH123" s="4">
        <f t="shared" ref="AH123" si="129">AVERAGE(U122:U151)</f>
        <v>0.26047515074412025</v>
      </c>
      <c r="AI123" s="4">
        <f t="shared" ref="AI123" si="130">AVERAGE(W122:W151)</f>
        <v>0.26187117894490558</v>
      </c>
      <c r="AJ123" s="4">
        <f t="shared" ref="AJ123" si="131">AVERAGE(Y122:Y151)</f>
        <v>0.29589925607045492</v>
      </c>
    </row>
    <row r="124" spans="1:36" x14ac:dyDescent="0.25">
      <c r="A124">
        <v>0.2</v>
      </c>
      <c r="B124">
        <v>10</v>
      </c>
      <c r="C124">
        <v>3</v>
      </c>
      <c r="D124">
        <v>120</v>
      </c>
      <c r="E124">
        <v>845.5</v>
      </c>
      <c r="F124">
        <v>845.5</v>
      </c>
      <c r="G124">
        <v>0</v>
      </c>
      <c r="H124">
        <v>1181.05</v>
      </c>
      <c r="I124">
        <v>1.9819736480712891E-2</v>
      </c>
      <c r="J124">
        <v>1181.05</v>
      </c>
      <c r="K124">
        <v>1.499509811401367E-2</v>
      </c>
      <c r="L124">
        <v>1181.05</v>
      </c>
      <c r="M124">
        <v>1.395726203918457E-2</v>
      </c>
      <c r="N124">
        <v>1116.8</v>
      </c>
      <c r="O124">
        <v>2.0266056060791019E-2</v>
      </c>
      <c r="P124">
        <v>1116.8</v>
      </c>
      <c r="Q124">
        <v>3.1274080276489258E-2</v>
      </c>
      <c r="R124">
        <v>1116.8</v>
      </c>
      <c r="S124">
        <v>6.2482118606567383E-2</v>
      </c>
      <c r="T124">
        <v>817.24999999999989</v>
      </c>
      <c r="U124">
        <v>0.26619219779968262</v>
      </c>
      <c r="V124">
        <v>817.24999999999989</v>
      </c>
      <c r="W124">
        <v>0.26721858978271479</v>
      </c>
      <c r="X124">
        <v>817.24999999999989</v>
      </c>
      <c r="Y124">
        <v>0.30353617668151861</v>
      </c>
      <c r="AA124" s="4" t="s">
        <v>36</v>
      </c>
      <c r="AB124" s="4">
        <f t="shared" ref="AB124" si="132">AVERAGE(H122:H151)</f>
        <v>1474.7949999999998</v>
      </c>
      <c r="AC124" s="4">
        <f t="shared" ref="AC124" si="133">AVERAGE(J122:J151)</f>
        <v>1477.5558333333333</v>
      </c>
      <c r="AD124" s="4">
        <f t="shared" ref="AD124" si="134">AVERAGE(L122:L151)</f>
        <v>1474.7949999999998</v>
      </c>
      <c r="AE124" s="4">
        <f t="shared" ref="AE124" si="135">AVERAGE(N122:N151)</f>
        <v>1379.6175000000001</v>
      </c>
      <c r="AF124" s="4">
        <f t="shared" ref="AF124" si="136">AVERAGE(P122:P151)</f>
        <v>1383.2991666666667</v>
      </c>
      <c r="AG124" s="4">
        <f t="shared" ref="AG124" si="137">AVERAGE(R122:R151)</f>
        <v>1382.6233333333334</v>
      </c>
      <c r="AH124" s="4">
        <f t="shared" ref="AH124" si="138">AVERAGE(T122:T151)</f>
        <v>1163.9150000000002</v>
      </c>
      <c r="AI124" s="4">
        <f t="shared" ref="AI124" si="139">AVERAGE(V122:V151)</f>
        <v>1168.3450000000003</v>
      </c>
      <c r="AJ124" s="4">
        <f t="shared" ref="AJ124" si="140">AVERAGE(X122:X151)</f>
        <v>1169.135</v>
      </c>
    </row>
    <row r="125" spans="1:36" x14ac:dyDescent="0.25">
      <c r="A125">
        <v>0.2</v>
      </c>
      <c r="B125">
        <v>10</v>
      </c>
      <c r="C125">
        <v>4</v>
      </c>
      <c r="D125">
        <v>120</v>
      </c>
      <c r="E125">
        <v>1576.899997661106</v>
      </c>
      <c r="F125">
        <v>1576.899997661106</v>
      </c>
      <c r="G125">
        <v>0</v>
      </c>
      <c r="H125">
        <v>1866.325</v>
      </c>
      <c r="I125">
        <v>1.396465301513672E-2</v>
      </c>
      <c r="J125">
        <v>1981.675</v>
      </c>
      <c r="K125">
        <v>1.495766639709473E-2</v>
      </c>
      <c r="L125">
        <v>1866.325</v>
      </c>
      <c r="M125">
        <v>1.296544075012207E-2</v>
      </c>
      <c r="N125">
        <v>1822.7</v>
      </c>
      <c r="O125">
        <v>1.7723321914672852E-2</v>
      </c>
      <c r="P125">
        <v>1942.7249999999999</v>
      </c>
      <c r="Q125">
        <v>3.3760786056518548E-2</v>
      </c>
      <c r="R125">
        <v>1942.7249999999999</v>
      </c>
      <c r="S125">
        <v>6.5837621688842773E-2</v>
      </c>
      <c r="T125">
        <v>1678.2</v>
      </c>
      <c r="U125">
        <v>0.24067521095275879</v>
      </c>
      <c r="V125">
        <v>1810.625</v>
      </c>
      <c r="W125">
        <v>0.25924873352050781</v>
      </c>
      <c r="X125">
        <v>1810.625</v>
      </c>
      <c r="Y125">
        <v>0.2848668098449707</v>
      </c>
      <c r="AA125" s="4" t="s">
        <v>38</v>
      </c>
      <c r="AB125" s="4">
        <f t="shared" ref="AB125" si="141">_xlfn.STDEV.S(H122:H151)</f>
        <v>471.35557449069046</v>
      </c>
      <c r="AC125" s="4">
        <f t="shared" ref="AC125" si="142">_xlfn.STDEV.S(J122:J151)</f>
        <v>478.60609296970915</v>
      </c>
      <c r="AD125" s="4">
        <f t="shared" ref="AD125" si="143">_xlfn.STDEV.S(L122:L151)</f>
        <v>471.35557449069046</v>
      </c>
      <c r="AE125" s="4">
        <f t="shared" ref="AE125" si="144">_xlfn.STDEV.S(N122:N151)</f>
        <v>521.04294838159888</v>
      </c>
      <c r="AF125" s="4">
        <f t="shared" ref="AF125" si="145">_xlfn.STDEV.S(P122:P151)</f>
        <v>525.55126043842711</v>
      </c>
      <c r="AG125" s="4">
        <f t="shared" ref="AG125" si="146">_xlfn.STDEV.S(R122:R151)</f>
        <v>524.0259604623659</v>
      </c>
      <c r="AH125" s="4">
        <f t="shared" ref="AH125" si="147">_xlfn.STDEV.S(T122:T151)</f>
        <v>513.17544218865078</v>
      </c>
      <c r="AI125" s="4">
        <f t="shared" ref="AI125" si="148">_xlfn.STDEV.S(V122:V151)</f>
        <v>516.97381855270521</v>
      </c>
      <c r="AJ125" s="4">
        <f t="shared" ref="AJ125" si="149">_xlfn.STDEV.S(X122:X151)</f>
        <v>516.75357837040724</v>
      </c>
    </row>
    <row r="126" spans="1:36" x14ac:dyDescent="0.25">
      <c r="A126">
        <v>0.2</v>
      </c>
      <c r="B126">
        <v>10</v>
      </c>
      <c r="C126">
        <v>5</v>
      </c>
      <c r="D126">
        <v>120</v>
      </c>
      <c r="E126">
        <v>1099.399995323605</v>
      </c>
      <c r="F126">
        <v>1099.399995323605</v>
      </c>
      <c r="G126">
        <v>0</v>
      </c>
      <c r="H126">
        <v>1388.425</v>
      </c>
      <c r="I126">
        <v>1.78980827331543E-2</v>
      </c>
      <c r="J126">
        <v>1388.425</v>
      </c>
      <c r="K126">
        <v>1.096010208129883E-3</v>
      </c>
      <c r="L126">
        <v>1388.425</v>
      </c>
      <c r="M126">
        <v>2.6018142700195309E-2</v>
      </c>
      <c r="N126">
        <v>1248.55</v>
      </c>
      <c r="O126">
        <v>2.795505523681641E-2</v>
      </c>
      <c r="P126">
        <v>1248.55</v>
      </c>
      <c r="Q126">
        <v>2.7695417404174801E-2</v>
      </c>
      <c r="R126">
        <v>1248.55</v>
      </c>
      <c r="S126">
        <v>5.7823896408081048E-2</v>
      </c>
      <c r="T126">
        <v>1048.05</v>
      </c>
      <c r="U126">
        <v>0.26055073738098139</v>
      </c>
      <c r="V126">
        <v>1048.05</v>
      </c>
      <c r="W126">
        <v>0.26888370513916021</v>
      </c>
      <c r="X126">
        <v>1048.05</v>
      </c>
      <c r="Y126">
        <v>0.28096485137939448</v>
      </c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x14ac:dyDescent="0.25">
      <c r="A127">
        <v>0.2</v>
      </c>
      <c r="B127">
        <v>10</v>
      </c>
      <c r="C127">
        <v>6</v>
      </c>
      <c r="D127">
        <v>120</v>
      </c>
      <c r="E127">
        <v>924.65</v>
      </c>
      <c r="F127">
        <v>924.65</v>
      </c>
      <c r="G127">
        <v>0</v>
      </c>
      <c r="H127">
        <v>1386.375</v>
      </c>
      <c r="I127">
        <v>1.562094688415527E-2</v>
      </c>
      <c r="J127">
        <v>1386.375</v>
      </c>
      <c r="K127">
        <v>1.56245231628418E-2</v>
      </c>
      <c r="L127">
        <v>1386.375</v>
      </c>
      <c r="M127">
        <v>1.5618085861206049E-2</v>
      </c>
      <c r="N127">
        <v>1216.8499999999999</v>
      </c>
      <c r="O127">
        <v>3.124237060546875E-2</v>
      </c>
      <c r="P127">
        <v>1200.8499999999999</v>
      </c>
      <c r="Q127">
        <v>3.1238555908203122E-2</v>
      </c>
      <c r="R127">
        <v>1200.8499999999999</v>
      </c>
      <c r="S127">
        <v>6.2489509582519531E-2</v>
      </c>
      <c r="T127">
        <v>1055.0250000000001</v>
      </c>
      <c r="U127">
        <v>0.26167440414428711</v>
      </c>
      <c r="V127">
        <v>1055.0250000000001</v>
      </c>
      <c r="W127">
        <v>0.25601863861083979</v>
      </c>
      <c r="X127">
        <v>1072.125</v>
      </c>
      <c r="Y127">
        <v>0.29401016235351563</v>
      </c>
      <c r="AA127" s="1" t="s">
        <v>31</v>
      </c>
      <c r="AB127" s="1"/>
      <c r="AC127" s="1" t="s">
        <v>29</v>
      </c>
      <c r="AD127" s="1" t="s">
        <v>30</v>
      </c>
      <c r="AE127" s="4"/>
      <c r="AF127" s="4"/>
      <c r="AG127" s="4"/>
      <c r="AH127" s="4"/>
      <c r="AI127" s="4"/>
      <c r="AJ127" s="4"/>
    </row>
    <row r="128" spans="1:36" x14ac:dyDescent="0.25">
      <c r="A128">
        <v>0.2</v>
      </c>
      <c r="B128">
        <v>10</v>
      </c>
      <c r="C128">
        <v>7</v>
      </c>
      <c r="D128">
        <v>120</v>
      </c>
      <c r="E128">
        <v>863.52499999999998</v>
      </c>
      <c r="F128">
        <v>863.5249999999985</v>
      </c>
      <c r="G128">
        <v>0</v>
      </c>
      <c r="H128">
        <v>1296.3</v>
      </c>
      <c r="I128">
        <v>1.0802745819091799E-3</v>
      </c>
      <c r="J128">
        <v>1296.3</v>
      </c>
      <c r="K128">
        <v>1.5649795532226559E-2</v>
      </c>
      <c r="L128">
        <v>1296.3</v>
      </c>
      <c r="M128">
        <v>1.5737533569335941E-2</v>
      </c>
      <c r="N128">
        <v>1226.3499999999999</v>
      </c>
      <c r="O128">
        <v>3.127288818359375E-2</v>
      </c>
      <c r="P128">
        <v>1226.3499999999999</v>
      </c>
      <c r="Q128">
        <v>3.1244516372680661E-2</v>
      </c>
      <c r="R128">
        <v>1226.3499999999999</v>
      </c>
      <c r="S128">
        <v>6.2478780746459961E-2</v>
      </c>
      <c r="T128">
        <v>1125.05</v>
      </c>
      <c r="U128">
        <v>0.26714563369750982</v>
      </c>
      <c r="V128">
        <v>1125.05</v>
      </c>
      <c r="W128">
        <v>0.26612448692321777</v>
      </c>
      <c r="X128">
        <v>1125.05</v>
      </c>
      <c r="Y128">
        <v>0.29378247261047358</v>
      </c>
      <c r="AA128" s="1"/>
      <c r="AB128" s="1" t="s">
        <v>27</v>
      </c>
      <c r="AC128" s="1">
        <v>-136</v>
      </c>
      <c r="AD128" s="1">
        <v>-123</v>
      </c>
      <c r="AE128" s="4"/>
      <c r="AF128" s="4"/>
      <c r="AG128" s="4"/>
      <c r="AH128" s="4"/>
      <c r="AI128" s="4"/>
      <c r="AJ128" s="4"/>
    </row>
    <row r="129" spans="1:36" x14ac:dyDescent="0.25">
      <c r="A129">
        <v>0.2</v>
      </c>
      <c r="B129">
        <v>10</v>
      </c>
      <c r="C129">
        <v>8</v>
      </c>
      <c r="D129">
        <v>120</v>
      </c>
      <c r="E129">
        <v>1201.0999999999999</v>
      </c>
      <c r="F129">
        <v>1201.0999999999999</v>
      </c>
      <c r="G129">
        <v>0</v>
      </c>
      <c r="H129">
        <v>1508.125</v>
      </c>
      <c r="I129">
        <v>1.5623569488525391E-2</v>
      </c>
      <c r="J129">
        <v>1508.125</v>
      </c>
      <c r="K129">
        <v>2.4137973785400391E-2</v>
      </c>
      <c r="L129">
        <v>1508.125</v>
      </c>
      <c r="M129">
        <v>1.2967348098754879E-2</v>
      </c>
      <c r="N129">
        <v>1485.375</v>
      </c>
      <c r="O129">
        <v>2.8918266296386719E-2</v>
      </c>
      <c r="P129">
        <v>1485.375</v>
      </c>
      <c r="Q129">
        <v>1.6725778579711911E-2</v>
      </c>
      <c r="R129">
        <v>1485.375</v>
      </c>
      <c r="S129">
        <v>6.7526817321777344E-2</v>
      </c>
      <c r="T129">
        <v>1294.0999999999999</v>
      </c>
      <c r="U129">
        <v>0.25642776489257813</v>
      </c>
      <c r="V129">
        <v>1294.0999999999999</v>
      </c>
      <c r="W129">
        <v>0.2609245777130127</v>
      </c>
      <c r="X129">
        <v>1292.8</v>
      </c>
      <c r="Y129">
        <v>0.30443954467773438</v>
      </c>
      <c r="AA129" s="1"/>
      <c r="AB129" s="1" t="s">
        <v>28</v>
      </c>
      <c r="AC129" s="1">
        <v>-185</v>
      </c>
      <c r="AD129" s="1">
        <v>-166</v>
      </c>
      <c r="AE129" s="4"/>
      <c r="AF129" s="4"/>
      <c r="AG129" s="4"/>
      <c r="AH129" s="4"/>
      <c r="AI129" s="4"/>
      <c r="AJ129" s="4"/>
    </row>
    <row r="130" spans="1:36" x14ac:dyDescent="0.25">
      <c r="A130">
        <v>0.2</v>
      </c>
      <c r="B130">
        <v>10</v>
      </c>
      <c r="C130">
        <v>9</v>
      </c>
      <c r="D130">
        <v>120</v>
      </c>
      <c r="E130">
        <v>639.40000000000009</v>
      </c>
      <c r="F130">
        <v>639.39999999999975</v>
      </c>
      <c r="G130">
        <v>0</v>
      </c>
      <c r="H130">
        <v>1298.7</v>
      </c>
      <c r="I130">
        <v>1.562190055847168E-2</v>
      </c>
      <c r="J130">
        <v>1298.7</v>
      </c>
      <c r="K130">
        <v>1.5619277954101561E-2</v>
      </c>
      <c r="L130">
        <v>1298.7</v>
      </c>
      <c r="M130">
        <v>1.562118530273438E-2</v>
      </c>
      <c r="N130">
        <v>1234.45</v>
      </c>
      <c r="O130">
        <v>3.1373739242553711E-2</v>
      </c>
      <c r="P130">
        <v>1234.45</v>
      </c>
      <c r="Q130">
        <v>1.5655755996704102E-2</v>
      </c>
      <c r="R130">
        <v>1234.45</v>
      </c>
      <c r="S130">
        <v>6.2480926513671882E-2</v>
      </c>
      <c r="T130">
        <v>985.39999999999986</v>
      </c>
      <c r="U130">
        <v>0.27070307731628418</v>
      </c>
      <c r="V130">
        <v>985.39999999999986</v>
      </c>
      <c r="W130">
        <v>0.24926137924194339</v>
      </c>
      <c r="X130">
        <v>993.09999999999991</v>
      </c>
      <c r="Y130">
        <v>0.3075871467590332</v>
      </c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x14ac:dyDescent="0.25">
      <c r="A131">
        <v>0.2</v>
      </c>
      <c r="B131">
        <v>10</v>
      </c>
      <c r="C131">
        <v>10</v>
      </c>
      <c r="D131">
        <v>120</v>
      </c>
      <c r="E131">
        <v>800.52499766436767</v>
      </c>
      <c r="F131">
        <v>800.52499766250094</v>
      </c>
      <c r="G131">
        <v>2.3318920468884519E-12</v>
      </c>
      <c r="H131">
        <v>1045.925</v>
      </c>
      <c r="I131">
        <v>1.5627145767211911E-2</v>
      </c>
      <c r="J131">
        <v>1045.925</v>
      </c>
      <c r="K131">
        <v>1.5619754791259771E-2</v>
      </c>
      <c r="L131">
        <v>1045.925</v>
      </c>
      <c r="M131">
        <v>1.562213897705078E-2</v>
      </c>
      <c r="N131">
        <v>1036.825</v>
      </c>
      <c r="O131">
        <v>3.1242132186889648E-2</v>
      </c>
      <c r="P131">
        <v>1036.825</v>
      </c>
      <c r="Q131">
        <v>1.5623331069946291E-2</v>
      </c>
      <c r="R131">
        <v>1036.825</v>
      </c>
      <c r="S131">
        <v>6.2484502792358398E-2</v>
      </c>
      <c r="T131">
        <v>857.8</v>
      </c>
      <c r="U131">
        <v>0.27303504943847662</v>
      </c>
      <c r="V131">
        <v>857.8</v>
      </c>
      <c r="W131">
        <v>0.26074004173278809</v>
      </c>
      <c r="X131">
        <v>857.8</v>
      </c>
      <c r="Y131">
        <v>0.29953241348266602</v>
      </c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 x14ac:dyDescent="0.25">
      <c r="A132">
        <v>0.2</v>
      </c>
      <c r="B132">
        <v>10</v>
      </c>
      <c r="C132">
        <v>11</v>
      </c>
      <c r="D132">
        <v>120</v>
      </c>
      <c r="E132">
        <v>1109.55</v>
      </c>
      <c r="F132">
        <v>1109.549999999999</v>
      </c>
      <c r="G132">
        <v>0</v>
      </c>
      <c r="H132">
        <v>1943</v>
      </c>
      <c r="I132">
        <v>1.562094688415527E-2</v>
      </c>
      <c r="J132">
        <v>1943</v>
      </c>
      <c r="K132">
        <v>1.562809944152832E-2</v>
      </c>
      <c r="L132">
        <v>1943</v>
      </c>
      <c r="M132">
        <v>1.561403274536133E-2</v>
      </c>
      <c r="N132">
        <v>1869.65</v>
      </c>
      <c r="O132">
        <v>3.1243801116943359E-2</v>
      </c>
      <c r="P132">
        <v>1869.65</v>
      </c>
      <c r="Q132">
        <v>3.5156965255737298E-2</v>
      </c>
      <c r="R132">
        <v>1869.65</v>
      </c>
      <c r="S132">
        <v>5.8269262313842773E-2</v>
      </c>
      <c r="T132">
        <v>1959.075</v>
      </c>
      <c r="U132">
        <v>0.25226783752441412</v>
      </c>
      <c r="V132">
        <v>1959.075</v>
      </c>
      <c r="W132">
        <v>0.26415061950683588</v>
      </c>
      <c r="X132">
        <v>1959.075</v>
      </c>
      <c r="Y132">
        <v>0.284759521484375</v>
      </c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x14ac:dyDescent="0.25">
      <c r="A133">
        <v>0.2</v>
      </c>
      <c r="B133">
        <v>10</v>
      </c>
      <c r="C133">
        <v>12</v>
      </c>
      <c r="D133">
        <v>120</v>
      </c>
      <c r="E133">
        <v>962.52499999999998</v>
      </c>
      <c r="F133">
        <v>962.5249999999993</v>
      </c>
      <c r="G133">
        <v>0</v>
      </c>
      <c r="H133">
        <v>1389.0250000000001</v>
      </c>
      <c r="I133">
        <v>1.8038272857666019E-2</v>
      </c>
      <c r="J133">
        <v>1389.0250000000001</v>
      </c>
      <c r="K133">
        <v>1.3963222503662109E-2</v>
      </c>
      <c r="L133">
        <v>1389.0250000000001</v>
      </c>
      <c r="M133">
        <v>1.39620304107666E-2</v>
      </c>
      <c r="N133">
        <v>1285.9000000000001</v>
      </c>
      <c r="O133">
        <v>2.270865440368652E-2</v>
      </c>
      <c r="P133">
        <v>1285.9000000000001</v>
      </c>
      <c r="Q133">
        <v>3.4750461578369141E-2</v>
      </c>
      <c r="R133">
        <v>1285.9000000000001</v>
      </c>
      <c r="S133">
        <v>6.4592838287353516E-2</v>
      </c>
      <c r="T133">
        <v>1360.45</v>
      </c>
      <c r="U133">
        <v>0.2499499320983887</v>
      </c>
      <c r="V133">
        <v>1360.45</v>
      </c>
      <c r="W133">
        <v>0.25084900856018072</v>
      </c>
      <c r="X133">
        <v>1360.45</v>
      </c>
      <c r="Y133">
        <v>0.29698705673217768</v>
      </c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x14ac:dyDescent="0.25">
      <c r="A134">
        <v>0.2</v>
      </c>
      <c r="B134">
        <v>10</v>
      </c>
      <c r="C134">
        <v>13</v>
      </c>
      <c r="D134">
        <v>120</v>
      </c>
      <c r="E134">
        <v>905.32500000000016</v>
      </c>
      <c r="F134">
        <v>905.32499999999936</v>
      </c>
      <c r="G134">
        <v>0</v>
      </c>
      <c r="H134">
        <v>1294.7</v>
      </c>
      <c r="I134">
        <v>1.5622854232788089E-2</v>
      </c>
      <c r="J134">
        <v>1294.7</v>
      </c>
      <c r="K134">
        <v>1.562094688415527E-2</v>
      </c>
      <c r="L134">
        <v>1294.7</v>
      </c>
      <c r="M134">
        <v>1.562070846557617E-2</v>
      </c>
      <c r="N134">
        <v>1255.75</v>
      </c>
      <c r="O134">
        <v>3.1244754791259769E-2</v>
      </c>
      <c r="P134">
        <v>1255.75</v>
      </c>
      <c r="Q134">
        <v>3.124284744262695E-2</v>
      </c>
      <c r="R134">
        <v>1255.75</v>
      </c>
      <c r="S134">
        <v>4.6861410140991211E-2</v>
      </c>
      <c r="T134">
        <v>1157.0999999999999</v>
      </c>
      <c r="U134">
        <v>0.26598668098449713</v>
      </c>
      <c r="V134">
        <v>1157.0999999999999</v>
      </c>
      <c r="W134">
        <v>0.25016570091247559</v>
      </c>
      <c r="X134">
        <v>1157.0999999999999</v>
      </c>
      <c r="Y134">
        <v>0.29736661911010742</v>
      </c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x14ac:dyDescent="0.25">
      <c r="A135">
        <v>0.2</v>
      </c>
      <c r="B135">
        <v>10</v>
      </c>
      <c r="C135">
        <v>14</v>
      </c>
      <c r="D135">
        <v>120</v>
      </c>
      <c r="E135">
        <v>929.52499999999986</v>
      </c>
      <c r="F135">
        <v>929.52499999999418</v>
      </c>
      <c r="G135">
        <v>0</v>
      </c>
      <c r="H135">
        <v>1431.425</v>
      </c>
      <c r="I135">
        <v>1.562190055847168E-2</v>
      </c>
      <c r="J135">
        <v>1431.425</v>
      </c>
      <c r="K135">
        <v>2.2822856903076168E-2</v>
      </c>
      <c r="L135">
        <v>1431.425</v>
      </c>
      <c r="M135">
        <v>1.296544075012207E-2</v>
      </c>
      <c r="N135">
        <v>1399.3</v>
      </c>
      <c r="O135">
        <v>1.6998529434204102E-2</v>
      </c>
      <c r="P135">
        <v>1399.3</v>
      </c>
      <c r="Q135">
        <v>3.1242609024047852E-2</v>
      </c>
      <c r="R135">
        <v>1399.3</v>
      </c>
      <c r="S135">
        <v>6.2486171722412109E-2</v>
      </c>
      <c r="T135">
        <v>989.52499999999998</v>
      </c>
      <c r="U135">
        <v>0.26599621772766108</v>
      </c>
      <c r="V135">
        <v>989.52499999999998</v>
      </c>
      <c r="W135">
        <v>0.2834620475769043</v>
      </c>
      <c r="X135">
        <v>989.52499999999998</v>
      </c>
      <c r="Y135">
        <v>0.3084869384765625</v>
      </c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x14ac:dyDescent="0.25">
      <c r="A136">
        <v>0.2</v>
      </c>
      <c r="B136">
        <v>10</v>
      </c>
      <c r="C136">
        <v>15</v>
      </c>
      <c r="D136">
        <v>120</v>
      </c>
      <c r="E136">
        <v>116.9</v>
      </c>
      <c r="F136">
        <v>116.9</v>
      </c>
      <c r="G136">
        <v>0</v>
      </c>
      <c r="H136">
        <v>628</v>
      </c>
      <c r="I136">
        <v>1.561832427978516E-2</v>
      </c>
      <c r="J136">
        <v>628</v>
      </c>
      <c r="K136">
        <v>1.5624284744262701E-2</v>
      </c>
      <c r="L136">
        <v>628</v>
      </c>
      <c r="M136">
        <v>0</v>
      </c>
      <c r="N136">
        <v>467.375</v>
      </c>
      <c r="O136">
        <v>3.123831748962402E-2</v>
      </c>
      <c r="P136">
        <v>467.375</v>
      </c>
      <c r="Q136">
        <v>3.124284744262695E-2</v>
      </c>
      <c r="R136">
        <v>467.375</v>
      </c>
      <c r="S136">
        <v>6.2485218048095703E-2</v>
      </c>
      <c r="T136">
        <v>242.5</v>
      </c>
      <c r="U136">
        <v>0.26907801628112787</v>
      </c>
      <c r="V136">
        <v>242.5</v>
      </c>
      <c r="W136">
        <v>0.24991369247436521</v>
      </c>
      <c r="X136">
        <v>242.5</v>
      </c>
      <c r="Y136">
        <v>0.29820680618286127</v>
      </c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x14ac:dyDescent="0.25">
      <c r="A137">
        <v>0.2</v>
      </c>
      <c r="B137">
        <v>10</v>
      </c>
      <c r="C137">
        <v>16</v>
      </c>
      <c r="D137">
        <v>120</v>
      </c>
      <c r="E137">
        <v>786.52499999999998</v>
      </c>
      <c r="F137">
        <v>786.52499999999941</v>
      </c>
      <c r="G137">
        <v>0</v>
      </c>
      <c r="H137">
        <v>1210.2</v>
      </c>
      <c r="I137">
        <v>1.5630722045898441E-2</v>
      </c>
      <c r="J137">
        <v>1210.2</v>
      </c>
      <c r="K137">
        <v>1.5612363815307621E-2</v>
      </c>
      <c r="L137">
        <v>1210.2</v>
      </c>
      <c r="M137">
        <v>1.562118530273438E-2</v>
      </c>
      <c r="N137">
        <v>1148.425</v>
      </c>
      <c r="O137">
        <v>3.7083148956298828E-2</v>
      </c>
      <c r="P137">
        <v>1148.425</v>
      </c>
      <c r="Q137">
        <v>2.7003288269042969E-2</v>
      </c>
      <c r="R137">
        <v>1148.425</v>
      </c>
      <c r="S137">
        <v>6.4514636993408203E-2</v>
      </c>
      <c r="T137">
        <v>948.47499999999991</v>
      </c>
      <c r="U137">
        <v>0.24756717681884771</v>
      </c>
      <c r="V137">
        <v>948.47499999999991</v>
      </c>
      <c r="W137">
        <v>0.26676392555236822</v>
      </c>
      <c r="X137">
        <v>948.47499999999991</v>
      </c>
      <c r="Y137">
        <v>0.27990055084228521</v>
      </c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x14ac:dyDescent="0.25">
      <c r="A138">
        <v>0.2</v>
      </c>
      <c r="B138">
        <v>10</v>
      </c>
      <c r="C138">
        <v>17</v>
      </c>
      <c r="D138">
        <v>120</v>
      </c>
      <c r="E138">
        <v>260.3</v>
      </c>
      <c r="F138">
        <v>260.29999999999927</v>
      </c>
      <c r="G138">
        <v>0</v>
      </c>
      <c r="H138">
        <v>701.30000000000007</v>
      </c>
      <c r="I138">
        <v>1.5622377395629879E-2</v>
      </c>
      <c r="J138">
        <v>701.30000000000007</v>
      </c>
      <c r="K138">
        <v>1.5619993209838871E-2</v>
      </c>
      <c r="L138">
        <v>701.30000000000007</v>
      </c>
      <c r="M138">
        <v>1.562118530273438E-2</v>
      </c>
      <c r="N138">
        <v>378.05</v>
      </c>
      <c r="O138">
        <v>3.124237060546875E-2</v>
      </c>
      <c r="P138">
        <v>378.05</v>
      </c>
      <c r="Q138">
        <v>3.0042648315429691E-2</v>
      </c>
      <c r="R138">
        <v>378.05</v>
      </c>
      <c r="S138">
        <v>5.627131462097168E-2</v>
      </c>
      <c r="T138">
        <v>318.875</v>
      </c>
      <c r="U138">
        <v>0.25966811180114752</v>
      </c>
      <c r="V138">
        <v>318.875</v>
      </c>
      <c r="W138">
        <v>0.2572169303894043</v>
      </c>
      <c r="X138">
        <v>318.875</v>
      </c>
      <c r="Y138">
        <v>0.29003453254699713</v>
      </c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x14ac:dyDescent="0.25">
      <c r="A139">
        <v>0.2</v>
      </c>
      <c r="B139">
        <v>10</v>
      </c>
      <c r="C139">
        <v>18</v>
      </c>
      <c r="D139">
        <v>120</v>
      </c>
      <c r="E139">
        <v>1630.925</v>
      </c>
      <c r="F139">
        <v>1630.9249999999961</v>
      </c>
      <c r="G139">
        <v>0</v>
      </c>
      <c r="H139">
        <v>2215.1999999999998</v>
      </c>
      <c r="I139">
        <v>1.5624284744262701E-2</v>
      </c>
      <c r="J139">
        <v>2215.1999999999998</v>
      </c>
      <c r="K139">
        <v>1.5618085861206049E-2</v>
      </c>
      <c r="L139">
        <v>2215.1999999999998</v>
      </c>
      <c r="M139">
        <v>1.4502763748168951E-2</v>
      </c>
      <c r="N139">
        <v>2118.8249999999998</v>
      </c>
      <c r="O139">
        <v>2.699589729309082E-2</v>
      </c>
      <c r="P139">
        <v>2118.8249999999998</v>
      </c>
      <c r="Q139">
        <v>3.2008647918701172E-2</v>
      </c>
      <c r="R139">
        <v>2118.8249999999998</v>
      </c>
      <c r="S139">
        <v>6.7889213562011719E-2</v>
      </c>
      <c r="T139">
        <v>1991.8</v>
      </c>
      <c r="U139">
        <v>0.249969482421875</v>
      </c>
      <c r="V139">
        <v>1991.8</v>
      </c>
      <c r="W139">
        <v>0.27452468872070313</v>
      </c>
      <c r="X139">
        <v>1991.8</v>
      </c>
      <c r="Y139">
        <v>0.2912595272064209</v>
      </c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x14ac:dyDescent="0.25">
      <c r="A140">
        <v>0.2</v>
      </c>
      <c r="B140">
        <v>10</v>
      </c>
      <c r="C140">
        <v>19</v>
      </c>
      <c r="D140">
        <v>120</v>
      </c>
      <c r="E140">
        <v>1445.85</v>
      </c>
      <c r="F140">
        <v>1445.85</v>
      </c>
      <c r="G140">
        <v>0</v>
      </c>
      <c r="H140">
        <v>2032.95</v>
      </c>
      <c r="I140">
        <v>1.559042930603027E-2</v>
      </c>
      <c r="J140">
        <v>2032.95</v>
      </c>
      <c r="K140">
        <v>1.561427116394043E-2</v>
      </c>
      <c r="L140">
        <v>2032.95</v>
      </c>
      <c r="M140">
        <v>0</v>
      </c>
      <c r="N140">
        <v>2000.825</v>
      </c>
      <c r="O140">
        <v>4.2809009552001953E-2</v>
      </c>
      <c r="P140">
        <v>2000.825</v>
      </c>
      <c r="Q140">
        <v>3.0916452407836911E-2</v>
      </c>
      <c r="R140">
        <v>2000.825</v>
      </c>
      <c r="S140">
        <v>4.7962665557861328E-2</v>
      </c>
      <c r="T140">
        <v>1639.85</v>
      </c>
      <c r="U140">
        <v>0.26377344131469732</v>
      </c>
      <c r="V140">
        <v>1639.85</v>
      </c>
      <c r="W140">
        <v>0.25087714195251459</v>
      </c>
      <c r="X140">
        <v>1639.85</v>
      </c>
      <c r="Y140">
        <v>0.30437684059143072</v>
      </c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1:36" x14ac:dyDescent="0.25">
      <c r="A141">
        <v>0.2</v>
      </c>
      <c r="B141">
        <v>10</v>
      </c>
      <c r="C141">
        <v>20</v>
      </c>
      <c r="D141">
        <v>120</v>
      </c>
      <c r="E141">
        <v>974.37499999999989</v>
      </c>
      <c r="F141">
        <v>974.37499999999977</v>
      </c>
      <c r="G141">
        <v>0</v>
      </c>
      <c r="H141">
        <v>1739.0250000000001</v>
      </c>
      <c r="I141">
        <v>0</v>
      </c>
      <c r="J141">
        <v>1739.0250000000001</v>
      </c>
      <c r="K141">
        <v>1.562190055847168E-2</v>
      </c>
      <c r="L141">
        <v>1739.0250000000001</v>
      </c>
      <c r="M141">
        <v>1.562070846557617E-2</v>
      </c>
      <c r="N141">
        <v>1739.0250000000001</v>
      </c>
      <c r="O141">
        <v>3.1356573104858398E-2</v>
      </c>
      <c r="P141">
        <v>1739.0250000000001</v>
      </c>
      <c r="Q141">
        <v>3.1267881393432617E-2</v>
      </c>
      <c r="R141">
        <v>1739.0250000000001</v>
      </c>
      <c r="S141">
        <v>4.705357551574707E-2</v>
      </c>
      <c r="T141">
        <v>1353.65</v>
      </c>
      <c r="U141">
        <v>0.26720666885375982</v>
      </c>
      <c r="V141">
        <v>1353.65</v>
      </c>
      <c r="W141">
        <v>0.24993681907653811</v>
      </c>
      <c r="X141">
        <v>1353.65</v>
      </c>
      <c r="Y141">
        <v>0.29928755760192871</v>
      </c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x14ac:dyDescent="0.25">
      <c r="A142">
        <v>0.2</v>
      </c>
      <c r="B142">
        <v>10</v>
      </c>
      <c r="C142">
        <v>21</v>
      </c>
      <c r="D142">
        <v>120</v>
      </c>
      <c r="E142">
        <v>441.1</v>
      </c>
      <c r="F142">
        <v>441.09999999999991</v>
      </c>
      <c r="G142">
        <v>0</v>
      </c>
      <c r="H142">
        <v>738.875</v>
      </c>
      <c r="I142">
        <v>1.3962507247924799E-2</v>
      </c>
      <c r="J142">
        <v>738.875</v>
      </c>
      <c r="K142">
        <v>1.4959573745727541E-2</v>
      </c>
      <c r="L142">
        <v>738.875</v>
      </c>
      <c r="M142">
        <v>1.1041164398193359E-2</v>
      </c>
      <c r="N142">
        <v>642.5</v>
      </c>
      <c r="O142">
        <v>3.1270980834960938E-2</v>
      </c>
      <c r="P142">
        <v>642.5</v>
      </c>
      <c r="Q142">
        <v>1.562595367431641E-2</v>
      </c>
      <c r="R142">
        <v>642.5</v>
      </c>
      <c r="S142">
        <v>7.809758186340332E-2</v>
      </c>
      <c r="T142">
        <v>462.15</v>
      </c>
      <c r="U142">
        <v>0.26151728630065918</v>
      </c>
      <c r="V142">
        <v>462.15</v>
      </c>
      <c r="W142">
        <v>0.26957058906555181</v>
      </c>
      <c r="X142">
        <v>462.15</v>
      </c>
      <c r="Y142">
        <v>0.29846048355102539</v>
      </c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x14ac:dyDescent="0.25">
      <c r="A143">
        <v>0.2</v>
      </c>
      <c r="B143">
        <v>10</v>
      </c>
      <c r="C143">
        <v>22</v>
      </c>
      <c r="D143">
        <v>120</v>
      </c>
      <c r="E143">
        <v>1005.375</v>
      </c>
      <c r="F143">
        <v>1005.374999999999</v>
      </c>
      <c r="G143">
        <v>0</v>
      </c>
      <c r="H143">
        <v>1897.1</v>
      </c>
      <c r="I143">
        <v>1.5632867813110352E-2</v>
      </c>
      <c r="J143">
        <v>1926.95</v>
      </c>
      <c r="K143">
        <v>1.5619277954101561E-2</v>
      </c>
      <c r="L143">
        <v>1897.1</v>
      </c>
      <c r="M143">
        <v>0</v>
      </c>
      <c r="N143">
        <v>1615.075</v>
      </c>
      <c r="O143">
        <v>3.1244754791259769E-2</v>
      </c>
      <c r="P143">
        <v>1615.075</v>
      </c>
      <c r="Q143">
        <v>3.1234025955200199E-2</v>
      </c>
      <c r="R143">
        <v>1615.075</v>
      </c>
      <c r="S143">
        <v>6.2485456466674798E-2</v>
      </c>
      <c r="T143">
        <v>1285.675</v>
      </c>
      <c r="U143">
        <v>0.26971554756164551</v>
      </c>
      <c r="V143">
        <v>1285.675</v>
      </c>
      <c r="W143">
        <v>0.25289463996887213</v>
      </c>
      <c r="X143">
        <v>1285.675</v>
      </c>
      <c r="Y143">
        <v>0.29718947410583502</v>
      </c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x14ac:dyDescent="0.25">
      <c r="A144">
        <v>0.2</v>
      </c>
      <c r="B144">
        <v>10</v>
      </c>
      <c r="C144">
        <v>23</v>
      </c>
      <c r="D144">
        <v>120</v>
      </c>
      <c r="E144">
        <v>521.774997661106</v>
      </c>
      <c r="F144">
        <v>521.774997661106</v>
      </c>
      <c r="G144">
        <v>0</v>
      </c>
      <c r="H144">
        <v>1351.925</v>
      </c>
      <c r="I144">
        <v>1.491785049438477E-3</v>
      </c>
      <c r="J144">
        <v>1317.5250000000001</v>
      </c>
      <c r="K144">
        <v>1.5649318695068359E-2</v>
      </c>
      <c r="L144">
        <v>1351.925</v>
      </c>
      <c r="M144">
        <v>1.5622615814208979E-2</v>
      </c>
      <c r="N144">
        <v>1094.925</v>
      </c>
      <c r="O144">
        <v>3.1241178512573239E-2</v>
      </c>
      <c r="P144">
        <v>1060.5250000000001</v>
      </c>
      <c r="Q144">
        <v>3.1243085861206051E-2</v>
      </c>
      <c r="R144">
        <v>1060.5250000000001</v>
      </c>
      <c r="S144">
        <v>4.6865463256835938E-2</v>
      </c>
      <c r="T144">
        <v>675.15000000000009</v>
      </c>
      <c r="U144">
        <v>0.27823138236999512</v>
      </c>
      <c r="V144">
        <v>675.15000000000009</v>
      </c>
      <c r="W144">
        <v>0.25338244438171392</v>
      </c>
      <c r="X144">
        <v>675.15000000000009</v>
      </c>
      <c r="Y144">
        <v>0.30663609504699713</v>
      </c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x14ac:dyDescent="0.25">
      <c r="A145">
        <v>0.2</v>
      </c>
      <c r="B145">
        <v>10</v>
      </c>
      <c r="C145">
        <v>24</v>
      </c>
      <c r="D145">
        <v>120</v>
      </c>
      <c r="E145">
        <v>2243.875</v>
      </c>
      <c r="F145">
        <v>2243.875</v>
      </c>
      <c r="G145">
        <v>0</v>
      </c>
      <c r="H145">
        <v>2616.85</v>
      </c>
      <c r="I145">
        <v>1.5650510787963871E-2</v>
      </c>
      <c r="J145">
        <v>2616.85</v>
      </c>
      <c r="K145">
        <v>1.8989801406860352E-2</v>
      </c>
      <c r="L145">
        <v>2616.85</v>
      </c>
      <c r="M145">
        <v>1.296615600585938E-2</v>
      </c>
      <c r="N145">
        <v>2529.85</v>
      </c>
      <c r="O145">
        <v>2.8922319412231449E-2</v>
      </c>
      <c r="P145">
        <v>2529.85</v>
      </c>
      <c r="Q145">
        <v>2.2704839706420898E-2</v>
      </c>
      <c r="R145">
        <v>2509.375</v>
      </c>
      <c r="S145">
        <v>6.2456607818603523E-2</v>
      </c>
      <c r="T145">
        <v>2367.9250000000011</v>
      </c>
      <c r="U145">
        <v>0.26232266426086431</v>
      </c>
      <c r="V145">
        <v>2367.9250000000011</v>
      </c>
      <c r="W145">
        <v>0.25470519065856928</v>
      </c>
      <c r="X145">
        <v>2367.9250000000011</v>
      </c>
      <c r="Y145">
        <v>0.30220913887023931</v>
      </c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x14ac:dyDescent="0.25">
      <c r="A146">
        <v>0.2</v>
      </c>
      <c r="B146">
        <v>10</v>
      </c>
      <c r="C146">
        <v>25</v>
      </c>
      <c r="D146">
        <v>120</v>
      </c>
      <c r="E146">
        <v>733</v>
      </c>
      <c r="F146">
        <v>732.99999999999989</v>
      </c>
      <c r="G146">
        <v>0</v>
      </c>
      <c r="H146">
        <v>1277.2</v>
      </c>
      <c r="I146">
        <v>2.61225700378418E-2</v>
      </c>
      <c r="J146">
        <v>1277.2</v>
      </c>
      <c r="K146">
        <v>1.496434211730957E-2</v>
      </c>
      <c r="L146">
        <v>1277.2</v>
      </c>
      <c r="M146">
        <v>1.2959718704223629E-2</v>
      </c>
      <c r="N146">
        <v>1197.0250000000001</v>
      </c>
      <c r="O146">
        <v>1.9707918167114261E-2</v>
      </c>
      <c r="P146">
        <v>1197.0250000000001</v>
      </c>
      <c r="Q146">
        <v>3.124237060546875E-2</v>
      </c>
      <c r="R146">
        <v>1197.0250000000001</v>
      </c>
      <c r="S146">
        <v>6.270289421081543E-2</v>
      </c>
      <c r="T146">
        <v>914.3</v>
      </c>
      <c r="U146">
        <v>0.25747346878051758</v>
      </c>
      <c r="V146">
        <v>914.3</v>
      </c>
      <c r="W146">
        <v>0.27262735366821289</v>
      </c>
      <c r="X146">
        <v>914.3</v>
      </c>
      <c r="Y146">
        <v>0.2933957576751709</v>
      </c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 x14ac:dyDescent="0.25">
      <c r="A147">
        <v>0.2</v>
      </c>
      <c r="B147">
        <v>10</v>
      </c>
      <c r="C147">
        <v>26</v>
      </c>
      <c r="D147">
        <v>120</v>
      </c>
      <c r="E147">
        <v>1232.95</v>
      </c>
      <c r="F147">
        <v>1232.95</v>
      </c>
      <c r="G147">
        <v>0</v>
      </c>
      <c r="H147">
        <v>1857.375</v>
      </c>
      <c r="I147">
        <v>1.296520233154297E-2</v>
      </c>
      <c r="J147">
        <v>1857.375</v>
      </c>
      <c r="K147">
        <v>3.0627250671386719E-3</v>
      </c>
      <c r="L147">
        <v>1857.375</v>
      </c>
      <c r="M147">
        <v>2.5034904479980469E-2</v>
      </c>
      <c r="N147">
        <v>1680.825</v>
      </c>
      <c r="O147">
        <v>2.9920578002929691E-2</v>
      </c>
      <c r="P147">
        <v>1680.825</v>
      </c>
      <c r="Q147">
        <v>2.7687788009643551E-2</v>
      </c>
      <c r="R147">
        <v>1681.0250000000001</v>
      </c>
      <c r="S147">
        <v>6.5798044204711914E-2</v>
      </c>
      <c r="T147">
        <v>1375.2750000000001</v>
      </c>
      <c r="U147">
        <v>0.25203537940978998</v>
      </c>
      <c r="V147">
        <v>1375.2750000000001</v>
      </c>
      <c r="W147">
        <v>0.26718640327453608</v>
      </c>
      <c r="X147">
        <v>1375.4749999999999</v>
      </c>
      <c r="Y147">
        <v>0.30412602424621582</v>
      </c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 x14ac:dyDescent="0.25">
      <c r="A148">
        <v>0.2</v>
      </c>
      <c r="B148">
        <v>10</v>
      </c>
      <c r="C148">
        <v>27</v>
      </c>
      <c r="D148">
        <v>120</v>
      </c>
      <c r="E148">
        <v>1452.699997661106</v>
      </c>
      <c r="F148">
        <v>1452.699997661106</v>
      </c>
      <c r="G148">
        <v>0</v>
      </c>
      <c r="H148">
        <v>2016.125</v>
      </c>
      <c r="I148">
        <v>1.562142372131348E-2</v>
      </c>
      <c r="J148">
        <v>2016.125</v>
      </c>
      <c r="K148">
        <v>1.618552207946777E-2</v>
      </c>
      <c r="L148">
        <v>2016.125</v>
      </c>
      <c r="M148">
        <v>1.5652179718017582E-2</v>
      </c>
      <c r="N148">
        <v>2291.4499999999998</v>
      </c>
      <c r="O148">
        <v>3.124237060546875E-2</v>
      </c>
      <c r="P148">
        <v>2291.4499999999998</v>
      </c>
      <c r="Q148">
        <v>3.1244754791259769E-2</v>
      </c>
      <c r="R148">
        <v>2291.4499999999998</v>
      </c>
      <c r="S148">
        <v>6.2482833862304688E-2</v>
      </c>
      <c r="T148">
        <v>1936.45</v>
      </c>
      <c r="U148">
        <v>0.25313782691955572</v>
      </c>
      <c r="V148">
        <v>1936.45</v>
      </c>
      <c r="W148">
        <v>0.26555824279785162</v>
      </c>
      <c r="X148">
        <v>1936.45</v>
      </c>
      <c r="Y148">
        <v>0.29816579818725591</v>
      </c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1:36" x14ac:dyDescent="0.25">
      <c r="A149">
        <v>0.2</v>
      </c>
      <c r="B149">
        <v>10</v>
      </c>
      <c r="C149">
        <v>28</v>
      </c>
      <c r="D149">
        <v>120</v>
      </c>
      <c r="E149">
        <v>1343.8</v>
      </c>
      <c r="F149">
        <v>1343.8</v>
      </c>
      <c r="G149">
        <v>0</v>
      </c>
      <c r="H149">
        <v>1634.05</v>
      </c>
      <c r="I149">
        <v>1.562190055847168E-2</v>
      </c>
      <c r="J149">
        <v>1660.05</v>
      </c>
      <c r="K149">
        <v>1.562190055847168E-2</v>
      </c>
      <c r="L149">
        <v>1634.05</v>
      </c>
      <c r="M149">
        <v>1.5619754791259771E-2</v>
      </c>
      <c r="N149">
        <v>1634.05</v>
      </c>
      <c r="O149">
        <v>3.1245708465576168E-2</v>
      </c>
      <c r="P149">
        <v>1660.05</v>
      </c>
      <c r="Q149">
        <v>3.1239748001098629E-2</v>
      </c>
      <c r="R149">
        <v>1660.05</v>
      </c>
      <c r="S149">
        <v>6.24847412109375E-2</v>
      </c>
      <c r="T149">
        <v>1529.2750000000001</v>
      </c>
      <c r="U149">
        <v>0.27325248718261719</v>
      </c>
      <c r="V149">
        <v>1512.65</v>
      </c>
      <c r="W149">
        <v>0.25936341285705572</v>
      </c>
      <c r="X149">
        <v>1512.65</v>
      </c>
      <c r="Y149">
        <v>0.29939508438110352</v>
      </c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 x14ac:dyDescent="0.25">
      <c r="A150">
        <v>0.2</v>
      </c>
      <c r="B150">
        <v>10</v>
      </c>
      <c r="C150">
        <v>29</v>
      </c>
      <c r="D150">
        <v>120</v>
      </c>
      <c r="E150">
        <v>1078.7249999999999</v>
      </c>
      <c r="F150">
        <v>1078.724999999999</v>
      </c>
      <c r="G150">
        <v>0</v>
      </c>
      <c r="H150">
        <v>1748.7750000000001</v>
      </c>
      <c r="I150">
        <v>1.5622615814208979E-2</v>
      </c>
      <c r="J150">
        <v>1748.7750000000001</v>
      </c>
      <c r="K150">
        <v>1.5615940093994141E-2</v>
      </c>
      <c r="L150">
        <v>1748.7750000000001</v>
      </c>
      <c r="M150">
        <v>1.5625715255737301E-2</v>
      </c>
      <c r="N150">
        <v>1569.95</v>
      </c>
      <c r="O150">
        <v>3.8704633712768548E-2</v>
      </c>
      <c r="P150">
        <v>1569.95</v>
      </c>
      <c r="Q150">
        <v>3.1919240951538093E-2</v>
      </c>
      <c r="R150">
        <v>1569.95</v>
      </c>
      <c r="S150">
        <v>6.623530387878418E-2</v>
      </c>
      <c r="T150">
        <v>1242.4000000000001</v>
      </c>
      <c r="U150">
        <v>0.25428056716918951</v>
      </c>
      <c r="V150">
        <v>1242.4000000000001</v>
      </c>
      <c r="W150">
        <v>0.27140998840332031</v>
      </c>
      <c r="X150">
        <v>1242.4000000000001</v>
      </c>
      <c r="Y150">
        <v>0.29107379913330078</v>
      </c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 x14ac:dyDescent="0.25">
      <c r="A151">
        <v>0.2</v>
      </c>
      <c r="B151">
        <v>10</v>
      </c>
      <c r="C151">
        <v>30</v>
      </c>
      <c r="D151">
        <v>120</v>
      </c>
      <c r="E151">
        <v>1139.425</v>
      </c>
      <c r="F151">
        <v>1139.425</v>
      </c>
      <c r="G151">
        <v>0</v>
      </c>
      <c r="H151">
        <v>1738.95</v>
      </c>
      <c r="I151">
        <v>1.562142372131348E-2</v>
      </c>
      <c r="J151">
        <v>1738.95</v>
      </c>
      <c r="K151">
        <v>1.5615940093994141E-2</v>
      </c>
      <c r="L151">
        <v>1738.95</v>
      </c>
      <c r="M151">
        <v>2.3076295852661129E-2</v>
      </c>
      <c r="N151">
        <v>1720.75</v>
      </c>
      <c r="O151">
        <v>2.9919862747192379E-2</v>
      </c>
      <c r="P151">
        <v>1720.75</v>
      </c>
      <c r="Q151">
        <v>1.8714666366577148E-2</v>
      </c>
      <c r="R151">
        <v>1720.75</v>
      </c>
      <c r="S151">
        <v>8.045649528503418E-2</v>
      </c>
      <c r="T151">
        <v>1130.325</v>
      </c>
      <c r="U151">
        <v>0.25435471534728998</v>
      </c>
      <c r="V151">
        <v>1130.325</v>
      </c>
      <c r="W151">
        <v>0.26919841766357422</v>
      </c>
      <c r="X151">
        <v>1130.325</v>
      </c>
      <c r="Y151">
        <v>0.2918391227722168</v>
      </c>
      <c r="AA151" s="4" t="s">
        <v>61</v>
      </c>
      <c r="AB151" s="4" t="s">
        <v>8</v>
      </c>
      <c r="AC151" s="4" t="s">
        <v>9</v>
      </c>
      <c r="AD151" s="4" t="s">
        <v>10</v>
      </c>
      <c r="AE151" s="4" t="s">
        <v>11</v>
      </c>
      <c r="AF151" s="4" t="s">
        <v>12</v>
      </c>
      <c r="AG151" s="4" t="s">
        <v>13</v>
      </c>
      <c r="AH151" s="4" t="s">
        <v>14</v>
      </c>
      <c r="AI151" s="4" t="s">
        <v>15</v>
      </c>
      <c r="AJ151" s="4" t="s">
        <v>16</v>
      </c>
    </row>
    <row r="152" spans="1:36" x14ac:dyDescent="0.25">
      <c r="A152">
        <v>0.25</v>
      </c>
      <c r="B152">
        <v>10</v>
      </c>
      <c r="C152">
        <v>1</v>
      </c>
      <c r="D152">
        <v>120</v>
      </c>
      <c r="E152">
        <v>418.8</v>
      </c>
      <c r="F152">
        <v>418.8</v>
      </c>
      <c r="G152">
        <v>0</v>
      </c>
      <c r="H152">
        <v>551.32499999999993</v>
      </c>
      <c r="I152">
        <v>1.5611886978149411E-2</v>
      </c>
      <c r="J152">
        <v>551.32499999999993</v>
      </c>
      <c r="K152">
        <v>1.562094688415527E-2</v>
      </c>
      <c r="L152">
        <v>551.32499999999993</v>
      </c>
      <c r="M152">
        <v>1.562118530273438E-2</v>
      </c>
      <c r="N152">
        <v>342.65</v>
      </c>
      <c r="O152">
        <v>3.572535514831543E-2</v>
      </c>
      <c r="P152">
        <v>342.65</v>
      </c>
      <c r="Q152">
        <v>3.1938552856445313E-2</v>
      </c>
      <c r="R152">
        <v>342.65</v>
      </c>
      <c r="S152">
        <v>7.7203035354614258E-2</v>
      </c>
      <c r="T152">
        <v>310.52499999999998</v>
      </c>
      <c r="U152">
        <v>0.2307627201080322</v>
      </c>
      <c r="V152">
        <v>310.52499999999998</v>
      </c>
      <c r="W152">
        <v>0.23034143447875979</v>
      </c>
      <c r="X152">
        <v>310.52499999999998</v>
      </c>
      <c r="Y152">
        <v>0.28824114799499512</v>
      </c>
      <c r="AA152" s="4" t="s">
        <v>17</v>
      </c>
      <c r="AB152" s="4">
        <f t="shared" ref="AB152" si="150">CORREL(E152:E181,H152:H181)</f>
        <v>0.93368319480545092</v>
      </c>
      <c r="AC152" s="4">
        <f t="shared" ref="AC152" si="151">CORREL(E152:E181,J152:J181)</f>
        <v>0.93398495863916542</v>
      </c>
      <c r="AD152" s="4">
        <f t="shared" ref="AD152" si="152">CORREL(E152:E181,L152:L181)</f>
        <v>0.93368319480545092</v>
      </c>
      <c r="AE152" s="4">
        <f t="shared" ref="AE152" si="153">CORREL(E152:E181,N152:N181)</f>
        <v>0.93868738118272599</v>
      </c>
      <c r="AF152" s="4">
        <f t="shared" ref="AF152" si="154">CORREL(E152:E181,P152:P181)</f>
        <v>0.9386527874586873</v>
      </c>
      <c r="AG152" s="4">
        <f t="shared" ref="AG152" si="155">CORREL(E152:E181,R152:R181)</f>
        <v>0.93731023517246781</v>
      </c>
      <c r="AH152" s="4">
        <f t="shared" ref="AH152" si="156">CORREL(E152:E181,T152:T181)</f>
        <v>0.93605817378301781</v>
      </c>
      <c r="AI152" s="4">
        <f t="shared" ref="AI152" si="157">CORREL(E152:E181,V152:V181)</f>
        <v>0.93543617496793807</v>
      </c>
      <c r="AJ152" s="4">
        <f t="shared" ref="AJ152" si="158">CORREL(E152:E181,X152:X181)</f>
        <v>0.93563781503888155</v>
      </c>
    </row>
    <row r="153" spans="1:36" x14ac:dyDescent="0.25">
      <c r="A153">
        <v>0.25</v>
      </c>
      <c r="B153">
        <v>10</v>
      </c>
      <c r="C153">
        <v>2</v>
      </c>
      <c r="D153">
        <v>120</v>
      </c>
      <c r="E153">
        <v>368.9</v>
      </c>
      <c r="F153">
        <v>368.9</v>
      </c>
      <c r="G153">
        <v>0</v>
      </c>
      <c r="H153">
        <v>588.19999999999993</v>
      </c>
      <c r="I153">
        <v>0</v>
      </c>
      <c r="J153">
        <v>588.19999999999993</v>
      </c>
      <c r="K153">
        <v>1.562118530273438E-2</v>
      </c>
      <c r="L153">
        <v>588.19999999999993</v>
      </c>
      <c r="M153">
        <v>1.562118530273438E-2</v>
      </c>
      <c r="N153">
        <v>549.25</v>
      </c>
      <c r="O153">
        <v>3.9178133010864258E-2</v>
      </c>
      <c r="P153">
        <v>549.25</v>
      </c>
      <c r="Q153">
        <v>2.8924942016601559E-2</v>
      </c>
      <c r="R153">
        <v>549.25</v>
      </c>
      <c r="S153">
        <v>7.4405670166015625E-2</v>
      </c>
      <c r="T153">
        <v>352.9</v>
      </c>
      <c r="U153">
        <v>0.23539113998413089</v>
      </c>
      <c r="V153">
        <v>352.9</v>
      </c>
      <c r="W153">
        <v>0.23896884918212891</v>
      </c>
      <c r="X153">
        <v>352.9</v>
      </c>
      <c r="Y153">
        <v>0.27870631217956537</v>
      </c>
      <c r="AA153" s="4" t="s">
        <v>7</v>
      </c>
      <c r="AB153" s="4">
        <f t="shared" ref="AB153" si="159">AVERAGE(I152:I181)</f>
        <v>1.2691974639892578E-2</v>
      </c>
      <c r="AC153" s="4">
        <f t="shared" ref="AC153" si="160">AVERAGE(K152:K181)</f>
        <v>1.6348751386006673E-2</v>
      </c>
      <c r="AD153" s="4">
        <f t="shared" ref="AD153" si="161">AVERAGE(M152:M181)</f>
        <v>1.2474886576334636E-2</v>
      </c>
      <c r="AE153" s="4">
        <f t="shared" ref="AE153" si="162">AVERAGE(O152:O181)</f>
        <v>2.8254453341166177E-2</v>
      </c>
      <c r="AF153" s="4">
        <f t="shared" ref="AF153" si="163">AVERAGE(Q152:Q181)</f>
        <v>3.0524603525797524E-2</v>
      </c>
      <c r="AG153" s="4">
        <f t="shared" ref="AG153" si="164">AVERAGE(S152:S181)</f>
        <v>7.5020678838094074E-2</v>
      </c>
      <c r="AH153" s="4">
        <f t="shared" ref="AH153" si="165">AVERAGE(U152:U181)</f>
        <v>0.23920345306396484</v>
      </c>
      <c r="AI153" s="4">
        <f t="shared" ref="AI153" si="166">AVERAGE(W152:W181)</f>
        <v>0.23870263099670411</v>
      </c>
      <c r="AJ153" s="4">
        <f t="shared" ref="AJ153" si="167">AVERAGE(Y152:Y181)</f>
        <v>0.28803407351175941</v>
      </c>
    </row>
    <row r="154" spans="1:36" x14ac:dyDescent="0.25">
      <c r="A154">
        <v>0.25</v>
      </c>
      <c r="B154">
        <v>10</v>
      </c>
      <c r="C154">
        <v>3</v>
      </c>
      <c r="D154">
        <v>120</v>
      </c>
      <c r="E154">
        <v>756.2</v>
      </c>
      <c r="F154">
        <v>756.2</v>
      </c>
      <c r="G154">
        <v>0</v>
      </c>
      <c r="H154">
        <v>1429.2249999999999</v>
      </c>
      <c r="I154">
        <v>7.0545673370361328E-3</v>
      </c>
      <c r="J154">
        <v>1429.2249999999999</v>
      </c>
      <c r="K154">
        <v>1.5649795532226559E-2</v>
      </c>
      <c r="L154">
        <v>1429.2249999999999</v>
      </c>
      <c r="M154">
        <v>1.562404632568359E-2</v>
      </c>
      <c r="N154">
        <v>1117.3499999999999</v>
      </c>
      <c r="O154">
        <v>3.124284744262695E-2</v>
      </c>
      <c r="P154">
        <v>1117.3499999999999</v>
      </c>
      <c r="Q154">
        <v>3.124547004699707E-2</v>
      </c>
      <c r="R154">
        <v>1117.3499999999999</v>
      </c>
      <c r="S154">
        <v>8.2907438278198242E-2</v>
      </c>
      <c r="T154">
        <v>939.07500000000005</v>
      </c>
      <c r="U154">
        <v>0.23117327690124509</v>
      </c>
      <c r="V154">
        <v>939.07500000000005</v>
      </c>
      <c r="W154">
        <v>0.2329864501953125</v>
      </c>
      <c r="X154">
        <v>943.27499999999998</v>
      </c>
      <c r="Y154">
        <v>0.28585600852966309</v>
      </c>
      <c r="AA154" s="4" t="s">
        <v>36</v>
      </c>
      <c r="AB154" s="4">
        <f t="shared" ref="AB154" si="168">AVERAGE(H152:H181)</f>
        <v>1421.5108333333333</v>
      </c>
      <c r="AC154" s="4">
        <f t="shared" ref="AC154" si="169">AVERAGE(J152:J181)</f>
        <v>1420.9775</v>
      </c>
      <c r="AD154" s="4">
        <f t="shared" ref="AD154" si="170">AVERAGE(L152:L181)</f>
        <v>1421.5108333333333</v>
      </c>
      <c r="AE154" s="4">
        <f t="shared" ref="AE154" si="171">AVERAGE(N152:N181)</f>
        <v>1313.9125000000001</v>
      </c>
      <c r="AF154" s="4">
        <f t="shared" ref="AF154" si="172">AVERAGE(P152:P181)</f>
        <v>1313.8733333333334</v>
      </c>
      <c r="AG154" s="4">
        <f t="shared" ref="AG154" si="173">AVERAGE(R152:R181)</f>
        <v>1315.4466666666669</v>
      </c>
      <c r="AH154" s="4">
        <f t="shared" ref="AH154" si="174">AVERAGE(T152:T181)</f>
        <v>1142.4566666666665</v>
      </c>
      <c r="AI154" s="4">
        <f t="shared" ref="AI154" si="175">AVERAGE(V152:V181)</f>
        <v>1142.9766666666665</v>
      </c>
      <c r="AJ154" s="4">
        <f t="shared" ref="AJ154" si="176">AVERAGE(X152:X181)</f>
        <v>1144.1074999999998</v>
      </c>
    </row>
    <row r="155" spans="1:36" x14ac:dyDescent="0.25">
      <c r="A155">
        <v>0.25</v>
      </c>
      <c r="B155">
        <v>10</v>
      </c>
      <c r="C155">
        <v>4</v>
      </c>
      <c r="D155">
        <v>120</v>
      </c>
      <c r="E155">
        <v>1231.2</v>
      </c>
      <c r="F155">
        <v>1231.1999999999989</v>
      </c>
      <c r="G155">
        <v>0</v>
      </c>
      <c r="H155">
        <v>1579.175</v>
      </c>
      <c r="I155">
        <v>1.559329032897949E-2</v>
      </c>
      <c r="J155">
        <v>1579.175</v>
      </c>
      <c r="K155">
        <v>1.5649080276489261E-2</v>
      </c>
      <c r="L155">
        <v>1579.175</v>
      </c>
      <c r="M155">
        <v>1.562047004699707E-2</v>
      </c>
      <c r="N155">
        <v>1600.7750000000001</v>
      </c>
      <c r="O155">
        <v>1.562094688415527E-2</v>
      </c>
      <c r="P155">
        <v>1600.7750000000001</v>
      </c>
      <c r="Q155">
        <v>3.1238555908203122E-2</v>
      </c>
      <c r="R155">
        <v>1600.7750000000001</v>
      </c>
      <c r="S155">
        <v>7.8106164932250977E-2</v>
      </c>
      <c r="T155">
        <v>1600.6</v>
      </c>
      <c r="U155">
        <v>0.24002909660339361</v>
      </c>
      <c r="V155">
        <v>1600.6</v>
      </c>
      <c r="W155">
        <v>0.23429632186889651</v>
      </c>
      <c r="X155">
        <v>1616.1</v>
      </c>
      <c r="Y155">
        <v>0.29895114898681641</v>
      </c>
      <c r="AA155" s="4" t="s">
        <v>38</v>
      </c>
      <c r="AB155" s="4">
        <f t="shared" ref="AB155" si="177">_xlfn.STDEV.S(H152:H181)</f>
        <v>630.83252804102199</v>
      </c>
      <c r="AC155" s="4">
        <f t="shared" ref="AC155" si="178">_xlfn.STDEV.S(J152:J181)</f>
        <v>630.721111327112</v>
      </c>
      <c r="AD155" s="4">
        <f t="shared" ref="AD155" si="179">_xlfn.STDEV.S(L152:L181)</f>
        <v>630.83252804102199</v>
      </c>
      <c r="AE155" s="4">
        <f t="shared" ref="AE155" si="180">_xlfn.STDEV.S(N152:N181)</f>
        <v>610.93467516323642</v>
      </c>
      <c r="AF155" s="4">
        <f t="shared" ref="AF155" si="181">_xlfn.STDEV.S(P152:P181)</f>
        <v>611.13196240359036</v>
      </c>
      <c r="AG155" s="4">
        <f t="shared" ref="AG155" si="182">_xlfn.STDEV.S(R152:R181)</f>
        <v>611.61143061380915</v>
      </c>
      <c r="AH155" s="4">
        <f t="shared" ref="AH155" si="183">_xlfn.STDEV.S(T152:T181)</f>
        <v>549.37277291272505</v>
      </c>
      <c r="AI155" s="4">
        <f t="shared" ref="AI155" si="184">_xlfn.STDEV.S(V152:V181)</f>
        <v>550.03501400825178</v>
      </c>
      <c r="AJ155" s="4">
        <f t="shared" ref="AJ155" si="185">_xlfn.STDEV.S(X152:X181)</f>
        <v>550.09575013520157</v>
      </c>
    </row>
    <row r="156" spans="1:36" x14ac:dyDescent="0.25">
      <c r="A156">
        <v>0.25</v>
      </c>
      <c r="B156">
        <v>10</v>
      </c>
      <c r="C156">
        <v>5</v>
      </c>
      <c r="D156">
        <v>120</v>
      </c>
      <c r="E156">
        <v>736.875</v>
      </c>
      <c r="F156">
        <v>736.87499999999909</v>
      </c>
      <c r="G156">
        <v>0</v>
      </c>
      <c r="H156">
        <v>947.17500000000007</v>
      </c>
      <c r="I156">
        <v>9.0172290802001953E-3</v>
      </c>
      <c r="J156">
        <v>947.17500000000007</v>
      </c>
      <c r="K156">
        <v>1.5622377395629879E-2</v>
      </c>
      <c r="L156">
        <v>947.17500000000007</v>
      </c>
      <c r="M156">
        <v>1.562118530273438E-2</v>
      </c>
      <c r="N156">
        <v>807.3</v>
      </c>
      <c r="O156">
        <v>1.562118530273438E-2</v>
      </c>
      <c r="P156">
        <v>807.3</v>
      </c>
      <c r="Q156">
        <v>3.1242609024047852E-2</v>
      </c>
      <c r="R156">
        <v>807.3</v>
      </c>
      <c r="S156">
        <v>6.2492132186889648E-2</v>
      </c>
      <c r="T156">
        <v>633.47500000000002</v>
      </c>
      <c r="U156">
        <v>0.24075889587402341</v>
      </c>
      <c r="V156">
        <v>633.47500000000002</v>
      </c>
      <c r="W156">
        <v>0.2287750244140625</v>
      </c>
      <c r="X156">
        <v>633.47500000000002</v>
      </c>
      <c r="Y156">
        <v>0.30550003051757813</v>
      </c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 x14ac:dyDescent="0.25">
      <c r="A157">
        <v>0.25</v>
      </c>
      <c r="B157">
        <v>10</v>
      </c>
      <c r="C157">
        <v>6</v>
      </c>
      <c r="D157">
        <v>120</v>
      </c>
      <c r="E157">
        <v>924.65</v>
      </c>
      <c r="F157">
        <v>924.65</v>
      </c>
      <c r="G157">
        <v>0</v>
      </c>
      <c r="H157">
        <v>1418.3</v>
      </c>
      <c r="I157">
        <v>7.7645778656005859E-3</v>
      </c>
      <c r="J157">
        <v>1418.3</v>
      </c>
      <c r="K157">
        <v>2.1787881851196289E-2</v>
      </c>
      <c r="L157">
        <v>1418.3</v>
      </c>
      <c r="M157">
        <v>1.494216918945312E-2</v>
      </c>
      <c r="N157">
        <v>1247.2750000000001</v>
      </c>
      <c r="O157">
        <v>2.6926994323730469E-2</v>
      </c>
      <c r="P157">
        <v>1247.2750000000001</v>
      </c>
      <c r="Q157">
        <v>1.9682168960571289E-2</v>
      </c>
      <c r="R157">
        <v>1247.2750000000001</v>
      </c>
      <c r="S157">
        <v>8.32672119140625E-2</v>
      </c>
      <c r="T157">
        <v>1264.9749999999999</v>
      </c>
      <c r="U157">
        <v>0.23431110382080081</v>
      </c>
      <c r="V157">
        <v>1264.9749999999999</v>
      </c>
      <c r="W157">
        <v>0.2480769157409668</v>
      </c>
      <c r="X157">
        <v>1264.9749999999999</v>
      </c>
      <c r="Y157">
        <v>0.28464937210083008</v>
      </c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 x14ac:dyDescent="0.25">
      <c r="A158">
        <v>0.25</v>
      </c>
      <c r="B158">
        <v>10</v>
      </c>
      <c r="C158">
        <v>7</v>
      </c>
      <c r="D158">
        <v>120</v>
      </c>
      <c r="E158">
        <v>863.52499999999998</v>
      </c>
      <c r="F158">
        <v>863.52499999999998</v>
      </c>
      <c r="G158">
        <v>0</v>
      </c>
      <c r="H158">
        <v>1556.625</v>
      </c>
      <c r="I158">
        <v>1.5622615814208979E-2</v>
      </c>
      <c r="J158">
        <v>1540.625</v>
      </c>
      <c r="K158">
        <v>2.2183895111083981E-2</v>
      </c>
      <c r="L158">
        <v>1556.625</v>
      </c>
      <c r="M158">
        <v>1.296257972717285E-2</v>
      </c>
      <c r="N158">
        <v>1440.175</v>
      </c>
      <c r="O158">
        <v>2.20189094543457E-2</v>
      </c>
      <c r="P158">
        <v>1424.175</v>
      </c>
      <c r="Q158">
        <v>3.1271457672119141E-2</v>
      </c>
      <c r="R158">
        <v>1475.4749999999999</v>
      </c>
      <c r="S158">
        <v>6.2489986419677727E-2</v>
      </c>
      <c r="T158">
        <v>1286.6500000000001</v>
      </c>
      <c r="U158">
        <v>0.25051307678222662</v>
      </c>
      <c r="V158">
        <v>1286.6500000000001</v>
      </c>
      <c r="W158">
        <v>0.23122382164001459</v>
      </c>
      <c r="X158">
        <v>1286.6500000000001</v>
      </c>
      <c r="Y158">
        <v>0.29146242141723627</v>
      </c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 x14ac:dyDescent="0.25">
      <c r="A159">
        <v>0.25</v>
      </c>
      <c r="B159">
        <v>10</v>
      </c>
      <c r="C159">
        <v>8</v>
      </c>
      <c r="D159">
        <v>120</v>
      </c>
      <c r="E159">
        <v>1141.8</v>
      </c>
      <c r="F159">
        <v>1141.8</v>
      </c>
      <c r="G159">
        <v>0</v>
      </c>
      <c r="H159">
        <v>2264.3000000000002</v>
      </c>
      <c r="I159">
        <v>1.561784744262695E-2</v>
      </c>
      <c r="J159">
        <v>2264.3000000000002</v>
      </c>
      <c r="K159">
        <v>2.1073579788208011E-2</v>
      </c>
      <c r="L159">
        <v>2264.3000000000002</v>
      </c>
      <c r="M159">
        <v>1.299619674682617E-2</v>
      </c>
      <c r="N159">
        <v>2200.0500000000002</v>
      </c>
      <c r="O159">
        <v>2.0955085754394531E-2</v>
      </c>
      <c r="P159">
        <v>2200.0500000000002</v>
      </c>
      <c r="Q159">
        <v>3.6984920501708977E-2</v>
      </c>
      <c r="R159">
        <v>2200.0500000000002</v>
      </c>
      <c r="S159">
        <v>6.1197042465209961E-2</v>
      </c>
      <c r="T159">
        <v>1606.65</v>
      </c>
      <c r="U159">
        <v>0.23964262008666989</v>
      </c>
      <c r="V159">
        <v>1606.65</v>
      </c>
      <c r="W159">
        <v>0.25531458854675287</v>
      </c>
      <c r="X159">
        <v>1606.65</v>
      </c>
      <c r="Y159">
        <v>0.27800750732421881</v>
      </c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 x14ac:dyDescent="0.25">
      <c r="A160">
        <v>0.25</v>
      </c>
      <c r="B160">
        <v>10</v>
      </c>
      <c r="C160">
        <v>9</v>
      </c>
      <c r="D160">
        <v>120</v>
      </c>
      <c r="E160">
        <v>639.40000000000009</v>
      </c>
      <c r="F160">
        <v>639.39999999999986</v>
      </c>
      <c r="G160">
        <v>0</v>
      </c>
      <c r="H160">
        <v>1088.5999999999999</v>
      </c>
      <c r="I160">
        <v>1.562070846557617E-2</v>
      </c>
      <c r="J160">
        <v>1088.5999999999999</v>
      </c>
      <c r="K160">
        <v>1.562094688415527E-2</v>
      </c>
      <c r="L160">
        <v>1088.5999999999999</v>
      </c>
      <c r="M160">
        <v>0</v>
      </c>
      <c r="N160">
        <v>960.1</v>
      </c>
      <c r="O160">
        <v>4.6885013580322273E-2</v>
      </c>
      <c r="P160">
        <v>960.1</v>
      </c>
      <c r="Q160">
        <v>3.1220912933349609E-2</v>
      </c>
      <c r="R160">
        <v>960.1</v>
      </c>
      <c r="S160">
        <v>6.2486886978149407E-2</v>
      </c>
      <c r="T160">
        <v>760.02499999999998</v>
      </c>
      <c r="U160">
        <v>0.24906206130981451</v>
      </c>
      <c r="V160">
        <v>760.02499999999998</v>
      </c>
      <c r="W160">
        <v>0.23633313179016111</v>
      </c>
      <c r="X160">
        <v>760.02499999999998</v>
      </c>
      <c r="Y160">
        <v>0.27905750274658198</v>
      </c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 x14ac:dyDescent="0.25">
      <c r="A161">
        <v>0.25</v>
      </c>
      <c r="B161">
        <v>10</v>
      </c>
      <c r="C161">
        <v>10</v>
      </c>
      <c r="D161">
        <v>120</v>
      </c>
      <c r="E161">
        <v>800.52499999999998</v>
      </c>
      <c r="F161">
        <v>800.52499999999998</v>
      </c>
      <c r="G161">
        <v>0</v>
      </c>
      <c r="H161">
        <v>1029.5999999999999</v>
      </c>
      <c r="I161">
        <v>0</v>
      </c>
      <c r="J161">
        <v>1029.5999999999999</v>
      </c>
      <c r="K161">
        <v>1.5625715255737301E-2</v>
      </c>
      <c r="L161">
        <v>1029.5999999999999</v>
      </c>
      <c r="M161">
        <v>1.562047004699707E-2</v>
      </c>
      <c r="N161">
        <v>1057.175</v>
      </c>
      <c r="O161">
        <v>3.9702892303466797E-2</v>
      </c>
      <c r="P161">
        <v>1057.175</v>
      </c>
      <c r="Q161">
        <v>2.9920101165771481E-2</v>
      </c>
      <c r="R161">
        <v>1057.175</v>
      </c>
      <c r="S161">
        <v>7.4225664138793945E-2</v>
      </c>
      <c r="T161">
        <v>1044.2249999999999</v>
      </c>
      <c r="U161">
        <v>0.23122930526733401</v>
      </c>
      <c r="V161">
        <v>1044.2249999999999</v>
      </c>
      <c r="W161">
        <v>0.24672460556030271</v>
      </c>
      <c r="X161">
        <v>1044.2249999999999</v>
      </c>
      <c r="Y161">
        <v>0.28501009941101069</v>
      </c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 x14ac:dyDescent="0.25">
      <c r="A162">
        <v>0.25</v>
      </c>
      <c r="B162">
        <v>10</v>
      </c>
      <c r="C162">
        <v>11</v>
      </c>
      <c r="D162">
        <v>120</v>
      </c>
      <c r="E162">
        <v>945.65</v>
      </c>
      <c r="F162">
        <v>945.64999999999986</v>
      </c>
      <c r="G162">
        <v>0</v>
      </c>
      <c r="H162">
        <v>1287.7</v>
      </c>
      <c r="I162">
        <v>1.3948440551757811E-2</v>
      </c>
      <c r="J162">
        <v>1287.7</v>
      </c>
      <c r="K162">
        <v>1.4961957931518549E-2</v>
      </c>
      <c r="L162">
        <v>1287.7</v>
      </c>
      <c r="M162">
        <v>1.39613151550293E-2</v>
      </c>
      <c r="N162">
        <v>1179.95</v>
      </c>
      <c r="O162">
        <v>1.9726276397705082E-2</v>
      </c>
      <c r="P162">
        <v>1179.95</v>
      </c>
      <c r="Q162">
        <v>3.760838508605957E-2</v>
      </c>
      <c r="R162">
        <v>1179.95</v>
      </c>
      <c r="S162">
        <v>6.1262607574462891E-2</v>
      </c>
      <c r="T162">
        <v>1193.675</v>
      </c>
      <c r="U162">
        <v>0.2499396800994873</v>
      </c>
      <c r="V162">
        <v>1280.4749999999999</v>
      </c>
      <c r="W162">
        <v>0.24012994766235349</v>
      </c>
      <c r="X162">
        <v>1280.4749999999999</v>
      </c>
      <c r="Y162">
        <v>0.2786095142364502</v>
      </c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 x14ac:dyDescent="0.25">
      <c r="A163">
        <v>0.25</v>
      </c>
      <c r="B163">
        <v>10</v>
      </c>
      <c r="C163">
        <v>12</v>
      </c>
      <c r="D163">
        <v>120</v>
      </c>
      <c r="E163">
        <v>962.52499999999998</v>
      </c>
      <c r="F163">
        <v>962.5249999999993</v>
      </c>
      <c r="G163">
        <v>0</v>
      </c>
      <c r="H163">
        <v>1453.7</v>
      </c>
      <c r="I163">
        <v>1.296281814575195E-2</v>
      </c>
      <c r="J163">
        <v>1453.7</v>
      </c>
      <c r="K163">
        <v>1.496243476867676E-2</v>
      </c>
      <c r="L163">
        <v>1453.7</v>
      </c>
      <c r="M163">
        <v>3.0610561370849609E-3</v>
      </c>
      <c r="N163">
        <v>1453.7</v>
      </c>
      <c r="O163">
        <v>3.1270503997802727E-2</v>
      </c>
      <c r="P163">
        <v>1453.7</v>
      </c>
      <c r="Q163">
        <v>3.5935640335083008E-2</v>
      </c>
      <c r="R163">
        <v>1453.7</v>
      </c>
      <c r="S163">
        <v>6.392359733581543E-2</v>
      </c>
      <c r="T163">
        <v>1199.0999999999999</v>
      </c>
      <c r="U163">
        <v>0.23583269119262701</v>
      </c>
      <c r="V163">
        <v>1196.825</v>
      </c>
      <c r="W163">
        <v>0.24124956130981451</v>
      </c>
      <c r="X163">
        <v>1196.825</v>
      </c>
      <c r="Y163">
        <v>0.27526712417602539</v>
      </c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x14ac:dyDescent="0.25">
      <c r="A164">
        <v>0.25</v>
      </c>
      <c r="B164">
        <v>10</v>
      </c>
      <c r="C164">
        <v>13</v>
      </c>
      <c r="D164">
        <v>120</v>
      </c>
      <c r="E164">
        <v>908.02500000000009</v>
      </c>
      <c r="F164">
        <v>908.02499999999918</v>
      </c>
      <c r="G164">
        <v>0</v>
      </c>
      <c r="H164">
        <v>1170.25</v>
      </c>
      <c r="I164">
        <v>5.0847530364990226E-3</v>
      </c>
      <c r="J164">
        <v>1170.25</v>
      </c>
      <c r="K164">
        <v>1.562142372131348E-2</v>
      </c>
      <c r="L164">
        <v>1170.25</v>
      </c>
      <c r="M164">
        <v>1.5656232833862301E-2</v>
      </c>
      <c r="N164">
        <v>1152.05</v>
      </c>
      <c r="O164">
        <v>3.1236886978149411E-2</v>
      </c>
      <c r="P164">
        <v>1152.05</v>
      </c>
      <c r="Q164">
        <v>3.1567573547363281E-2</v>
      </c>
      <c r="R164">
        <v>1152.05</v>
      </c>
      <c r="S164">
        <v>7.8131914138793945E-2</v>
      </c>
      <c r="T164">
        <v>1019</v>
      </c>
      <c r="U164">
        <v>0.23415207862854001</v>
      </c>
      <c r="V164">
        <v>1019</v>
      </c>
      <c r="W164">
        <v>0.22037935256958011</v>
      </c>
      <c r="X164">
        <v>1019</v>
      </c>
      <c r="Y164">
        <v>0.29714727401733398</v>
      </c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x14ac:dyDescent="0.25">
      <c r="A165">
        <v>0.25</v>
      </c>
      <c r="B165">
        <v>10</v>
      </c>
      <c r="C165">
        <v>14</v>
      </c>
      <c r="D165">
        <v>120</v>
      </c>
      <c r="E165">
        <v>929.52499999999986</v>
      </c>
      <c r="F165">
        <v>929.52499999999986</v>
      </c>
      <c r="G165">
        <v>0</v>
      </c>
      <c r="H165">
        <v>1346.55</v>
      </c>
      <c r="I165">
        <v>8.0554485321044922E-3</v>
      </c>
      <c r="J165">
        <v>1346.55</v>
      </c>
      <c r="K165">
        <v>1.565098762512207E-2</v>
      </c>
      <c r="L165">
        <v>1346.55</v>
      </c>
      <c r="M165">
        <v>1.5623331069946291E-2</v>
      </c>
      <c r="N165">
        <v>1273.2</v>
      </c>
      <c r="O165">
        <v>3.3895730972290039E-2</v>
      </c>
      <c r="P165">
        <v>1273.2</v>
      </c>
      <c r="Q165">
        <v>1.8021821975708011E-2</v>
      </c>
      <c r="R165">
        <v>1273.2</v>
      </c>
      <c r="S165">
        <v>9.3760013580322266E-2</v>
      </c>
      <c r="T165">
        <v>1009.375</v>
      </c>
      <c r="U165">
        <v>0.2329556941986084</v>
      </c>
      <c r="V165">
        <v>1009.375</v>
      </c>
      <c r="W165">
        <v>0.2390711307525635</v>
      </c>
      <c r="X165">
        <v>1009.375</v>
      </c>
      <c r="Y165">
        <v>0.29250192642211909</v>
      </c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x14ac:dyDescent="0.25">
      <c r="A166">
        <v>0.25</v>
      </c>
      <c r="B166">
        <v>10</v>
      </c>
      <c r="C166">
        <v>15</v>
      </c>
      <c r="D166">
        <v>120</v>
      </c>
      <c r="E166">
        <v>88.4</v>
      </c>
      <c r="F166">
        <v>88.4</v>
      </c>
      <c r="G166">
        <v>0</v>
      </c>
      <c r="H166">
        <v>230.625</v>
      </c>
      <c r="I166">
        <v>1.4931440353393549E-2</v>
      </c>
      <c r="J166">
        <v>230.625</v>
      </c>
      <c r="K166">
        <v>1.001715660095215E-2</v>
      </c>
      <c r="L166">
        <v>230.625</v>
      </c>
      <c r="M166">
        <v>1.5650510787963871E-2</v>
      </c>
      <c r="N166">
        <v>230.625</v>
      </c>
      <c r="O166">
        <v>3.2594442367553711E-2</v>
      </c>
      <c r="P166">
        <v>230.625</v>
      </c>
      <c r="Q166">
        <v>2.891850471496582E-2</v>
      </c>
      <c r="R166">
        <v>230.625</v>
      </c>
      <c r="S166">
        <v>8.4194660186767578E-2</v>
      </c>
      <c r="T166">
        <v>138.92500000000001</v>
      </c>
      <c r="U166">
        <v>0.21870303153991699</v>
      </c>
      <c r="V166">
        <v>138.92500000000001</v>
      </c>
      <c r="W166">
        <v>0.25284910202026373</v>
      </c>
      <c r="X166">
        <v>138.92500000000001</v>
      </c>
      <c r="Y166">
        <v>0.28768348693847662</v>
      </c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x14ac:dyDescent="0.25">
      <c r="A167">
        <v>0.25</v>
      </c>
      <c r="B167">
        <v>10</v>
      </c>
      <c r="C167">
        <v>16</v>
      </c>
      <c r="D167">
        <v>120</v>
      </c>
      <c r="E167">
        <v>746.82499999999993</v>
      </c>
      <c r="F167">
        <v>746.76499999999999</v>
      </c>
      <c r="G167">
        <v>8.0340106450567985E-5</v>
      </c>
      <c r="H167">
        <v>1117.55</v>
      </c>
      <c r="I167">
        <v>1.562952995300293E-2</v>
      </c>
      <c r="J167">
        <v>1117.55</v>
      </c>
      <c r="K167">
        <v>1.561403274536133E-2</v>
      </c>
      <c r="L167">
        <v>1117.55</v>
      </c>
      <c r="M167">
        <v>0</v>
      </c>
      <c r="N167">
        <v>1046.675</v>
      </c>
      <c r="O167">
        <v>3.124141693115234E-2</v>
      </c>
      <c r="P167">
        <v>1046.675</v>
      </c>
      <c r="Q167">
        <v>3.9668083190917969E-2</v>
      </c>
      <c r="R167">
        <v>1046.675</v>
      </c>
      <c r="S167">
        <v>7.4409961700439453E-2</v>
      </c>
      <c r="T167">
        <v>985.59999999999991</v>
      </c>
      <c r="U167">
        <v>0.24406528472900391</v>
      </c>
      <c r="V167">
        <v>985.59999999999991</v>
      </c>
      <c r="W167">
        <v>0.2364201545715332</v>
      </c>
      <c r="X167">
        <v>985.59999999999991</v>
      </c>
      <c r="Y167">
        <v>0.28011107444763178</v>
      </c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x14ac:dyDescent="0.25">
      <c r="A168">
        <v>0.25</v>
      </c>
      <c r="B168">
        <v>10</v>
      </c>
      <c r="C168">
        <v>17</v>
      </c>
      <c r="D168">
        <v>120</v>
      </c>
      <c r="E168">
        <v>191.5</v>
      </c>
      <c r="F168">
        <v>191.49999999999909</v>
      </c>
      <c r="G168">
        <v>0</v>
      </c>
      <c r="H168">
        <v>736.82500000000005</v>
      </c>
      <c r="I168">
        <v>1.5650272369384769E-2</v>
      </c>
      <c r="J168">
        <v>736.82500000000005</v>
      </c>
      <c r="K168">
        <v>1.562047004699707E-2</v>
      </c>
      <c r="L168">
        <v>736.82500000000005</v>
      </c>
      <c r="M168">
        <v>0</v>
      </c>
      <c r="N168">
        <v>558</v>
      </c>
      <c r="O168">
        <v>3.1242132186889648E-2</v>
      </c>
      <c r="P168">
        <v>558</v>
      </c>
      <c r="Q168">
        <v>3.1244754791259769E-2</v>
      </c>
      <c r="R168">
        <v>558</v>
      </c>
      <c r="S168">
        <v>7.8243494033813477E-2</v>
      </c>
      <c r="T168">
        <v>380.95</v>
      </c>
      <c r="U168">
        <v>0.240147590637207</v>
      </c>
      <c r="V168">
        <v>380.95</v>
      </c>
      <c r="W168">
        <v>0.2300715446472168</v>
      </c>
      <c r="X168">
        <v>380.95</v>
      </c>
      <c r="Y168">
        <v>0.29732990264892578</v>
      </c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x14ac:dyDescent="0.25">
      <c r="A169">
        <v>0.25</v>
      </c>
      <c r="B169">
        <v>10</v>
      </c>
      <c r="C169">
        <v>18</v>
      </c>
      <c r="D169">
        <v>120</v>
      </c>
      <c r="E169">
        <v>1828.9749987786049</v>
      </c>
      <c r="F169">
        <v>1828.9749987517739</v>
      </c>
      <c r="G169">
        <v>1.467009149310219E-11</v>
      </c>
      <c r="H169">
        <v>2581.8249999999998</v>
      </c>
      <c r="I169">
        <v>1.5619039535522459E-2</v>
      </c>
      <c r="J169">
        <v>2581.8249999999998</v>
      </c>
      <c r="K169">
        <v>1.562094688415527E-2</v>
      </c>
      <c r="L169">
        <v>2581.8249999999998</v>
      </c>
      <c r="M169">
        <v>0</v>
      </c>
      <c r="N169">
        <v>2364.3249999999998</v>
      </c>
      <c r="O169">
        <v>3.1244516372680661E-2</v>
      </c>
      <c r="P169">
        <v>2364.3249999999998</v>
      </c>
      <c r="Q169">
        <v>3.1243562698364261E-2</v>
      </c>
      <c r="R169">
        <v>2364.3249999999998</v>
      </c>
      <c r="S169">
        <v>7.8098297119140625E-2</v>
      </c>
      <c r="T169">
        <v>1875.900000000001</v>
      </c>
      <c r="U169">
        <v>0.24714899063110349</v>
      </c>
      <c r="V169">
        <v>1857.5</v>
      </c>
      <c r="W169">
        <v>0.23951220512390139</v>
      </c>
      <c r="X169">
        <v>1857.5</v>
      </c>
      <c r="Y169">
        <v>0.28717827796936041</v>
      </c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x14ac:dyDescent="0.25">
      <c r="A170">
        <v>0.25</v>
      </c>
      <c r="B170">
        <v>10</v>
      </c>
      <c r="C170">
        <v>19</v>
      </c>
      <c r="D170">
        <v>120</v>
      </c>
      <c r="E170">
        <v>1321.35</v>
      </c>
      <c r="F170">
        <v>1321.349999999999</v>
      </c>
      <c r="G170">
        <v>0</v>
      </c>
      <c r="H170">
        <v>2109.125</v>
      </c>
      <c r="I170">
        <v>1.562166213989258E-2</v>
      </c>
      <c r="J170">
        <v>2109.125</v>
      </c>
      <c r="K170">
        <v>2.51002311706543E-2</v>
      </c>
      <c r="L170">
        <v>2109.125</v>
      </c>
      <c r="M170">
        <v>1.3963460922241209E-2</v>
      </c>
      <c r="N170">
        <v>1960.15</v>
      </c>
      <c r="O170">
        <v>2.69322395324707E-2</v>
      </c>
      <c r="P170">
        <v>1960.15</v>
      </c>
      <c r="Q170">
        <v>1.6721248626708981E-2</v>
      </c>
      <c r="R170">
        <v>1960.15</v>
      </c>
      <c r="S170">
        <v>8.3546638488769531E-2</v>
      </c>
      <c r="T170">
        <v>1313.375</v>
      </c>
      <c r="U170">
        <v>0.24013662338256839</v>
      </c>
      <c r="V170">
        <v>1313.375</v>
      </c>
      <c r="W170">
        <v>0.24543046951293951</v>
      </c>
      <c r="X170">
        <v>1313.375</v>
      </c>
      <c r="Y170">
        <v>0.28825783729553223</v>
      </c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x14ac:dyDescent="0.25">
      <c r="A171">
        <v>0.25</v>
      </c>
      <c r="B171">
        <v>10</v>
      </c>
      <c r="C171">
        <v>20</v>
      </c>
      <c r="D171">
        <v>120</v>
      </c>
      <c r="E171">
        <v>974.37499999999989</v>
      </c>
      <c r="F171">
        <v>974.37499999999989</v>
      </c>
      <c r="G171">
        <v>0</v>
      </c>
      <c r="H171">
        <v>1405.95</v>
      </c>
      <c r="I171">
        <v>1.396656036376953E-2</v>
      </c>
      <c r="J171">
        <v>1405.95</v>
      </c>
      <c r="K171">
        <v>1.4035940170288089E-2</v>
      </c>
      <c r="L171">
        <v>1405.95</v>
      </c>
      <c r="M171">
        <v>1.5650749206542969E-2</v>
      </c>
      <c r="N171">
        <v>1405.95</v>
      </c>
      <c r="O171">
        <v>1.562404632568359E-2</v>
      </c>
      <c r="P171">
        <v>1405.95</v>
      </c>
      <c r="Q171">
        <v>3.1239032745361332E-2</v>
      </c>
      <c r="R171">
        <v>1405.95</v>
      </c>
      <c r="S171">
        <v>8.6260557174682617E-2</v>
      </c>
      <c r="T171">
        <v>1145.3</v>
      </c>
      <c r="U171">
        <v>0.23740911483764651</v>
      </c>
      <c r="V171">
        <v>1145.3</v>
      </c>
      <c r="W171">
        <v>0.241912841796875</v>
      </c>
      <c r="X171">
        <v>1145.3</v>
      </c>
      <c r="Y171">
        <v>0.27847528457641602</v>
      </c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x14ac:dyDescent="0.25">
      <c r="A172">
        <v>0.25</v>
      </c>
      <c r="B172">
        <v>10</v>
      </c>
      <c r="C172">
        <v>21</v>
      </c>
      <c r="D172">
        <v>120</v>
      </c>
      <c r="E172">
        <v>441.1</v>
      </c>
      <c r="F172">
        <v>441.09999999999991</v>
      </c>
      <c r="G172">
        <v>0</v>
      </c>
      <c r="H172">
        <v>653.375</v>
      </c>
      <c r="I172">
        <v>1.5618801116943359E-2</v>
      </c>
      <c r="J172">
        <v>653.375</v>
      </c>
      <c r="K172">
        <v>1.562070846557617E-2</v>
      </c>
      <c r="L172">
        <v>653.375</v>
      </c>
      <c r="M172">
        <v>1.5630245208740231E-2</v>
      </c>
      <c r="N172">
        <v>547.9</v>
      </c>
      <c r="O172">
        <v>3.1229257583618161E-2</v>
      </c>
      <c r="P172">
        <v>547.9</v>
      </c>
      <c r="Q172">
        <v>3.124332427978516E-2</v>
      </c>
      <c r="R172">
        <v>547.9</v>
      </c>
      <c r="S172">
        <v>6.24847412109375E-2</v>
      </c>
      <c r="T172">
        <v>678.67499999999995</v>
      </c>
      <c r="U172">
        <v>0.23638200759887701</v>
      </c>
      <c r="V172">
        <v>646.54999999999995</v>
      </c>
      <c r="W172">
        <v>0.24993181228637701</v>
      </c>
      <c r="X172">
        <v>660.27499999999998</v>
      </c>
      <c r="Y172">
        <v>0.2841181755065918</v>
      </c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x14ac:dyDescent="0.25">
      <c r="A173">
        <v>0.25</v>
      </c>
      <c r="B173">
        <v>10</v>
      </c>
      <c r="C173">
        <v>22</v>
      </c>
      <c r="D173">
        <v>120</v>
      </c>
      <c r="E173">
        <v>1005.375</v>
      </c>
      <c r="F173">
        <v>1005.375</v>
      </c>
      <c r="G173">
        <v>0</v>
      </c>
      <c r="H173">
        <v>1796.175</v>
      </c>
      <c r="I173">
        <v>2.4134159088134769E-2</v>
      </c>
      <c r="J173">
        <v>1796.175</v>
      </c>
      <c r="K173">
        <v>1.4959573745727541E-2</v>
      </c>
      <c r="L173">
        <v>1796.175</v>
      </c>
      <c r="M173">
        <v>1.396298408508301E-2</v>
      </c>
      <c r="N173">
        <v>1669.95</v>
      </c>
      <c r="O173">
        <v>2.4713993072509769E-2</v>
      </c>
      <c r="P173">
        <v>1684.7750000000001</v>
      </c>
      <c r="Q173">
        <v>3.1234502792358398E-2</v>
      </c>
      <c r="R173">
        <v>1684.7750000000001</v>
      </c>
      <c r="S173">
        <v>6.2479734420776367E-2</v>
      </c>
      <c r="T173">
        <v>1369.45</v>
      </c>
      <c r="U173">
        <v>0.23697400093078611</v>
      </c>
      <c r="V173">
        <v>1369.45</v>
      </c>
      <c r="W173">
        <v>0.24746584892272949</v>
      </c>
      <c r="X173">
        <v>1369.45</v>
      </c>
      <c r="Y173">
        <v>0.28681850433349609</v>
      </c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x14ac:dyDescent="0.25">
      <c r="A174">
        <v>0.25</v>
      </c>
      <c r="B174">
        <v>10</v>
      </c>
      <c r="C174">
        <v>23</v>
      </c>
      <c r="D174">
        <v>120</v>
      </c>
      <c r="E174">
        <v>428.17499766249892</v>
      </c>
      <c r="F174">
        <v>428.17499766249892</v>
      </c>
      <c r="G174">
        <v>0</v>
      </c>
      <c r="H174">
        <v>629.57499999999993</v>
      </c>
      <c r="I174">
        <v>1.5612125396728521E-2</v>
      </c>
      <c r="J174">
        <v>629.57499999999993</v>
      </c>
      <c r="K174">
        <v>1.562094688415527E-2</v>
      </c>
      <c r="L174">
        <v>629.57499999999993</v>
      </c>
      <c r="M174">
        <v>1.5634298324584961E-2</v>
      </c>
      <c r="N174">
        <v>629.57499999999993</v>
      </c>
      <c r="O174">
        <v>3.1230449676513668E-2</v>
      </c>
      <c r="P174">
        <v>629.57499999999993</v>
      </c>
      <c r="Q174">
        <v>3.124189376831055E-2</v>
      </c>
      <c r="R174">
        <v>629.57499999999993</v>
      </c>
      <c r="S174">
        <v>6.2487125396728523E-2</v>
      </c>
      <c r="T174">
        <v>501.07499999999999</v>
      </c>
      <c r="U174">
        <v>0.25087332725524902</v>
      </c>
      <c r="V174">
        <v>501.07499999999999</v>
      </c>
      <c r="W174">
        <v>0.2349402904510498</v>
      </c>
      <c r="X174">
        <v>501.07499999999999</v>
      </c>
      <c r="Y174">
        <v>0.28244900703430181</v>
      </c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x14ac:dyDescent="0.25">
      <c r="A175">
        <v>0.25</v>
      </c>
      <c r="B175">
        <v>10</v>
      </c>
      <c r="C175">
        <v>24</v>
      </c>
      <c r="D175">
        <v>120</v>
      </c>
      <c r="E175">
        <v>2243.8749975980982</v>
      </c>
      <c r="F175">
        <v>2243.8749975980982</v>
      </c>
      <c r="G175">
        <v>0</v>
      </c>
      <c r="H175">
        <v>2706.6</v>
      </c>
      <c r="I175">
        <v>1.393246650695801E-2</v>
      </c>
      <c r="J175">
        <v>2706.6</v>
      </c>
      <c r="K175">
        <v>1.400852203369141E-2</v>
      </c>
      <c r="L175">
        <v>2706.6</v>
      </c>
      <c r="M175">
        <v>1.562070846557617E-2</v>
      </c>
      <c r="N175">
        <v>2672.2</v>
      </c>
      <c r="O175">
        <v>1.5650272369384769E-2</v>
      </c>
      <c r="P175">
        <v>2672.2</v>
      </c>
      <c r="Q175">
        <v>3.124237060546875E-2</v>
      </c>
      <c r="R175">
        <v>2672.2</v>
      </c>
      <c r="S175">
        <v>7.8107595443725586E-2</v>
      </c>
      <c r="T175">
        <v>2454.375</v>
      </c>
      <c r="U175">
        <v>0.24321746826171881</v>
      </c>
      <c r="V175">
        <v>2454.375</v>
      </c>
      <c r="W175">
        <v>0.23833417892456049</v>
      </c>
      <c r="X175">
        <v>2454.375</v>
      </c>
      <c r="Y175">
        <v>0.29549479484558111</v>
      </c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x14ac:dyDescent="0.25">
      <c r="A176">
        <v>0.25</v>
      </c>
      <c r="B176">
        <v>10</v>
      </c>
      <c r="C176">
        <v>25</v>
      </c>
      <c r="D176">
        <v>120</v>
      </c>
      <c r="E176">
        <v>748.5</v>
      </c>
      <c r="F176">
        <v>748.5</v>
      </c>
      <c r="G176">
        <v>0</v>
      </c>
      <c r="H176">
        <v>1272.7750000000001</v>
      </c>
      <c r="I176">
        <v>1.5622377395629879E-2</v>
      </c>
      <c r="J176">
        <v>1272.7750000000001</v>
      </c>
      <c r="K176">
        <v>1.562047004699707E-2</v>
      </c>
      <c r="L176">
        <v>1272.7750000000001</v>
      </c>
      <c r="M176">
        <v>1.562094688415527E-2</v>
      </c>
      <c r="N176">
        <v>1261.4000000000001</v>
      </c>
      <c r="O176">
        <v>3.9215326309204102E-2</v>
      </c>
      <c r="P176">
        <v>1261.4000000000001</v>
      </c>
      <c r="Q176">
        <v>2.600193023681641E-2</v>
      </c>
      <c r="R176">
        <v>1261.4000000000001</v>
      </c>
      <c r="S176">
        <v>7.8137636184692383E-2</v>
      </c>
      <c r="T176">
        <v>1130.7</v>
      </c>
      <c r="U176">
        <v>0.23298859596252439</v>
      </c>
      <c r="V176">
        <v>1112.3</v>
      </c>
      <c r="W176">
        <v>0.23682188987731931</v>
      </c>
      <c r="X176">
        <v>1096.8</v>
      </c>
      <c r="Y176">
        <v>0.28178119659423828</v>
      </c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x14ac:dyDescent="0.25">
      <c r="A177">
        <v>0.25</v>
      </c>
      <c r="B177">
        <v>10</v>
      </c>
      <c r="C177">
        <v>26</v>
      </c>
      <c r="D177">
        <v>120</v>
      </c>
      <c r="E177">
        <v>1411.7750000000001</v>
      </c>
      <c r="F177">
        <v>1411.7750000000001</v>
      </c>
      <c r="G177">
        <v>0</v>
      </c>
      <c r="H177">
        <v>2082.1999999999998</v>
      </c>
      <c r="I177">
        <v>0</v>
      </c>
      <c r="J177">
        <v>2082.1999999999998</v>
      </c>
      <c r="K177">
        <v>1.562070846557617E-2</v>
      </c>
      <c r="L177">
        <v>2082.1999999999998</v>
      </c>
      <c r="M177">
        <v>1.562142372131348E-2</v>
      </c>
      <c r="N177">
        <v>1659.125</v>
      </c>
      <c r="O177">
        <v>3.1242132186889648E-2</v>
      </c>
      <c r="P177">
        <v>1659.125</v>
      </c>
      <c r="Q177">
        <v>3.1242609024047852E-2</v>
      </c>
      <c r="R177">
        <v>1659.125</v>
      </c>
      <c r="S177">
        <v>7.6011896133422852E-2</v>
      </c>
      <c r="T177">
        <v>1602.95</v>
      </c>
      <c r="U177">
        <v>0.25492000579833979</v>
      </c>
      <c r="V177">
        <v>1602.95</v>
      </c>
      <c r="W177">
        <v>0.24911594390869141</v>
      </c>
      <c r="X177">
        <v>1602.95</v>
      </c>
      <c r="Y177">
        <v>0.28410744667053223</v>
      </c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x14ac:dyDescent="0.25">
      <c r="A178">
        <v>0.25</v>
      </c>
      <c r="B178">
        <v>10</v>
      </c>
      <c r="C178">
        <v>27</v>
      </c>
      <c r="D178">
        <v>120</v>
      </c>
      <c r="E178">
        <v>1452.7</v>
      </c>
      <c r="F178">
        <v>1452.7</v>
      </c>
      <c r="G178">
        <v>0</v>
      </c>
      <c r="H178">
        <v>2066.35</v>
      </c>
      <c r="I178">
        <v>1.5619993209838871E-2</v>
      </c>
      <c r="J178">
        <v>2066.35</v>
      </c>
      <c r="K178">
        <v>1.562142372131348E-2</v>
      </c>
      <c r="L178">
        <v>2066.35</v>
      </c>
      <c r="M178">
        <v>1.562094688415527E-2</v>
      </c>
      <c r="N178">
        <v>1940.675</v>
      </c>
      <c r="O178">
        <v>1.5626192092895511E-2</v>
      </c>
      <c r="P178">
        <v>1940.675</v>
      </c>
      <c r="Q178">
        <v>3.1238079071044918E-2</v>
      </c>
      <c r="R178">
        <v>1940.675</v>
      </c>
      <c r="S178">
        <v>7.8106403350830078E-2</v>
      </c>
      <c r="T178">
        <v>1770.6</v>
      </c>
      <c r="U178">
        <v>0.241175651550293</v>
      </c>
      <c r="V178">
        <v>1770.6</v>
      </c>
      <c r="W178">
        <v>0.228137731552124</v>
      </c>
      <c r="X178">
        <v>1770.6</v>
      </c>
      <c r="Y178">
        <v>0.2936701774597168</v>
      </c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x14ac:dyDescent="0.25">
      <c r="A179">
        <v>0.25</v>
      </c>
      <c r="B179">
        <v>10</v>
      </c>
      <c r="C179">
        <v>28</v>
      </c>
      <c r="D179">
        <v>120</v>
      </c>
      <c r="E179">
        <v>1343.8</v>
      </c>
      <c r="F179">
        <v>1343.8</v>
      </c>
      <c r="G179">
        <v>0</v>
      </c>
      <c r="H179">
        <v>2360.8000000000002</v>
      </c>
      <c r="I179">
        <v>1.562213897705078E-2</v>
      </c>
      <c r="J179">
        <v>2360.8000000000002</v>
      </c>
      <c r="K179">
        <v>2.04925537109375E-2</v>
      </c>
      <c r="L179">
        <v>2360.8000000000002</v>
      </c>
      <c r="M179">
        <v>7.0953369140625E-3</v>
      </c>
      <c r="N179">
        <v>2283.1</v>
      </c>
      <c r="O179">
        <v>3.2979726791381843E-2</v>
      </c>
      <c r="P179">
        <v>2283.1</v>
      </c>
      <c r="Q179">
        <v>3.3081531524658203E-2</v>
      </c>
      <c r="R179">
        <v>2283.1</v>
      </c>
      <c r="S179">
        <v>8.0901384353637695E-2</v>
      </c>
      <c r="T179">
        <v>2275.2750000000001</v>
      </c>
      <c r="U179">
        <v>0.23367500305175781</v>
      </c>
      <c r="V179">
        <v>2275.2750000000001</v>
      </c>
      <c r="W179">
        <v>0.23346114158630371</v>
      </c>
      <c r="X179">
        <v>2275.2750000000001</v>
      </c>
      <c r="Y179">
        <v>0.29937553405761719</v>
      </c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x14ac:dyDescent="0.25">
      <c r="A180">
        <v>0.25</v>
      </c>
      <c r="B180">
        <v>10</v>
      </c>
      <c r="C180">
        <v>29</v>
      </c>
      <c r="D180">
        <v>120</v>
      </c>
      <c r="E180">
        <v>1078.7249999999999</v>
      </c>
      <c r="F180">
        <v>1078.7249999999999</v>
      </c>
      <c r="G180">
        <v>0</v>
      </c>
      <c r="H180">
        <v>1852.6</v>
      </c>
      <c r="I180">
        <v>1.560688018798828E-2</v>
      </c>
      <c r="J180">
        <v>1852.6</v>
      </c>
      <c r="K180">
        <v>1.561617851257324E-2</v>
      </c>
      <c r="L180">
        <v>1852.6</v>
      </c>
      <c r="M180">
        <v>1.562142372131348E-2</v>
      </c>
      <c r="N180">
        <v>1485.85</v>
      </c>
      <c r="O180">
        <v>1.562118530273438E-2</v>
      </c>
      <c r="P180">
        <v>1485.85</v>
      </c>
      <c r="Q180">
        <v>3.1242609024047852E-2</v>
      </c>
      <c r="R180">
        <v>1494.75</v>
      </c>
      <c r="S180">
        <v>9.4412565231323242E-2</v>
      </c>
      <c r="T180">
        <v>1181.5999999999999</v>
      </c>
      <c r="U180">
        <v>0.24560689926147461</v>
      </c>
      <c r="V180">
        <v>1181.5999999999999</v>
      </c>
      <c r="W180">
        <v>0.24085855484008789</v>
      </c>
      <c r="X180">
        <v>1197.5999999999999</v>
      </c>
      <c r="Y180">
        <v>0.30228877067565918</v>
      </c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x14ac:dyDescent="0.25">
      <c r="A181">
        <v>0.25</v>
      </c>
      <c r="B181">
        <v>10</v>
      </c>
      <c r="C181">
        <v>30</v>
      </c>
      <c r="D181">
        <v>120</v>
      </c>
      <c r="E181">
        <v>1130.325</v>
      </c>
      <c r="F181">
        <v>1130.325</v>
      </c>
      <c r="G181">
        <v>0</v>
      </c>
      <c r="H181">
        <v>1332.25</v>
      </c>
      <c r="I181">
        <v>1.561760902404785E-2</v>
      </c>
      <c r="J181">
        <v>1332.25</v>
      </c>
      <c r="K181">
        <v>1.562047004699707E-2</v>
      </c>
      <c r="L181">
        <v>1332.25</v>
      </c>
      <c r="M181">
        <v>1.562213897705078E-2</v>
      </c>
      <c r="N181">
        <v>1320.875</v>
      </c>
      <c r="O181">
        <v>3.1239509582519531E-2</v>
      </c>
      <c r="P181">
        <v>1320.875</v>
      </c>
      <c r="Q181">
        <v>3.2130956649780273E-2</v>
      </c>
      <c r="R181">
        <v>1307.875</v>
      </c>
      <c r="S181">
        <v>7.687830924987793E-2</v>
      </c>
      <c r="T181">
        <v>1248.7</v>
      </c>
      <c r="U181">
        <v>0.23692655563354489</v>
      </c>
      <c r="V181">
        <v>1248.7</v>
      </c>
      <c r="W181">
        <v>0.2319440841674805</v>
      </c>
      <c r="X181">
        <v>1248.7</v>
      </c>
      <c r="Y181">
        <v>0.29291534423828119</v>
      </c>
      <c r="AA181" s="4" t="s">
        <v>62</v>
      </c>
      <c r="AB181" s="4" t="s">
        <v>8</v>
      </c>
      <c r="AC181" s="4" t="s">
        <v>9</v>
      </c>
      <c r="AD181" s="4" t="s">
        <v>10</v>
      </c>
      <c r="AE181" s="4" t="s">
        <v>11</v>
      </c>
      <c r="AF181" s="4" t="s">
        <v>12</v>
      </c>
      <c r="AG181" s="4" t="s">
        <v>13</v>
      </c>
      <c r="AH181" s="4" t="s">
        <v>14</v>
      </c>
      <c r="AI181" s="4" t="s">
        <v>15</v>
      </c>
      <c r="AJ181" s="4" t="s">
        <v>16</v>
      </c>
    </row>
    <row r="182" spans="1:36" x14ac:dyDescent="0.25">
      <c r="A182">
        <v>0.3</v>
      </c>
      <c r="B182">
        <v>10</v>
      </c>
      <c r="C182">
        <v>1</v>
      </c>
      <c r="D182">
        <v>120</v>
      </c>
      <c r="E182">
        <v>303.2</v>
      </c>
      <c r="F182">
        <v>303.2</v>
      </c>
      <c r="G182">
        <v>0</v>
      </c>
      <c r="H182">
        <v>1084.0999999999999</v>
      </c>
      <c r="I182">
        <v>1.562094688415527E-2</v>
      </c>
      <c r="J182">
        <v>1084.0999999999999</v>
      </c>
      <c r="K182">
        <v>1.5623331069946291E-2</v>
      </c>
      <c r="L182">
        <v>1084.0999999999999</v>
      </c>
      <c r="M182">
        <v>1.5619039535522459E-2</v>
      </c>
      <c r="N182">
        <v>946.50000000000011</v>
      </c>
      <c r="O182">
        <v>1.56254768371582E-2</v>
      </c>
      <c r="P182">
        <v>946.50000000000011</v>
      </c>
      <c r="Q182">
        <v>3.1239032745361332E-2</v>
      </c>
      <c r="R182">
        <v>946.50000000000011</v>
      </c>
      <c r="S182">
        <v>9.3700885772705078E-2</v>
      </c>
      <c r="T182">
        <v>781.32500000000005</v>
      </c>
      <c r="U182">
        <v>0.2216639518737793</v>
      </c>
      <c r="V182">
        <v>781.32500000000005</v>
      </c>
      <c r="W182">
        <v>0.2018539905548096</v>
      </c>
      <c r="X182">
        <v>781.32500000000005</v>
      </c>
      <c r="Y182">
        <v>0.28594279289245611</v>
      </c>
      <c r="AA182" s="4" t="s">
        <v>17</v>
      </c>
      <c r="AB182" s="4">
        <f t="shared" ref="AB182" si="186">CORREL(E182:E211,H182:H211)</f>
        <v>0.89177845081861795</v>
      </c>
      <c r="AC182" s="4">
        <f t="shared" ref="AC182" si="187">CORREL(E182:E211,J182:J211)</f>
        <v>0.89229133982555875</v>
      </c>
      <c r="AD182" s="4">
        <f t="shared" ref="AD182" si="188">CORREL(E182:E211,L182:L211)</f>
        <v>0.89177845081861795</v>
      </c>
      <c r="AE182" s="4">
        <f t="shared" ref="AE182" si="189">CORREL(E182:E211,N182:N211)</f>
        <v>0.89938920343320627</v>
      </c>
      <c r="AF182" s="4">
        <f t="shared" ref="AF182" si="190">CORREL(E182:E211,P182:P211)</f>
        <v>0.89920157223584674</v>
      </c>
      <c r="AG182" s="4">
        <f t="shared" ref="AG182" si="191">CORREL(E182:E211,R182:R211)</f>
        <v>0.89800474680182651</v>
      </c>
      <c r="AH182" s="4">
        <f t="shared" ref="AH182" si="192">CORREL(E182:E211,T182:T211)</f>
        <v>0.91732087812687846</v>
      </c>
      <c r="AI182" s="4">
        <f t="shared" ref="AI182" si="193">CORREL(E182:E211,V182:V211)</f>
        <v>0.91639333028023584</v>
      </c>
      <c r="AJ182" s="4">
        <f t="shared" ref="AJ182" si="194">CORREL(E182:E211,X182:X211)</f>
        <v>0.90791219784523391</v>
      </c>
    </row>
    <row r="183" spans="1:36" x14ac:dyDescent="0.25">
      <c r="A183">
        <v>0.3</v>
      </c>
      <c r="B183">
        <v>10</v>
      </c>
      <c r="C183">
        <v>2</v>
      </c>
      <c r="D183">
        <v>120</v>
      </c>
      <c r="E183">
        <v>377.5</v>
      </c>
      <c r="F183">
        <v>377.5</v>
      </c>
      <c r="G183">
        <v>0</v>
      </c>
      <c r="H183">
        <v>673.69999999999993</v>
      </c>
      <c r="I183">
        <v>1.072168350219727E-3</v>
      </c>
      <c r="J183">
        <v>673.69999999999993</v>
      </c>
      <c r="K183">
        <v>1.5652179718017582E-2</v>
      </c>
      <c r="L183">
        <v>673.69999999999993</v>
      </c>
      <c r="M183">
        <v>1.5619277954101561E-2</v>
      </c>
      <c r="N183">
        <v>669.15</v>
      </c>
      <c r="O183">
        <v>3.9961099624633789E-2</v>
      </c>
      <c r="P183">
        <v>669.15</v>
      </c>
      <c r="Q183">
        <v>2.899265289306641E-2</v>
      </c>
      <c r="R183">
        <v>751.625</v>
      </c>
      <c r="S183">
        <v>9.3756914138793945E-2</v>
      </c>
      <c r="T183">
        <v>654.125</v>
      </c>
      <c r="U183">
        <v>0.21512699127197271</v>
      </c>
      <c r="V183">
        <v>685.125</v>
      </c>
      <c r="W183">
        <v>0.20843648910522461</v>
      </c>
      <c r="X183">
        <v>652.52499999999998</v>
      </c>
      <c r="Y183">
        <v>0.28121185302734381</v>
      </c>
      <c r="AA183" s="4" t="s">
        <v>7</v>
      </c>
      <c r="AB183" s="4">
        <f t="shared" ref="AB183" si="195">AVERAGE(I182:I211)</f>
        <v>1.4843630790710449E-2</v>
      </c>
      <c r="AC183" s="4">
        <f t="shared" ref="AC183" si="196">AVERAGE(K182:K211)</f>
        <v>1.6598884264628092E-2</v>
      </c>
      <c r="AD183" s="4">
        <f t="shared" ref="AD183" si="197">AVERAGE(M182:M211)</f>
        <v>1.37755552927653E-2</v>
      </c>
      <c r="AE183" s="4">
        <f t="shared" ref="AE183" si="198">AVERAGE(O182:O211)</f>
        <v>2.6832071940104167E-2</v>
      </c>
      <c r="AF183" s="4">
        <f t="shared" ref="AF183" si="199">AVERAGE(Q182:Q211)</f>
        <v>2.757398287455241E-2</v>
      </c>
      <c r="AG183" s="4">
        <f t="shared" ref="AG183" si="200">AVERAGE(S182:S211)</f>
        <v>0.1051947832107544</v>
      </c>
      <c r="AH183" s="4">
        <f t="shared" ref="AH183" si="201">AVERAGE(U182:U211)</f>
        <v>0.20695560773213703</v>
      </c>
      <c r="AI183" s="4">
        <f t="shared" ref="AI183" si="202">AVERAGE(W182:W211)</f>
        <v>0.20767796039581299</v>
      </c>
      <c r="AJ183" s="4">
        <f t="shared" ref="AJ183" si="203">AVERAGE(Y182:Y211)</f>
        <v>0.28377931912740073</v>
      </c>
    </row>
    <row r="184" spans="1:36" x14ac:dyDescent="0.25">
      <c r="A184">
        <v>0.3</v>
      </c>
      <c r="B184">
        <v>10</v>
      </c>
      <c r="C184">
        <v>3</v>
      </c>
      <c r="D184">
        <v>120</v>
      </c>
      <c r="E184">
        <v>756.1999976624993</v>
      </c>
      <c r="F184">
        <v>756.1999976624993</v>
      </c>
      <c r="G184">
        <v>0</v>
      </c>
      <c r="H184">
        <v>1722.175</v>
      </c>
      <c r="I184">
        <v>2.6093959808349609E-2</v>
      </c>
      <c r="J184">
        <v>1722.175</v>
      </c>
      <c r="K184">
        <v>1.6953706741333011E-2</v>
      </c>
      <c r="L184">
        <v>1722.175</v>
      </c>
      <c r="M184">
        <v>3.4999847412109379E-3</v>
      </c>
      <c r="N184">
        <v>1722.175</v>
      </c>
      <c r="O184">
        <v>3.1266212463378913E-2</v>
      </c>
      <c r="P184">
        <v>1722.175</v>
      </c>
      <c r="Q184">
        <v>3.1247377395629879E-2</v>
      </c>
      <c r="R184">
        <v>1721.9749999999999</v>
      </c>
      <c r="S184">
        <v>0.10163569450378419</v>
      </c>
      <c r="T184">
        <v>1514.3</v>
      </c>
      <c r="U184">
        <v>0.19863796234130859</v>
      </c>
      <c r="V184">
        <v>1514.3</v>
      </c>
      <c r="W184">
        <v>0.20307230949401861</v>
      </c>
      <c r="X184">
        <v>1557.5250000000001</v>
      </c>
      <c r="Y184">
        <v>0.26694893836975098</v>
      </c>
      <c r="AA184" s="4" t="s">
        <v>36</v>
      </c>
      <c r="AB184" s="4">
        <f t="shared" ref="AB184" si="204">AVERAGE(H182:H211)</f>
        <v>1454.9883333333337</v>
      </c>
      <c r="AC184" s="4">
        <f t="shared" ref="AC184" si="205">AVERAGE(J182:J211)</f>
        <v>1455.0900000000001</v>
      </c>
      <c r="AD184" s="4">
        <f t="shared" ref="AD184" si="206">AVERAGE(L182:L211)</f>
        <v>1454.9883333333337</v>
      </c>
      <c r="AE184" s="4">
        <f t="shared" ref="AE184" si="207">AVERAGE(N182:N211)</f>
        <v>1375.7541666666668</v>
      </c>
      <c r="AF184" s="4">
        <f t="shared" ref="AF184" si="208">AVERAGE(P182:P211)</f>
        <v>1379.4858333333336</v>
      </c>
      <c r="AG184" s="4">
        <f t="shared" ref="AG184" si="209">AVERAGE(R182:R211)</f>
        <v>1395.219166666667</v>
      </c>
      <c r="AH184" s="4">
        <f t="shared" ref="AH184" si="210">AVERAGE(T182:T211)</f>
        <v>1209.5225</v>
      </c>
      <c r="AI184" s="4">
        <f t="shared" ref="AI184" si="211">AVERAGE(V182:V211)</f>
        <v>1211.9466666666667</v>
      </c>
      <c r="AJ184" s="4">
        <f t="shared" ref="AJ184" si="212">AVERAGE(X182:X211)</f>
        <v>1213.750833333333</v>
      </c>
    </row>
    <row r="185" spans="1:36" x14ac:dyDescent="0.25">
      <c r="A185">
        <v>0.3</v>
      </c>
      <c r="B185">
        <v>10</v>
      </c>
      <c r="C185">
        <v>4</v>
      </c>
      <c r="D185">
        <v>120</v>
      </c>
      <c r="E185">
        <v>1576.9</v>
      </c>
      <c r="F185">
        <v>1576.9</v>
      </c>
      <c r="G185">
        <v>0</v>
      </c>
      <c r="H185">
        <v>1824.9</v>
      </c>
      <c r="I185">
        <v>1.559352874755859E-2</v>
      </c>
      <c r="J185">
        <v>1824.9</v>
      </c>
      <c r="K185">
        <v>1.5648126602172852E-2</v>
      </c>
      <c r="L185">
        <v>1824.9</v>
      </c>
      <c r="M185">
        <v>0</v>
      </c>
      <c r="N185">
        <v>1909.9</v>
      </c>
      <c r="O185">
        <v>3.1239032745361332E-2</v>
      </c>
      <c r="P185">
        <v>1909.9</v>
      </c>
      <c r="Q185">
        <v>3.1241655349731449E-2</v>
      </c>
      <c r="R185">
        <v>1961.2</v>
      </c>
      <c r="S185">
        <v>9.3849420547485352E-2</v>
      </c>
      <c r="T185">
        <v>1841.1</v>
      </c>
      <c r="U185">
        <v>0.20292115211486819</v>
      </c>
      <c r="V185">
        <v>1841.1</v>
      </c>
      <c r="W185">
        <v>0.2042198181152344</v>
      </c>
      <c r="X185">
        <v>1841.1</v>
      </c>
      <c r="Y185">
        <v>0.25809597969055181</v>
      </c>
      <c r="AA185" s="4" t="s">
        <v>38</v>
      </c>
      <c r="AB185" s="4">
        <f t="shared" ref="AB185" si="213">_xlfn.STDEV.S(H182:H211)</f>
        <v>470.19745062549134</v>
      </c>
      <c r="AC185" s="4">
        <f t="shared" ref="AC185" si="214">_xlfn.STDEV.S(J182:J211)</f>
        <v>466.9905959050912</v>
      </c>
      <c r="AD185" s="4">
        <f t="shared" ref="AD185" si="215">_xlfn.STDEV.S(L182:L211)</f>
        <v>470.19745062549134</v>
      </c>
      <c r="AE185" s="4">
        <f t="shared" ref="AE185" si="216">_xlfn.STDEV.S(N182:N211)</f>
        <v>470.08330351648362</v>
      </c>
      <c r="AF185" s="4">
        <f t="shared" ref="AF185" si="217">_xlfn.STDEV.S(P182:P211)</f>
        <v>469.52624943528275</v>
      </c>
      <c r="AG185" s="4">
        <f t="shared" ref="AG185" si="218">_xlfn.STDEV.S(R182:R211)</f>
        <v>467.08551336633684</v>
      </c>
      <c r="AH185" s="4">
        <f t="shared" ref="AH185" si="219">_xlfn.STDEV.S(T182:T211)</f>
        <v>461.24407328918193</v>
      </c>
      <c r="AI185" s="4">
        <f t="shared" ref="AI185" si="220">_xlfn.STDEV.S(V182:V211)</f>
        <v>460.89429625033512</v>
      </c>
      <c r="AJ185" s="4">
        <f t="shared" ref="AJ185" si="221">_xlfn.STDEV.S(X182:X211)</f>
        <v>471.42055010779643</v>
      </c>
    </row>
    <row r="186" spans="1:36" x14ac:dyDescent="0.25">
      <c r="A186">
        <v>0.3</v>
      </c>
      <c r="B186">
        <v>10</v>
      </c>
      <c r="C186">
        <v>5</v>
      </c>
      <c r="D186">
        <v>120</v>
      </c>
      <c r="E186">
        <v>908.17499766249955</v>
      </c>
      <c r="F186">
        <v>908.17499766249955</v>
      </c>
      <c r="G186">
        <v>0</v>
      </c>
      <c r="H186">
        <v>1259.3</v>
      </c>
      <c r="I186">
        <v>1.562190055847168E-2</v>
      </c>
      <c r="J186">
        <v>1259.3</v>
      </c>
      <c r="K186">
        <v>1.5619993209838871E-2</v>
      </c>
      <c r="L186">
        <v>1259.3</v>
      </c>
      <c r="M186">
        <v>1.562213897705078E-2</v>
      </c>
      <c r="N186">
        <v>1013.95</v>
      </c>
      <c r="O186">
        <v>3.1239748001098629E-2</v>
      </c>
      <c r="P186">
        <v>1013.95</v>
      </c>
      <c r="Q186">
        <v>1.5623569488525391E-2</v>
      </c>
      <c r="R186">
        <v>1013.95</v>
      </c>
      <c r="S186">
        <v>0.111659049987793</v>
      </c>
      <c r="T186">
        <v>861.17499999999995</v>
      </c>
      <c r="U186">
        <v>0.2036330699920654</v>
      </c>
      <c r="V186">
        <v>861.17499999999995</v>
      </c>
      <c r="W186">
        <v>0.2014915943145752</v>
      </c>
      <c r="X186">
        <v>861.17499999999995</v>
      </c>
      <c r="Y186">
        <v>0.27835845947265619</v>
      </c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x14ac:dyDescent="0.25">
      <c r="A187">
        <v>0.3</v>
      </c>
      <c r="B187">
        <v>10</v>
      </c>
      <c r="C187">
        <v>6</v>
      </c>
      <c r="D187">
        <v>120</v>
      </c>
      <c r="E187">
        <v>924.65</v>
      </c>
      <c r="F187">
        <v>924.65</v>
      </c>
      <c r="G187">
        <v>0</v>
      </c>
      <c r="H187">
        <v>1541.875</v>
      </c>
      <c r="I187">
        <v>1.562118530273438E-2</v>
      </c>
      <c r="J187">
        <v>1541.875</v>
      </c>
      <c r="K187">
        <v>1.5625238418579102E-2</v>
      </c>
      <c r="L187">
        <v>1541.875</v>
      </c>
      <c r="M187">
        <v>1.562213897705078E-2</v>
      </c>
      <c r="N187">
        <v>1436.4</v>
      </c>
      <c r="O187">
        <v>3.1244039535522461E-2</v>
      </c>
      <c r="P187">
        <v>1436.4</v>
      </c>
      <c r="Q187">
        <v>3.1240224838256839E-2</v>
      </c>
      <c r="R187">
        <v>1436.4</v>
      </c>
      <c r="S187">
        <v>0.1025345325469971</v>
      </c>
      <c r="T187">
        <v>1391.3</v>
      </c>
      <c r="U187">
        <v>0.20922994613647461</v>
      </c>
      <c r="V187">
        <v>1391.3</v>
      </c>
      <c r="W187">
        <v>0.21870207786560061</v>
      </c>
      <c r="X187">
        <v>1391.3</v>
      </c>
      <c r="Y187">
        <v>0.28432488441467291</v>
      </c>
      <c r="AA187" s="1" t="s">
        <v>31</v>
      </c>
      <c r="AB187" s="1"/>
      <c r="AC187" s="1" t="s">
        <v>29</v>
      </c>
      <c r="AD187" s="1" t="s">
        <v>30</v>
      </c>
      <c r="AE187" s="4"/>
      <c r="AF187" s="4"/>
      <c r="AG187" s="4"/>
      <c r="AH187" s="4"/>
      <c r="AI187" s="4"/>
      <c r="AJ187" s="4"/>
    </row>
    <row r="188" spans="1:36" x14ac:dyDescent="0.25">
      <c r="A188">
        <v>0.3</v>
      </c>
      <c r="B188">
        <v>10</v>
      </c>
      <c r="C188">
        <v>7</v>
      </c>
      <c r="D188">
        <v>120</v>
      </c>
      <c r="E188">
        <v>726.7249982208117</v>
      </c>
      <c r="F188">
        <v>726.7249982208117</v>
      </c>
      <c r="G188">
        <v>0</v>
      </c>
      <c r="H188">
        <v>1203.2750000000001</v>
      </c>
      <c r="I188">
        <v>0</v>
      </c>
      <c r="J188">
        <v>1267.125</v>
      </c>
      <c r="K188">
        <v>3.1231403350830082E-2</v>
      </c>
      <c r="L188">
        <v>1203.2750000000001</v>
      </c>
      <c r="M188">
        <v>0</v>
      </c>
      <c r="N188">
        <v>1194.175</v>
      </c>
      <c r="O188">
        <v>3.124332427978516E-2</v>
      </c>
      <c r="P188">
        <v>1262.575</v>
      </c>
      <c r="Q188">
        <v>3.124332427978516E-2</v>
      </c>
      <c r="R188">
        <v>1294.5</v>
      </c>
      <c r="S188">
        <v>0.10934758186340331</v>
      </c>
      <c r="T188">
        <v>1023.975</v>
      </c>
      <c r="U188">
        <v>0.21036410331726069</v>
      </c>
      <c r="V188">
        <v>1023.975</v>
      </c>
      <c r="W188">
        <v>0.1935386657714844</v>
      </c>
      <c r="X188">
        <v>1055.9000000000001</v>
      </c>
      <c r="Y188">
        <v>0.30068826675415039</v>
      </c>
      <c r="AA188" s="1"/>
      <c r="AB188" s="1" t="s">
        <v>27</v>
      </c>
      <c r="AC188" s="1">
        <v>-234</v>
      </c>
      <c r="AD188" s="1">
        <v>-209</v>
      </c>
      <c r="AE188" s="4"/>
      <c r="AF188" s="4"/>
      <c r="AG188" s="4"/>
      <c r="AH188" s="4"/>
      <c r="AI188" s="4"/>
      <c r="AJ188" s="4"/>
    </row>
    <row r="189" spans="1:36" x14ac:dyDescent="0.25">
      <c r="A189">
        <v>0.3</v>
      </c>
      <c r="B189">
        <v>10</v>
      </c>
      <c r="C189">
        <v>8</v>
      </c>
      <c r="D189">
        <v>120</v>
      </c>
      <c r="E189">
        <v>1234.8</v>
      </c>
      <c r="F189">
        <v>1234.8</v>
      </c>
      <c r="G189">
        <v>0</v>
      </c>
      <c r="H189">
        <v>2233.6</v>
      </c>
      <c r="I189">
        <v>1.5616655349731451E-2</v>
      </c>
      <c r="J189">
        <v>2233.6</v>
      </c>
      <c r="K189">
        <v>1.562857627868652E-2</v>
      </c>
      <c r="L189">
        <v>2233.6</v>
      </c>
      <c r="M189">
        <v>1.5618085861206049E-2</v>
      </c>
      <c r="N189">
        <v>2072.9749999999999</v>
      </c>
      <c r="O189">
        <v>4.052424430847168E-2</v>
      </c>
      <c r="P189">
        <v>2072.9749999999999</v>
      </c>
      <c r="Q189">
        <v>2.8000116348266602E-2</v>
      </c>
      <c r="R189">
        <v>2072.9749999999999</v>
      </c>
      <c r="S189">
        <v>0.10301756858825679</v>
      </c>
      <c r="T189">
        <v>1759.575</v>
      </c>
      <c r="U189">
        <v>0.2045130729675293</v>
      </c>
      <c r="V189">
        <v>1759.575</v>
      </c>
      <c r="W189">
        <v>0.21193695068359381</v>
      </c>
      <c r="X189">
        <v>1759.575</v>
      </c>
      <c r="Y189">
        <v>0.27307701110839838</v>
      </c>
      <c r="AA189" s="1"/>
      <c r="AB189" s="1" t="s">
        <v>28</v>
      </c>
      <c r="AC189" s="1">
        <v>-283</v>
      </c>
      <c r="AD189" s="1">
        <v>-252</v>
      </c>
      <c r="AE189" s="4"/>
      <c r="AF189" s="4"/>
      <c r="AG189" s="4"/>
      <c r="AH189" s="4"/>
      <c r="AI189" s="4"/>
      <c r="AJ189" s="4"/>
    </row>
    <row r="190" spans="1:36" x14ac:dyDescent="0.25">
      <c r="A190">
        <v>0.3</v>
      </c>
      <c r="B190">
        <v>10</v>
      </c>
      <c r="C190">
        <v>9</v>
      </c>
      <c r="D190">
        <v>120</v>
      </c>
      <c r="E190">
        <v>621.125</v>
      </c>
      <c r="F190">
        <v>621.12499999999977</v>
      </c>
      <c r="G190">
        <v>0</v>
      </c>
      <c r="H190">
        <v>1040.075</v>
      </c>
      <c r="I190">
        <v>1.5619993209838871E-2</v>
      </c>
      <c r="J190">
        <v>1040.075</v>
      </c>
      <c r="K190">
        <v>1.5622377395629879E-2</v>
      </c>
      <c r="L190">
        <v>1040.075</v>
      </c>
      <c r="M190">
        <v>1.5619039535522459E-2</v>
      </c>
      <c r="N190">
        <v>835.95</v>
      </c>
      <c r="O190">
        <v>1.562213897705078E-2</v>
      </c>
      <c r="P190">
        <v>835.95</v>
      </c>
      <c r="Q190">
        <v>3.124284744262695E-2</v>
      </c>
      <c r="R190">
        <v>888.30000000000007</v>
      </c>
      <c r="S190">
        <v>9.3723058700561523E-2</v>
      </c>
      <c r="T190">
        <v>961.72500000000002</v>
      </c>
      <c r="U190">
        <v>0.21998071670532229</v>
      </c>
      <c r="V190">
        <v>961.72500000000002</v>
      </c>
      <c r="W190">
        <v>0.20369911193847659</v>
      </c>
      <c r="X190">
        <v>961.72500000000002</v>
      </c>
      <c r="Y190">
        <v>0.28118467330932623</v>
      </c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x14ac:dyDescent="0.25">
      <c r="A191">
        <v>0.3</v>
      </c>
      <c r="B191">
        <v>10</v>
      </c>
      <c r="C191">
        <v>10</v>
      </c>
      <c r="D191">
        <v>120</v>
      </c>
      <c r="E191">
        <v>749.22500000000002</v>
      </c>
      <c r="F191">
        <v>749.2249999999998</v>
      </c>
      <c r="G191">
        <v>0</v>
      </c>
      <c r="H191">
        <v>1263.75</v>
      </c>
      <c r="I191">
        <v>1.562142372131348E-2</v>
      </c>
      <c r="J191">
        <v>1263.75</v>
      </c>
      <c r="K191">
        <v>1.562118530273438E-2</v>
      </c>
      <c r="L191">
        <v>1263.75</v>
      </c>
      <c r="M191">
        <v>1.5650033950805661E-2</v>
      </c>
      <c r="N191">
        <v>1259.2</v>
      </c>
      <c r="O191">
        <v>3.005576133728027E-2</v>
      </c>
      <c r="P191">
        <v>1259.2</v>
      </c>
      <c r="Q191">
        <v>2.8993129730224609E-2</v>
      </c>
      <c r="R191">
        <v>1259.2</v>
      </c>
      <c r="S191">
        <v>9.3758106231689453E-2</v>
      </c>
      <c r="T191">
        <v>1116.175</v>
      </c>
      <c r="U191">
        <v>0.2049863338470459</v>
      </c>
      <c r="V191">
        <v>1116.175</v>
      </c>
      <c r="W191">
        <v>0.20211482048034671</v>
      </c>
      <c r="X191">
        <v>1121.0999999999999</v>
      </c>
      <c r="Y191">
        <v>0.2826998233795166</v>
      </c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x14ac:dyDescent="0.25">
      <c r="A192">
        <v>0.3</v>
      </c>
      <c r="B192">
        <v>10</v>
      </c>
      <c r="C192">
        <v>11</v>
      </c>
      <c r="D192">
        <v>120</v>
      </c>
      <c r="E192">
        <v>945.65</v>
      </c>
      <c r="F192">
        <v>945.64999999999986</v>
      </c>
      <c r="G192">
        <v>0</v>
      </c>
      <c r="H192">
        <v>1535.625</v>
      </c>
      <c r="I192">
        <v>1.562142372131348E-2</v>
      </c>
      <c r="J192">
        <v>1535.625</v>
      </c>
      <c r="K192">
        <v>1.562118530273438E-2</v>
      </c>
      <c r="L192">
        <v>1535.625</v>
      </c>
      <c r="M192">
        <v>1.562094688415527E-2</v>
      </c>
      <c r="N192">
        <v>1310.75</v>
      </c>
      <c r="O192">
        <v>3.1243085861206051E-2</v>
      </c>
      <c r="P192">
        <v>1310.75</v>
      </c>
      <c r="Q192">
        <v>1.562595367431641E-2</v>
      </c>
      <c r="R192">
        <v>1310.75</v>
      </c>
      <c r="S192">
        <v>0.1145484447479248</v>
      </c>
      <c r="T192">
        <v>1056.6500000000001</v>
      </c>
      <c r="U192">
        <v>0.1996009349822998</v>
      </c>
      <c r="V192">
        <v>1056.6500000000001</v>
      </c>
      <c r="W192">
        <v>0.20308041572570801</v>
      </c>
      <c r="X192">
        <v>1056.6500000000001</v>
      </c>
      <c r="Y192">
        <v>0.28436827659606928</v>
      </c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x14ac:dyDescent="0.25">
      <c r="A193">
        <v>0.3</v>
      </c>
      <c r="B193">
        <v>10</v>
      </c>
      <c r="C193">
        <v>12</v>
      </c>
      <c r="D193">
        <v>120</v>
      </c>
      <c r="E193">
        <v>962.52499999999998</v>
      </c>
      <c r="F193">
        <v>962.52499999999998</v>
      </c>
      <c r="G193">
        <v>0</v>
      </c>
      <c r="H193">
        <v>1520.2750000000001</v>
      </c>
      <c r="I193">
        <v>1.5619039535522459E-2</v>
      </c>
      <c r="J193">
        <v>1520.2750000000001</v>
      </c>
      <c r="K193">
        <v>1.562047004699707E-2</v>
      </c>
      <c r="L193">
        <v>1520.2750000000001</v>
      </c>
      <c r="M193">
        <v>1.562190055847168E-2</v>
      </c>
      <c r="N193">
        <v>1520.2750000000001</v>
      </c>
      <c r="O193">
        <v>3.124904632568359E-2</v>
      </c>
      <c r="P193">
        <v>1520.2750000000001</v>
      </c>
      <c r="Q193">
        <v>1.5615463256835939E-2</v>
      </c>
      <c r="R193">
        <v>1520.2750000000001</v>
      </c>
      <c r="S193">
        <v>9.2304468154907227E-2</v>
      </c>
      <c r="T193">
        <v>1333.1</v>
      </c>
      <c r="U193">
        <v>0.21528768539428711</v>
      </c>
      <c r="V193">
        <v>1333.1</v>
      </c>
      <c r="W193">
        <v>0.2102806568145752</v>
      </c>
      <c r="X193">
        <v>1333.1</v>
      </c>
      <c r="Y193">
        <v>0.27178120613098139</v>
      </c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x14ac:dyDescent="0.25">
      <c r="A194">
        <v>0.3</v>
      </c>
      <c r="B194">
        <v>10</v>
      </c>
      <c r="C194">
        <v>13</v>
      </c>
      <c r="D194">
        <v>120</v>
      </c>
      <c r="E194">
        <v>905.32500000000016</v>
      </c>
      <c r="F194">
        <v>905.32499999999936</v>
      </c>
      <c r="G194">
        <v>0</v>
      </c>
      <c r="H194">
        <v>1295.5999999999999</v>
      </c>
      <c r="I194">
        <v>1.514768600463867E-2</v>
      </c>
      <c r="J194">
        <v>1310.425</v>
      </c>
      <c r="K194">
        <v>1.564788818359375E-2</v>
      </c>
      <c r="L194">
        <v>1295.5999999999999</v>
      </c>
      <c r="M194">
        <v>1.562595367431641E-2</v>
      </c>
      <c r="N194">
        <v>1229.075</v>
      </c>
      <c r="O194">
        <v>1.561832427978516E-2</v>
      </c>
      <c r="P194">
        <v>1243.9000000000001</v>
      </c>
      <c r="Q194">
        <v>3.1239986419677731E-2</v>
      </c>
      <c r="R194">
        <v>1243.9000000000001</v>
      </c>
      <c r="S194">
        <v>0.10934948921203611</v>
      </c>
      <c r="T194">
        <v>1160.2750000000001</v>
      </c>
      <c r="U194">
        <v>0.2008061408996582</v>
      </c>
      <c r="V194">
        <v>1160.2750000000001</v>
      </c>
      <c r="W194">
        <v>0.1936345100402832</v>
      </c>
      <c r="X194">
        <v>1160.2750000000001</v>
      </c>
      <c r="Y194">
        <v>0.2761843204498291</v>
      </c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x14ac:dyDescent="0.25">
      <c r="A195">
        <v>0.3</v>
      </c>
      <c r="B195">
        <v>10</v>
      </c>
      <c r="C195">
        <v>14</v>
      </c>
      <c r="D195">
        <v>120</v>
      </c>
      <c r="E195">
        <v>929.52499999999986</v>
      </c>
      <c r="F195">
        <v>929.52499999999986</v>
      </c>
      <c r="G195">
        <v>0</v>
      </c>
      <c r="H195">
        <v>1190.55</v>
      </c>
      <c r="I195">
        <v>1.396059989929199E-2</v>
      </c>
      <c r="J195">
        <v>1190.55</v>
      </c>
      <c r="K195">
        <v>1.695561408996582E-2</v>
      </c>
      <c r="L195">
        <v>1190.55</v>
      </c>
      <c r="M195">
        <v>1.1041879653930661E-2</v>
      </c>
      <c r="N195">
        <v>1158.425</v>
      </c>
      <c r="O195">
        <v>1.5650033950805661E-2</v>
      </c>
      <c r="P195">
        <v>1158.425</v>
      </c>
      <c r="Q195">
        <v>3.1243801116943359E-2</v>
      </c>
      <c r="R195">
        <v>1190.55</v>
      </c>
      <c r="S195">
        <v>0.1093437671661377</v>
      </c>
      <c r="T195">
        <v>1041.375</v>
      </c>
      <c r="U195">
        <v>0.20475029945373541</v>
      </c>
      <c r="V195">
        <v>1041.375</v>
      </c>
      <c r="W195">
        <v>0.20258474349975589</v>
      </c>
      <c r="X195">
        <v>1041.375</v>
      </c>
      <c r="Y195">
        <v>0.29655337333679199</v>
      </c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x14ac:dyDescent="0.25">
      <c r="A196">
        <v>0.3</v>
      </c>
      <c r="B196">
        <v>10</v>
      </c>
      <c r="C196">
        <v>15</v>
      </c>
      <c r="D196">
        <v>120</v>
      </c>
      <c r="E196">
        <v>88.4</v>
      </c>
      <c r="F196">
        <v>88.4</v>
      </c>
      <c r="G196">
        <v>0</v>
      </c>
      <c r="H196">
        <v>604.77499999999998</v>
      </c>
      <c r="I196">
        <v>1.561832427978516E-2</v>
      </c>
      <c r="J196">
        <v>604.77499999999998</v>
      </c>
      <c r="K196">
        <v>1.5622615814208979E-2</v>
      </c>
      <c r="L196">
        <v>604.77499999999998</v>
      </c>
      <c r="M196">
        <v>1.562047004699707E-2</v>
      </c>
      <c r="N196">
        <v>572.65</v>
      </c>
      <c r="O196">
        <v>3.124189376831055E-2</v>
      </c>
      <c r="P196">
        <v>572.65</v>
      </c>
      <c r="Q196">
        <v>3.1171083450317379E-2</v>
      </c>
      <c r="R196">
        <v>557.15</v>
      </c>
      <c r="S196">
        <v>0.1051239967346191</v>
      </c>
      <c r="T196">
        <v>364.4</v>
      </c>
      <c r="U196">
        <v>0.20817661285400391</v>
      </c>
      <c r="V196">
        <v>364.4</v>
      </c>
      <c r="W196">
        <v>0.20991659164428711</v>
      </c>
      <c r="X196">
        <v>364.4</v>
      </c>
      <c r="Y196">
        <v>0.29338383674621582</v>
      </c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x14ac:dyDescent="0.25">
      <c r="A197">
        <v>0.3</v>
      </c>
      <c r="B197">
        <v>10</v>
      </c>
      <c r="C197">
        <v>16</v>
      </c>
      <c r="D197">
        <v>120</v>
      </c>
      <c r="E197">
        <v>746.82499999999993</v>
      </c>
      <c r="F197">
        <v>746.82499999999993</v>
      </c>
      <c r="G197">
        <v>0</v>
      </c>
      <c r="H197">
        <v>1248.7249999999999</v>
      </c>
      <c r="I197">
        <v>1.5626192092895511E-2</v>
      </c>
      <c r="J197">
        <v>1246.45</v>
      </c>
      <c r="K197">
        <v>1.5626192092895511E-2</v>
      </c>
      <c r="L197">
        <v>1248.7249999999999</v>
      </c>
      <c r="M197">
        <v>1.5618085861206049E-2</v>
      </c>
      <c r="N197">
        <v>1248.7249999999999</v>
      </c>
      <c r="O197">
        <v>3.4262895584106452E-2</v>
      </c>
      <c r="P197">
        <v>1246.45</v>
      </c>
      <c r="Q197">
        <v>2.5415420532226559E-2</v>
      </c>
      <c r="R197">
        <v>1246.45</v>
      </c>
      <c r="S197">
        <v>0.10929989814758299</v>
      </c>
      <c r="T197">
        <v>1055.125</v>
      </c>
      <c r="U197">
        <v>0.19155573844909671</v>
      </c>
      <c r="V197">
        <v>1055.125</v>
      </c>
      <c r="W197">
        <v>0.20825743675231931</v>
      </c>
      <c r="X197">
        <v>1055.125</v>
      </c>
      <c r="Y197">
        <v>0.29197525978088379</v>
      </c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x14ac:dyDescent="0.25">
      <c r="A198">
        <v>0.3</v>
      </c>
      <c r="B198">
        <v>10</v>
      </c>
      <c r="C198">
        <v>17</v>
      </c>
      <c r="D198">
        <v>120</v>
      </c>
      <c r="E198">
        <v>123.1</v>
      </c>
      <c r="F198">
        <v>123.1</v>
      </c>
      <c r="G198">
        <v>0</v>
      </c>
      <c r="H198">
        <v>812.15000000000009</v>
      </c>
      <c r="I198">
        <v>1.495456695556641E-2</v>
      </c>
      <c r="J198">
        <v>812.15000000000009</v>
      </c>
      <c r="K198">
        <v>1.696014404296875E-2</v>
      </c>
      <c r="L198">
        <v>812.15000000000009</v>
      </c>
      <c r="M198">
        <v>9.0391635894775391E-3</v>
      </c>
      <c r="N198">
        <v>812.15000000000009</v>
      </c>
      <c r="O198">
        <v>3.1267881393432617E-2</v>
      </c>
      <c r="P198">
        <v>812.15000000000009</v>
      </c>
      <c r="Q198">
        <v>1.5625238418579102E-2</v>
      </c>
      <c r="R198">
        <v>843.15000000000009</v>
      </c>
      <c r="S198">
        <v>0.10934352874755859</v>
      </c>
      <c r="T198">
        <v>638.04999999999995</v>
      </c>
      <c r="U198">
        <v>0.2130699157714844</v>
      </c>
      <c r="V198">
        <v>638.04999999999995</v>
      </c>
      <c r="W198">
        <v>0.21053433418273931</v>
      </c>
      <c r="X198">
        <v>622.54999999999995</v>
      </c>
      <c r="Y198">
        <v>0.28118515014648438</v>
      </c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x14ac:dyDescent="0.25">
      <c r="A199">
        <v>0.3</v>
      </c>
      <c r="B199">
        <v>10</v>
      </c>
      <c r="C199">
        <v>18</v>
      </c>
      <c r="D199">
        <v>120</v>
      </c>
      <c r="E199">
        <v>1630.925</v>
      </c>
      <c r="F199">
        <v>1630.9249999999979</v>
      </c>
      <c r="G199">
        <v>0</v>
      </c>
      <c r="H199">
        <v>2128.9749999999999</v>
      </c>
      <c r="I199">
        <v>1.5635967254638668E-2</v>
      </c>
      <c r="J199">
        <v>2128.9749999999999</v>
      </c>
      <c r="K199">
        <v>1.7175197601318359E-2</v>
      </c>
      <c r="L199">
        <v>2128.9749999999999</v>
      </c>
      <c r="M199">
        <v>1.5650510787963871E-2</v>
      </c>
      <c r="N199">
        <v>2074.3000000000002</v>
      </c>
      <c r="O199">
        <v>2.8232097625732418E-2</v>
      </c>
      <c r="P199">
        <v>2074.3000000000002</v>
      </c>
      <c r="Q199">
        <v>2.2364616394042969E-2</v>
      </c>
      <c r="R199">
        <v>2074.3000000000002</v>
      </c>
      <c r="S199">
        <v>0.1160318851470947</v>
      </c>
      <c r="T199">
        <v>1944.3</v>
      </c>
      <c r="U199">
        <v>0.20765042304992681</v>
      </c>
      <c r="V199">
        <v>1910.1</v>
      </c>
      <c r="W199">
        <v>0.20968437194824219</v>
      </c>
      <c r="X199">
        <v>1886.9749999999999</v>
      </c>
      <c r="Y199">
        <v>0.28684759140014648</v>
      </c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x14ac:dyDescent="0.25">
      <c r="A200">
        <v>0.3</v>
      </c>
      <c r="B200">
        <v>10</v>
      </c>
      <c r="C200">
        <v>19</v>
      </c>
      <c r="D200">
        <v>120</v>
      </c>
      <c r="E200">
        <v>1377.55</v>
      </c>
      <c r="F200">
        <v>1377.549999999999</v>
      </c>
      <c r="G200">
        <v>0</v>
      </c>
      <c r="H200">
        <v>1727.4</v>
      </c>
      <c r="I200">
        <v>1.3968706130981451E-2</v>
      </c>
      <c r="J200">
        <v>1727.4</v>
      </c>
      <c r="K200">
        <v>2.0625591278076172E-3</v>
      </c>
      <c r="L200">
        <v>1727.4</v>
      </c>
      <c r="M200">
        <v>1.5653133392333981E-2</v>
      </c>
      <c r="N200">
        <v>1644.95</v>
      </c>
      <c r="O200">
        <v>3.9649248123168952E-2</v>
      </c>
      <c r="P200">
        <v>1644.95</v>
      </c>
      <c r="Q200">
        <v>2.8920888900756839E-2</v>
      </c>
      <c r="R200">
        <v>1644.95</v>
      </c>
      <c r="S200">
        <v>8.1044912338256836E-2</v>
      </c>
      <c r="T200">
        <v>1660.95</v>
      </c>
      <c r="U200">
        <v>0.21635723114013669</v>
      </c>
      <c r="V200">
        <v>1771.075</v>
      </c>
      <c r="W200">
        <v>0.2100825309753418</v>
      </c>
      <c r="X200">
        <v>1771.075</v>
      </c>
      <c r="Y200">
        <v>0.25915312767028809</v>
      </c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x14ac:dyDescent="0.25">
      <c r="A201">
        <v>0.3</v>
      </c>
      <c r="B201">
        <v>10</v>
      </c>
      <c r="C201">
        <v>20</v>
      </c>
      <c r="D201">
        <v>120</v>
      </c>
      <c r="E201">
        <v>974.37499999999989</v>
      </c>
      <c r="F201">
        <v>974.37499999999989</v>
      </c>
      <c r="G201">
        <v>0</v>
      </c>
      <c r="H201">
        <v>1383.5</v>
      </c>
      <c r="I201">
        <v>1.5650033950805661E-2</v>
      </c>
      <c r="J201">
        <v>1383.5</v>
      </c>
      <c r="K201">
        <v>1.715087890625E-2</v>
      </c>
      <c r="L201">
        <v>1383.5</v>
      </c>
      <c r="M201">
        <v>2.0009756088256839E-2</v>
      </c>
      <c r="N201">
        <v>1383.5</v>
      </c>
      <c r="O201">
        <v>2.6929855346679691E-2</v>
      </c>
      <c r="P201">
        <v>1383.5</v>
      </c>
      <c r="Q201">
        <v>2.1016359329223629E-2</v>
      </c>
      <c r="R201">
        <v>1383.5</v>
      </c>
      <c r="S201">
        <v>0.10937380790710451</v>
      </c>
      <c r="T201">
        <v>1166.4749999999999</v>
      </c>
      <c r="U201">
        <v>0.20307779312133789</v>
      </c>
      <c r="V201">
        <v>1166.4749999999999</v>
      </c>
      <c r="W201">
        <v>0.22059297561645511</v>
      </c>
      <c r="X201">
        <v>1166.4749999999999</v>
      </c>
      <c r="Y201">
        <v>0.29326558113098139</v>
      </c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x14ac:dyDescent="0.25">
      <c r="A202">
        <v>0.3</v>
      </c>
      <c r="B202">
        <v>10</v>
      </c>
      <c r="C202">
        <v>21</v>
      </c>
      <c r="D202">
        <v>120</v>
      </c>
      <c r="E202">
        <v>475.50000000000011</v>
      </c>
      <c r="F202">
        <v>475.50000000000011</v>
      </c>
      <c r="G202">
        <v>0</v>
      </c>
      <c r="H202">
        <v>890.4</v>
      </c>
      <c r="I202">
        <v>2.6308536529541019E-2</v>
      </c>
      <c r="J202">
        <v>890.4</v>
      </c>
      <c r="K202">
        <v>1.7921209335327148E-2</v>
      </c>
      <c r="L202">
        <v>890.4</v>
      </c>
      <c r="M202">
        <v>1.3993740081787109E-2</v>
      </c>
      <c r="N202">
        <v>840.07500000000005</v>
      </c>
      <c r="O202">
        <v>1.8716573715209961E-2</v>
      </c>
      <c r="P202">
        <v>840.07500000000005</v>
      </c>
      <c r="Q202">
        <v>3.7557363510131843E-2</v>
      </c>
      <c r="R202">
        <v>943.27499999999998</v>
      </c>
      <c r="S202">
        <v>9.3495607376098633E-2</v>
      </c>
      <c r="T202">
        <v>780.17499999999995</v>
      </c>
      <c r="U202">
        <v>0.19971036911010739</v>
      </c>
      <c r="V202">
        <v>780.17499999999995</v>
      </c>
      <c r="W202">
        <v>0.22671818733215329</v>
      </c>
      <c r="X202">
        <v>780.17499999999995</v>
      </c>
      <c r="Y202">
        <v>0.27413296699523931</v>
      </c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x14ac:dyDescent="0.25">
      <c r="A203">
        <v>0.3</v>
      </c>
      <c r="B203">
        <v>10</v>
      </c>
      <c r="C203">
        <v>22</v>
      </c>
      <c r="D203">
        <v>120</v>
      </c>
      <c r="E203">
        <v>1005.375</v>
      </c>
      <c r="F203">
        <v>1005.375</v>
      </c>
      <c r="G203">
        <v>0</v>
      </c>
      <c r="H203">
        <v>1573.15</v>
      </c>
      <c r="I203">
        <v>2.1174907684326168E-2</v>
      </c>
      <c r="J203">
        <v>1573.15</v>
      </c>
      <c r="K203">
        <v>1.598262786865234E-2</v>
      </c>
      <c r="L203">
        <v>1573.15</v>
      </c>
      <c r="M203">
        <v>1.495838165283203E-2</v>
      </c>
      <c r="N203">
        <v>1476.7750000000001</v>
      </c>
      <c r="O203">
        <v>1.971125602722168E-2</v>
      </c>
      <c r="P203">
        <v>1476.7750000000001</v>
      </c>
      <c r="Q203">
        <v>3.4594535827636719E-2</v>
      </c>
      <c r="R203">
        <v>1476.7750000000001</v>
      </c>
      <c r="S203">
        <v>9.550023078918457E-2</v>
      </c>
      <c r="T203">
        <v>1040.5999999999999</v>
      </c>
      <c r="U203">
        <v>0.20307064056396479</v>
      </c>
      <c r="V203">
        <v>1040.5999999999999</v>
      </c>
      <c r="W203">
        <v>0.21566891670227051</v>
      </c>
      <c r="X203">
        <v>1040.5999999999999</v>
      </c>
      <c r="Y203">
        <v>0.27323460578918463</v>
      </c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x14ac:dyDescent="0.25">
      <c r="A204">
        <v>0.3</v>
      </c>
      <c r="B204">
        <v>10</v>
      </c>
      <c r="C204">
        <v>23</v>
      </c>
      <c r="D204">
        <v>120</v>
      </c>
      <c r="E204">
        <v>515.37499766295696</v>
      </c>
      <c r="F204">
        <v>515.37499766295696</v>
      </c>
      <c r="G204">
        <v>0</v>
      </c>
      <c r="H204">
        <v>990.05000000000007</v>
      </c>
      <c r="I204">
        <v>1.404166221618652E-2</v>
      </c>
      <c r="J204">
        <v>990.05000000000007</v>
      </c>
      <c r="K204">
        <v>1.5652656555175781E-2</v>
      </c>
      <c r="L204">
        <v>990.05000000000007</v>
      </c>
      <c r="M204">
        <v>1.5619993209838871E-2</v>
      </c>
      <c r="N204">
        <v>734.22500000000002</v>
      </c>
      <c r="O204">
        <v>1.5619754791259771E-2</v>
      </c>
      <c r="P204">
        <v>734.22500000000002</v>
      </c>
      <c r="Q204">
        <v>3.1242609024047852E-2</v>
      </c>
      <c r="R204">
        <v>732.15</v>
      </c>
      <c r="S204">
        <v>0.1093490123748779</v>
      </c>
      <c r="T204">
        <v>557.24999999999989</v>
      </c>
      <c r="U204">
        <v>0.21275496482849121</v>
      </c>
      <c r="V204">
        <v>557.24999999999989</v>
      </c>
      <c r="W204">
        <v>0.20822691917419431</v>
      </c>
      <c r="X204">
        <v>507.27499999999998</v>
      </c>
      <c r="Y204">
        <v>0.29195594787597662</v>
      </c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x14ac:dyDescent="0.25">
      <c r="A205">
        <v>0.3</v>
      </c>
      <c r="B205">
        <v>10</v>
      </c>
      <c r="C205">
        <v>24</v>
      </c>
      <c r="D205">
        <v>120</v>
      </c>
      <c r="E205">
        <v>2239.0749999999998</v>
      </c>
      <c r="F205">
        <v>2239.0749999999998</v>
      </c>
      <c r="G205">
        <v>0</v>
      </c>
      <c r="H205">
        <v>2580.125</v>
      </c>
      <c r="I205">
        <v>3.0703544616699219E-3</v>
      </c>
      <c r="J205">
        <v>2580.125</v>
      </c>
      <c r="K205">
        <v>3.1271934509277337E-2</v>
      </c>
      <c r="L205">
        <v>2580.125</v>
      </c>
      <c r="M205">
        <v>1.562118530273438E-2</v>
      </c>
      <c r="N205">
        <v>2520.6999999999998</v>
      </c>
      <c r="O205">
        <v>1.562094688415527E-2</v>
      </c>
      <c r="P205">
        <v>2520.6999999999998</v>
      </c>
      <c r="Q205">
        <v>3.124237060546875E-2</v>
      </c>
      <c r="R205">
        <v>2557.5</v>
      </c>
      <c r="S205">
        <v>0.12593173980712891</v>
      </c>
      <c r="T205">
        <v>2326.1999999999998</v>
      </c>
      <c r="U205">
        <v>0.20800614356994629</v>
      </c>
      <c r="V205">
        <v>2326.1999999999998</v>
      </c>
      <c r="W205">
        <v>0.20061922073364261</v>
      </c>
      <c r="X205">
        <v>2387.8000000000002</v>
      </c>
      <c r="Y205">
        <v>0.30594253540039063</v>
      </c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x14ac:dyDescent="0.25">
      <c r="A206">
        <v>0.3</v>
      </c>
      <c r="B206">
        <v>10</v>
      </c>
      <c r="C206">
        <v>25</v>
      </c>
      <c r="D206">
        <v>120</v>
      </c>
      <c r="E206">
        <v>733</v>
      </c>
      <c r="F206">
        <v>733</v>
      </c>
      <c r="G206">
        <v>0</v>
      </c>
      <c r="H206">
        <v>1347.125</v>
      </c>
      <c r="I206">
        <v>1.562070846557617E-2</v>
      </c>
      <c r="J206">
        <v>1347.125</v>
      </c>
      <c r="K206">
        <v>1.562190055847168E-2</v>
      </c>
      <c r="L206">
        <v>1347.125</v>
      </c>
      <c r="M206">
        <v>1.5619516372680661E-2</v>
      </c>
      <c r="N206">
        <v>1234.825</v>
      </c>
      <c r="O206">
        <v>1.562380790710449E-2</v>
      </c>
      <c r="P206">
        <v>1234.825</v>
      </c>
      <c r="Q206">
        <v>3.1240224838256839E-2</v>
      </c>
      <c r="R206">
        <v>1234.825</v>
      </c>
      <c r="S206">
        <v>0.109344482421875</v>
      </c>
      <c r="T206">
        <v>743.47500000000002</v>
      </c>
      <c r="U206">
        <v>0.2163231372833252</v>
      </c>
      <c r="V206">
        <v>743.47500000000002</v>
      </c>
      <c r="W206">
        <v>0.20815801620483401</v>
      </c>
      <c r="X206">
        <v>743.47500000000002</v>
      </c>
      <c r="Y206">
        <v>0.29388236999511719</v>
      </c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x14ac:dyDescent="0.25">
      <c r="A207">
        <v>0.3</v>
      </c>
      <c r="B207">
        <v>10</v>
      </c>
      <c r="C207">
        <v>26</v>
      </c>
      <c r="D207">
        <v>120</v>
      </c>
      <c r="E207">
        <v>1232.95</v>
      </c>
      <c r="F207">
        <v>1232.95</v>
      </c>
      <c r="G207">
        <v>0</v>
      </c>
      <c r="H207">
        <v>1870.175</v>
      </c>
      <c r="I207">
        <v>1.56247615814209E-2</v>
      </c>
      <c r="J207">
        <v>1796.825</v>
      </c>
      <c r="K207">
        <v>1.562142372131348E-2</v>
      </c>
      <c r="L207">
        <v>1870.175</v>
      </c>
      <c r="M207">
        <v>1.562070846557617E-2</v>
      </c>
      <c r="N207">
        <v>1675.425</v>
      </c>
      <c r="O207">
        <v>3.1242609024047852E-2</v>
      </c>
      <c r="P207">
        <v>1675.425</v>
      </c>
      <c r="Q207">
        <v>3.123784065246582E-2</v>
      </c>
      <c r="R207">
        <v>1675.425</v>
      </c>
      <c r="S207">
        <v>0.1099984645843506</v>
      </c>
      <c r="T207">
        <v>1434.125</v>
      </c>
      <c r="U207">
        <v>0.20349431037902829</v>
      </c>
      <c r="V207">
        <v>1434.125</v>
      </c>
      <c r="W207">
        <v>0.21360516548156741</v>
      </c>
      <c r="X207">
        <v>1434.125</v>
      </c>
      <c r="Y207">
        <v>0.28543519973754877</v>
      </c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x14ac:dyDescent="0.25">
      <c r="A208">
        <v>0.3</v>
      </c>
      <c r="B208">
        <v>10</v>
      </c>
      <c r="C208">
        <v>27</v>
      </c>
      <c r="D208">
        <v>120</v>
      </c>
      <c r="E208">
        <v>1452.7</v>
      </c>
      <c r="F208">
        <v>1452.7</v>
      </c>
      <c r="G208">
        <v>0</v>
      </c>
      <c r="H208">
        <v>1873.875</v>
      </c>
      <c r="I208">
        <v>1.562118530273438E-2</v>
      </c>
      <c r="J208">
        <v>1873.875</v>
      </c>
      <c r="K208">
        <v>1.56245231628418E-2</v>
      </c>
      <c r="L208">
        <v>1873.875</v>
      </c>
      <c r="M208">
        <v>1.8132686614990231E-2</v>
      </c>
      <c r="N208">
        <v>1803.075</v>
      </c>
      <c r="O208">
        <v>2.6931524276733398E-2</v>
      </c>
      <c r="P208">
        <v>1803.075</v>
      </c>
      <c r="Q208">
        <v>2.4698495864868161E-2</v>
      </c>
      <c r="R208">
        <v>1803.075</v>
      </c>
      <c r="S208">
        <v>9.9841117858886719E-2</v>
      </c>
      <c r="T208">
        <v>1784.65</v>
      </c>
      <c r="U208">
        <v>0.19500112533569339</v>
      </c>
      <c r="V208">
        <v>1750.45</v>
      </c>
      <c r="W208">
        <v>0.22582888603210449</v>
      </c>
      <c r="X208">
        <v>1670.9749999999999</v>
      </c>
      <c r="Y208">
        <v>0.27424407005310059</v>
      </c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x14ac:dyDescent="0.25">
      <c r="A209">
        <v>0.3</v>
      </c>
      <c r="B209">
        <v>10</v>
      </c>
      <c r="C209">
        <v>28</v>
      </c>
      <c r="D209">
        <v>120</v>
      </c>
      <c r="E209">
        <v>1311.2</v>
      </c>
      <c r="F209">
        <v>1311.2</v>
      </c>
      <c r="G209">
        <v>0</v>
      </c>
      <c r="H209">
        <v>1514.8</v>
      </c>
      <c r="I209">
        <v>1.4958858489990229E-2</v>
      </c>
      <c r="J209">
        <v>1514.8</v>
      </c>
      <c r="K209">
        <v>1.4032840728759771E-2</v>
      </c>
      <c r="L209">
        <v>1514.8</v>
      </c>
      <c r="M209">
        <v>1.5653133392333981E-2</v>
      </c>
      <c r="N209">
        <v>1466.75</v>
      </c>
      <c r="O209">
        <v>3.1239509582519531E-2</v>
      </c>
      <c r="P209">
        <v>1466.75</v>
      </c>
      <c r="Q209">
        <v>3.1243085861206051E-2</v>
      </c>
      <c r="R209">
        <v>1466.75</v>
      </c>
      <c r="S209">
        <v>0.1205623149871826</v>
      </c>
      <c r="T209">
        <v>1424.075</v>
      </c>
      <c r="U209">
        <v>0.20453906059265139</v>
      </c>
      <c r="V209">
        <v>1424.075</v>
      </c>
      <c r="W209">
        <v>0.19393134117126459</v>
      </c>
      <c r="X209">
        <v>1424.075</v>
      </c>
      <c r="Y209">
        <v>0.30377054214477539</v>
      </c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x14ac:dyDescent="0.25">
      <c r="A210">
        <v>0.3</v>
      </c>
      <c r="B210">
        <v>10</v>
      </c>
      <c r="C210">
        <v>29</v>
      </c>
      <c r="D210">
        <v>120</v>
      </c>
      <c r="E210">
        <v>1078.7249999999999</v>
      </c>
      <c r="F210">
        <v>1078.7249999999999</v>
      </c>
      <c r="G210">
        <v>0</v>
      </c>
      <c r="H210">
        <v>2182.150000000001</v>
      </c>
      <c r="I210">
        <v>1.49836540222168E-2</v>
      </c>
      <c r="J210">
        <v>2182.150000000001</v>
      </c>
      <c r="K210">
        <v>1.8952131271362301E-2</v>
      </c>
      <c r="L210">
        <v>2182.150000000001</v>
      </c>
      <c r="M210">
        <v>1.004767417907715E-2</v>
      </c>
      <c r="N210">
        <v>2001.05</v>
      </c>
      <c r="O210">
        <v>3.1275510787963867E-2</v>
      </c>
      <c r="P210">
        <v>2001.05</v>
      </c>
      <c r="Q210">
        <v>1.561760902404785E-2</v>
      </c>
      <c r="R210">
        <v>2069.65</v>
      </c>
      <c r="S210">
        <v>0.11742830276489261</v>
      </c>
      <c r="T210">
        <v>1673.3</v>
      </c>
      <c r="U210">
        <v>0.20921635627746579</v>
      </c>
      <c r="V210">
        <v>1673.3</v>
      </c>
      <c r="W210">
        <v>0.2056922912597656</v>
      </c>
      <c r="X210">
        <v>1786.425</v>
      </c>
      <c r="Y210">
        <v>0.29644393920898438</v>
      </c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x14ac:dyDescent="0.25">
      <c r="A211">
        <v>0.3</v>
      </c>
      <c r="B211">
        <v>10</v>
      </c>
      <c r="C211">
        <v>30</v>
      </c>
      <c r="D211">
        <v>120</v>
      </c>
      <c r="E211">
        <v>1139.425</v>
      </c>
      <c r="F211">
        <v>1139.425</v>
      </c>
      <c r="G211">
        <v>0</v>
      </c>
      <c r="H211">
        <v>1533.4749999999999</v>
      </c>
      <c r="I211">
        <v>1.5619993209838871E-2</v>
      </c>
      <c r="J211">
        <v>1533.4749999999999</v>
      </c>
      <c r="K211">
        <v>1.561641693115234E-2</v>
      </c>
      <c r="L211">
        <v>1533.4749999999999</v>
      </c>
      <c r="M211">
        <v>1.562809944152832E-2</v>
      </c>
      <c r="N211">
        <v>1504.55</v>
      </c>
      <c r="O211">
        <v>1.5615224838256839E-2</v>
      </c>
      <c r="P211">
        <v>1535.55</v>
      </c>
      <c r="Q211">
        <v>3.1242609024047852E-2</v>
      </c>
      <c r="R211">
        <v>1535.55</v>
      </c>
      <c r="S211">
        <v>0.1216452121734619</v>
      </c>
      <c r="T211">
        <v>1196.3499999999999</v>
      </c>
      <c r="U211">
        <v>0.20516204833984381</v>
      </c>
      <c r="V211">
        <v>1196.3499999999999</v>
      </c>
      <c r="W211">
        <v>0.20417547225952151</v>
      </c>
      <c r="X211">
        <v>1196.3499999999999</v>
      </c>
      <c r="Y211">
        <v>0.28710699081420898</v>
      </c>
      <c r="AA211" s="4" t="s">
        <v>62</v>
      </c>
      <c r="AB211" s="4" t="s">
        <v>8</v>
      </c>
      <c r="AC211" s="4" t="s">
        <v>9</v>
      </c>
      <c r="AD211" s="4" t="s">
        <v>10</v>
      </c>
      <c r="AE211" s="4" t="s">
        <v>11</v>
      </c>
      <c r="AF211" s="4" t="s">
        <v>12</v>
      </c>
      <c r="AG211" s="4" t="s">
        <v>13</v>
      </c>
      <c r="AH211" s="4" t="s">
        <v>14</v>
      </c>
      <c r="AI211" s="4" t="s">
        <v>15</v>
      </c>
      <c r="AJ211" s="4" t="s">
        <v>16</v>
      </c>
    </row>
    <row r="212" spans="1:36" x14ac:dyDescent="0.25">
      <c r="A212">
        <v>0.35</v>
      </c>
      <c r="B212">
        <v>10</v>
      </c>
      <c r="C212">
        <v>1</v>
      </c>
      <c r="D212">
        <v>120</v>
      </c>
      <c r="E212">
        <v>300.89999999999998</v>
      </c>
      <c r="F212">
        <v>300.89999999999998</v>
      </c>
      <c r="G212">
        <v>0</v>
      </c>
      <c r="H212">
        <v>841.97500000000002</v>
      </c>
      <c r="I212">
        <v>1.4962673187255859E-2</v>
      </c>
      <c r="J212">
        <v>841.97500000000002</v>
      </c>
      <c r="K212">
        <v>1.795196533203125E-2</v>
      </c>
      <c r="L212">
        <v>841.97500000000002</v>
      </c>
      <c r="M212">
        <v>1.532316207885742E-2</v>
      </c>
      <c r="N212">
        <v>706.65</v>
      </c>
      <c r="O212">
        <v>2.692866325378418E-2</v>
      </c>
      <c r="P212">
        <v>706.65</v>
      </c>
      <c r="Q212">
        <v>2.7689456939697269E-2</v>
      </c>
      <c r="R212">
        <v>741.05</v>
      </c>
      <c r="S212">
        <v>0.1300616264343262</v>
      </c>
      <c r="T212">
        <v>893.07500000000005</v>
      </c>
      <c r="U212">
        <v>0.17183566093444819</v>
      </c>
      <c r="V212">
        <v>893.07500000000005</v>
      </c>
      <c r="W212">
        <v>0.1962733268737793</v>
      </c>
      <c r="X212">
        <v>858.87500000000011</v>
      </c>
      <c r="Y212">
        <v>0.28616857528686518</v>
      </c>
      <c r="AA212" s="4" t="s">
        <v>17</v>
      </c>
      <c r="AB212" s="4">
        <f t="shared" ref="AB212" si="222">CORREL(E212:E241,H212:H241)</f>
        <v>0.86137531978040238</v>
      </c>
      <c r="AC212" s="4">
        <f t="shared" ref="AC212" si="223">CORREL(E212:E241,J212:J241)</f>
        <v>0.86472309120716095</v>
      </c>
      <c r="AD212" s="4">
        <f t="shared" ref="AD212" si="224">CORREL(E212:E241,L212:L241)</f>
        <v>0.86137531978040238</v>
      </c>
      <c r="AE212" s="4">
        <f t="shared" ref="AE212" si="225">CORREL(E212:E241,N212:N241)</f>
        <v>0.8726371651456839</v>
      </c>
      <c r="AF212" s="4">
        <f t="shared" ref="AF212" si="226">CORREL(E212:E241,P212:P241)</f>
        <v>0.87282592706609075</v>
      </c>
      <c r="AG212" s="4">
        <f t="shared" ref="AG212" si="227">CORREL(E212:E241,R212:R241)</f>
        <v>0.86913593671254408</v>
      </c>
      <c r="AH212" s="4">
        <f t="shared" ref="AH212" si="228">CORREL(E212:E241,T212:T241)</f>
        <v>0.88985792424677768</v>
      </c>
      <c r="AI212" s="4">
        <f t="shared" ref="AI212" si="229">CORREL(E212:E241,V212:V241)</f>
        <v>0.8881784702787362</v>
      </c>
      <c r="AJ212" s="4">
        <f t="shared" ref="AJ212" si="230">CORREL(E212:E241,X212:X241)</f>
        <v>0.87485235057476896</v>
      </c>
    </row>
    <row r="213" spans="1:36" x14ac:dyDescent="0.25">
      <c r="A213">
        <v>0.35</v>
      </c>
      <c r="B213">
        <v>10</v>
      </c>
      <c r="C213">
        <v>2</v>
      </c>
      <c r="D213">
        <v>120</v>
      </c>
      <c r="E213">
        <v>393.49999766249948</v>
      </c>
      <c r="F213">
        <v>393.49999766249948</v>
      </c>
      <c r="G213">
        <v>0</v>
      </c>
      <c r="H213">
        <v>1704.175</v>
      </c>
      <c r="I213">
        <v>1.5619993209838871E-2</v>
      </c>
      <c r="J213">
        <v>1704.175</v>
      </c>
      <c r="K213">
        <v>1.5622615814208979E-2</v>
      </c>
      <c r="L213">
        <v>1704.175</v>
      </c>
      <c r="M213">
        <v>1.562142372131348E-2</v>
      </c>
      <c r="N213">
        <v>1704.175</v>
      </c>
      <c r="O213">
        <v>1.5623092651367189E-2</v>
      </c>
      <c r="P213">
        <v>1704.175</v>
      </c>
      <c r="Q213">
        <v>3.1467676162719727E-2</v>
      </c>
      <c r="R213">
        <v>1700.075</v>
      </c>
      <c r="S213">
        <v>0.14029264450073239</v>
      </c>
      <c r="T213">
        <v>1359.2750000000001</v>
      </c>
      <c r="U213">
        <v>0.17893457412719729</v>
      </c>
      <c r="V213">
        <v>1376.175</v>
      </c>
      <c r="W213">
        <v>0.18203091621398931</v>
      </c>
      <c r="X213">
        <v>1406.4749999999999</v>
      </c>
      <c r="Y213">
        <v>0.27986717224121088</v>
      </c>
      <c r="AA213" s="4" t="s">
        <v>7</v>
      </c>
      <c r="AB213" s="4">
        <f t="shared" ref="AB213" si="231">AVERAGE(I212:I241)</f>
        <v>1.3975119590759278E-2</v>
      </c>
      <c r="AC213" s="4">
        <f t="shared" ref="AC213" si="232">AVERAGE(K212:K241)</f>
        <v>2.0420138041178384E-2</v>
      </c>
      <c r="AD213" s="4">
        <f t="shared" ref="AD213" si="233">AVERAGE(M212:M241)</f>
        <v>1.4658840497334798E-2</v>
      </c>
      <c r="AE213" s="4">
        <f t="shared" ref="AE213" si="234">AVERAGE(O212:O241)</f>
        <v>2.5835132598876952E-2</v>
      </c>
      <c r="AF213" s="4">
        <f t="shared" ref="AF213" si="235">AVERAGE(Q212:Q241)</f>
        <v>2.6696713765462239E-2</v>
      </c>
      <c r="AG213" s="4">
        <f t="shared" ref="AG213" si="236">AVERAGE(S212:S241)</f>
        <v>0.13006241321563722</v>
      </c>
      <c r="AH213" s="4">
        <f t="shared" ref="AH213" si="237">AVERAGE(U212:U241)</f>
        <v>0.1818189303080241</v>
      </c>
      <c r="AI213" s="4">
        <f t="shared" ref="AI213" si="238">AVERAGE(W212:W241)</f>
        <v>0.19010215600331623</v>
      </c>
      <c r="AJ213" s="4">
        <f t="shared" ref="AJ213" si="239">AVERAGE(Y212:Y241)</f>
        <v>0.28606946468353273</v>
      </c>
    </row>
    <row r="214" spans="1:36" x14ac:dyDescent="0.25">
      <c r="A214">
        <v>0.35</v>
      </c>
      <c r="B214">
        <v>10</v>
      </c>
      <c r="C214">
        <v>3</v>
      </c>
      <c r="D214">
        <v>120</v>
      </c>
      <c r="E214">
        <v>756.2</v>
      </c>
      <c r="F214">
        <v>756.2</v>
      </c>
      <c r="G214">
        <v>0</v>
      </c>
      <c r="H214">
        <v>1542.875</v>
      </c>
      <c r="I214">
        <v>0</v>
      </c>
      <c r="J214">
        <v>1542.875</v>
      </c>
      <c r="K214">
        <v>3.1241178512573239E-2</v>
      </c>
      <c r="L214">
        <v>1542.875</v>
      </c>
      <c r="M214">
        <v>1.5622377395629879E-2</v>
      </c>
      <c r="N214">
        <v>1510.75</v>
      </c>
      <c r="O214">
        <v>1.5623569488525391E-2</v>
      </c>
      <c r="P214">
        <v>1510.75</v>
      </c>
      <c r="Q214">
        <v>4.0776968002319343E-2</v>
      </c>
      <c r="R214">
        <v>1510.75</v>
      </c>
      <c r="S214">
        <v>0.1234197616577148</v>
      </c>
      <c r="T214">
        <v>1259.325</v>
      </c>
      <c r="U214">
        <v>0.18655109405517581</v>
      </c>
      <c r="V214">
        <v>1259.325</v>
      </c>
      <c r="W214">
        <v>0.18863844871520999</v>
      </c>
      <c r="X214">
        <v>1259.325</v>
      </c>
      <c r="Y214">
        <v>0.26732778549194341</v>
      </c>
      <c r="AA214" s="4" t="s">
        <v>36</v>
      </c>
      <c r="AB214" s="4">
        <f t="shared" ref="AB214" si="240">AVERAGE(H212:H241)</f>
        <v>1592.0116666666663</v>
      </c>
      <c r="AC214" s="4">
        <f t="shared" ref="AC214" si="241">AVERAGE(J212:J241)</f>
        <v>1585.6349999999998</v>
      </c>
      <c r="AD214" s="4">
        <f t="shared" ref="AD214" si="242">AVERAGE(L212:L241)</f>
        <v>1592.0116666666663</v>
      </c>
      <c r="AE214" s="4">
        <f t="shared" ref="AE214" si="243">AVERAGE(N212:N241)</f>
        <v>1460.2308333333328</v>
      </c>
      <c r="AF214" s="4">
        <f t="shared" ref="AF214" si="244">AVERAGE(P212:P241)</f>
        <v>1459.7299999999998</v>
      </c>
      <c r="AG214" s="4">
        <f t="shared" ref="AG214" si="245">AVERAGE(R212:R241)</f>
        <v>1466.2974999999997</v>
      </c>
      <c r="AH214" s="4">
        <f t="shared" ref="AH214" si="246">AVERAGE(T212:T241)</f>
        <v>1298.2091666666672</v>
      </c>
      <c r="AI214" s="4">
        <f t="shared" ref="AI214" si="247">AVERAGE(V212:V241)</f>
        <v>1299.4708333333338</v>
      </c>
      <c r="AJ214" s="4">
        <f t="shared" ref="AJ214" si="248">AVERAGE(X212:X241)</f>
        <v>1309.1358333333337</v>
      </c>
    </row>
    <row r="215" spans="1:36" x14ac:dyDescent="0.25">
      <c r="A215">
        <v>0.35</v>
      </c>
      <c r="B215">
        <v>10</v>
      </c>
      <c r="C215">
        <v>4</v>
      </c>
      <c r="D215">
        <v>120</v>
      </c>
      <c r="E215">
        <v>987.5</v>
      </c>
      <c r="F215">
        <v>987.49999999999989</v>
      </c>
      <c r="G215">
        <v>0</v>
      </c>
      <c r="H215">
        <v>1357.0250000000001</v>
      </c>
      <c r="I215">
        <v>1.5630245208740231E-2</v>
      </c>
      <c r="J215">
        <v>1357.0250000000001</v>
      </c>
      <c r="K215">
        <v>1.5611171722412109E-2</v>
      </c>
      <c r="L215">
        <v>1357.0250000000001</v>
      </c>
      <c r="M215">
        <v>1.562166213989258E-2</v>
      </c>
      <c r="N215">
        <v>1160</v>
      </c>
      <c r="O215">
        <v>3.124189376831055E-2</v>
      </c>
      <c r="P215">
        <v>1160</v>
      </c>
      <c r="Q215">
        <v>3.124284744262695E-2</v>
      </c>
      <c r="R215">
        <v>1160</v>
      </c>
      <c r="S215">
        <v>0.1330409049987793</v>
      </c>
      <c r="T215">
        <v>1054.0250000000001</v>
      </c>
      <c r="U215">
        <v>0.18131732940673831</v>
      </c>
      <c r="V215">
        <v>1054.0250000000001</v>
      </c>
      <c r="W215">
        <v>0.18745255470275879</v>
      </c>
      <c r="X215">
        <v>1054.0250000000001</v>
      </c>
      <c r="Y215">
        <v>0.28419137001037598</v>
      </c>
      <c r="AA215" s="4" t="s">
        <v>38</v>
      </c>
      <c r="AB215" s="4">
        <f t="shared" ref="AB215" si="249">_xlfn.STDEV.S(H212:H241)</f>
        <v>569.2254236033715</v>
      </c>
      <c r="AC215" s="4">
        <f t="shared" ref="AC215" si="250">_xlfn.STDEV.S(J212:J241)</f>
        <v>567.04577947220594</v>
      </c>
      <c r="AD215" s="4">
        <f t="shared" ref="AD215" si="251">_xlfn.STDEV.S(L212:L241)</f>
        <v>569.2254236033715</v>
      </c>
      <c r="AE215" s="4">
        <f t="shared" ref="AE215" si="252">_xlfn.STDEV.S(N212:N241)</f>
        <v>572.17556944598289</v>
      </c>
      <c r="AF215" s="4">
        <f t="shared" ref="AF215" si="253">_xlfn.STDEV.S(P212:P241)</f>
        <v>569.7995167086226</v>
      </c>
      <c r="AG215" s="4">
        <f t="shared" ref="AG215" si="254">_xlfn.STDEV.S(R212:R241)</f>
        <v>573.40117776443333</v>
      </c>
      <c r="AH215" s="4">
        <f t="shared" ref="AH215" si="255">_xlfn.STDEV.S(T212:T241)</f>
        <v>475.58121815725241</v>
      </c>
      <c r="AI215" s="4">
        <f t="shared" ref="AI215" si="256">_xlfn.STDEV.S(V212:V241)</f>
        <v>477.13869053304717</v>
      </c>
      <c r="AJ215" s="4">
        <f t="shared" ref="AJ215" si="257">_xlfn.STDEV.S(X212:X241)</f>
        <v>487.06951035492284</v>
      </c>
    </row>
    <row r="216" spans="1:36" x14ac:dyDescent="0.25">
      <c r="A216">
        <v>0.35</v>
      </c>
      <c r="B216">
        <v>10</v>
      </c>
      <c r="C216">
        <v>5</v>
      </c>
      <c r="D216">
        <v>120</v>
      </c>
      <c r="E216">
        <v>908.17499999999995</v>
      </c>
      <c r="F216">
        <v>908.17499999999995</v>
      </c>
      <c r="G216">
        <v>0</v>
      </c>
      <c r="H216">
        <v>1646.4749999999999</v>
      </c>
      <c r="I216">
        <v>1.074790954589844E-3</v>
      </c>
      <c r="J216">
        <v>1646.4749999999999</v>
      </c>
      <c r="K216">
        <v>1.5650510787963871E-2</v>
      </c>
      <c r="L216">
        <v>1646.4749999999999</v>
      </c>
      <c r="M216">
        <v>1.562047004699707E-2</v>
      </c>
      <c r="N216">
        <v>1506.6</v>
      </c>
      <c r="O216">
        <v>3.1356573104858398E-2</v>
      </c>
      <c r="P216">
        <v>1506.6</v>
      </c>
      <c r="Q216">
        <v>3.1273126602172852E-2</v>
      </c>
      <c r="R216">
        <v>1506.6</v>
      </c>
      <c r="S216">
        <v>0.1093451976776123</v>
      </c>
      <c r="T216">
        <v>1420.35</v>
      </c>
      <c r="U216">
        <v>0.1943624019622803</v>
      </c>
      <c r="V216">
        <v>1420.35</v>
      </c>
      <c r="W216">
        <v>0.1810567378997803</v>
      </c>
      <c r="X216">
        <v>1420.35</v>
      </c>
      <c r="Y216">
        <v>0.28769946098327642</v>
      </c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x14ac:dyDescent="0.25">
      <c r="A217">
        <v>0.35</v>
      </c>
      <c r="B217">
        <v>10</v>
      </c>
      <c r="C217">
        <v>6</v>
      </c>
      <c r="D217">
        <v>120</v>
      </c>
      <c r="E217">
        <v>924.65</v>
      </c>
      <c r="F217">
        <v>924.65</v>
      </c>
      <c r="G217">
        <v>0</v>
      </c>
      <c r="H217">
        <v>1869.35</v>
      </c>
      <c r="I217">
        <v>1.5651702880859378E-2</v>
      </c>
      <c r="J217">
        <v>1869.35</v>
      </c>
      <c r="K217">
        <v>1.5619754791259771E-2</v>
      </c>
      <c r="L217">
        <v>1869.35</v>
      </c>
      <c r="M217">
        <v>2.70075798034668E-2</v>
      </c>
      <c r="N217">
        <v>1647.0250000000001</v>
      </c>
      <c r="O217">
        <v>2.600550651550293E-2</v>
      </c>
      <c r="P217">
        <v>1647.0250000000001</v>
      </c>
      <c r="Q217">
        <v>3.1281471252441413E-2</v>
      </c>
      <c r="R217">
        <v>1647.0250000000001</v>
      </c>
      <c r="S217">
        <v>0.14058208465576169</v>
      </c>
      <c r="T217">
        <v>1410.2249999999999</v>
      </c>
      <c r="U217">
        <v>0.18814587593078611</v>
      </c>
      <c r="V217">
        <v>1410.2249999999999</v>
      </c>
      <c r="W217">
        <v>0.1891822814941406</v>
      </c>
      <c r="X217">
        <v>1448.925</v>
      </c>
      <c r="Y217">
        <v>0.29546236991882319</v>
      </c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x14ac:dyDescent="0.25">
      <c r="A218">
        <v>0.35</v>
      </c>
      <c r="B218">
        <v>10</v>
      </c>
      <c r="C218">
        <v>7</v>
      </c>
      <c r="D218">
        <v>120</v>
      </c>
      <c r="E218">
        <v>778.02500000000009</v>
      </c>
      <c r="F218">
        <v>778.02500000000009</v>
      </c>
      <c r="G218">
        <v>0</v>
      </c>
      <c r="H218">
        <v>1152.4749999999999</v>
      </c>
      <c r="I218">
        <v>1.56247615814209E-2</v>
      </c>
      <c r="J218">
        <v>1184.4000000000001</v>
      </c>
      <c r="K218">
        <v>1.561784744262695E-2</v>
      </c>
      <c r="L218">
        <v>1152.4749999999999</v>
      </c>
      <c r="M218">
        <v>1.562166213989258E-2</v>
      </c>
      <c r="N218">
        <v>1134.2750000000001</v>
      </c>
      <c r="O218">
        <v>1.5618801116943359E-2</v>
      </c>
      <c r="P218">
        <v>1166.2</v>
      </c>
      <c r="Q218">
        <v>3.1244993209838871E-2</v>
      </c>
      <c r="R218">
        <v>1166.2</v>
      </c>
      <c r="S218">
        <v>0.1249659061431885</v>
      </c>
      <c r="T218">
        <v>1242.0999999999999</v>
      </c>
      <c r="U218">
        <v>0.18461418151855469</v>
      </c>
      <c r="V218">
        <v>1242.0999999999999</v>
      </c>
      <c r="W218">
        <v>0.19355583190917969</v>
      </c>
      <c r="X218">
        <v>1242.0999999999999</v>
      </c>
      <c r="Y218">
        <v>0.28982138633728027</v>
      </c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x14ac:dyDescent="0.25">
      <c r="A219">
        <v>0.35</v>
      </c>
      <c r="B219">
        <v>10</v>
      </c>
      <c r="C219">
        <v>8</v>
      </c>
      <c r="D219">
        <v>120</v>
      </c>
      <c r="E219">
        <v>1126.3</v>
      </c>
      <c r="F219">
        <v>1126.3</v>
      </c>
      <c r="G219">
        <v>0</v>
      </c>
      <c r="H219">
        <v>2058.35</v>
      </c>
      <c r="I219">
        <v>1.5616655349731451E-2</v>
      </c>
      <c r="J219">
        <v>2075.4499999999998</v>
      </c>
      <c r="K219">
        <v>1.5618085861206049E-2</v>
      </c>
      <c r="L219">
        <v>2058.35</v>
      </c>
      <c r="M219">
        <v>1.561856269836426E-2</v>
      </c>
      <c r="N219">
        <v>2026.2249999999999</v>
      </c>
      <c r="O219">
        <v>3.124237060546875E-2</v>
      </c>
      <c r="P219">
        <v>2043.325</v>
      </c>
      <c r="Q219">
        <v>3.1214475631713871E-2</v>
      </c>
      <c r="R219">
        <v>2043.325</v>
      </c>
      <c r="S219">
        <v>0.11566925048828119</v>
      </c>
      <c r="T219">
        <v>1912.950000000001</v>
      </c>
      <c r="U219">
        <v>0.18417978286743161</v>
      </c>
      <c r="V219">
        <v>1916.125</v>
      </c>
      <c r="W219">
        <v>0.18903350830078119</v>
      </c>
      <c r="X219">
        <v>1916.125</v>
      </c>
      <c r="Y219">
        <v>0.27698588371276861</v>
      </c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x14ac:dyDescent="0.25">
      <c r="A220">
        <v>0.35</v>
      </c>
      <c r="B220">
        <v>10</v>
      </c>
      <c r="C220">
        <v>9</v>
      </c>
      <c r="D220">
        <v>120</v>
      </c>
      <c r="E220">
        <v>708.2</v>
      </c>
      <c r="F220">
        <v>708.19999999999982</v>
      </c>
      <c r="G220">
        <v>0</v>
      </c>
      <c r="H220">
        <v>1443.75</v>
      </c>
      <c r="I220">
        <v>0</v>
      </c>
      <c r="J220">
        <v>1407.075</v>
      </c>
      <c r="K220">
        <v>3.1240940093994141E-2</v>
      </c>
      <c r="L220">
        <v>1443.75</v>
      </c>
      <c r="M220">
        <v>0</v>
      </c>
      <c r="N220">
        <v>1308.425</v>
      </c>
      <c r="O220">
        <v>3.124189376831055E-2</v>
      </c>
      <c r="P220">
        <v>1308.425</v>
      </c>
      <c r="Q220">
        <v>3.124547004699707E-2</v>
      </c>
      <c r="R220">
        <v>1308.425</v>
      </c>
      <c r="S220">
        <v>0.1129088401794434</v>
      </c>
      <c r="T220">
        <v>1080.3499999999999</v>
      </c>
      <c r="U220">
        <v>0.17891097068786621</v>
      </c>
      <c r="V220">
        <v>1080.3499999999999</v>
      </c>
      <c r="W220">
        <v>0.19662714004516599</v>
      </c>
      <c r="X220">
        <v>1080.3499999999999</v>
      </c>
      <c r="Y220">
        <v>0.27220892906188959</v>
      </c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x14ac:dyDescent="0.25">
      <c r="A221">
        <v>0.35</v>
      </c>
      <c r="B221">
        <v>10</v>
      </c>
      <c r="C221">
        <v>10</v>
      </c>
      <c r="D221">
        <v>120</v>
      </c>
      <c r="E221">
        <v>732.12499766110625</v>
      </c>
      <c r="F221">
        <v>732.12499766110625</v>
      </c>
      <c r="G221">
        <v>0</v>
      </c>
      <c r="H221">
        <v>1136.675</v>
      </c>
      <c r="I221">
        <v>1.562166213989258E-2</v>
      </c>
      <c r="J221">
        <v>1136.675</v>
      </c>
      <c r="K221">
        <v>3.1248807907104489E-2</v>
      </c>
      <c r="L221">
        <v>1136.675</v>
      </c>
      <c r="M221">
        <v>0</v>
      </c>
      <c r="N221">
        <v>1104.55</v>
      </c>
      <c r="O221">
        <v>3.1236171722412109E-2</v>
      </c>
      <c r="P221">
        <v>1104.55</v>
      </c>
      <c r="Q221">
        <v>3.124284744262695E-2</v>
      </c>
      <c r="R221">
        <v>1104.55</v>
      </c>
      <c r="S221">
        <v>0.14153099060058591</v>
      </c>
      <c r="T221">
        <v>1209.375</v>
      </c>
      <c r="U221">
        <v>0.17226362228393549</v>
      </c>
      <c r="V221">
        <v>1206.4749999999999</v>
      </c>
      <c r="W221">
        <v>0.18745183944702151</v>
      </c>
      <c r="X221">
        <v>1206.4749999999999</v>
      </c>
      <c r="Y221">
        <v>0.29932236671447748</v>
      </c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x14ac:dyDescent="0.25">
      <c r="A222">
        <v>0.35</v>
      </c>
      <c r="B222">
        <v>10</v>
      </c>
      <c r="C222">
        <v>11</v>
      </c>
      <c r="D222">
        <v>120</v>
      </c>
      <c r="E222">
        <v>1109.55</v>
      </c>
      <c r="F222">
        <v>1109.549999999999</v>
      </c>
      <c r="G222">
        <v>0</v>
      </c>
      <c r="H222">
        <v>1927.8</v>
      </c>
      <c r="I222">
        <v>1.562142372131348E-2</v>
      </c>
      <c r="J222">
        <v>1927.8</v>
      </c>
      <c r="K222">
        <v>1.562094688415527E-2</v>
      </c>
      <c r="L222">
        <v>1927.8</v>
      </c>
      <c r="M222">
        <v>2.4169206619262699E-2</v>
      </c>
      <c r="N222">
        <v>1730.7750000000001</v>
      </c>
      <c r="O222">
        <v>2.5930643081665039E-2</v>
      </c>
      <c r="P222">
        <v>1730.7750000000001</v>
      </c>
      <c r="Q222">
        <v>1.6038179397583011E-2</v>
      </c>
      <c r="R222">
        <v>1730.7750000000001</v>
      </c>
      <c r="S222">
        <v>0.13045525550842291</v>
      </c>
      <c r="T222">
        <v>1582.65</v>
      </c>
      <c r="U222">
        <v>0.17943024635314939</v>
      </c>
      <c r="V222">
        <v>1582.65</v>
      </c>
      <c r="W222">
        <v>0.19562005996704099</v>
      </c>
      <c r="X222">
        <v>1563.4749999999999</v>
      </c>
      <c r="Y222">
        <v>0.27432394027709961</v>
      </c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x14ac:dyDescent="0.25">
      <c r="A223">
        <v>0.35</v>
      </c>
      <c r="B223">
        <v>10</v>
      </c>
      <c r="C223">
        <v>12</v>
      </c>
      <c r="D223">
        <v>120</v>
      </c>
      <c r="E223">
        <v>908.02499999999998</v>
      </c>
      <c r="F223">
        <v>908.02499999999986</v>
      </c>
      <c r="G223">
        <v>0</v>
      </c>
      <c r="H223">
        <v>1564.2</v>
      </c>
      <c r="I223">
        <v>1.5622377395629879E-2</v>
      </c>
      <c r="J223">
        <v>1564.2</v>
      </c>
      <c r="K223">
        <v>1.56247615814209E-2</v>
      </c>
      <c r="L223">
        <v>1564.2</v>
      </c>
      <c r="M223">
        <v>1.561617851257324E-2</v>
      </c>
      <c r="N223">
        <v>1548.2750000000001</v>
      </c>
      <c r="O223">
        <v>1.562118530273438E-2</v>
      </c>
      <c r="P223">
        <v>1548.2750000000001</v>
      </c>
      <c r="Q223">
        <v>3.1252145767211907E-2</v>
      </c>
      <c r="R223">
        <v>1548.2750000000001</v>
      </c>
      <c r="S223">
        <v>0.1093401908874512</v>
      </c>
      <c r="T223">
        <v>1298.325</v>
      </c>
      <c r="U223">
        <v>0.19006037712097171</v>
      </c>
      <c r="V223">
        <v>1298.325</v>
      </c>
      <c r="W223">
        <v>0.20306968688964841</v>
      </c>
      <c r="X223">
        <v>1298.325</v>
      </c>
      <c r="Y223">
        <v>0.27642655372619629</v>
      </c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x14ac:dyDescent="0.25">
      <c r="A224">
        <v>0.35</v>
      </c>
      <c r="B224">
        <v>10</v>
      </c>
      <c r="C224">
        <v>13</v>
      </c>
      <c r="D224">
        <v>120</v>
      </c>
      <c r="E224">
        <v>834.65000000000009</v>
      </c>
      <c r="F224">
        <v>834.64999999999986</v>
      </c>
      <c r="G224">
        <v>0</v>
      </c>
      <c r="H224">
        <v>1390.4749999999999</v>
      </c>
      <c r="I224">
        <v>1.3961076736450201E-2</v>
      </c>
      <c r="J224">
        <v>1390.4749999999999</v>
      </c>
      <c r="K224">
        <v>1.76234245300293E-2</v>
      </c>
      <c r="L224">
        <v>1390.4749999999999</v>
      </c>
      <c r="M224">
        <v>5.5751800537109384E-3</v>
      </c>
      <c r="N224">
        <v>1261.9749999999999</v>
      </c>
      <c r="O224">
        <v>3.1271934509277337E-2</v>
      </c>
      <c r="P224">
        <v>1261.9749999999999</v>
      </c>
      <c r="Q224">
        <v>1.562190055847168E-2</v>
      </c>
      <c r="R224">
        <v>1261.9749999999999</v>
      </c>
      <c r="S224">
        <v>0.1266212463378906</v>
      </c>
      <c r="T224">
        <v>1128.925</v>
      </c>
      <c r="U224">
        <v>0.17661738395690921</v>
      </c>
      <c r="V224">
        <v>1128.925</v>
      </c>
      <c r="W224">
        <v>0.1920278072357178</v>
      </c>
      <c r="X224">
        <v>1128.925</v>
      </c>
      <c r="Y224">
        <v>0.26121187210083008</v>
      </c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x14ac:dyDescent="0.25">
      <c r="A225">
        <v>0.35</v>
      </c>
      <c r="B225">
        <v>10</v>
      </c>
      <c r="C225">
        <v>14</v>
      </c>
      <c r="D225">
        <v>120</v>
      </c>
      <c r="E225">
        <v>929.52499999999986</v>
      </c>
      <c r="F225">
        <v>929.52499999999986</v>
      </c>
      <c r="G225">
        <v>0</v>
      </c>
      <c r="H225">
        <v>1291.4749999999999</v>
      </c>
      <c r="I225">
        <v>1.562595367431641E-2</v>
      </c>
      <c r="J225">
        <v>1291.4749999999999</v>
      </c>
      <c r="K225">
        <v>1.5619754791259771E-2</v>
      </c>
      <c r="L225">
        <v>1291.4749999999999</v>
      </c>
      <c r="M225">
        <v>1.561784744262695E-2</v>
      </c>
      <c r="N225">
        <v>1213.575</v>
      </c>
      <c r="O225">
        <v>3.124690055847168E-2</v>
      </c>
      <c r="P225">
        <v>1213.575</v>
      </c>
      <c r="Q225">
        <v>3.1237602233886719E-2</v>
      </c>
      <c r="R225">
        <v>1213.575</v>
      </c>
      <c r="S225">
        <v>0.13469648361206049</v>
      </c>
      <c r="T225">
        <v>986.94999999999993</v>
      </c>
      <c r="U225">
        <v>0.1789505481719971</v>
      </c>
      <c r="V225">
        <v>986.94999999999993</v>
      </c>
      <c r="W225">
        <v>0.18745613098144531</v>
      </c>
      <c r="X225">
        <v>986.94999999999993</v>
      </c>
      <c r="Y225">
        <v>0.29984211921691889</v>
      </c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x14ac:dyDescent="0.25">
      <c r="A226">
        <v>0.35</v>
      </c>
      <c r="B226">
        <v>10</v>
      </c>
      <c r="C226">
        <v>15</v>
      </c>
      <c r="D226">
        <v>120</v>
      </c>
      <c r="E226">
        <v>88.4</v>
      </c>
      <c r="F226">
        <v>88.4</v>
      </c>
      <c r="G226">
        <v>0</v>
      </c>
      <c r="H226">
        <v>288.67500000000001</v>
      </c>
      <c r="I226">
        <v>1.5622854232788089E-2</v>
      </c>
      <c r="J226">
        <v>288.67500000000001</v>
      </c>
      <c r="K226">
        <v>3.1240701675415039E-2</v>
      </c>
      <c r="L226">
        <v>288.67500000000001</v>
      </c>
      <c r="M226">
        <v>1.5618801116943359E-2</v>
      </c>
      <c r="N226">
        <v>254.27500000000001</v>
      </c>
      <c r="O226">
        <v>1.5623331069946291E-2</v>
      </c>
      <c r="P226">
        <v>254.27500000000001</v>
      </c>
      <c r="Q226">
        <v>3.2582759857177727E-2</v>
      </c>
      <c r="R226">
        <v>254.27500000000001</v>
      </c>
      <c r="S226">
        <v>0.140589714050293</v>
      </c>
      <c r="T226">
        <v>220.85</v>
      </c>
      <c r="U226">
        <v>0.1926276683807373</v>
      </c>
      <c r="V226">
        <v>220.85</v>
      </c>
      <c r="W226">
        <v>0.1874849796295166</v>
      </c>
      <c r="X226">
        <v>235.875</v>
      </c>
      <c r="Y226">
        <v>0.3027796745300293</v>
      </c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x14ac:dyDescent="0.25">
      <c r="A227">
        <v>0.35</v>
      </c>
      <c r="B227">
        <v>10</v>
      </c>
      <c r="C227">
        <v>16</v>
      </c>
      <c r="D227">
        <v>120</v>
      </c>
      <c r="E227">
        <v>763.92499766249989</v>
      </c>
      <c r="F227">
        <v>763.86499766249915</v>
      </c>
      <c r="G227">
        <v>7.854174190441806E-5</v>
      </c>
      <c r="H227">
        <v>1630.825</v>
      </c>
      <c r="I227">
        <v>1.562190055847168E-2</v>
      </c>
      <c r="J227">
        <v>1488.675</v>
      </c>
      <c r="K227">
        <v>2.4285554885864261E-2</v>
      </c>
      <c r="L227">
        <v>1630.825</v>
      </c>
      <c r="M227">
        <v>1.4959096908569339E-2</v>
      </c>
      <c r="N227">
        <v>1339.9</v>
      </c>
      <c r="O227">
        <v>2.600550651550293E-2</v>
      </c>
      <c r="P227">
        <v>1339.9</v>
      </c>
      <c r="Q227">
        <v>1.5653133392333981E-2</v>
      </c>
      <c r="R227">
        <v>1342.175</v>
      </c>
      <c r="S227">
        <v>0.138676643371582</v>
      </c>
      <c r="T227">
        <v>1167.4000000000001</v>
      </c>
      <c r="U227">
        <v>0.17338228225708011</v>
      </c>
      <c r="V227">
        <v>1167.4000000000001</v>
      </c>
      <c r="W227">
        <v>0.1881060600280762</v>
      </c>
      <c r="X227">
        <v>1169.675</v>
      </c>
      <c r="Y227">
        <v>0.28514194488525391</v>
      </c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x14ac:dyDescent="0.25">
      <c r="A228">
        <v>0.35</v>
      </c>
      <c r="B228">
        <v>10</v>
      </c>
      <c r="C228">
        <v>17</v>
      </c>
      <c r="D228">
        <v>120</v>
      </c>
      <c r="E228">
        <v>123.1</v>
      </c>
      <c r="F228">
        <v>123.1</v>
      </c>
      <c r="G228">
        <v>0</v>
      </c>
      <c r="H228">
        <v>916.05000000000007</v>
      </c>
      <c r="I228">
        <v>1.562213897705078E-2</v>
      </c>
      <c r="J228">
        <v>916.05000000000007</v>
      </c>
      <c r="K228">
        <v>1.5615463256835939E-2</v>
      </c>
      <c r="L228">
        <v>916.05000000000007</v>
      </c>
      <c r="M228">
        <v>1.562094688415527E-2</v>
      </c>
      <c r="N228">
        <v>799.2</v>
      </c>
      <c r="O228">
        <v>3.8762092590332031E-2</v>
      </c>
      <c r="P228">
        <v>799.2</v>
      </c>
      <c r="Q228">
        <v>2.9919624328613281E-2</v>
      </c>
      <c r="R228">
        <v>830.2</v>
      </c>
      <c r="S228">
        <v>0.1106243133544922</v>
      </c>
      <c r="T228">
        <v>866.875</v>
      </c>
      <c r="U228">
        <v>0.19194769859313959</v>
      </c>
      <c r="V228">
        <v>866.875</v>
      </c>
      <c r="W228">
        <v>0.1877856254577637</v>
      </c>
      <c r="X228">
        <v>897.875</v>
      </c>
      <c r="Y228">
        <v>0.27895903587341309</v>
      </c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x14ac:dyDescent="0.25">
      <c r="A229">
        <v>0.35</v>
      </c>
      <c r="B229">
        <v>10</v>
      </c>
      <c r="C229">
        <v>18</v>
      </c>
      <c r="D229">
        <v>120</v>
      </c>
      <c r="E229">
        <v>1630.925</v>
      </c>
      <c r="F229">
        <v>1630.925</v>
      </c>
      <c r="G229">
        <v>0</v>
      </c>
      <c r="H229">
        <v>2999.875</v>
      </c>
      <c r="I229">
        <v>1.562070846557617E-2</v>
      </c>
      <c r="J229">
        <v>2967.95</v>
      </c>
      <c r="K229">
        <v>1.562070846557617E-2</v>
      </c>
      <c r="L229">
        <v>2999.875</v>
      </c>
      <c r="M229">
        <v>1.5625238418579102E-2</v>
      </c>
      <c r="N229">
        <v>2945</v>
      </c>
      <c r="O229">
        <v>3.1240224838256839E-2</v>
      </c>
      <c r="P229">
        <v>2913.0749999999998</v>
      </c>
      <c r="Q229">
        <v>1.5614748001098629E-2</v>
      </c>
      <c r="R229">
        <v>2945.4</v>
      </c>
      <c r="S229">
        <v>0.14025735855102539</v>
      </c>
      <c r="T229">
        <v>2165.5500000000002</v>
      </c>
      <c r="U229">
        <v>0.19507718086242681</v>
      </c>
      <c r="V229">
        <v>2186.2249999999999</v>
      </c>
      <c r="W229">
        <v>0.18057560920715329</v>
      </c>
      <c r="X229">
        <v>2165.75</v>
      </c>
      <c r="Y229">
        <v>0.28885555267333979</v>
      </c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x14ac:dyDescent="0.25">
      <c r="A230">
        <v>0.35</v>
      </c>
      <c r="B230">
        <v>10</v>
      </c>
      <c r="C230">
        <v>19</v>
      </c>
      <c r="D230">
        <v>120</v>
      </c>
      <c r="E230">
        <v>1309.149997661106</v>
      </c>
      <c r="F230">
        <v>1309.149997661106</v>
      </c>
      <c r="G230">
        <v>0</v>
      </c>
      <c r="H230">
        <v>1863.5</v>
      </c>
      <c r="I230">
        <v>1.562190055847168E-2</v>
      </c>
      <c r="J230">
        <v>1854.4</v>
      </c>
      <c r="K230">
        <v>1.5649795532226559E-2</v>
      </c>
      <c r="L230">
        <v>1863.5</v>
      </c>
      <c r="M230">
        <v>2.795720100402832E-2</v>
      </c>
      <c r="N230">
        <v>1838.4749999999999</v>
      </c>
      <c r="O230">
        <v>2.4007797241210941E-2</v>
      </c>
      <c r="P230">
        <v>1838.4749999999999</v>
      </c>
      <c r="Q230">
        <v>1.5649557113647461E-2</v>
      </c>
      <c r="R230">
        <v>1838.4749999999999</v>
      </c>
      <c r="S230">
        <v>0.12498140335083011</v>
      </c>
      <c r="T230">
        <v>1590.075</v>
      </c>
      <c r="U230">
        <v>0.17179632186889651</v>
      </c>
      <c r="V230">
        <v>1590.075</v>
      </c>
      <c r="W230">
        <v>0.20264339447021479</v>
      </c>
      <c r="X230">
        <v>1569.6</v>
      </c>
      <c r="Y230">
        <v>0.27026820182800287</v>
      </c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x14ac:dyDescent="0.25">
      <c r="A231">
        <v>0.35</v>
      </c>
      <c r="B231">
        <v>10</v>
      </c>
      <c r="C231">
        <v>20</v>
      </c>
      <c r="D231">
        <v>120</v>
      </c>
      <c r="E231">
        <v>965.27499999999986</v>
      </c>
      <c r="F231">
        <v>965.27499999999986</v>
      </c>
      <c r="G231">
        <v>0</v>
      </c>
      <c r="H231">
        <v>1302.9749999999999</v>
      </c>
      <c r="I231">
        <v>1.5622615814208979E-2</v>
      </c>
      <c r="J231">
        <v>1284.7750000000001</v>
      </c>
      <c r="K231">
        <v>2.9065132141113281E-2</v>
      </c>
      <c r="L231">
        <v>1302.9749999999999</v>
      </c>
      <c r="M231">
        <v>1.3963222503662109E-2</v>
      </c>
      <c r="N231">
        <v>1239</v>
      </c>
      <c r="O231">
        <v>2.5936603546142582E-2</v>
      </c>
      <c r="P231">
        <v>1206.875</v>
      </c>
      <c r="Q231">
        <v>1.6653776168823239E-2</v>
      </c>
      <c r="R231">
        <v>1206.875</v>
      </c>
      <c r="S231">
        <v>0.1249752044677734</v>
      </c>
      <c r="T231">
        <v>1036.6500000000001</v>
      </c>
      <c r="U231">
        <v>0.189814567565918</v>
      </c>
      <c r="V231">
        <v>1036.6500000000001</v>
      </c>
      <c r="W231">
        <v>0.18508052825927729</v>
      </c>
      <c r="X231">
        <v>1036.6500000000001</v>
      </c>
      <c r="Y231">
        <v>0.28117704391479492</v>
      </c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x14ac:dyDescent="0.25">
      <c r="A232">
        <v>0.35</v>
      </c>
      <c r="B232">
        <v>10</v>
      </c>
      <c r="C232">
        <v>21</v>
      </c>
      <c r="D232">
        <v>120</v>
      </c>
      <c r="E232">
        <v>441.1</v>
      </c>
      <c r="F232">
        <v>441.1</v>
      </c>
      <c r="G232">
        <v>0</v>
      </c>
      <c r="H232">
        <v>1129.0999999999999</v>
      </c>
      <c r="I232">
        <v>1.5622377395629879E-2</v>
      </c>
      <c r="J232">
        <v>1129.0999999999999</v>
      </c>
      <c r="K232">
        <v>1.5619993209838871E-2</v>
      </c>
      <c r="L232">
        <v>1129.0999999999999</v>
      </c>
      <c r="M232">
        <v>1.5622854232788089E-2</v>
      </c>
      <c r="N232">
        <v>1046.8499999999999</v>
      </c>
      <c r="O232">
        <v>3.1241178512573239E-2</v>
      </c>
      <c r="P232">
        <v>1046.8499999999999</v>
      </c>
      <c r="Q232">
        <v>1.88755989074707E-2</v>
      </c>
      <c r="R232">
        <v>1046.8499999999999</v>
      </c>
      <c r="S232">
        <v>0.1250002384185791</v>
      </c>
      <c r="T232">
        <v>802.25</v>
      </c>
      <c r="U232">
        <v>0.1926620006561279</v>
      </c>
      <c r="V232">
        <v>802.25</v>
      </c>
      <c r="W232">
        <v>0.18100142478942871</v>
      </c>
      <c r="X232">
        <v>802.25</v>
      </c>
      <c r="Y232">
        <v>0.28474760055541992</v>
      </c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x14ac:dyDescent="0.25">
      <c r="A233">
        <v>0.35</v>
      </c>
      <c r="B233">
        <v>10</v>
      </c>
      <c r="C233">
        <v>22</v>
      </c>
      <c r="D233">
        <v>120</v>
      </c>
      <c r="E233">
        <v>849.5</v>
      </c>
      <c r="F233">
        <v>849.43999999999994</v>
      </c>
      <c r="G233">
        <v>7.0629782224907736E-5</v>
      </c>
      <c r="H233">
        <v>1474.5</v>
      </c>
      <c r="I233">
        <v>1.562094688415527E-2</v>
      </c>
      <c r="J233">
        <v>1474.5</v>
      </c>
      <c r="K233">
        <v>1.5625715255737301E-2</v>
      </c>
      <c r="L233">
        <v>1474.5</v>
      </c>
      <c r="M233">
        <v>1.5619516372680661E-2</v>
      </c>
      <c r="N233">
        <v>1277.4749999999999</v>
      </c>
      <c r="O233">
        <v>3.8679361343383789E-2</v>
      </c>
      <c r="P233">
        <v>1277.4749999999999</v>
      </c>
      <c r="Q233">
        <v>2.1231889724731449E-2</v>
      </c>
      <c r="R233">
        <v>1277.4749999999999</v>
      </c>
      <c r="S233">
        <v>0.13977670669555661</v>
      </c>
      <c r="T233">
        <v>981.14999999999986</v>
      </c>
      <c r="U233">
        <v>0.17485594749450681</v>
      </c>
      <c r="V233">
        <v>981.14999999999986</v>
      </c>
      <c r="W233">
        <v>0.18745946884155271</v>
      </c>
      <c r="X233">
        <v>981.14999999999986</v>
      </c>
      <c r="Y233">
        <v>0.28658056259155268</v>
      </c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x14ac:dyDescent="0.25">
      <c r="A234">
        <v>0.35</v>
      </c>
      <c r="B234">
        <v>10</v>
      </c>
      <c r="C234">
        <v>23</v>
      </c>
      <c r="D234">
        <v>120</v>
      </c>
      <c r="E234">
        <v>421.77499532082498</v>
      </c>
      <c r="F234">
        <v>421.77499532082498</v>
      </c>
      <c r="G234">
        <v>0</v>
      </c>
      <c r="H234">
        <v>1222.2750000000001</v>
      </c>
      <c r="I234">
        <v>1.562190055847168E-2</v>
      </c>
      <c r="J234">
        <v>1220</v>
      </c>
      <c r="K234">
        <v>3.1246662139892582E-2</v>
      </c>
      <c r="L234">
        <v>1222.2750000000001</v>
      </c>
      <c r="M234">
        <v>0</v>
      </c>
      <c r="N234">
        <v>976.84999999999991</v>
      </c>
      <c r="O234">
        <v>3.123831748962402E-2</v>
      </c>
      <c r="P234">
        <v>976.84999999999991</v>
      </c>
      <c r="Q234">
        <v>3.1250715255737298E-2</v>
      </c>
      <c r="R234">
        <v>976.84999999999991</v>
      </c>
      <c r="S234">
        <v>0.128009557723999</v>
      </c>
      <c r="T234">
        <v>681.72500000000002</v>
      </c>
      <c r="U234">
        <v>0.17160654067993161</v>
      </c>
      <c r="V234">
        <v>681.72500000000002</v>
      </c>
      <c r="W234">
        <v>0.18596553802490229</v>
      </c>
      <c r="X234">
        <v>681.72500000000002</v>
      </c>
      <c r="Y234">
        <v>0.30058145523071289</v>
      </c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x14ac:dyDescent="0.25">
      <c r="A235">
        <v>0.35</v>
      </c>
      <c r="B235">
        <v>10</v>
      </c>
      <c r="C235">
        <v>24</v>
      </c>
      <c r="D235">
        <v>120</v>
      </c>
      <c r="E235">
        <v>2239.0749999999998</v>
      </c>
      <c r="F235">
        <v>2239.0749999999998</v>
      </c>
      <c r="G235">
        <v>0</v>
      </c>
      <c r="H235">
        <v>2895.4749999999999</v>
      </c>
      <c r="I235">
        <v>1.562213897705078E-2</v>
      </c>
      <c r="J235">
        <v>2895.4749999999999</v>
      </c>
      <c r="K235">
        <v>1.5615940093994141E-2</v>
      </c>
      <c r="L235">
        <v>2895.4749999999999</v>
      </c>
      <c r="M235">
        <v>1.562190055847168E-2</v>
      </c>
      <c r="N235">
        <v>2895.4749999999999</v>
      </c>
      <c r="O235">
        <v>3.1241655349731449E-2</v>
      </c>
      <c r="P235">
        <v>2895.4749999999999</v>
      </c>
      <c r="Q235">
        <v>3.1242609024047852E-2</v>
      </c>
      <c r="R235">
        <v>2895.4749999999999</v>
      </c>
      <c r="S235">
        <v>0.1249780654907227</v>
      </c>
      <c r="T235">
        <v>2607.025000000001</v>
      </c>
      <c r="U235">
        <v>0.1738746166229248</v>
      </c>
      <c r="V235">
        <v>2607.025000000001</v>
      </c>
      <c r="W235">
        <v>0.18745255470275879</v>
      </c>
      <c r="X235">
        <v>2607.025000000001</v>
      </c>
      <c r="Y235">
        <v>0.30372238159179688</v>
      </c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x14ac:dyDescent="0.25">
      <c r="A236">
        <v>0.35</v>
      </c>
      <c r="B236">
        <v>10</v>
      </c>
      <c r="C236">
        <v>25</v>
      </c>
      <c r="D236">
        <v>120</v>
      </c>
      <c r="E236">
        <v>733</v>
      </c>
      <c r="F236">
        <v>733</v>
      </c>
      <c r="G236">
        <v>0</v>
      </c>
      <c r="H236">
        <v>1317</v>
      </c>
      <c r="I236">
        <v>1.496100425720215E-2</v>
      </c>
      <c r="J236">
        <v>1317</v>
      </c>
      <c r="K236">
        <v>1.6026735305786129E-2</v>
      </c>
      <c r="L236">
        <v>1317</v>
      </c>
      <c r="M236">
        <v>1.5650033950805661E-2</v>
      </c>
      <c r="N236">
        <v>945.82499999999993</v>
      </c>
      <c r="O236">
        <v>1.559329032897949E-2</v>
      </c>
      <c r="P236">
        <v>945.82499999999993</v>
      </c>
      <c r="Q236">
        <v>3.1270503997802727E-2</v>
      </c>
      <c r="R236">
        <v>945.82499999999993</v>
      </c>
      <c r="S236">
        <v>0.140594482421875</v>
      </c>
      <c r="T236">
        <v>907.125</v>
      </c>
      <c r="U236">
        <v>0.18730449676513669</v>
      </c>
      <c r="V236">
        <v>907.125</v>
      </c>
      <c r="W236">
        <v>0.18741774559020999</v>
      </c>
      <c r="X236">
        <v>907.125</v>
      </c>
      <c r="Y236">
        <v>0.28868794441223139</v>
      </c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x14ac:dyDescent="0.25">
      <c r="A237">
        <v>0.35</v>
      </c>
      <c r="B237">
        <v>10</v>
      </c>
      <c r="C237">
        <v>26</v>
      </c>
      <c r="D237">
        <v>120</v>
      </c>
      <c r="E237">
        <v>1232.95</v>
      </c>
      <c r="F237">
        <v>1232.95</v>
      </c>
      <c r="G237">
        <v>0</v>
      </c>
      <c r="H237">
        <v>2357.6</v>
      </c>
      <c r="I237">
        <v>1.496100425720215E-2</v>
      </c>
      <c r="J237">
        <v>2357.6</v>
      </c>
      <c r="K237">
        <v>1.6724348068237301E-2</v>
      </c>
      <c r="L237">
        <v>2357.6</v>
      </c>
      <c r="M237">
        <v>1.5618801116943359E-2</v>
      </c>
      <c r="N237">
        <v>1996.7750000000001</v>
      </c>
      <c r="O237">
        <v>1.562070846557617E-2</v>
      </c>
      <c r="P237">
        <v>1996.7750000000001</v>
      </c>
      <c r="Q237">
        <v>3.1251192092895508E-2</v>
      </c>
      <c r="R237">
        <v>2097.9</v>
      </c>
      <c r="S237">
        <v>0.14186000823974609</v>
      </c>
      <c r="T237">
        <v>1841.925</v>
      </c>
      <c r="U237">
        <v>0.17156147956848139</v>
      </c>
      <c r="V237">
        <v>1841.925</v>
      </c>
      <c r="W237">
        <v>0.20530056953430181</v>
      </c>
      <c r="X237">
        <v>2100.5</v>
      </c>
      <c r="Y237">
        <v>0.27975606918334961</v>
      </c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x14ac:dyDescent="0.25">
      <c r="A238">
        <v>0.35</v>
      </c>
      <c r="B238">
        <v>10</v>
      </c>
      <c r="C238">
        <v>27</v>
      </c>
      <c r="D238">
        <v>120</v>
      </c>
      <c r="E238">
        <v>1452.7</v>
      </c>
      <c r="F238">
        <v>1452.7</v>
      </c>
      <c r="G238">
        <v>0</v>
      </c>
      <c r="H238">
        <v>2293.875</v>
      </c>
      <c r="I238">
        <v>1.562023162841797E-2</v>
      </c>
      <c r="J238">
        <v>2293.875</v>
      </c>
      <c r="K238">
        <v>2.6298761367797852E-2</v>
      </c>
      <c r="L238">
        <v>2293.875</v>
      </c>
      <c r="M238">
        <v>1.3959407806396479E-2</v>
      </c>
      <c r="N238">
        <v>2227.625</v>
      </c>
      <c r="O238">
        <v>2.493596076965332E-2</v>
      </c>
      <c r="P238">
        <v>2227.625</v>
      </c>
      <c r="Q238">
        <v>1.871490478515625E-2</v>
      </c>
      <c r="R238">
        <v>2227.625</v>
      </c>
      <c r="S238">
        <v>0.1249759197235107</v>
      </c>
      <c r="T238">
        <v>1937.25</v>
      </c>
      <c r="U238">
        <v>0.17433881759643549</v>
      </c>
      <c r="V238">
        <v>1937.25</v>
      </c>
      <c r="W238">
        <v>0.20116639137268069</v>
      </c>
      <c r="X238">
        <v>1937.25</v>
      </c>
      <c r="Y238">
        <v>0.2839500904083252</v>
      </c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x14ac:dyDescent="0.25">
      <c r="A239">
        <v>0.35</v>
      </c>
      <c r="B239">
        <v>10</v>
      </c>
      <c r="C239">
        <v>28</v>
      </c>
      <c r="D239">
        <v>120</v>
      </c>
      <c r="E239">
        <v>1311.2</v>
      </c>
      <c r="F239">
        <v>1311.2</v>
      </c>
      <c r="G239">
        <v>0</v>
      </c>
      <c r="H239">
        <v>1679.35</v>
      </c>
      <c r="I239">
        <v>1.562023162841797E-2</v>
      </c>
      <c r="J239">
        <v>1679.35</v>
      </c>
      <c r="K239">
        <v>2.0068645477294918E-2</v>
      </c>
      <c r="L239">
        <v>1679.35</v>
      </c>
      <c r="M239">
        <v>1.5968561172485352E-2</v>
      </c>
      <c r="N239">
        <v>1633.575</v>
      </c>
      <c r="O239">
        <v>2.401018142700195E-2</v>
      </c>
      <c r="P239">
        <v>1633.575</v>
      </c>
      <c r="Q239">
        <v>3.1270980834960938E-2</v>
      </c>
      <c r="R239">
        <v>1633.575</v>
      </c>
      <c r="S239">
        <v>0.14059281349182129</v>
      </c>
      <c r="T239">
        <v>1593.05</v>
      </c>
      <c r="U239">
        <v>0.17747259140014651</v>
      </c>
      <c r="V239">
        <v>1593.05</v>
      </c>
      <c r="W239">
        <v>0.1820869445800781</v>
      </c>
      <c r="X239">
        <v>1601.45</v>
      </c>
      <c r="Y239">
        <v>0.31693387031555181</v>
      </c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x14ac:dyDescent="0.25">
      <c r="A240">
        <v>0.35</v>
      </c>
      <c r="B240">
        <v>10</v>
      </c>
      <c r="C240">
        <v>29</v>
      </c>
      <c r="D240">
        <v>120</v>
      </c>
      <c r="E240">
        <v>1078.7249999999999</v>
      </c>
      <c r="F240">
        <v>1078.7249999999999</v>
      </c>
      <c r="G240">
        <v>0</v>
      </c>
      <c r="H240">
        <v>2076.4</v>
      </c>
      <c r="I240">
        <v>1.5619754791259771E-2</v>
      </c>
      <c r="J240">
        <v>2076.4</v>
      </c>
      <c r="K240">
        <v>2.6927947998046878E-2</v>
      </c>
      <c r="L240">
        <v>2076.4</v>
      </c>
      <c r="M240">
        <v>1.4961957931518549E-2</v>
      </c>
      <c r="N240">
        <v>1457.4749999999999</v>
      </c>
      <c r="O240">
        <v>2.5696039199829102E-2</v>
      </c>
      <c r="P240">
        <v>1457.4749999999999</v>
      </c>
      <c r="Q240">
        <v>1.5623569488525391E-2</v>
      </c>
      <c r="R240">
        <v>1457.4749999999999</v>
      </c>
      <c r="S240">
        <v>0.13731932640075681</v>
      </c>
      <c r="T240">
        <v>1366.175</v>
      </c>
      <c r="U240">
        <v>0.19754862785339361</v>
      </c>
      <c r="V240">
        <v>1366.175</v>
      </c>
      <c r="W240">
        <v>0.18441462516784671</v>
      </c>
      <c r="X240">
        <v>1366.175</v>
      </c>
      <c r="Y240">
        <v>0.29556608200073242</v>
      </c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x14ac:dyDescent="0.25">
      <c r="A241">
        <v>0.35</v>
      </c>
      <c r="B241">
        <v>10</v>
      </c>
      <c r="C241">
        <v>30</v>
      </c>
      <c r="D241">
        <v>120</v>
      </c>
      <c r="E241">
        <v>1130.325</v>
      </c>
      <c r="F241">
        <v>1130.325</v>
      </c>
      <c r="G241">
        <v>0</v>
      </c>
      <c r="H241">
        <v>1385.8</v>
      </c>
      <c r="I241">
        <v>1.561856269836426E-2</v>
      </c>
      <c r="J241">
        <v>1385.8</v>
      </c>
      <c r="K241">
        <v>2.7060270309448239E-2</v>
      </c>
      <c r="L241">
        <v>1385.8</v>
      </c>
      <c r="M241">
        <v>1.5962362289428711E-2</v>
      </c>
      <c r="N241">
        <v>1369.875</v>
      </c>
      <c r="O241">
        <v>1.5032529830932621E-2</v>
      </c>
      <c r="P241">
        <v>1369.875</v>
      </c>
      <c r="Q241">
        <v>3.1266689300537109E-2</v>
      </c>
      <c r="R241">
        <v>1369.875</v>
      </c>
      <c r="S241">
        <v>0.14573025703430181</v>
      </c>
      <c r="T241">
        <v>1343.3</v>
      </c>
      <c r="U241">
        <v>0.17252302169799799</v>
      </c>
      <c r="V241">
        <v>1343.3</v>
      </c>
      <c r="W241">
        <v>0.19964694976806641</v>
      </c>
      <c r="X241">
        <v>1343.3</v>
      </c>
      <c r="Y241">
        <v>0.28351664543151861</v>
      </c>
      <c r="AA241" s="4" t="s">
        <v>63</v>
      </c>
      <c r="AB241" s="4" t="s">
        <v>8</v>
      </c>
      <c r="AC241" s="4" t="s">
        <v>9</v>
      </c>
      <c r="AD241" s="4" t="s">
        <v>10</v>
      </c>
      <c r="AE241" s="4" t="s">
        <v>11</v>
      </c>
      <c r="AF241" s="4" t="s">
        <v>12</v>
      </c>
      <c r="AG241" s="4" t="s">
        <v>13</v>
      </c>
      <c r="AH241" s="4" t="s">
        <v>14</v>
      </c>
      <c r="AI241" s="4" t="s">
        <v>15</v>
      </c>
      <c r="AJ241" s="4" t="s">
        <v>16</v>
      </c>
    </row>
    <row r="242" spans="1:36" x14ac:dyDescent="0.25">
      <c r="A242">
        <v>0.4</v>
      </c>
      <c r="B242">
        <v>10</v>
      </c>
      <c r="C242">
        <v>1</v>
      </c>
      <c r="D242">
        <v>120</v>
      </c>
      <c r="E242">
        <v>276.10000000000002</v>
      </c>
      <c r="F242">
        <v>276.10000000000002</v>
      </c>
      <c r="G242">
        <v>0</v>
      </c>
      <c r="H242">
        <v>1668</v>
      </c>
      <c r="I242">
        <v>1.562094688415527E-2</v>
      </c>
      <c r="J242">
        <v>1668</v>
      </c>
      <c r="K242">
        <v>3.1250476837158203E-2</v>
      </c>
      <c r="L242">
        <v>1668</v>
      </c>
      <c r="M242">
        <v>0</v>
      </c>
      <c r="N242">
        <v>1567.075</v>
      </c>
      <c r="O242">
        <v>3.123927116394043E-2</v>
      </c>
      <c r="P242">
        <v>1584.175</v>
      </c>
      <c r="Q242">
        <v>3.1238555908203122E-2</v>
      </c>
      <c r="R242">
        <v>1616.3</v>
      </c>
      <c r="S242">
        <v>0.1688191890716553</v>
      </c>
      <c r="T242">
        <v>1637.55</v>
      </c>
      <c r="U242">
        <v>0.1479527950286865</v>
      </c>
      <c r="V242">
        <v>1637.55</v>
      </c>
      <c r="W242">
        <v>0.156214714050293</v>
      </c>
      <c r="X242">
        <v>1569.15</v>
      </c>
      <c r="Y242">
        <v>0.31086993217468262</v>
      </c>
      <c r="AA242" s="4" t="s">
        <v>17</v>
      </c>
      <c r="AB242" s="4">
        <f t="shared" ref="AB242" si="258">CORREL(E242:E271,H242:H271)</f>
        <v>0.81079125779941574</v>
      </c>
      <c r="AC242" s="4">
        <f t="shared" ref="AC242" si="259">CORREL(E242:E271,J242:J271)</f>
        <v>0.81744161489814138</v>
      </c>
      <c r="AD242" s="4">
        <f t="shared" ref="AD242" si="260">CORREL(E242:E271,L242:L271)</f>
        <v>0.81079125779941574</v>
      </c>
      <c r="AE242" s="4">
        <f t="shared" ref="AE242" si="261">CORREL(E242:E271,N242:N271)</f>
        <v>0.81924996438430409</v>
      </c>
      <c r="AF242" s="4">
        <f t="shared" ref="AF242" si="262">CORREL(E242:E271,P242:P271)</f>
        <v>0.82258444068956404</v>
      </c>
      <c r="AG242" s="4">
        <f t="shared" ref="AG242" si="263">CORREL(E242:E271,R242:R271)</f>
        <v>0.80283195125066353</v>
      </c>
      <c r="AH242" s="4">
        <f t="shared" ref="AH242" si="264">CORREL(E242:E271,T242:T271)</f>
        <v>0.79593436859139199</v>
      </c>
      <c r="AI242" s="4">
        <f t="shared" ref="AI242" si="265">CORREL(E242:E271,V242:V271)</f>
        <v>0.79410843241840456</v>
      </c>
      <c r="AJ242" s="4">
        <f t="shared" ref="AJ242" si="266">CORREL(E242:E271,X242:X271)</f>
        <v>0.7882050066492281</v>
      </c>
    </row>
    <row r="243" spans="1:36" x14ac:dyDescent="0.25">
      <c r="A243">
        <v>0.4</v>
      </c>
      <c r="B243">
        <v>10</v>
      </c>
      <c r="C243">
        <v>2</v>
      </c>
      <c r="D243">
        <v>120</v>
      </c>
      <c r="E243">
        <v>387.1</v>
      </c>
      <c r="F243">
        <v>387.09999999999968</v>
      </c>
      <c r="G243">
        <v>0</v>
      </c>
      <c r="H243">
        <v>1173.9749999999999</v>
      </c>
      <c r="I243">
        <v>1.562094688415527E-2</v>
      </c>
      <c r="J243">
        <v>1173.9749999999999</v>
      </c>
      <c r="K243">
        <v>1.562118530273438E-2</v>
      </c>
      <c r="L243">
        <v>1173.9749999999999</v>
      </c>
      <c r="M243">
        <v>1.562118530273438E-2</v>
      </c>
      <c r="N243">
        <v>1135.0250000000001</v>
      </c>
      <c r="O243">
        <v>1.562142372131348E-2</v>
      </c>
      <c r="P243">
        <v>1135.0250000000001</v>
      </c>
      <c r="Q243">
        <v>3.1242609024047852E-2</v>
      </c>
      <c r="R243">
        <v>1152.125</v>
      </c>
      <c r="S243">
        <v>0.14588689804077151</v>
      </c>
      <c r="T243">
        <v>1148.75</v>
      </c>
      <c r="U243">
        <v>0.16877007484436041</v>
      </c>
      <c r="V243">
        <v>1148.75</v>
      </c>
      <c r="W243">
        <v>0.15624213218688959</v>
      </c>
      <c r="X243">
        <v>1148.75</v>
      </c>
      <c r="Y243">
        <v>0.2766425609588623</v>
      </c>
      <c r="AA243" s="4" t="s">
        <v>7</v>
      </c>
      <c r="AB243" s="4">
        <f t="shared" ref="AB243" si="267">AVERAGE(I242:I271)</f>
        <v>1.5236973762512207E-2</v>
      </c>
      <c r="AC243" s="4">
        <f t="shared" ref="AC243" si="268">AVERAGE(K242:K271)</f>
        <v>2.0144923528035482E-2</v>
      </c>
      <c r="AD243" s="4">
        <f t="shared" ref="AD243" si="269">AVERAGE(M242:M271)</f>
        <v>1.4557536443074543E-2</v>
      </c>
      <c r="AE243" s="4">
        <f t="shared" ref="AE243" si="270">AVERAGE(O242:O271)</f>
        <v>2.6761507987976073E-2</v>
      </c>
      <c r="AF243" s="4">
        <f t="shared" ref="AF243" si="271">AVERAGE(Q242:Q271)</f>
        <v>2.870942751566569E-2</v>
      </c>
      <c r="AG243" s="4">
        <f t="shared" ref="AG243" si="272">AVERAGE(S242:S271)</f>
        <v>0.16211930910746256</v>
      </c>
      <c r="AH243" s="4">
        <f t="shared" ref="AH243" si="273">AVERAGE(U242:U271)</f>
        <v>0.15633234977722169</v>
      </c>
      <c r="AI243" s="4">
        <f t="shared" ref="AI243" si="274">AVERAGE(W242:W271)</f>
        <v>0.16472113927205403</v>
      </c>
      <c r="AJ243" s="4">
        <f t="shared" ref="AJ243" si="275">AVERAGE(Y242:Y271)</f>
        <v>0.29688674608866372</v>
      </c>
    </row>
    <row r="244" spans="1:36" x14ac:dyDescent="0.25">
      <c r="A244">
        <v>0.4</v>
      </c>
      <c r="B244">
        <v>10</v>
      </c>
      <c r="C244">
        <v>3</v>
      </c>
      <c r="D244">
        <v>120</v>
      </c>
      <c r="E244">
        <v>567</v>
      </c>
      <c r="F244">
        <v>567</v>
      </c>
      <c r="G244">
        <v>0</v>
      </c>
      <c r="H244">
        <v>1359.75</v>
      </c>
      <c r="I244">
        <v>1.562142372131348E-2</v>
      </c>
      <c r="J244">
        <v>1359.75</v>
      </c>
      <c r="K244">
        <v>2.6167154312133789E-2</v>
      </c>
      <c r="L244">
        <v>1359.75</v>
      </c>
      <c r="M244">
        <v>1.5957355499267582E-2</v>
      </c>
      <c r="N244">
        <v>1226.7</v>
      </c>
      <c r="O244">
        <v>1.7023324966430661E-2</v>
      </c>
      <c r="P244">
        <v>1226.7</v>
      </c>
      <c r="Q244">
        <v>3.1270742416381843E-2</v>
      </c>
      <c r="R244">
        <v>1226.7</v>
      </c>
      <c r="S244">
        <v>0.17325830459594729</v>
      </c>
      <c r="T244">
        <v>1477.4</v>
      </c>
      <c r="U244">
        <v>0.14482855796813959</v>
      </c>
      <c r="V244">
        <v>1479.4749999999999</v>
      </c>
      <c r="W244">
        <v>0.16645979881286621</v>
      </c>
      <c r="X244">
        <v>1428.175</v>
      </c>
      <c r="Y244">
        <v>0.31616806983947748</v>
      </c>
      <c r="AA244" s="4" t="s">
        <v>36</v>
      </c>
      <c r="AB244" s="4">
        <f t="shared" ref="AB244" si="276">AVERAGE(H242:H271)</f>
        <v>1737.8525</v>
      </c>
      <c r="AC244" s="4">
        <f t="shared" ref="AC244" si="277">AVERAGE(J242:J271)</f>
        <v>1731.9124999999999</v>
      </c>
      <c r="AD244" s="4">
        <f t="shared" ref="AD244" si="278">AVERAGE(L242:L271)</f>
        <v>1737.8525</v>
      </c>
      <c r="AE244" s="4">
        <f t="shared" ref="AE244" si="279">AVERAGE(N242:N271)</f>
        <v>1617.350833333333</v>
      </c>
      <c r="AF244" s="4">
        <f t="shared" ref="AF244" si="280">AVERAGE(P242:P271)</f>
        <v>1615.4808333333333</v>
      </c>
      <c r="AG244" s="4">
        <f t="shared" ref="AG244" si="281">AVERAGE(R242:R271)</f>
        <v>1637.8433333333335</v>
      </c>
      <c r="AH244" s="4">
        <f t="shared" ref="AH244" si="282">AVERAGE(T242:T271)</f>
        <v>1484.9224999999999</v>
      </c>
      <c r="AI244" s="4">
        <f t="shared" ref="AI244" si="283">AVERAGE(V242:V271)</f>
        <v>1484.5616666666663</v>
      </c>
      <c r="AJ244" s="4">
        <f t="shared" ref="AJ244" si="284">AVERAGE(X242:X271)</f>
        <v>1507.5316666666665</v>
      </c>
    </row>
    <row r="245" spans="1:36" x14ac:dyDescent="0.25">
      <c r="A245">
        <v>0.4</v>
      </c>
      <c r="B245">
        <v>10</v>
      </c>
      <c r="C245">
        <v>4</v>
      </c>
      <c r="D245">
        <v>120</v>
      </c>
      <c r="E245">
        <v>894.49999766249971</v>
      </c>
      <c r="F245">
        <v>894.49999766249971</v>
      </c>
      <c r="G245">
        <v>0</v>
      </c>
      <c r="H245">
        <v>1554.4749999999999</v>
      </c>
      <c r="I245">
        <v>1.561379432678223E-2</v>
      </c>
      <c r="J245">
        <v>1554.4749999999999</v>
      </c>
      <c r="K245">
        <v>1.562094688415527E-2</v>
      </c>
      <c r="L245">
        <v>1554.4749999999999</v>
      </c>
      <c r="M245">
        <v>1.562213897705078E-2</v>
      </c>
      <c r="N245">
        <v>1529.375</v>
      </c>
      <c r="O245">
        <v>1.56254768371582E-2</v>
      </c>
      <c r="P245">
        <v>1529.375</v>
      </c>
      <c r="Q245">
        <v>3.1242132186889648E-2</v>
      </c>
      <c r="R245">
        <v>1529.375</v>
      </c>
      <c r="S245">
        <v>0.15841484069824219</v>
      </c>
      <c r="T245">
        <v>1405</v>
      </c>
      <c r="U245">
        <v>0.15664887428283689</v>
      </c>
      <c r="V245">
        <v>1405</v>
      </c>
      <c r="W245">
        <v>0.15621280670166021</v>
      </c>
      <c r="X245">
        <v>1405</v>
      </c>
      <c r="Y245">
        <v>0.2830655574798584</v>
      </c>
      <c r="AA245" s="4" t="s">
        <v>38</v>
      </c>
      <c r="AB245" s="4">
        <f t="shared" ref="AB245" si="285">_xlfn.STDEV.S(H242:H271)</f>
        <v>553.24069161614761</v>
      </c>
      <c r="AC245" s="4">
        <f t="shared" ref="AC245" si="286">_xlfn.STDEV.S(J242:J271)</f>
        <v>558.93010808327551</v>
      </c>
      <c r="AD245" s="4">
        <f t="shared" ref="AD245" si="287">_xlfn.STDEV.S(L242:L271)</f>
        <v>553.24069161614761</v>
      </c>
      <c r="AE245" s="4">
        <f t="shared" ref="AE245" si="288">_xlfn.STDEV.S(N242:N271)</f>
        <v>559.78069364504802</v>
      </c>
      <c r="AF245" s="4">
        <f t="shared" ref="AF245" si="289">_xlfn.STDEV.S(P242:P271)</f>
        <v>564.67126901881261</v>
      </c>
      <c r="AG245" s="4">
        <f t="shared" ref="AG245" si="290">_xlfn.STDEV.S(R242:R271)</f>
        <v>576.0219401328111</v>
      </c>
      <c r="AH245" s="4">
        <f t="shared" ref="AH245" si="291">_xlfn.STDEV.S(T242:T271)</f>
        <v>555.90870356212338</v>
      </c>
      <c r="AI245" s="4">
        <f t="shared" ref="AI245" si="292">_xlfn.STDEV.S(V242:V271)</f>
        <v>553.80056555669933</v>
      </c>
      <c r="AJ245" s="4">
        <f t="shared" ref="AJ245" si="293">_xlfn.STDEV.S(X242:X271)</f>
        <v>560.61303990753561</v>
      </c>
    </row>
    <row r="246" spans="1:36" x14ac:dyDescent="0.25">
      <c r="A246">
        <v>0.4</v>
      </c>
      <c r="B246">
        <v>10</v>
      </c>
      <c r="C246">
        <v>5</v>
      </c>
      <c r="D246">
        <v>120</v>
      </c>
      <c r="E246">
        <v>744.97499766110559</v>
      </c>
      <c r="F246">
        <v>744.97499766110559</v>
      </c>
      <c r="G246">
        <v>0</v>
      </c>
      <c r="H246">
        <v>1516.75</v>
      </c>
      <c r="I246">
        <v>1.496458053588867E-2</v>
      </c>
      <c r="J246">
        <v>1516.75</v>
      </c>
      <c r="K246">
        <v>2.0945310592651371E-2</v>
      </c>
      <c r="L246">
        <v>1516.75</v>
      </c>
      <c r="M246">
        <v>1.403021812438965E-2</v>
      </c>
      <c r="N246">
        <v>1209.5</v>
      </c>
      <c r="O246">
        <v>2.6217937469482418E-2</v>
      </c>
      <c r="P246">
        <v>1209.5</v>
      </c>
      <c r="Q246">
        <v>3.091788291931152E-2</v>
      </c>
      <c r="R246">
        <v>1209.5</v>
      </c>
      <c r="S246">
        <v>0.1617438793182373</v>
      </c>
      <c r="T246">
        <v>1126.8499999999999</v>
      </c>
      <c r="U246">
        <v>0.1562082767486572</v>
      </c>
      <c r="V246">
        <v>1126.8499999999999</v>
      </c>
      <c r="W246">
        <v>0.17517280578613281</v>
      </c>
      <c r="X246">
        <v>1126.8499999999999</v>
      </c>
      <c r="Y246">
        <v>0.29792237281799322</v>
      </c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x14ac:dyDescent="0.25">
      <c r="A247">
        <v>0.4</v>
      </c>
      <c r="B247">
        <v>10</v>
      </c>
      <c r="C247">
        <v>6</v>
      </c>
      <c r="D247">
        <v>120</v>
      </c>
      <c r="E247">
        <v>924.65</v>
      </c>
      <c r="F247">
        <v>924.64999999999941</v>
      </c>
      <c r="G247">
        <v>0</v>
      </c>
      <c r="H247">
        <v>1903.15</v>
      </c>
      <c r="I247">
        <v>1.496410369873047E-2</v>
      </c>
      <c r="J247">
        <v>1903.15</v>
      </c>
      <c r="K247">
        <v>2.194118499755859E-2</v>
      </c>
      <c r="L247">
        <v>1903.15</v>
      </c>
      <c r="M247">
        <v>7.053375244140625E-3</v>
      </c>
      <c r="N247">
        <v>1811.7</v>
      </c>
      <c r="O247">
        <v>3.3504962921142578E-2</v>
      </c>
      <c r="P247">
        <v>1811.7</v>
      </c>
      <c r="Q247">
        <v>3.0917167663574219E-2</v>
      </c>
      <c r="R247">
        <v>1811.7</v>
      </c>
      <c r="S247">
        <v>0.1514739990234375</v>
      </c>
      <c r="T247">
        <v>1589.2</v>
      </c>
      <c r="U247">
        <v>0.15779852867126459</v>
      </c>
      <c r="V247">
        <v>1589.2</v>
      </c>
      <c r="W247">
        <v>0.15878605842590329</v>
      </c>
      <c r="X247">
        <v>1589.2</v>
      </c>
      <c r="Y247">
        <v>0.29583621025085449</v>
      </c>
      <c r="AA247" s="1" t="s">
        <v>31</v>
      </c>
      <c r="AB247" s="1"/>
      <c r="AC247" s="1" t="s">
        <v>29</v>
      </c>
      <c r="AD247" s="1" t="s">
        <v>30</v>
      </c>
      <c r="AE247" s="4"/>
      <c r="AF247" s="4"/>
      <c r="AG247" s="4"/>
      <c r="AH247" s="4"/>
      <c r="AI247" s="4"/>
      <c r="AJ247" s="4"/>
    </row>
    <row r="248" spans="1:36" x14ac:dyDescent="0.25">
      <c r="A248">
        <v>0.4</v>
      </c>
      <c r="B248">
        <v>10</v>
      </c>
      <c r="C248">
        <v>7</v>
      </c>
      <c r="D248">
        <v>120</v>
      </c>
      <c r="E248">
        <v>846.42500000000007</v>
      </c>
      <c r="F248">
        <v>846.42499999999882</v>
      </c>
      <c r="G248">
        <v>0</v>
      </c>
      <c r="H248">
        <v>2171.3249999999998</v>
      </c>
      <c r="I248">
        <v>2.90985107421875E-2</v>
      </c>
      <c r="J248">
        <v>2171.3249999999998</v>
      </c>
      <c r="K248">
        <v>1.8949747085571289E-2</v>
      </c>
      <c r="L248">
        <v>2171.3249999999998</v>
      </c>
      <c r="M248">
        <v>8.0502033233642578E-3</v>
      </c>
      <c r="N248">
        <v>2072.6750000000002</v>
      </c>
      <c r="O248">
        <v>3.1271219253540039E-2</v>
      </c>
      <c r="P248">
        <v>2072.6750000000002</v>
      </c>
      <c r="Q248">
        <v>2.7968645095825199E-2</v>
      </c>
      <c r="R248">
        <v>2072.6750000000002</v>
      </c>
      <c r="S248">
        <v>0.1500048637390137</v>
      </c>
      <c r="T248">
        <v>1787.825</v>
      </c>
      <c r="U248">
        <v>0.1578714847564697</v>
      </c>
      <c r="V248">
        <v>1787.825</v>
      </c>
      <c r="W248">
        <v>0.16735553741455081</v>
      </c>
      <c r="X248">
        <v>1787.825</v>
      </c>
      <c r="Y248">
        <v>0.29787707328796392</v>
      </c>
      <c r="AA248" s="1"/>
      <c r="AB248" s="1" t="s">
        <v>27</v>
      </c>
      <c r="AC248" s="1">
        <v>-332</v>
      </c>
      <c r="AD248" s="1">
        <v>-295</v>
      </c>
      <c r="AE248" s="4"/>
      <c r="AF248" s="4"/>
      <c r="AG248" s="4"/>
      <c r="AH248" s="4"/>
      <c r="AI248" s="4"/>
      <c r="AJ248" s="4"/>
    </row>
    <row r="249" spans="1:36" x14ac:dyDescent="0.25">
      <c r="A249">
        <v>0.4</v>
      </c>
      <c r="B249">
        <v>10</v>
      </c>
      <c r="C249">
        <v>8</v>
      </c>
      <c r="D249">
        <v>120</v>
      </c>
      <c r="E249">
        <v>1141.7999937049681</v>
      </c>
      <c r="F249">
        <v>1141.799993704298</v>
      </c>
      <c r="G249">
        <v>5.8745169579222427E-13</v>
      </c>
      <c r="H249">
        <v>2463.9250000000002</v>
      </c>
      <c r="I249">
        <v>1.5627145767211911E-2</v>
      </c>
      <c r="J249">
        <v>2448.9</v>
      </c>
      <c r="K249">
        <v>1.5615224838256839E-2</v>
      </c>
      <c r="L249">
        <v>2463.9250000000002</v>
      </c>
      <c r="M249">
        <v>1.5625238418579102E-2</v>
      </c>
      <c r="N249">
        <v>2399.6750000000002</v>
      </c>
      <c r="O249">
        <v>3.1239509582519531E-2</v>
      </c>
      <c r="P249">
        <v>2384.65</v>
      </c>
      <c r="Q249">
        <v>1.5631198883056641E-2</v>
      </c>
      <c r="R249">
        <v>2532.3249999999998</v>
      </c>
      <c r="S249">
        <v>0.17333316802978521</v>
      </c>
      <c r="T249">
        <v>2227.7249999999999</v>
      </c>
      <c r="U249">
        <v>0.15620732307434079</v>
      </c>
      <c r="V249">
        <v>2227.7249999999999</v>
      </c>
      <c r="W249">
        <v>0.15621328353881839</v>
      </c>
      <c r="X249">
        <v>2344.8000000000002</v>
      </c>
      <c r="Y249">
        <v>0.29881763458251948</v>
      </c>
      <c r="AA249" s="1"/>
      <c r="AB249" s="1" t="s">
        <v>28</v>
      </c>
      <c r="AC249" s="1">
        <v>-381</v>
      </c>
      <c r="AD249" s="1">
        <v>-338</v>
      </c>
      <c r="AE249" s="4"/>
      <c r="AF249" s="4"/>
      <c r="AG249" s="4"/>
      <c r="AH249" s="4"/>
      <c r="AI249" s="4"/>
      <c r="AJ249" s="4"/>
    </row>
    <row r="250" spans="1:36" x14ac:dyDescent="0.25">
      <c r="A250">
        <v>0.4</v>
      </c>
      <c r="B250">
        <v>10</v>
      </c>
      <c r="C250">
        <v>9</v>
      </c>
      <c r="D250">
        <v>120</v>
      </c>
      <c r="E250">
        <v>639.40000000000009</v>
      </c>
      <c r="F250">
        <v>639.39999999999986</v>
      </c>
      <c r="G250">
        <v>0</v>
      </c>
      <c r="H250">
        <v>1150.075</v>
      </c>
      <c r="I250">
        <v>1.562118530273438E-2</v>
      </c>
      <c r="J250">
        <v>1150.075</v>
      </c>
      <c r="K250">
        <v>1.562166213989258E-2</v>
      </c>
      <c r="L250">
        <v>1150.075</v>
      </c>
      <c r="M250">
        <v>1.562094688415527E-2</v>
      </c>
      <c r="N250">
        <v>1113.4000000000001</v>
      </c>
      <c r="O250">
        <v>3.124237060546875E-2</v>
      </c>
      <c r="P250">
        <v>1113.4000000000001</v>
      </c>
      <c r="Q250">
        <v>1.562166213989258E-2</v>
      </c>
      <c r="R250">
        <v>1111.125</v>
      </c>
      <c r="S250">
        <v>0.16351103782653811</v>
      </c>
      <c r="T250">
        <v>1197.2</v>
      </c>
      <c r="U250">
        <v>0.14901971817016599</v>
      </c>
      <c r="V250">
        <v>1197.2</v>
      </c>
      <c r="W250">
        <v>0.1562044620513916</v>
      </c>
      <c r="X250">
        <v>1195.125</v>
      </c>
      <c r="Y250">
        <v>0.28250908851623541</v>
      </c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x14ac:dyDescent="0.25">
      <c r="A251">
        <v>0.4</v>
      </c>
      <c r="B251">
        <v>10</v>
      </c>
      <c r="C251">
        <v>10</v>
      </c>
      <c r="D251">
        <v>120</v>
      </c>
      <c r="E251">
        <v>732.125</v>
      </c>
      <c r="F251">
        <v>732.125</v>
      </c>
      <c r="G251">
        <v>0</v>
      </c>
      <c r="H251">
        <v>1389.875</v>
      </c>
      <c r="I251">
        <v>1.5955924987792969E-2</v>
      </c>
      <c r="J251">
        <v>1402.425</v>
      </c>
      <c r="K251">
        <v>7.0698261260986328E-3</v>
      </c>
      <c r="L251">
        <v>1389.875</v>
      </c>
      <c r="M251">
        <v>1.5653371810913089E-2</v>
      </c>
      <c r="N251">
        <v>1383.125</v>
      </c>
      <c r="O251">
        <v>3.1239032745361332E-2</v>
      </c>
      <c r="P251">
        <v>1418.625</v>
      </c>
      <c r="Q251">
        <v>3.1242132186889648E-2</v>
      </c>
      <c r="R251">
        <v>1504.125</v>
      </c>
      <c r="S251">
        <v>0.16318440437316889</v>
      </c>
      <c r="T251">
        <v>1212.9000000000001</v>
      </c>
      <c r="U251">
        <v>0.15100193023681641</v>
      </c>
      <c r="V251">
        <v>1316.8</v>
      </c>
      <c r="W251">
        <v>0.15576720237731931</v>
      </c>
      <c r="X251">
        <v>1316.8</v>
      </c>
      <c r="Y251">
        <v>0.29939079284667969</v>
      </c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x14ac:dyDescent="0.25">
      <c r="A252">
        <v>0.4</v>
      </c>
      <c r="B252">
        <v>10</v>
      </c>
      <c r="C252">
        <v>11</v>
      </c>
      <c r="D252">
        <v>120</v>
      </c>
      <c r="E252">
        <v>852.65</v>
      </c>
      <c r="F252">
        <v>852.64999999999986</v>
      </c>
      <c r="G252">
        <v>0</v>
      </c>
      <c r="H252">
        <v>2500.5749999999998</v>
      </c>
      <c r="I252">
        <v>1.595759391784668E-2</v>
      </c>
      <c r="J252">
        <v>2488.5749999999998</v>
      </c>
      <c r="K252">
        <v>2.0936965942382809E-2</v>
      </c>
      <c r="L252">
        <v>2500.5749999999998</v>
      </c>
      <c r="M252">
        <v>1.4959096908569339E-2</v>
      </c>
      <c r="N252">
        <v>2416.7750000000001</v>
      </c>
      <c r="O252">
        <v>2.4938821792602539E-2</v>
      </c>
      <c r="P252">
        <v>2416.7750000000001</v>
      </c>
      <c r="Q252">
        <v>2.7006387710571289E-2</v>
      </c>
      <c r="R252">
        <v>2416.7750000000001</v>
      </c>
      <c r="S252">
        <v>0.15623688697814939</v>
      </c>
      <c r="T252">
        <v>2049.75</v>
      </c>
      <c r="U252">
        <v>0.15310168266296389</v>
      </c>
      <c r="V252">
        <v>2049.75</v>
      </c>
      <c r="W252">
        <v>0.1721148490905762</v>
      </c>
      <c r="X252">
        <v>2049.75</v>
      </c>
      <c r="Y252">
        <v>0.28635287284851069</v>
      </c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x14ac:dyDescent="0.25">
      <c r="A253">
        <v>0.4</v>
      </c>
      <c r="B253">
        <v>10</v>
      </c>
      <c r="C253">
        <v>12</v>
      </c>
      <c r="D253">
        <v>120</v>
      </c>
      <c r="E253">
        <v>945.42499999999984</v>
      </c>
      <c r="F253">
        <v>945.42499999999984</v>
      </c>
      <c r="G253">
        <v>0</v>
      </c>
      <c r="H253">
        <v>1460.2750000000001</v>
      </c>
      <c r="I253">
        <v>1.562118530273438E-2</v>
      </c>
      <c r="J253">
        <v>1460.2750000000001</v>
      </c>
      <c r="K253">
        <v>1.562118530273438E-2</v>
      </c>
      <c r="L253">
        <v>1460.2750000000001</v>
      </c>
      <c r="M253">
        <v>1.562118530273438E-2</v>
      </c>
      <c r="N253">
        <v>1391.75</v>
      </c>
      <c r="O253">
        <v>1.562142372131348E-2</v>
      </c>
      <c r="P253">
        <v>1391.75</v>
      </c>
      <c r="Q253">
        <v>4.1087627410888672E-2</v>
      </c>
      <c r="R253">
        <v>1391.75</v>
      </c>
      <c r="S253">
        <v>0.12936186790466311</v>
      </c>
      <c r="T253">
        <v>1201.8</v>
      </c>
      <c r="U253">
        <v>0.16176533699035639</v>
      </c>
      <c r="V253">
        <v>1201.8</v>
      </c>
      <c r="W253">
        <v>0.15621304512023931</v>
      </c>
      <c r="X253">
        <v>1260.2249999999999</v>
      </c>
      <c r="Y253">
        <v>0.28236079216003418</v>
      </c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x14ac:dyDescent="0.25">
      <c r="A254">
        <v>0.4</v>
      </c>
      <c r="B254">
        <v>10</v>
      </c>
      <c r="C254">
        <v>13</v>
      </c>
      <c r="D254">
        <v>120</v>
      </c>
      <c r="E254">
        <v>840.55000000000007</v>
      </c>
      <c r="F254">
        <v>840.55</v>
      </c>
      <c r="G254">
        <v>0</v>
      </c>
      <c r="H254">
        <v>1352.8</v>
      </c>
      <c r="I254">
        <v>0</v>
      </c>
      <c r="J254">
        <v>1352.8</v>
      </c>
      <c r="K254">
        <v>1.562118530273438E-2</v>
      </c>
      <c r="L254">
        <v>1352.8</v>
      </c>
      <c r="M254">
        <v>1.562142372131348E-2</v>
      </c>
      <c r="N254">
        <v>1281.7249999999999</v>
      </c>
      <c r="O254">
        <v>1.562142372131348E-2</v>
      </c>
      <c r="P254">
        <v>1281.7249999999999</v>
      </c>
      <c r="Q254">
        <v>4.1777849197387702E-2</v>
      </c>
      <c r="R254">
        <v>1281.7249999999999</v>
      </c>
      <c r="S254">
        <v>0.14228701591491699</v>
      </c>
      <c r="T254">
        <v>1146.4000000000001</v>
      </c>
      <c r="U254">
        <v>0.16236376762390139</v>
      </c>
      <c r="V254">
        <v>1146.4000000000001</v>
      </c>
      <c r="W254">
        <v>0.15621304512023931</v>
      </c>
      <c r="X254">
        <v>1146.4000000000001</v>
      </c>
      <c r="Y254">
        <v>0.28393244743347168</v>
      </c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x14ac:dyDescent="0.25">
      <c r="A255">
        <v>0.4</v>
      </c>
      <c r="B255">
        <v>10</v>
      </c>
      <c r="C255">
        <v>14</v>
      </c>
      <c r="D255">
        <v>120</v>
      </c>
      <c r="E255">
        <v>929.52499999999986</v>
      </c>
      <c r="F255">
        <v>929.52499999999986</v>
      </c>
      <c r="G255">
        <v>0</v>
      </c>
      <c r="H255">
        <v>1412.95</v>
      </c>
      <c r="I255">
        <v>1.5626430511474609E-2</v>
      </c>
      <c r="J255">
        <v>1412.95</v>
      </c>
      <c r="K255">
        <v>1.561713218688965E-2</v>
      </c>
      <c r="L255">
        <v>1412.95</v>
      </c>
      <c r="M255">
        <v>1.561832427978516E-2</v>
      </c>
      <c r="N255">
        <v>1296.0999999999999</v>
      </c>
      <c r="O255">
        <v>3.124141693115234E-2</v>
      </c>
      <c r="P255">
        <v>1296.0999999999999</v>
      </c>
      <c r="Q255">
        <v>3.1243562698364261E-2</v>
      </c>
      <c r="R255">
        <v>1296.0999999999999</v>
      </c>
      <c r="S255">
        <v>0.16287851333618161</v>
      </c>
      <c r="T255">
        <v>1000.675</v>
      </c>
      <c r="U255">
        <v>0.16497969627380371</v>
      </c>
      <c r="V255">
        <v>1000.675</v>
      </c>
      <c r="W255">
        <v>0.17180848121643069</v>
      </c>
      <c r="X255">
        <v>1000.675</v>
      </c>
      <c r="Y255">
        <v>0.29842138290405268</v>
      </c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x14ac:dyDescent="0.25">
      <c r="A256">
        <v>0.4</v>
      </c>
      <c r="B256">
        <v>10</v>
      </c>
      <c r="C256">
        <v>15</v>
      </c>
      <c r="D256">
        <v>120</v>
      </c>
      <c r="E256">
        <v>91.600000000000009</v>
      </c>
      <c r="F256">
        <v>91.600000000000009</v>
      </c>
      <c r="G256">
        <v>0</v>
      </c>
      <c r="H256">
        <v>498.99999999999989</v>
      </c>
      <c r="I256">
        <v>1.5651226043701168E-2</v>
      </c>
      <c r="J256">
        <v>531.125</v>
      </c>
      <c r="K256">
        <v>3.124284744262695E-2</v>
      </c>
      <c r="L256">
        <v>498.99999999999989</v>
      </c>
      <c r="M256">
        <v>1.6938924789428711E-2</v>
      </c>
      <c r="N256">
        <v>419.72500000000002</v>
      </c>
      <c r="O256">
        <v>2.4961709976196289E-2</v>
      </c>
      <c r="P256">
        <v>401.32499999999999</v>
      </c>
      <c r="Q256">
        <v>2.7997732162475589E-2</v>
      </c>
      <c r="R256">
        <v>363.75</v>
      </c>
      <c r="S256">
        <v>0.15624213218688959</v>
      </c>
      <c r="T256">
        <v>414.27499999999998</v>
      </c>
      <c r="U256">
        <v>0.15621280670166021</v>
      </c>
      <c r="V256">
        <v>395.875</v>
      </c>
      <c r="W256">
        <v>0.17453241348266599</v>
      </c>
      <c r="X256">
        <v>460.125</v>
      </c>
      <c r="Y256">
        <v>0.29466891288757319</v>
      </c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x14ac:dyDescent="0.25">
      <c r="A257">
        <v>0.4</v>
      </c>
      <c r="B257">
        <v>10</v>
      </c>
      <c r="C257">
        <v>16</v>
      </c>
      <c r="D257">
        <v>120</v>
      </c>
      <c r="E257">
        <v>746.82499999999993</v>
      </c>
      <c r="F257">
        <v>746.76499999999999</v>
      </c>
      <c r="G257">
        <v>8.0340106450567985E-5</v>
      </c>
      <c r="H257">
        <v>1468.5</v>
      </c>
      <c r="I257">
        <v>1.561713218688965E-2</v>
      </c>
      <c r="J257">
        <v>1468.5</v>
      </c>
      <c r="K257">
        <v>1.562166213989258E-2</v>
      </c>
      <c r="L257">
        <v>1468.5</v>
      </c>
      <c r="M257">
        <v>1.562094688415527E-2</v>
      </c>
      <c r="N257">
        <v>1127.175</v>
      </c>
      <c r="O257">
        <v>3.0038118362426761E-2</v>
      </c>
      <c r="P257">
        <v>1127.175</v>
      </c>
      <c r="Q257">
        <v>2.5005817413330082E-2</v>
      </c>
      <c r="R257">
        <v>1161.575</v>
      </c>
      <c r="S257">
        <v>0.17693495750427249</v>
      </c>
      <c r="T257">
        <v>1007.85</v>
      </c>
      <c r="U257">
        <v>0.16000175476074219</v>
      </c>
      <c r="V257">
        <v>1007.85</v>
      </c>
      <c r="W257">
        <v>0.1664466857910156</v>
      </c>
      <c r="X257">
        <v>1074.375</v>
      </c>
      <c r="Y257">
        <v>0.31160163879394531</v>
      </c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x14ac:dyDescent="0.25">
      <c r="A258">
        <v>0.4</v>
      </c>
      <c r="B258">
        <v>10</v>
      </c>
      <c r="C258">
        <v>17</v>
      </c>
      <c r="D258">
        <v>120</v>
      </c>
      <c r="E258">
        <v>219.47499999999999</v>
      </c>
      <c r="F258">
        <v>219.47499999999999</v>
      </c>
      <c r="G258">
        <v>0</v>
      </c>
      <c r="H258">
        <v>1115.25</v>
      </c>
      <c r="I258">
        <v>8.0454349517822266E-3</v>
      </c>
      <c r="J258">
        <v>1007.7</v>
      </c>
      <c r="K258">
        <v>1.5649795532226559E-2</v>
      </c>
      <c r="L258">
        <v>1115.25</v>
      </c>
      <c r="M258">
        <v>1.5623092651367189E-2</v>
      </c>
      <c r="N258">
        <v>927.32500000000005</v>
      </c>
      <c r="O258">
        <v>3.1243801116943359E-2</v>
      </c>
      <c r="P258">
        <v>893.125</v>
      </c>
      <c r="Q258">
        <v>3.277134895324707E-2</v>
      </c>
      <c r="R258">
        <v>893.125</v>
      </c>
      <c r="S258">
        <v>0.16451740264892581</v>
      </c>
      <c r="T258">
        <v>806.52499999999998</v>
      </c>
      <c r="U258">
        <v>0.1582982540130615</v>
      </c>
      <c r="V258">
        <v>789.42500000000007</v>
      </c>
      <c r="W258">
        <v>0.16073465347290039</v>
      </c>
      <c r="X258">
        <v>789.42500000000007</v>
      </c>
      <c r="Y258">
        <v>0.29146361351013178</v>
      </c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x14ac:dyDescent="0.25">
      <c r="A259">
        <v>0.4</v>
      </c>
      <c r="B259">
        <v>10</v>
      </c>
      <c r="C259">
        <v>18</v>
      </c>
      <c r="D259">
        <v>120</v>
      </c>
      <c r="E259">
        <v>1566.875</v>
      </c>
      <c r="F259">
        <v>1566.875</v>
      </c>
      <c r="G259">
        <v>0</v>
      </c>
      <c r="H259">
        <v>2390.375</v>
      </c>
      <c r="I259">
        <v>1.5650749206542969E-2</v>
      </c>
      <c r="J259">
        <v>2402.7750000000001</v>
      </c>
      <c r="K259">
        <v>3.1241655349731449E-2</v>
      </c>
      <c r="L259">
        <v>2390.375</v>
      </c>
      <c r="M259">
        <v>1.5626668930053711E-2</v>
      </c>
      <c r="N259">
        <v>2303.65</v>
      </c>
      <c r="O259">
        <v>2.513790130615234E-2</v>
      </c>
      <c r="P259">
        <v>2303.65</v>
      </c>
      <c r="Q259">
        <v>2.991938591003418E-2</v>
      </c>
      <c r="R259">
        <v>2303.65</v>
      </c>
      <c r="S259">
        <v>0.15565299987792969</v>
      </c>
      <c r="T259">
        <v>2178.3000000000002</v>
      </c>
      <c r="U259">
        <v>0.1753733158111572</v>
      </c>
      <c r="V259">
        <v>2091.9</v>
      </c>
      <c r="W259">
        <v>0.17584896087646479</v>
      </c>
      <c r="X259">
        <v>2211.4</v>
      </c>
      <c r="Y259">
        <v>0.30172228813171392</v>
      </c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x14ac:dyDescent="0.25">
      <c r="A260">
        <v>0.4</v>
      </c>
      <c r="B260">
        <v>10</v>
      </c>
      <c r="C260">
        <v>19</v>
      </c>
      <c r="D260">
        <v>120</v>
      </c>
      <c r="E260">
        <v>1223.6500000000001</v>
      </c>
      <c r="F260">
        <v>1223.6500000000001</v>
      </c>
      <c r="G260">
        <v>0</v>
      </c>
      <c r="H260">
        <v>2165.65</v>
      </c>
      <c r="I260">
        <v>1.5623569488525391E-2</v>
      </c>
      <c r="J260">
        <v>2165.65</v>
      </c>
      <c r="K260">
        <v>1.562047004699707E-2</v>
      </c>
      <c r="L260">
        <v>2165.65</v>
      </c>
      <c r="M260">
        <v>1.5618801116943359E-2</v>
      </c>
      <c r="N260">
        <v>2078.65</v>
      </c>
      <c r="O260">
        <v>3.123784065246582E-2</v>
      </c>
      <c r="P260">
        <v>2078.65</v>
      </c>
      <c r="Q260">
        <v>3.1249761581420898E-2</v>
      </c>
      <c r="R260">
        <v>2078.65</v>
      </c>
      <c r="S260">
        <v>0.16390299797058111</v>
      </c>
      <c r="T260">
        <v>1735.2</v>
      </c>
      <c r="U260">
        <v>0.16483497619628909</v>
      </c>
      <c r="V260">
        <v>1760</v>
      </c>
      <c r="W260">
        <v>0.1609654426574707</v>
      </c>
      <c r="X260">
        <v>1790.05</v>
      </c>
      <c r="Y260">
        <v>0.28960895538330078</v>
      </c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x14ac:dyDescent="0.25">
      <c r="A261">
        <v>0.4</v>
      </c>
      <c r="B261">
        <v>10</v>
      </c>
      <c r="C261">
        <v>20</v>
      </c>
      <c r="D261">
        <v>120</v>
      </c>
      <c r="E261">
        <v>974.37499999999989</v>
      </c>
      <c r="F261">
        <v>974.37499999999989</v>
      </c>
      <c r="G261">
        <v>0</v>
      </c>
      <c r="H261">
        <v>1494.825</v>
      </c>
      <c r="I261">
        <v>1.562166213989258E-2</v>
      </c>
      <c r="J261">
        <v>1494.825</v>
      </c>
      <c r="K261">
        <v>1.562094688415527E-2</v>
      </c>
      <c r="L261">
        <v>1494.825</v>
      </c>
      <c r="M261">
        <v>1.562190055847168E-2</v>
      </c>
      <c r="N261">
        <v>1407.9</v>
      </c>
      <c r="O261">
        <v>3.1244754791259769E-2</v>
      </c>
      <c r="P261">
        <v>1407.9</v>
      </c>
      <c r="Q261">
        <v>1.5618801116943359E-2</v>
      </c>
      <c r="R261">
        <v>1407.9</v>
      </c>
      <c r="S261">
        <v>0.17683315277099609</v>
      </c>
      <c r="T261">
        <v>1109.175</v>
      </c>
      <c r="U261">
        <v>0.15035438537597659</v>
      </c>
      <c r="V261">
        <v>1109.175</v>
      </c>
      <c r="W261">
        <v>0.17245817184448239</v>
      </c>
      <c r="X261">
        <v>1109.175</v>
      </c>
      <c r="Y261">
        <v>0.30410146713256841</v>
      </c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x14ac:dyDescent="0.25">
      <c r="A262">
        <v>0.4</v>
      </c>
      <c r="B262">
        <v>10</v>
      </c>
      <c r="C262">
        <v>21</v>
      </c>
      <c r="D262">
        <v>120</v>
      </c>
      <c r="E262">
        <v>441.1</v>
      </c>
      <c r="F262">
        <v>441.09999999999991</v>
      </c>
      <c r="G262">
        <v>0</v>
      </c>
      <c r="H262">
        <v>1566.5</v>
      </c>
      <c r="I262">
        <v>1.5655755996704102E-2</v>
      </c>
      <c r="J262">
        <v>1566.5</v>
      </c>
      <c r="K262">
        <v>3.4759283065795898E-2</v>
      </c>
      <c r="L262">
        <v>1566.5</v>
      </c>
      <c r="M262">
        <v>1.496028900146484E-2</v>
      </c>
      <c r="N262">
        <v>1502.25</v>
      </c>
      <c r="O262">
        <v>2.593231201171875E-2</v>
      </c>
      <c r="P262">
        <v>1502.25</v>
      </c>
      <c r="Q262">
        <v>2.07066535949707E-2</v>
      </c>
      <c r="R262">
        <v>1722.425</v>
      </c>
      <c r="S262">
        <v>0.14877557754516599</v>
      </c>
      <c r="T262">
        <v>1405.875</v>
      </c>
      <c r="U262">
        <v>0.163318395614624</v>
      </c>
      <c r="V262">
        <v>1405.875</v>
      </c>
      <c r="W262">
        <v>0.1725928783416748</v>
      </c>
      <c r="X262">
        <v>1675.2750000000001</v>
      </c>
      <c r="Y262">
        <v>0.29750442504882813</v>
      </c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x14ac:dyDescent="0.25">
      <c r="A263">
        <v>0.4</v>
      </c>
      <c r="B263">
        <v>10</v>
      </c>
      <c r="C263">
        <v>22</v>
      </c>
      <c r="D263">
        <v>120</v>
      </c>
      <c r="E263">
        <v>849.49999766110557</v>
      </c>
      <c r="F263">
        <v>849.49999766110557</v>
      </c>
      <c r="G263">
        <v>0</v>
      </c>
      <c r="H263">
        <v>1330</v>
      </c>
      <c r="I263">
        <v>1.5627145767211911E-2</v>
      </c>
      <c r="J263">
        <v>1265.75</v>
      </c>
      <c r="K263">
        <v>3.124237060546875E-2</v>
      </c>
      <c r="L263">
        <v>1330</v>
      </c>
      <c r="M263">
        <v>1.5619993209838871E-2</v>
      </c>
      <c r="N263">
        <v>1050.325</v>
      </c>
      <c r="O263">
        <v>3.1242132186889648E-2</v>
      </c>
      <c r="P263">
        <v>1050.325</v>
      </c>
      <c r="Q263">
        <v>3.1239986419677731E-2</v>
      </c>
      <c r="R263">
        <v>1050.325</v>
      </c>
      <c r="S263">
        <v>0.16927790641784671</v>
      </c>
      <c r="T263">
        <v>846.64999999999986</v>
      </c>
      <c r="U263">
        <v>0.14472079277038569</v>
      </c>
      <c r="V263">
        <v>846.64999999999986</v>
      </c>
      <c r="W263">
        <v>0.1718297004699707</v>
      </c>
      <c r="X263">
        <v>834.24999999999989</v>
      </c>
      <c r="Y263">
        <v>0.29971170425415039</v>
      </c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x14ac:dyDescent="0.25">
      <c r="A264">
        <v>0.4</v>
      </c>
      <c r="B264">
        <v>10</v>
      </c>
      <c r="C264">
        <v>23</v>
      </c>
      <c r="D264">
        <v>120</v>
      </c>
      <c r="E264">
        <v>521.77499999999998</v>
      </c>
      <c r="F264">
        <v>521.77499999999998</v>
      </c>
      <c r="G264">
        <v>0</v>
      </c>
      <c r="H264">
        <v>1466.5</v>
      </c>
      <c r="I264">
        <v>1.561427116394043E-2</v>
      </c>
      <c r="J264">
        <v>1428.4</v>
      </c>
      <c r="K264">
        <v>1.5619277954101561E-2</v>
      </c>
      <c r="L264">
        <v>1466.5</v>
      </c>
      <c r="M264">
        <v>1.5624284744262701E-2</v>
      </c>
      <c r="N264">
        <v>1273.95</v>
      </c>
      <c r="O264">
        <v>4.6863555908203118E-2</v>
      </c>
      <c r="P264">
        <v>1235.8499999999999</v>
      </c>
      <c r="Q264">
        <v>3.1234979629516602E-2</v>
      </c>
      <c r="R264">
        <v>1264.4000000000001</v>
      </c>
      <c r="S264">
        <v>0.1609351634979248</v>
      </c>
      <c r="T264">
        <v>1139.2249999999999</v>
      </c>
      <c r="U264">
        <v>0.16601347923278811</v>
      </c>
      <c r="V264">
        <v>1119.5250000000001</v>
      </c>
      <c r="W264">
        <v>0.15866947174072271</v>
      </c>
      <c r="X264">
        <v>1130.9749999999999</v>
      </c>
      <c r="Y264">
        <v>0.28786730766296392</v>
      </c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x14ac:dyDescent="0.25">
      <c r="A265">
        <v>0.4</v>
      </c>
      <c r="B265">
        <v>10</v>
      </c>
      <c r="C265">
        <v>24</v>
      </c>
      <c r="D265">
        <v>120</v>
      </c>
      <c r="E265">
        <v>2239.0749999999998</v>
      </c>
      <c r="F265">
        <v>2239.0749999999998</v>
      </c>
      <c r="G265">
        <v>0</v>
      </c>
      <c r="H265">
        <v>3112.45</v>
      </c>
      <c r="I265">
        <v>1.562190055847168E-2</v>
      </c>
      <c r="J265">
        <v>3129.55</v>
      </c>
      <c r="K265">
        <v>1.56254768371582E-2</v>
      </c>
      <c r="L265">
        <v>3112.45</v>
      </c>
      <c r="M265">
        <v>1.5616655349731451E-2</v>
      </c>
      <c r="N265">
        <v>3087.4250000000002</v>
      </c>
      <c r="O265">
        <v>3.1251907348632813E-2</v>
      </c>
      <c r="P265">
        <v>3104.5250000000001</v>
      </c>
      <c r="Q265">
        <v>3.1238079071044918E-2</v>
      </c>
      <c r="R265">
        <v>3104.5250000000001</v>
      </c>
      <c r="S265">
        <v>0.17418026924133301</v>
      </c>
      <c r="T265">
        <v>3214.9749999999999</v>
      </c>
      <c r="U265">
        <v>0.1565244197845459</v>
      </c>
      <c r="V265">
        <v>3214.9749999999999</v>
      </c>
      <c r="W265">
        <v>0.15621423721313479</v>
      </c>
      <c r="X265">
        <v>3214.9749999999999</v>
      </c>
      <c r="Y265">
        <v>0.31447601318359381</v>
      </c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x14ac:dyDescent="0.25">
      <c r="A266">
        <v>0.4</v>
      </c>
      <c r="B266">
        <v>10</v>
      </c>
      <c r="C266">
        <v>25</v>
      </c>
      <c r="D266">
        <v>120</v>
      </c>
      <c r="E266">
        <v>733</v>
      </c>
      <c r="F266">
        <v>733</v>
      </c>
      <c r="G266">
        <v>0</v>
      </c>
      <c r="H266">
        <v>1692.7</v>
      </c>
      <c r="I266">
        <v>1.5650749206542969E-2</v>
      </c>
      <c r="J266">
        <v>1653.75</v>
      </c>
      <c r="K266">
        <v>2.1211385726928711E-2</v>
      </c>
      <c r="L266">
        <v>1692.7</v>
      </c>
      <c r="M266">
        <v>1.5958786010742191E-2</v>
      </c>
      <c r="N266">
        <v>1566.95</v>
      </c>
      <c r="O266">
        <v>1.341128349304199E-2</v>
      </c>
      <c r="P266">
        <v>1518.825</v>
      </c>
      <c r="Q266">
        <v>3.1273603439331048E-2</v>
      </c>
      <c r="R266">
        <v>1518.825</v>
      </c>
      <c r="S266">
        <v>0.18503713607788089</v>
      </c>
      <c r="T266">
        <v>1223.7</v>
      </c>
      <c r="U266">
        <v>0.15620636940002439</v>
      </c>
      <c r="V266">
        <v>1223.7</v>
      </c>
      <c r="W266">
        <v>0.15979719161987299</v>
      </c>
      <c r="X266">
        <v>1243.425</v>
      </c>
      <c r="Y266">
        <v>0.32671737670898438</v>
      </c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x14ac:dyDescent="0.25">
      <c r="A267">
        <v>0.4</v>
      </c>
      <c r="B267">
        <v>10</v>
      </c>
      <c r="C267">
        <v>26</v>
      </c>
      <c r="D267">
        <v>120</v>
      </c>
      <c r="E267">
        <v>1232.95</v>
      </c>
      <c r="F267">
        <v>1232.95</v>
      </c>
      <c r="G267">
        <v>0</v>
      </c>
      <c r="H267">
        <v>2397.9749999999999</v>
      </c>
      <c r="I267">
        <v>1.562213897705078E-2</v>
      </c>
      <c r="J267">
        <v>2397.9749999999999</v>
      </c>
      <c r="K267">
        <v>1.562070846557617E-2</v>
      </c>
      <c r="L267">
        <v>2397.9749999999999</v>
      </c>
      <c r="M267">
        <v>1.562070846557617E-2</v>
      </c>
      <c r="N267">
        <v>2158.6999999999998</v>
      </c>
      <c r="O267">
        <v>3.1240463256835941E-2</v>
      </c>
      <c r="P267">
        <v>2158.6999999999998</v>
      </c>
      <c r="Q267">
        <v>3.1244516372680661E-2</v>
      </c>
      <c r="R267">
        <v>2218.4</v>
      </c>
      <c r="S267">
        <v>0.16477370262145999</v>
      </c>
      <c r="T267">
        <v>2003.65</v>
      </c>
      <c r="U267">
        <v>0.14881396293640139</v>
      </c>
      <c r="V267">
        <v>2003.65</v>
      </c>
      <c r="W267">
        <v>0.15621256828308111</v>
      </c>
      <c r="X267">
        <v>2065.625</v>
      </c>
      <c r="Y267">
        <v>0.30906391143798828</v>
      </c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x14ac:dyDescent="0.25">
      <c r="A268">
        <v>0.4</v>
      </c>
      <c r="B268">
        <v>10</v>
      </c>
      <c r="C268">
        <v>27</v>
      </c>
      <c r="D268">
        <v>120</v>
      </c>
      <c r="E268">
        <v>1452.7</v>
      </c>
      <c r="F268">
        <v>1452.7</v>
      </c>
      <c r="G268">
        <v>0</v>
      </c>
      <c r="H268">
        <v>2356.7249999999999</v>
      </c>
      <c r="I268">
        <v>1.5625E-2</v>
      </c>
      <c r="J268">
        <v>2356.7249999999999</v>
      </c>
      <c r="K268">
        <v>1.982522010803223E-2</v>
      </c>
      <c r="L268">
        <v>2356.7249999999999</v>
      </c>
      <c r="M268">
        <v>2.6589155197143551E-2</v>
      </c>
      <c r="N268">
        <v>2228.6999999999998</v>
      </c>
      <c r="O268">
        <v>2.3950338363647461E-2</v>
      </c>
      <c r="P268">
        <v>2228.6999999999998</v>
      </c>
      <c r="Q268">
        <v>1.7252922058105469E-2</v>
      </c>
      <c r="R268">
        <v>2245.8000000000011</v>
      </c>
      <c r="S268">
        <v>0.1505324840545654</v>
      </c>
      <c r="T268">
        <v>2135.125</v>
      </c>
      <c r="U268">
        <v>0.15624403953552249</v>
      </c>
      <c r="V268">
        <v>2135.125</v>
      </c>
      <c r="W268">
        <v>0.17321538925170901</v>
      </c>
      <c r="X268">
        <v>2152.2249999999999</v>
      </c>
      <c r="Y268">
        <v>0.28115320205688482</v>
      </c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x14ac:dyDescent="0.25">
      <c r="A269">
        <v>0.4</v>
      </c>
      <c r="B269">
        <v>10</v>
      </c>
      <c r="C269">
        <v>28</v>
      </c>
      <c r="D269">
        <v>120</v>
      </c>
      <c r="E269">
        <v>1311.2</v>
      </c>
      <c r="F269">
        <v>1311.2</v>
      </c>
      <c r="G269">
        <v>0</v>
      </c>
      <c r="H269">
        <v>2027.425</v>
      </c>
      <c r="I269">
        <v>2.594089508056641E-2</v>
      </c>
      <c r="J269">
        <v>2055.4749999999999</v>
      </c>
      <c r="K269">
        <v>2.1954059600830082E-2</v>
      </c>
      <c r="L269">
        <v>2027.425</v>
      </c>
      <c r="M269">
        <v>4.0600299835205078E-3</v>
      </c>
      <c r="N269">
        <v>1952.9749999999999</v>
      </c>
      <c r="O269">
        <v>3.1271219253540039E-2</v>
      </c>
      <c r="P269">
        <v>1983.3</v>
      </c>
      <c r="Q269">
        <v>3.124237060546875E-2</v>
      </c>
      <c r="R269">
        <v>2051.6999999999998</v>
      </c>
      <c r="S269">
        <v>0.1676743030548096</v>
      </c>
      <c r="T269">
        <v>1804.7</v>
      </c>
      <c r="U269">
        <v>0.15635037422180181</v>
      </c>
      <c r="V269">
        <v>1804.7</v>
      </c>
      <c r="W269">
        <v>0.1794629096984863</v>
      </c>
      <c r="X269">
        <v>1804.7</v>
      </c>
      <c r="Y269">
        <v>0.30371427536010742</v>
      </c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x14ac:dyDescent="0.25">
      <c r="A270">
        <v>0.4</v>
      </c>
      <c r="B270">
        <v>10</v>
      </c>
      <c r="C270">
        <v>29</v>
      </c>
      <c r="D270">
        <v>120</v>
      </c>
      <c r="E270">
        <v>1078.7249999999999</v>
      </c>
      <c r="F270">
        <v>1078.7249999999999</v>
      </c>
      <c r="G270">
        <v>0</v>
      </c>
      <c r="H270">
        <v>2408.75</v>
      </c>
      <c r="I270">
        <v>4.0090084075927726E-3</v>
      </c>
      <c r="J270">
        <v>2408.75</v>
      </c>
      <c r="K270">
        <v>3.1272411346435547E-2</v>
      </c>
      <c r="L270">
        <v>2408.75</v>
      </c>
      <c r="M270">
        <v>1.694846153259277E-2</v>
      </c>
      <c r="N270">
        <v>2037.45</v>
      </c>
      <c r="O270">
        <v>2.654361724853516E-2</v>
      </c>
      <c r="P270">
        <v>2037.45</v>
      </c>
      <c r="Q270">
        <v>2.3648500442504879E-2</v>
      </c>
      <c r="R270">
        <v>2037.45</v>
      </c>
      <c r="S270">
        <v>0.17183184623718259</v>
      </c>
      <c r="T270">
        <v>1944.2</v>
      </c>
      <c r="U270">
        <v>0.14313340187072751</v>
      </c>
      <c r="V270">
        <v>1944.2</v>
      </c>
      <c r="W270">
        <v>0.17847895622253421</v>
      </c>
      <c r="X270">
        <v>1932</v>
      </c>
      <c r="Y270">
        <v>0.29125046730041498</v>
      </c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x14ac:dyDescent="0.25">
      <c r="A271">
        <v>0.4</v>
      </c>
      <c r="B271">
        <v>10</v>
      </c>
      <c r="C271">
        <v>30</v>
      </c>
      <c r="D271">
        <v>120</v>
      </c>
      <c r="E271">
        <v>1130.325</v>
      </c>
      <c r="F271">
        <v>1130.325</v>
      </c>
      <c r="G271">
        <v>0</v>
      </c>
      <c r="H271">
        <v>1565.05</v>
      </c>
      <c r="I271">
        <v>1.5618801116943359E-2</v>
      </c>
      <c r="J271">
        <v>1560.5</v>
      </c>
      <c r="K271">
        <v>1.562094688415527E-2</v>
      </c>
      <c r="L271">
        <v>1565.05</v>
      </c>
      <c r="M271">
        <v>1.5623331069946291E-2</v>
      </c>
      <c r="N271">
        <v>1562.7750000000001</v>
      </c>
      <c r="O271">
        <v>1.5626668930053711E-2</v>
      </c>
      <c r="P271">
        <v>1560.5</v>
      </c>
      <c r="Q271">
        <v>3.123021125793457E-2</v>
      </c>
      <c r="R271">
        <v>1560.5</v>
      </c>
      <c r="S271">
        <v>0.1760823726654053</v>
      </c>
      <c r="T271">
        <v>1369.2249999999999</v>
      </c>
      <c r="U271">
        <v>0.14505171775817871</v>
      </c>
      <c r="V271">
        <v>1369.2249999999999</v>
      </c>
      <c r="W271">
        <v>0.163196325302124</v>
      </c>
      <c r="X271">
        <v>1369.2249999999999</v>
      </c>
      <c r="Y271">
        <v>0.29181003570556641</v>
      </c>
      <c r="AA271" s="4" t="s">
        <v>63</v>
      </c>
      <c r="AB271" s="4" t="s">
        <v>8</v>
      </c>
      <c r="AC271" s="4" t="s">
        <v>9</v>
      </c>
      <c r="AD271" s="4" t="s">
        <v>10</v>
      </c>
      <c r="AE271" s="4" t="s">
        <v>11</v>
      </c>
      <c r="AF271" s="4" t="s">
        <v>12</v>
      </c>
      <c r="AG271" s="4" t="s">
        <v>13</v>
      </c>
      <c r="AH271" s="4" t="s">
        <v>14</v>
      </c>
      <c r="AI271" s="4" t="s">
        <v>15</v>
      </c>
      <c r="AJ271" s="4" t="s">
        <v>16</v>
      </c>
    </row>
    <row r="272" spans="1:36" x14ac:dyDescent="0.25">
      <c r="A272">
        <v>0.45</v>
      </c>
      <c r="B272">
        <v>10</v>
      </c>
      <c r="C272">
        <v>1</v>
      </c>
      <c r="D272">
        <v>120</v>
      </c>
      <c r="E272">
        <v>276.10000000000002</v>
      </c>
      <c r="F272">
        <v>263.10000000000002</v>
      </c>
      <c r="G272">
        <v>4.7084389713871778E-2</v>
      </c>
      <c r="H272">
        <v>1115.7750000000001</v>
      </c>
      <c r="I272">
        <v>1.5956878662109378E-2</v>
      </c>
      <c r="J272">
        <v>1115.7750000000001</v>
      </c>
      <c r="K272">
        <v>1.1046648025512701E-2</v>
      </c>
      <c r="L272">
        <v>1115.7750000000001</v>
      </c>
      <c r="M272">
        <v>1.5649795532226559E-2</v>
      </c>
      <c r="N272">
        <v>1079.0999999999999</v>
      </c>
      <c r="O272">
        <v>3.1244039535522461E-2</v>
      </c>
      <c r="P272">
        <v>1079.0999999999999</v>
      </c>
      <c r="Q272">
        <v>3.1243562698364261E-2</v>
      </c>
      <c r="R272">
        <v>1079.0999999999999</v>
      </c>
      <c r="S272">
        <v>0.20363187789916989</v>
      </c>
      <c r="T272">
        <v>1209.5</v>
      </c>
      <c r="U272">
        <v>0.15257811546325681</v>
      </c>
      <c r="V272">
        <v>1209.5</v>
      </c>
      <c r="W272">
        <v>0.14407634735107419</v>
      </c>
      <c r="X272">
        <v>1161.4000000000001</v>
      </c>
      <c r="Y272">
        <v>0.33005690574646002</v>
      </c>
      <c r="AA272" s="4" t="s">
        <v>17</v>
      </c>
      <c r="AB272" s="4">
        <f t="shared" ref="AB272" si="294">CORREL(E272:E301,H272:H301)</f>
        <v>0.79046496114962594</v>
      </c>
      <c r="AC272" s="4">
        <f t="shared" ref="AC272" si="295">CORREL(E272:E301,J272:J301)</f>
        <v>0.80537506548109461</v>
      </c>
      <c r="AD272" s="4">
        <f t="shared" ref="AD272" si="296">CORREL(E272:E301,L272:L301)</f>
        <v>0.79046496114962594</v>
      </c>
      <c r="AE272" s="4">
        <f t="shared" ref="AE272" si="297">CORREL(E272:E301,N272:N301)</f>
        <v>0.82287782406412635</v>
      </c>
      <c r="AF272" s="4">
        <f t="shared" ref="AF272" si="298">CORREL(E272:E301,P272:P301)</f>
        <v>0.82130958816714306</v>
      </c>
      <c r="AG272" s="4">
        <f t="shared" ref="AG272" si="299">CORREL(E272:E301,R272:R301)</f>
        <v>0.81967607547642685</v>
      </c>
      <c r="AH272" s="4">
        <f t="shared" ref="AH272" si="300">CORREL(E272:E301,T272:T301)</f>
        <v>0.7686338104825039</v>
      </c>
      <c r="AI272" s="4">
        <f t="shared" ref="AI272" si="301">CORREL(E272:E301,V272:V301)</f>
        <v>0.76404411697845864</v>
      </c>
      <c r="AJ272" s="4">
        <f t="shared" ref="AJ272" si="302">CORREL(E272:E301,X272:X301)</f>
        <v>0.76838860195929615</v>
      </c>
    </row>
    <row r="273" spans="1:36" x14ac:dyDescent="0.25">
      <c r="A273">
        <v>0.45</v>
      </c>
      <c r="B273">
        <v>10</v>
      </c>
      <c r="C273">
        <v>2</v>
      </c>
      <c r="D273">
        <v>120</v>
      </c>
      <c r="E273">
        <v>393.49999999999989</v>
      </c>
      <c r="F273">
        <v>393.49999999999989</v>
      </c>
      <c r="G273">
        <v>0</v>
      </c>
      <c r="H273">
        <v>1087.5999999999999</v>
      </c>
      <c r="I273">
        <v>2.709293365478516E-2</v>
      </c>
      <c r="J273">
        <v>1087.5999999999999</v>
      </c>
      <c r="K273">
        <v>2.3936748504638668E-2</v>
      </c>
      <c r="L273">
        <v>1087.5999999999999</v>
      </c>
      <c r="M273">
        <v>7.049560546875E-3</v>
      </c>
      <c r="N273">
        <v>982.12499999999989</v>
      </c>
      <c r="O273">
        <v>3.127288818359375E-2</v>
      </c>
      <c r="P273">
        <v>982.12499999999989</v>
      </c>
      <c r="Q273">
        <v>3.5660266876220703E-2</v>
      </c>
      <c r="R273">
        <v>982.12499999999989</v>
      </c>
      <c r="S273">
        <v>0.19572257995605469</v>
      </c>
      <c r="T273">
        <v>1017.075</v>
      </c>
      <c r="U273">
        <v>0.14059257507324219</v>
      </c>
      <c r="V273">
        <v>1017.075</v>
      </c>
      <c r="W273">
        <v>0.1470446586608887</v>
      </c>
      <c r="X273">
        <v>1017.075</v>
      </c>
      <c r="Y273">
        <v>0.32484889030456537</v>
      </c>
      <c r="AA273" s="4" t="s">
        <v>7</v>
      </c>
      <c r="AB273" s="4">
        <f t="shared" ref="AB273" si="303">AVERAGE(I272:I301)</f>
        <v>1.6021227836608885E-2</v>
      </c>
      <c r="AC273" s="4">
        <f t="shared" ref="AC273" si="304">AVERAGE(K272:K301)</f>
        <v>2.21678892771403E-2</v>
      </c>
      <c r="AD273" s="4">
        <f t="shared" ref="AD273" si="305">AVERAGE(M272:M301)</f>
        <v>1.4948328336079916E-2</v>
      </c>
      <c r="AE273" s="4">
        <f t="shared" ref="AE273" si="306">AVERAGE(O272:O301)</f>
        <v>2.5424488385518394E-2</v>
      </c>
      <c r="AF273" s="4">
        <f t="shared" ref="AF273" si="307">AVERAGE(Q272:Q301)</f>
        <v>3.1918891270955402E-2</v>
      </c>
      <c r="AG273" s="4">
        <f t="shared" ref="AG273" si="308">AVERAGE(S272:S301)</f>
        <v>0.19289958477020264</v>
      </c>
      <c r="AH273" s="4">
        <f t="shared" ref="AH273" si="309">AVERAGE(U272:U301)</f>
        <v>0.13829216957092286</v>
      </c>
      <c r="AI273" s="4">
        <f t="shared" ref="AI273" si="310">AVERAGE(W272:W301)</f>
        <v>0.14696061611175537</v>
      </c>
      <c r="AJ273" s="4">
        <f t="shared" ref="AJ273" si="311">AVERAGE(Y272:Y301)</f>
        <v>0.31039047241210938</v>
      </c>
    </row>
    <row r="274" spans="1:36" x14ac:dyDescent="0.25">
      <c r="A274">
        <v>0.45</v>
      </c>
      <c r="B274">
        <v>10</v>
      </c>
      <c r="C274">
        <v>3</v>
      </c>
      <c r="D274">
        <v>120</v>
      </c>
      <c r="E274">
        <v>566.99999766110636</v>
      </c>
      <c r="F274">
        <v>566.99999766110636</v>
      </c>
      <c r="G274">
        <v>0</v>
      </c>
      <c r="H274">
        <v>1582.7</v>
      </c>
      <c r="I274">
        <v>1.562213897705078E-2</v>
      </c>
      <c r="J274">
        <v>1582.7</v>
      </c>
      <c r="K274">
        <v>1.5626668930053711E-2</v>
      </c>
      <c r="L274">
        <v>1582.7</v>
      </c>
      <c r="M274">
        <v>1.5619516372680661E-2</v>
      </c>
      <c r="N274">
        <v>1387.875</v>
      </c>
      <c r="O274">
        <v>3.123831748962402E-2</v>
      </c>
      <c r="P274">
        <v>1442.55</v>
      </c>
      <c r="Q274">
        <v>3.1243085861206051E-2</v>
      </c>
      <c r="R274">
        <v>1408.35</v>
      </c>
      <c r="S274">
        <v>0.19645547866821289</v>
      </c>
      <c r="T274">
        <v>1238.9000000000001</v>
      </c>
      <c r="U274">
        <v>0.13576579093933111</v>
      </c>
      <c r="V274">
        <v>1256</v>
      </c>
      <c r="W274">
        <v>0.14058494567871091</v>
      </c>
      <c r="X274">
        <v>1323.625</v>
      </c>
      <c r="Y274">
        <v>0.31232857704162598</v>
      </c>
      <c r="AA274" s="4" t="s">
        <v>36</v>
      </c>
      <c r="AB274" s="4">
        <f t="shared" ref="AB274" si="312">AVERAGE(H272:H301)</f>
        <v>1923.2141666666671</v>
      </c>
      <c r="AC274" s="4">
        <f t="shared" ref="AC274" si="313">AVERAGE(J272:J301)</f>
        <v>1913.8300000000002</v>
      </c>
      <c r="AD274" s="4">
        <f t="shared" ref="AD274" si="314">AVERAGE(L272:L301)</f>
        <v>1923.2141666666671</v>
      </c>
      <c r="AE274" s="4">
        <f t="shared" ref="AE274" si="315">AVERAGE(N272:N301)</f>
        <v>1762.4683333333337</v>
      </c>
      <c r="AF274" s="4">
        <f t="shared" ref="AF274" si="316">AVERAGE(P272:P301)</f>
        <v>1767.0391666666669</v>
      </c>
      <c r="AG274" s="4">
        <f t="shared" ref="AG274" si="317">AVERAGE(R272:R301)</f>
        <v>1770.1616666666669</v>
      </c>
      <c r="AH274" s="4">
        <f t="shared" ref="AH274" si="318">AVERAGE(T272:T301)</f>
        <v>1662.208333333333</v>
      </c>
      <c r="AI274" s="4">
        <f t="shared" ref="AI274" si="319">AVERAGE(V272:V301)</f>
        <v>1667.1158333333331</v>
      </c>
      <c r="AJ274" s="4">
        <f t="shared" ref="AJ274" si="320">AVERAGE(X272:X301)</f>
        <v>1683.7383333333337</v>
      </c>
    </row>
    <row r="275" spans="1:36" x14ac:dyDescent="0.25">
      <c r="A275">
        <v>0.45</v>
      </c>
      <c r="B275">
        <v>10</v>
      </c>
      <c r="C275">
        <v>4</v>
      </c>
      <c r="D275">
        <v>120</v>
      </c>
      <c r="E275">
        <v>894.5</v>
      </c>
      <c r="F275">
        <v>894.49999999999989</v>
      </c>
      <c r="G275">
        <v>0</v>
      </c>
      <c r="H275">
        <v>1689.95</v>
      </c>
      <c r="I275">
        <v>1.5650272369384769E-2</v>
      </c>
      <c r="J275">
        <v>1736.925</v>
      </c>
      <c r="K275">
        <v>1.562118530273438E-2</v>
      </c>
      <c r="L275">
        <v>1689.95</v>
      </c>
      <c r="M275">
        <v>1.562142372131348E-2</v>
      </c>
      <c r="N275">
        <v>1471</v>
      </c>
      <c r="O275">
        <v>3.1245231628417969E-2</v>
      </c>
      <c r="P275">
        <v>1503.125</v>
      </c>
      <c r="Q275">
        <v>3.1241178512573239E-2</v>
      </c>
      <c r="R275">
        <v>1450.5250000000001</v>
      </c>
      <c r="S275">
        <v>0.19481635093688959</v>
      </c>
      <c r="T275">
        <v>1464.9749999999999</v>
      </c>
      <c r="U275">
        <v>0.1224062442779541</v>
      </c>
      <c r="V275">
        <v>1464.9749999999999</v>
      </c>
      <c r="W275">
        <v>0.149592399597168</v>
      </c>
      <c r="X275">
        <v>1464.9749999999999</v>
      </c>
      <c r="Y275">
        <v>0.3068089485168457</v>
      </c>
      <c r="AA275" s="4" t="s">
        <v>38</v>
      </c>
      <c r="AB275" s="4">
        <f t="shared" ref="AB275" si="321">_xlfn.STDEV.S(H272:H301)</f>
        <v>829.92790436993187</v>
      </c>
      <c r="AC275" s="4">
        <f t="shared" ref="AC275" si="322">_xlfn.STDEV.S(J272:J301)</f>
        <v>828.94288212613651</v>
      </c>
      <c r="AD275" s="4">
        <f t="shared" ref="AD275" si="323">_xlfn.STDEV.S(L272:L301)</f>
        <v>829.92790436993187</v>
      </c>
      <c r="AE275" s="4">
        <f t="shared" ref="AE275" si="324">_xlfn.STDEV.S(N272:N301)</f>
        <v>825.05729740772938</v>
      </c>
      <c r="AF275" s="4">
        <f t="shared" ref="AF275" si="325">_xlfn.STDEV.S(P272:P301)</f>
        <v>824.90067470750773</v>
      </c>
      <c r="AG275" s="4">
        <f t="shared" ref="AG275" si="326">_xlfn.STDEV.S(R272:R301)</f>
        <v>822.5731308735152</v>
      </c>
      <c r="AH275" s="4">
        <f t="shared" ref="AH275" si="327">_xlfn.STDEV.S(T272:T301)</f>
        <v>773.2360587819071</v>
      </c>
      <c r="AI275" s="4">
        <f t="shared" ref="AI275" si="328">_xlfn.STDEV.S(V272:V301)</f>
        <v>771.73828893975644</v>
      </c>
      <c r="AJ275" s="4">
        <f t="shared" ref="AJ275" si="329">_xlfn.STDEV.S(X272:X301)</f>
        <v>768.45104169353829</v>
      </c>
    </row>
    <row r="276" spans="1:36" x14ac:dyDescent="0.25">
      <c r="A276">
        <v>0.45</v>
      </c>
      <c r="B276">
        <v>10</v>
      </c>
      <c r="C276">
        <v>5</v>
      </c>
      <c r="D276">
        <v>120</v>
      </c>
      <c r="E276">
        <v>607.37499766110636</v>
      </c>
      <c r="F276">
        <v>607.37499766110636</v>
      </c>
      <c r="G276">
        <v>0</v>
      </c>
      <c r="H276">
        <v>1806.45</v>
      </c>
      <c r="I276">
        <v>1.5650033950805661E-2</v>
      </c>
      <c r="J276">
        <v>1806.45</v>
      </c>
      <c r="K276">
        <v>3.1244516372680661E-2</v>
      </c>
      <c r="L276">
        <v>1806.45</v>
      </c>
      <c r="M276">
        <v>1.563620567321777E-2</v>
      </c>
      <c r="N276">
        <v>1437.35</v>
      </c>
      <c r="O276">
        <v>1.560544967651367E-2</v>
      </c>
      <c r="P276">
        <v>1437.35</v>
      </c>
      <c r="Q276">
        <v>3.1241655349731449E-2</v>
      </c>
      <c r="R276">
        <v>1437.35</v>
      </c>
      <c r="S276">
        <v>0.19868969917297361</v>
      </c>
      <c r="T276">
        <v>1390.95</v>
      </c>
      <c r="U276">
        <v>0.1232619285583496</v>
      </c>
      <c r="V276">
        <v>1390.95</v>
      </c>
      <c r="W276">
        <v>0.14714646339416501</v>
      </c>
      <c r="X276">
        <v>1390.95</v>
      </c>
      <c r="Y276">
        <v>0.31498122215271002</v>
      </c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x14ac:dyDescent="0.25">
      <c r="A277">
        <v>0.45</v>
      </c>
      <c r="B277">
        <v>10</v>
      </c>
      <c r="C277">
        <v>6</v>
      </c>
      <c r="D277">
        <v>120</v>
      </c>
      <c r="E277">
        <v>924.65</v>
      </c>
      <c r="F277">
        <v>924.65</v>
      </c>
      <c r="G277">
        <v>0</v>
      </c>
      <c r="H277">
        <v>2198.4</v>
      </c>
      <c r="I277">
        <v>1.562142372131348E-2</v>
      </c>
      <c r="J277">
        <v>2198.4</v>
      </c>
      <c r="K277">
        <v>1.562142372131348E-2</v>
      </c>
      <c r="L277">
        <v>2198.4</v>
      </c>
      <c r="M277">
        <v>1.561617851257324E-2</v>
      </c>
      <c r="N277">
        <v>1909.55</v>
      </c>
      <c r="O277">
        <v>3.1247854232788089E-2</v>
      </c>
      <c r="P277">
        <v>1909.55</v>
      </c>
      <c r="Q277">
        <v>3.1242132186889648E-2</v>
      </c>
      <c r="R277">
        <v>1909.55</v>
      </c>
      <c r="S277">
        <v>0.1914982795715332</v>
      </c>
      <c r="T277">
        <v>1786.625</v>
      </c>
      <c r="U277">
        <v>0.12143278121948239</v>
      </c>
      <c r="V277">
        <v>1833.0250000000001</v>
      </c>
      <c r="W277">
        <v>0.1562089920043945</v>
      </c>
      <c r="X277">
        <v>1969.825</v>
      </c>
      <c r="Y277">
        <v>0.30131721496582031</v>
      </c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x14ac:dyDescent="0.25">
      <c r="A278">
        <v>0.45</v>
      </c>
      <c r="B278">
        <v>10</v>
      </c>
      <c r="C278">
        <v>7</v>
      </c>
      <c r="D278">
        <v>120</v>
      </c>
      <c r="E278">
        <v>787.125</v>
      </c>
      <c r="F278">
        <v>787.125</v>
      </c>
      <c r="G278">
        <v>0</v>
      </c>
      <c r="H278">
        <v>1877.75</v>
      </c>
      <c r="I278">
        <v>1.696109771728516E-2</v>
      </c>
      <c r="J278">
        <v>1877.75</v>
      </c>
      <c r="K278">
        <v>2.095794677734375E-2</v>
      </c>
      <c r="L278">
        <v>1877.75</v>
      </c>
      <c r="M278">
        <v>1.5650510787963871E-2</v>
      </c>
      <c r="N278">
        <v>1855</v>
      </c>
      <c r="O278">
        <v>2.5947332382202148E-2</v>
      </c>
      <c r="P278">
        <v>1889.2</v>
      </c>
      <c r="Q278">
        <v>3.0911922454833981E-2</v>
      </c>
      <c r="R278">
        <v>1872.1</v>
      </c>
      <c r="S278">
        <v>0.20670461654663089</v>
      </c>
      <c r="T278">
        <v>1565.075</v>
      </c>
      <c r="U278">
        <v>0.14056158065795901</v>
      </c>
      <c r="V278">
        <v>1565.075</v>
      </c>
      <c r="W278">
        <v>0.14846563339233401</v>
      </c>
      <c r="X278">
        <v>1634.425</v>
      </c>
      <c r="Y278">
        <v>0.32392048835754389</v>
      </c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x14ac:dyDescent="0.25">
      <c r="A279">
        <v>0.45</v>
      </c>
      <c r="B279">
        <v>10</v>
      </c>
      <c r="C279">
        <v>8</v>
      </c>
      <c r="D279">
        <v>120</v>
      </c>
      <c r="E279">
        <v>1126.3</v>
      </c>
      <c r="F279">
        <v>1126.3</v>
      </c>
      <c r="G279">
        <v>0</v>
      </c>
      <c r="H279">
        <v>2033.075</v>
      </c>
      <c r="I279">
        <v>1.5619277954101561E-2</v>
      </c>
      <c r="J279">
        <v>2031.2</v>
      </c>
      <c r="K279">
        <v>3.3099174499511719E-2</v>
      </c>
      <c r="L279">
        <v>2033.075</v>
      </c>
      <c r="M279">
        <v>1.5957832336425781E-2</v>
      </c>
      <c r="N279">
        <v>1939.65</v>
      </c>
      <c r="O279">
        <v>2.1019220352172852E-2</v>
      </c>
      <c r="P279">
        <v>1971.7750000000001</v>
      </c>
      <c r="Q279">
        <v>3.1272172927856452E-2</v>
      </c>
      <c r="R279">
        <v>1971.7750000000001</v>
      </c>
      <c r="S279">
        <v>0.19953727722167969</v>
      </c>
      <c r="T279">
        <v>1859.625</v>
      </c>
      <c r="U279">
        <v>0.15035915374755859</v>
      </c>
      <c r="V279">
        <v>1871.2750000000001</v>
      </c>
      <c r="W279">
        <v>0.13586926460266111</v>
      </c>
      <c r="X279">
        <v>1835</v>
      </c>
      <c r="Y279">
        <v>0.33409810066223139</v>
      </c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x14ac:dyDescent="0.25">
      <c r="A280">
        <v>0.45</v>
      </c>
      <c r="B280">
        <v>10</v>
      </c>
      <c r="C280">
        <v>9</v>
      </c>
      <c r="D280">
        <v>120</v>
      </c>
      <c r="E280">
        <v>639.40000000000009</v>
      </c>
      <c r="F280">
        <v>639.39999999999986</v>
      </c>
      <c r="G280">
        <v>0</v>
      </c>
      <c r="H280">
        <v>1269.7750000000001</v>
      </c>
      <c r="I280">
        <v>2.0185232162475589E-2</v>
      </c>
      <c r="J280">
        <v>1269.7750000000001</v>
      </c>
      <c r="K280">
        <v>2.2440433502197269E-2</v>
      </c>
      <c r="L280">
        <v>1269.7750000000001</v>
      </c>
      <c r="M280">
        <v>1.5989065170288089E-2</v>
      </c>
      <c r="N280">
        <v>1212.55</v>
      </c>
      <c r="O280">
        <v>1.9718170166015622E-2</v>
      </c>
      <c r="P280">
        <v>1212.55</v>
      </c>
      <c r="Q280">
        <v>3.6538362503051758E-2</v>
      </c>
      <c r="R280">
        <v>1283.2249999999999</v>
      </c>
      <c r="S280">
        <v>0.17844414710998541</v>
      </c>
      <c r="T280">
        <v>1090.45</v>
      </c>
      <c r="U280">
        <v>0.12941288948059079</v>
      </c>
      <c r="V280">
        <v>1090.45</v>
      </c>
      <c r="W280">
        <v>0.15437960624694819</v>
      </c>
      <c r="X280">
        <v>1179.325</v>
      </c>
      <c r="Y280">
        <v>0.28329682350158691</v>
      </c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x14ac:dyDescent="0.25">
      <c r="A281">
        <v>0.45</v>
      </c>
      <c r="B281">
        <v>10</v>
      </c>
      <c r="C281">
        <v>10</v>
      </c>
      <c r="D281">
        <v>120</v>
      </c>
      <c r="E281">
        <v>732.125</v>
      </c>
      <c r="F281">
        <v>732.125</v>
      </c>
      <c r="G281">
        <v>0</v>
      </c>
      <c r="H281">
        <v>1235.125</v>
      </c>
      <c r="I281">
        <v>1.5962123870849609E-2</v>
      </c>
      <c r="J281">
        <v>1235.125</v>
      </c>
      <c r="K281">
        <v>2.1943569183349609E-2</v>
      </c>
      <c r="L281">
        <v>1235.125</v>
      </c>
      <c r="M281">
        <v>2.0656585693359379E-3</v>
      </c>
      <c r="N281">
        <v>1294.825</v>
      </c>
      <c r="O281">
        <v>3.9381742477416992E-2</v>
      </c>
      <c r="P281">
        <v>1294.825</v>
      </c>
      <c r="Q281">
        <v>2.7031183242797852E-2</v>
      </c>
      <c r="R281">
        <v>1294.825</v>
      </c>
      <c r="S281">
        <v>0.18747949600219729</v>
      </c>
      <c r="T281">
        <v>1188.8499999999999</v>
      </c>
      <c r="U281">
        <v>0.14059185981750491</v>
      </c>
      <c r="V281">
        <v>1188.8499999999999</v>
      </c>
      <c r="W281">
        <v>0.15512704849243161</v>
      </c>
      <c r="X281">
        <v>1188.8499999999999</v>
      </c>
      <c r="Y281">
        <v>0.31019830703735352</v>
      </c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x14ac:dyDescent="0.25">
      <c r="A282">
        <v>0.45</v>
      </c>
      <c r="B282">
        <v>10</v>
      </c>
      <c r="C282">
        <v>11</v>
      </c>
      <c r="D282">
        <v>120</v>
      </c>
      <c r="E282">
        <v>852.65</v>
      </c>
      <c r="F282">
        <v>852.64999999999986</v>
      </c>
      <c r="G282">
        <v>0</v>
      </c>
      <c r="H282">
        <v>2117.6750000000002</v>
      </c>
      <c r="I282">
        <v>1.5650033950805661E-2</v>
      </c>
      <c r="J282">
        <v>2117.6750000000002</v>
      </c>
      <c r="K282">
        <v>3.1240224838256839E-2</v>
      </c>
      <c r="L282">
        <v>2117.6750000000002</v>
      </c>
      <c r="M282">
        <v>1.55947208404541E-2</v>
      </c>
      <c r="N282">
        <v>1888.5250000000001</v>
      </c>
      <c r="O282">
        <v>1.562118530273438E-2</v>
      </c>
      <c r="P282">
        <v>1888.5250000000001</v>
      </c>
      <c r="Q282">
        <v>3.1271457672119141E-2</v>
      </c>
      <c r="R282">
        <v>1888.5250000000001</v>
      </c>
      <c r="S282">
        <v>0.19637370109558111</v>
      </c>
      <c r="T282">
        <v>1647.95</v>
      </c>
      <c r="U282">
        <v>0.1269261837005615</v>
      </c>
      <c r="V282">
        <v>1647.95</v>
      </c>
      <c r="W282">
        <v>0.1479949951171875</v>
      </c>
      <c r="X282">
        <v>1647.95</v>
      </c>
      <c r="Y282">
        <v>0.30276942253112787</v>
      </c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x14ac:dyDescent="0.25">
      <c r="A283">
        <v>0.45</v>
      </c>
      <c r="B283">
        <v>10</v>
      </c>
      <c r="C283">
        <v>12</v>
      </c>
      <c r="D283">
        <v>120</v>
      </c>
      <c r="E283">
        <v>898.92500000000007</v>
      </c>
      <c r="F283">
        <v>898.92499999999995</v>
      </c>
      <c r="G283">
        <v>0</v>
      </c>
      <c r="H283">
        <v>1461.375</v>
      </c>
      <c r="I283">
        <v>1.562118530273438E-2</v>
      </c>
      <c r="J283">
        <v>1461.375</v>
      </c>
      <c r="K283">
        <v>1.562142372131348E-2</v>
      </c>
      <c r="L283">
        <v>1461.375</v>
      </c>
      <c r="M283">
        <v>1.562070846557617E-2</v>
      </c>
      <c r="N283">
        <v>1445.45</v>
      </c>
      <c r="O283">
        <v>1.562118530273438E-2</v>
      </c>
      <c r="P283">
        <v>1445.45</v>
      </c>
      <c r="Q283">
        <v>4.3756008148193359E-2</v>
      </c>
      <c r="R283">
        <v>1445.45</v>
      </c>
      <c r="S283">
        <v>0.1921038627624512</v>
      </c>
      <c r="T283">
        <v>1309.2</v>
      </c>
      <c r="U283">
        <v>0.14059257507324219</v>
      </c>
      <c r="V283">
        <v>1309.2</v>
      </c>
      <c r="W283">
        <v>0.14058566093444819</v>
      </c>
      <c r="X283">
        <v>1319.325</v>
      </c>
      <c r="Y283">
        <v>0.31629848480224609</v>
      </c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x14ac:dyDescent="0.25">
      <c r="A284">
        <v>0.45</v>
      </c>
      <c r="B284">
        <v>10</v>
      </c>
      <c r="C284">
        <v>13</v>
      </c>
      <c r="D284">
        <v>120</v>
      </c>
      <c r="E284">
        <v>807.95</v>
      </c>
      <c r="F284">
        <v>807.94999999999993</v>
      </c>
      <c r="G284">
        <v>0</v>
      </c>
      <c r="H284">
        <v>1845.375</v>
      </c>
      <c r="I284">
        <v>1.6943216323852539E-2</v>
      </c>
      <c r="J284">
        <v>1845.375</v>
      </c>
      <c r="K284">
        <v>2.0938396453857418E-2</v>
      </c>
      <c r="L284">
        <v>1845.375</v>
      </c>
      <c r="M284">
        <v>1.404118537902832E-2</v>
      </c>
      <c r="N284">
        <v>1622.7750000000001</v>
      </c>
      <c r="O284">
        <v>1.5653610229492191E-2</v>
      </c>
      <c r="P284">
        <v>1622.7750000000001</v>
      </c>
      <c r="Q284">
        <v>3.1239032745361332E-2</v>
      </c>
      <c r="R284">
        <v>1605.675</v>
      </c>
      <c r="S284">
        <v>0.18745183944702151</v>
      </c>
      <c r="T284">
        <v>1699.2249999999999</v>
      </c>
      <c r="U284">
        <v>0.14422440528869629</v>
      </c>
      <c r="V284">
        <v>1699.2249999999999</v>
      </c>
      <c r="W284">
        <v>0.15082740783691409</v>
      </c>
      <c r="X284">
        <v>1636.4749999999999</v>
      </c>
      <c r="Y284">
        <v>0.28778624534606928</v>
      </c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x14ac:dyDescent="0.25">
      <c r="A285">
        <v>0.45</v>
      </c>
      <c r="B285">
        <v>10</v>
      </c>
      <c r="C285">
        <v>14</v>
      </c>
      <c r="D285">
        <v>120</v>
      </c>
      <c r="E285">
        <v>929.52499999999986</v>
      </c>
      <c r="F285">
        <v>929.52499999999986</v>
      </c>
      <c r="G285">
        <v>0</v>
      </c>
      <c r="H285">
        <v>1723.05</v>
      </c>
      <c r="I285">
        <v>1.5619754791259771E-2</v>
      </c>
      <c r="J285">
        <v>1723.05</v>
      </c>
      <c r="K285">
        <v>1.5622615814208979E-2</v>
      </c>
      <c r="L285">
        <v>1723.05</v>
      </c>
      <c r="M285">
        <v>1.56245231628418E-2</v>
      </c>
      <c r="N285">
        <v>1461.7750000000001</v>
      </c>
      <c r="O285">
        <v>3.1239509582519531E-2</v>
      </c>
      <c r="P285">
        <v>1461.7750000000001</v>
      </c>
      <c r="Q285">
        <v>3.1242609024047852E-2</v>
      </c>
      <c r="R285">
        <v>1461.7750000000001</v>
      </c>
      <c r="S285">
        <v>0.2034914493560791</v>
      </c>
      <c r="T285">
        <v>1433.55</v>
      </c>
      <c r="U285">
        <v>0.12608051300048831</v>
      </c>
      <c r="V285">
        <v>1399.425</v>
      </c>
      <c r="W285">
        <v>0.15717053413391111</v>
      </c>
      <c r="X285">
        <v>1416.5250000000001</v>
      </c>
      <c r="Y285">
        <v>0.3146510124206543</v>
      </c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x14ac:dyDescent="0.25">
      <c r="A286">
        <v>0.45</v>
      </c>
      <c r="B286">
        <v>10</v>
      </c>
      <c r="C286">
        <v>15</v>
      </c>
      <c r="D286">
        <v>120</v>
      </c>
      <c r="E286">
        <v>88.4</v>
      </c>
      <c r="F286">
        <v>88.4</v>
      </c>
      <c r="G286">
        <v>0</v>
      </c>
      <c r="H286">
        <v>806.32500000000005</v>
      </c>
      <c r="I286">
        <v>1.2990951538085939E-2</v>
      </c>
      <c r="J286">
        <v>806.32500000000005</v>
      </c>
      <c r="K286">
        <v>1.5654802322387699E-2</v>
      </c>
      <c r="L286">
        <v>806.32500000000005</v>
      </c>
      <c r="M286">
        <v>1.561713218688965E-2</v>
      </c>
      <c r="N286">
        <v>705.4</v>
      </c>
      <c r="O286">
        <v>3.4986019134521477E-2</v>
      </c>
      <c r="P286">
        <v>705.4</v>
      </c>
      <c r="Q286">
        <v>2.991938591003418E-2</v>
      </c>
      <c r="R286">
        <v>705.4</v>
      </c>
      <c r="S286">
        <v>0.20315432548522949</v>
      </c>
      <c r="T286">
        <v>643.22500000000002</v>
      </c>
      <c r="U286">
        <v>0.14062213897705081</v>
      </c>
      <c r="V286">
        <v>722.69999999999993</v>
      </c>
      <c r="W286">
        <v>0.1507759094238281</v>
      </c>
      <c r="X286">
        <v>722.69999999999993</v>
      </c>
      <c r="Y286">
        <v>0.32311749458312988</v>
      </c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x14ac:dyDescent="0.25">
      <c r="A287">
        <v>0.45</v>
      </c>
      <c r="B287">
        <v>10</v>
      </c>
      <c r="C287">
        <v>16</v>
      </c>
      <c r="D287">
        <v>120</v>
      </c>
      <c r="E287">
        <v>746.82499766391186</v>
      </c>
      <c r="F287">
        <v>746.82499766391186</v>
      </c>
      <c r="G287">
        <v>0</v>
      </c>
      <c r="H287">
        <v>1710.925</v>
      </c>
      <c r="I287">
        <v>1.5955924987792969E-2</v>
      </c>
      <c r="J287">
        <v>1726.925</v>
      </c>
      <c r="K287">
        <v>2.3057937622070309E-2</v>
      </c>
      <c r="L287">
        <v>1710.925</v>
      </c>
      <c r="M287">
        <v>3.0653476715087891E-3</v>
      </c>
      <c r="N287">
        <v>1548.3</v>
      </c>
      <c r="O287">
        <v>3.127288818359375E-2</v>
      </c>
      <c r="P287">
        <v>1550.575</v>
      </c>
      <c r="Q287">
        <v>3.8864374160766602E-2</v>
      </c>
      <c r="R287">
        <v>1550.575</v>
      </c>
      <c r="S287">
        <v>0.19246840476989749</v>
      </c>
      <c r="T287">
        <v>1492.85</v>
      </c>
      <c r="U287">
        <v>0.13330578804016111</v>
      </c>
      <c r="V287">
        <v>1473.95</v>
      </c>
      <c r="W287">
        <v>0.15433716773986819</v>
      </c>
      <c r="X287">
        <v>1458.45</v>
      </c>
      <c r="Y287">
        <v>0.32208347320556641</v>
      </c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x14ac:dyDescent="0.25">
      <c r="A288">
        <v>0.45</v>
      </c>
      <c r="B288">
        <v>10</v>
      </c>
      <c r="C288">
        <v>17</v>
      </c>
      <c r="D288">
        <v>120</v>
      </c>
      <c r="E288">
        <v>123.1</v>
      </c>
      <c r="F288">
        <v>123.1</v>
      </c>
      <c r="G288">
        <v>0</v>
      </c>
      <c r="H288">
        <v>1929.4</v>
      </c>
      <c r="I288">
        <v>1.56095027923584E-2</v>
      </c>
      <c r="J288">
        <v>1649.65</v>
      </c>
      <c r="K288">
        <v>1.5623331069946291E-2</v>
      </c>
      <c r="L288">
        <v>1929.4</v>
      </c>
      <c r="M288">
        <v>1.561284065246582E-2</v>
      </c>
      <c r="N288">
        <v>1468.75</v>
      </c>
      <c r="O288">
        <v>3.124284744262695E-2</v>
      </c>
      <c r="P288">
        <v>1468.75</v>
      </c>
      <c r="Q288">
        <v>1.562142372131348E-2</v>
      </c>
      <c r="R288">
        <v>1468.75</v>
      </c>
      <c r="S288">
        <v>0.20307826995849609</v>
      </c>
      <c r="T288">
        <v>1717.925</v>
      </c>
      <c r="U288">
        <v>0.14780282974243161</v>
      </c>
      <c r="V288">
        <v>1748.925</v>
      </c>
      <c r="W288">
        <v>0.1353957653045654</v>
      </c>
      <c r="X288">
        <v>1748.925</v>
      </c>
      <c r="Y288">
        <v>0.31194448471069341</v>
      </c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x14ac:dyDescent="0.25">
      <c r="A289">
        <v>0.45</v>
      </c>
      <c r="B289">
        <v>10</v>
      </c>
      <c r="C289">
        <v>18</v>
      </c>
      <c r="D289">
        <v>120</v>
      </c>
      <c r="E289">
        <v>1566.874997662499</v>
      </c>
      <c r="F289">
        <v>1566.874997662499</v>
      </c>
      <c r="G289">
        <v>0</v>
      </c>
      <c r="H289">
        <v>2504.275000000001</v>
      </c>
      <c r="I289">
        <v>1.562094688415527E-2</v>
      </c>
      <c r="J289">
        <v>2463.0500000000002</v>
      </c>
      <c r="K289">
        <v>3.124642372131348E-2</v>
      </c>
      <c r="L289">
        <v>2504.275000000001</v>
      </c>
      <c r="M289">
        <v>1.562404632568359E-2</v>
      </c>
      <c r="N289">
        <v>2454.025000000001</v>
      </c>
      <c r="O289">
        <v>2.6102304458618161E-2</v>
      </c>
      <c r="P289">
        <v>2440.3000000000011</v>
      </c>
      <c r="Q289">
        <v>3.09906005859375E-2</v>
      </c>
      <c r="R289">
        <v>2438.2249999999999</v>
      </c>
      <c r="S289">
        <v>0.17883801460266111</v>
      </c>
      <c r="T289">
        <v>2255.1750000000002</v>
      </c>
      <c r="U289">
        <v>0.14058661460876459</v>
      </c>
      <c r="V289">
        <v>2255.1750000000002</v>
      </c>
      <c r="W289">
        <v>0.14059114456176761</v>
      </c>
      <c r="X289">
        <v>2363.4250000000002</v>
      </c>
      <c r="Y289">
        <v>0.3144831657409668</v>
      </c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x14ac:dyDescent="0.25">
      <c r="A290">
        <v>0.45</v>
      </c>
      <c r="B290">
        <v>10</v>
      </c>
      <c r="C290">
        <v>19</v>
      </c>
      <c r="D290">
        <v>120</v>
      </c>
      <c r="E290">
        <v>1272.125</v>
      </c>
      <c r="F290">
        <v>1272.125</v>
      </c>
      <c r="G290">
        <v>0</v>
      </c>
      <c r="H290">
        <v>2027.0250000000001</v>
      </c>
      <c r="I290">
        <v>1.56712532043457E-2</v>
      </c>
      <c r="J290">
        <v>1999.65</v>
      </c>
      <c r="K290">
        <v>1.5622377395629879E-2</v>
      </c>
      <c r="L290">
        <v>2027.0250000000001</v>
      </c>
      <c r="M290">
        <v>1.562070846557617E-2</v>
      </c>
      <c r="N290">
        <v>1954.1</v>
      </c>
      <c r="O290">
        <v>3.123784065246582E-2</v>
      </c>
      <c r="P290">
        <v>1954.1</v>
      </c>
      <c r="Q290">
        <v>3.1256675720214837E-2</v>
      </c>
      <c r="R290">
        <v>1954.1</v>
      </c>
      <c r="S290">
        <v>0.20296525955200201</v>
      </c>
      <c r="T290">
        <v>1853.575</v>
      </c>
      <c r="U290">
        <v>0.13806056976318359</v>
      </c>
      <c r="V290">
        <v>1853.575</v>
      </c>
      <c r="W290">
        <v>0.14565277099609381</v>
      </c>
      <c r="X290">
        <v>1853.575</v>
      </c>
      <c r="Y290">
        <v>0.32357120513916021</v>
      </c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x14ac:dyDescent="0.25">
      <c r="A291">
        <v>0.45</v>
      </c>
      <c r="B291">
        <v>10</v>
      </c>
      <c r="C291">
        <v>20</v>
      </c>
      <c r="D291">
        <v>120</v>
      </c>
      <c r="E291">
        <v>974.37499999999989</v>
      </c>
      <c r="F291">
        <v>974.37499999999989</v>
      </c>
      <c r="G291">
        <v>0</v>
      </c>
      <c r="H291">
        <v>1634.5250000000001</v>
      </c>
      <c r="I291">
        <v>1.5622377395629879E-2</v>
      </c>
      <c r="J291">
        <v>1634.5250000000001</v>
      </c>
      <c r="K291">
        <v>3.2801151275634773E-2</v>
      </c>
      <c r="L291">
        <v>1634.5250000000001</v>
      </c>
      <c r="M291">
        <v>1.6951322555541989E-2</v>
      </c>
      <c r="N291">
        <v>1339.05</v>
      </c>
      <c r="O291">
        <v>2.5012016296386719E-2</v>
      </c>
      <c r="P291">
        <v>1339.05</v>
      </c>
      <c r="Q291">
        <v>3.2680034637451172E-2</v>
      </c>
      <c r="R291">
        <v>1339.05</v>
      </c>
      <c r="S291">
        <v>0.19698286056518549</v>
      </c>
      <c r="T291">
        <v>1182.2</v>
      </c>
      <c r="U291">
        <v>0.14058685302734381</v>
      </c>
      <c r="V291">
        <v>1165.0999999999999</v>
      </c>
      <c r="W291">
        <v>0.14610910415649411</v>
      </c>
      <c r="X291">
        <v>1165.0999999999999</v>
      </c>
      <c r="Y291">
        <v>0.30965328216552729</v>
      </c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x14ac:dyDescent="0.25">
      <c r="A292">
        <v>0.45</v>
      </c>
      <c r="B292">
        <v>10</v>
      </c>
      <c r="C292">
        <v>21</v>
      </c>
      <c r="D292">
        <v>120</v>
      </c>
      <c r="E292">
        <v>441.1</v>
      </c>
      <c r="F292">
        <v>441.1</v>
      </c>
      <c r="G292">
        <v>0</v>
      </c>
      <c r="H292">
        <v>1283.125</v>
      </c>
      <c r="I292">
        <v>1.5626907348632809E-2</v>
      </c>
      <c r="J292">
        <v>1300.2249999999999</v>
      </c>
      <c r="K292">
        <v>1.562094688415527E-2</v>
      </c>
      <c r="L292">
        <v>1283.125</v>
      </c>
      <c r="M292">
        <v>1.562166213989258E-2</v>
      </c>
      <c r="N292">
        <v>1269.675</v>
      </c>
      <c r="O292">
        <v>3.1243085861206051E-2</v>
      </c>
      <c r="P292">
        <v>1286.7750000000001</v>
      </c>
      <c r="Q292">
        <v>3.2844066619873047E-2</v>
      </c>
      <c r="R292">
        <v>1434.925</v>
      </c>
      <c r="S292">
        <v>0.19336056709289551</v>
      </c>
      <c r="T292">
        <v>1099.95</v>
      </c>
      <c r="U292">
        <v>0.13206267356872561</v>
      </c>
      <c r="V292">
        <v>1117.05</v>
      </c>
      <c r="W292">
        <v>0.14116144180297849</v>
      </c>
      <c r="X292">
        <v>1265.2</v>
      </c>
      <c r="Y292">
        <v>0.29454302787780762</v>
      </c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x14ac:dyDescent="0.25">
      <c r="A293">
        <v>0.45</v>
      </c>
      <c r="B293">
        <v>10</v>
      </c>
      <c r="C293">
        <v>22</v>
      </c>
      <c r="D293">
        <v>120</v>
      </c>
      <c r="E293">
        <v>753.62499999999989</v>
      </c>
      <c r="F293">
        <v>753.62499999999989</v>
      </c>
      <c r="G293">
        <v>0</v>
      </c>
      <c r="H293">
        <v>2089.875</v>
      </c>
      <c r="I293">
        <v>1.5623331069946291E-2</v>
      </c>
      <c r="J293">
        <v>2089.875</v>
      </c>
      <c r="K293">
        <v>3.4934043884277337E-2</v>
      </c>
      <c r="L293">
        <v>2089.875</v>
      </c>
      <c r="M293">
        <v>1.496076583862305E-2</v>
      </c>
      <c r="N293">
        <v>1924.7</v>
      </c>
      <c r="O293">
        <v>1.8488645553588871E-2</v>
      </c>
      <c r="P293">
        <v>1924.7</v>
      </c>
      <c r="Q293">
        <v>3.1242609024047852E-2</v>
      </c>
      <c r="R293">
        <v>1924.7</v>
      </c>
      <c r="S293">
        <v>0.16435527801513669</v>
      </c>
      <c r="T293">
        <v>1791.65</v>
      </c>
      <c r="U293">
        <v>0.1494297981262207</v>
      </c>
      <c r="V293">
        <v>1791.65</v>
      </c>
      <c r="W293">
        <v>0.14169025421142581</v>
      </c>
      <c r="X293">
        <v>1791.65</v>
      </c>
      <c r="Y293">
        <v>0.28807473182678223</v>
      </c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x14ac:dyDescent="0.25">
      <c r="A294">
        <v>0.45</v>
      </c>
      <c r="B294">
        <v>10</v>
      </c>
      <c r="C294">
        <v>23</v>
      </c>
      <c r="D294">
        <v>120</v>
      </c>
      <c r="E294">
        <v>521.77499766110645</v>
      </c>
      <c r="F294">
        <v>521.77499766110645</v>
      </c>
      <c r="G294">
        <v>0</v>
      </c>
      <c r="H294">
        <v>1320.925</v>
      </c>
      <c r="I294">
        <v>1.562118530273438E-2</v>
      </c>
      <c r="J294">
        <v>1355.125</v>
      </c>
      <c r="K294">
        <v>3.2764911651611328E-2</v>
      </c>
      <c r="L294">
        <v>1320.925</v>
      </c>
      <c r="M294">
        <v>1.595664024353027E-2</v>
      </c>
      <c r="N294">
        <v>1026.8499999999999</v>
      </c>
      <c r="O294">
        <v>2.0025968551635739E-2</v>
      </c>
      <c r="P294">
        <v>1026.8499999999999</v>
      </c>
      <c r="Q294">
        <v>3.1271457672119141E-2</v>
      </c>
      <c r="R294">
        <v>1026.8499999999999</v>
      </c>
      <c r="S294">
        <v>0.18745279312133789</v>
      </c>
      <c r="T294">
        <v>969.72500000000014</v>
      </c>
      <c r="U294">
        <v>0.14059543609619141</v>
      </c>
      <c r="V294">
        <v>969.72500000000014</v>
      </c>
      <c r="W294">
        <v>0.15861248970031741</v>
      </c>
      <c r="X294">
        <v>969.72500000000014</v>
      </c>
      <c r="Y294">
        <v>0.3124547004699707</v>
      </c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x14ac:dyDescent="0.25">
      <c r="A295">
        <v>0.45</v>
      </c>
      <c r="B295">
        <v>10</v>
      </c>
      <c r="C295">
        <v>24</v>
      </c>
      <c r="D295">
        <v>120</v>
      </c>
      <c r="E295">
        <v>2239.0749976624979</v>
      </c>
      <c r="F295">
        <v>2239.0749976624979</v>
      </c>
      <c r="G295">
        <v>0</v>
      </c>
      <c r="H295">
        <v>4601.75</v>
      </c>
      <c r="I295">
        <v>1.561379432678223E-2</v>
      </c>
      <c r="J295">
        <v>4601.75</v>
      </c>
      <c r="K295">
        <v>1.5615940093994141E-2</v>
      </c>
      <c r="L295">
        <v>4601.75</v>
      </c>
      <c r="M295">
        <v>1.562213897705078E-2</v>
      </c>
      <c r="N295">
        <v>4569.625</v>
      </c>
      <c r="O295">
        <v>1.5625E-2</v>
      </c>
      <c r="P295">
        <v>4569.625</v>
      </c>
      <c r="Q295">
        <v>4.6804666519165039E-2</v>
      </c>
      <c r="R295">
        <v>4601.75</v>
      </c>
      <c r="S295">
        <v>0.17583346366882319</v>
      </c>
      <c r="T295">
        <v>4138.3500000000004</v>
      </c>
      <c r="U295">
        <v>0.1371769905090332</v>
      </c>
      <c r="V295">
        <v>4138.3500000000004</v>
      </c>
      <c r="W295">
        <v>0.14061617851257319</v>
      </c>
      <c r="X295">
        <v>4138.3500000000004</v>
      </c>
      <c r="Y295">
        <v>0.30245089530944819</v>
      </c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x14ac:dyDescent="0.25">
      <c r="A296">
        <v>0.45</v>
      </c>
      <c r="B296">
        <v>10</v>
      </c>
      <c r="C296">
        <v>25</v>
      </c>
      <c r="D296">
        <v>120</v>
      </c>
      <c r="E296">
        <v>733</v>
      </c>
      <c r="F296">
        <v>733</v>
      </c>
      <c r="G296">
        <v>0</v>
      </c>
      <c r="H296">
        <v>1244.675</v>
      </c>
      <c r="I296">
        <v>1.005268096923828E-2</v>
      </c>
      <c r="J296">
        <v>1210.2750000000001</v>
      </c>
      <c r="K296">
        <v>1.5654325485229489E-2</v>
      </c>
      <c r="L296">
        <v>1244.675</v>
      </c>
      <c r="M296">
        <v>1.561617851257324E-2</v>
      </c>
      <c r="N296">
        <v>1263.1500000000001</v>
      </c>
      <c r="O296">
        <v>3.1242609024047852E-2</v>
      </c>
      <c r="P296">
        <v>1228.75</v>
      </c>
      <c r="Q296">
        <v>3.1244039535522461E-2</v>
      </c>
      <c r="R296">
        <v>1228.75</v>
      </c>
      <c r="S296">
        <v>0.22388482093811041</v>
      </c>
      <c r="T296">
        <v>1231.0250000000001</v>
      </c>
      <c r="U296">
        <v>0.14309883117675781</v>
      </c>
      <c r="V296">
        <v>1196.625</v>
      </c>
      <c r="W296">
        <v>0.13372159004211431</v>
      </c>
      <c r="X296">
        <v>1162.2249999999999</v>
      </c>
      <c r="Y296">
        <v>0.33499503135681152</v>
      </c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x14ac:dyDescent="0.25">
      <c r="A297">
        <v>0.45</v>
      </c>
      <c r="B297">
        <v>10</v>
      </c>
      <c r="C297">
        <v>26</v>
      </c>
      <c r="D297">
        <v>120</v>
      </c>
      <c r="E297">
        <v>1232.95</v>
      </c>
      <c r="F297">
        <v>1232.95</v>
      </c>
      <c r="G297">
        <v>0</v>
      </c>
      <c r="H297">
        <v>3181.05</v>
      </c>
      <c r="I297">
        <v>1.5650749206542969E-2</v>
      </c>
      <c r="J297">
        <v>3169.875</v>
      </c>
      <c r="K297">
        <v>1.562094688415527E-2</v>
      </c>
      <c r="L297">
        <v>3181.05</v>
      </c>
      <c r="M297">
        <v>2.887821197509766E-2</v>
      </c>
      <c r="N297">
        <v>2919.7750000000001</v>
      </c>
      <c r="O297">
        <v>2.2321462631225589E-2</v>
      </c>
      <c r="P297">
        <v>2932.5250000000001</v>
      </c>
      <c r="Q297">
        <v>3.1276464462280273E-2</v>
      </c>
      <c r="R297">
        <v>2932.5250000000001</v>
      </c>
      <c r="S297">
        <v>0.18599176406860349</v>
      </c>
      <c r="T297">
        <v>2642</v>
      </c>
      <c r="U297">
        <v>0.14062213897705081</v>
      </c>
      <c r="V297">
        <v>2642</v>
      </c>
      <c r="W297">
        <v>0.1484227180480957</v>
      </c>
      <c r="X297">
        <v>2642</v>
      </c>
      <c r="Y297">
        <v>0.28909754753112787</v>
      </c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x14ac:dyDescent="0.25">
      <c r="A298">
        <v>0.45</v>
      </c>
      <c r="B298">
        <v>10</v>
      </c>
      <c r="C298">
        <v>27</v>
      </c>
      <c r="D298">
        <v>120</v>
      </c>
      <c r="E298">
        <v>1452.7</v>
      </c>
      <c r="F298">
        <v>1452.7</v>
      </c>
      <c r="G298">
        <v>0</v>
      </c>
      <c r="H298">
        <v>2236.9499999999998</v>
      </c>
      <c r="I298">
        <v>1.5619039535522459E-2</v>
      </c>
      <c r="J298">
        <v>2236.9499999999998</v>
      </c>
      <c r="K298">
        <v>2.3197650909423832E-2</v>
      </c>
      <c r="L298">
        <v>2236.9499999999998</v>
      </c>
      <c r="M298">
        <v>1.5954971313476559E-2</v>
      </c>
      <c r="N298">
        <v>2168.4250000000002</v>
      </c>
      <c r="O298">
        <v>1.6025066375732418E-2</v>
      </c>
      <c r="P298">
        <v>2168.4250000000002</v>
      </c>
      <c r="Q298">
        <v>3.1271457672119141E-2</v>
      </c>
      <c r="R298">
        <v>2168.4250000000002</v>
      </c>
      <c r="S298">
        <v>0.18183755874633789</v>
      </c>
      <c r="T298">
        <v>1927.875</v>
      </c>
      <c r="U298">
        <v>0.14058804512023931</v>
      </c>
      <c r="V298">
        <v>1976.9</v>
      </c>
      <c r="W298">
        <v>0.16215014457702639</v>
      </c>
      <c r="X298">
        <v>1976.9</v>
      </c>
      <c r="Y298">
        <v>0.29106426239013672</v>
      </c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x14ac:dyDescent="0.25">
      <c r="A299">
        <v>0.45</v>
      </c>
      <c r="B299">
        <v>10</v>
      </c>
      <c r="C299">
        <v>28</v>
      </c>
      <c r="D299">
        <v>120</v>
      </c>
      <c r="E299">
        <v>1343.8</v>
      </c>
      <c r="F299">
        <v>1343.799999999999</v>
      </c>
      <c r="G299">
        <v>0</v>
      </c>
      <c r="H299">
        <v>4076.9</v>
      </c>
      <c r="I299">
        <v>1.562142372131348E-2</v>
      </c>
      <c r="J299">
        <v>4076.9</v>
      </c>
      <c r="K299">
        <v>3.4729957580566413E-2</v>
      </c>
      <c r="L299">
        <v>4076.9</v>
      </c>
      <c r="M299">
        <v>1.5928745269775391E-2</v>
      </c>
      <c r="N299">
        <v>3987.625</v>
      </c>
      <c r="O299">
        <v>2.4961948394775391E-2</v>
      </c>
      <c r="P299">
        <v>3987.625</v>
      </c>
      <c r="Q299">
        <v>2.4649143218994141E-2</v>
      </c>
      <c r="R299">
        <v>3953.4250000000002</v>
      </c>
      <c r="S299">
        <v>0.16837525367736819</v>
      </c>
      <c r="T299">
        <v>4029.7249999999999</v>
      </c>
      <c r="U299">
        <v>0.1487922668457031</v>
      </c>
      <c r="V299">
        <v>4029.7249999999999</v>
      </c>
      <c r="W299">
        <v>0.14903593063354489</v>
      </c>
      <c r="X299">
        <v>4012.625</v>
      </c>
      <c r="Y299">
        <v>0.30233359336853027</v>
      </c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x14ac:dyDescent="0.25">
      <c r="A300">
        <v>0.45</v>
      </c>
      <c r="B300">
        <v>10</v>
      </c>
      <c r="C300">
        <v>29</v>
      </c>
      <c r="D300">
        <v>120</v>
      </c>
      <c r="E300">
        <v>1078.7249999999999</v>
      </c>
      <c r="F300">
        <v>1078.7249999999999</v>
      </c>
      <c r="G300">
        <v>0</v>
      </c>
      <c r="H300">
        <v>2577.6</v>
      </c>
      <c r="I300">
        <v>1.5955924987792969E-2</v>
      </c>
      <c r="J300">
        <v>2577.6</v>
      </c>
      <c r="K300">
        <v>1.1976480484008791E-2</v>
      </c>
      <c r="L300">
        <v>2577.6</v>
      </c>
      <c r="M300">
        <v>1.5651226043701168E-2</v>
      </c>
      <c r="N300">
        <v>1924.2750000000001</v>
      </c>
      <c r="O300">
        <v>3.1241178512573239E-2</v>
      </c>
      <c r="P300">
        <v>1924.2750000000001</v>
      </c>
      <c r="Q300">
        <v>3.1252622604370117E-2</v>
      </c>
      <c r="R300">
        <v>1924.2750000000001</v>
      </c>
      <c r="S300">
        <v>0.20091748237609861</v>
      </c>
      <c r="T300">
        <v>1741.9749999999999</v>
      </c>
      <c r="U300">
        <v>0.1400563716888428</v>
      </c>
      <c r="V300">
        <v>1741.9749999999999</v>
      </c>
      <c r="W300">
        <v>0.1306004524230957</v>
      </c>
      <c r="X300">
        <v>1774.3</v>
      </c>
      <c r="Y300">
        <v>0.32869935035705572</v>
      </c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x14ac:dyDescent="0.25">
      <c r="A301">
        <v>0.45</v>
      </c>
      <c r="B301">
        <v>10</v>
      </c>
      <c r="C301">
        <v>30</v>
      </c>
      <c r="D301">
        <v>120</v>
      </c>
      <c r="E301">
        <v>1130.325</v>
      </c>
      <c r="F301">
        <v>1130.325</v>
      </c>
      <c r="G301">
        <v>0</v>
      </c>
      <c r="H301">
        <v>1427.0250000000001</v>
      </c>
      <c r="I301">
        <v>1.5625238418579102E-2</v>
      </c>
      <c r="J301">
        <v>1427.0250000000001</v>
      </c>
      <c r="K301">
        <v>3.5954475402832031E-2</v>
      </c>
      <c r="L301">
        <v>1427.0250000000001</v>
      </c>
      <c r="M301">
        <v>1.6031026840209961E-2</v>
      </c>
      <c r="N301">
        <v>1362.7750000000001</v>
      </c>
      <c r="O301">
        <v>1.5650033950805661E-2</v>
      </c>
      <c r="P301">
        <v>1362.7750000000001</v>
      </c>
      <c r="Q301">
        <v>3.1243085861206051E-2</v>
      </c>
      <c r="R301">
        <v>1362.7750000000001</v>
      </c>
      <c r="S301">
        <v>0.19509077072143549</v>
      </c>
      <c r="T301">
        <v>1247.075</v>
      </c>
      <c r="U301">
        <v>0.14059114456176761</v>
      </c>
      <c r="V301">
        <v>1247.075</v>
      </c>
      <c r="W301">
        <v>0.15487146377563479</v>
      </c>
      <c r="X301">
        <v>1281.2750000000001</v>
      </c>
      <c r="Y301">
        <v>0.29978728294372559</v>
      </c>
      <c r="AA301" s="4" t="s">
        <v>64</v>
      </c>
      <c r="AB301" s="4" t="s">
        <v>8</v>
      </c>
      <c r="AC301" s="4" t="s">
        <v>9</v>
      </c>
      <c r="AD301" s="4" t="s">
        <v>10</v>
      </c>
      <c r="AE301" s="4" t="s">
        <v>11</v>
      </c>
      <c r="AF301" s="4" t="s">
        <v>12</v>
      </c>
      <c r="AG301" s="4" t="s">
        <v>13</v>
      </c>
      <c r="AH301" s="4" t="s">
        <v>14</v>
      </c>
      <c r="AI301" s="4" t="s">
        <v>15</v>
      </c>
      <c r="AJ301" s="4" t="s">
        <v>16</v>
      </c>
    </row>
    <row r="302" spans="1:36" x14ac:dyDescent="0.25">
      <c r="A302">
        <v>0.5</v>
      </c>
      <c r="B302">
        <v>10</v>
      </c>
      <c r="C302">
        <v>1</v>
      </c>
      <c r="D302">
        <v>120</v>
      </c>
      <c r="E302">
        <v>300.89999999999998</v>
      </c>
      <c r="F302">
        <v>287.89999999999998</v>
      </c>
      <c r="G302">
        <v>4.320372216683302E-2</v>
      </c>
      <c r="H302">
        <v>1717.7</v>
      </c>
      <c r="I302">
        <v>1.6955852508544918E-2</v>
      </c>
      <c r="J302">
        <v>1653.45</v>
      </c>
      <c r="K302">
        <v>2.0017862319946289E-2</v>
      </c>
      <c r="L302">
        <v>1717.7</v>
      </c>
      <c r="M302">
        <v>1.5650510787963871E-2</v>
      </c>
      <c r="N302">
        <v>1552.5250000000001</v>
      </c>
      <c r="O302">
        <v>3.1241655349731449E-2</v>
      </c>
      <c r="P302">
        <v>1552.5250000000001</v>
      </c>
      <c r="Q302">
        <v>3.2265424728393548E-2</v>
      </c>
      <c r="R302">
        <v>1552.5250000000001</v>
      </c>
      <c r="S302">
        <v>0.23504352569580081</v>
      </c>
      <c r="T302">
        <v>1452</v>
      </c>
      <c r="U302">
        <v>0.1249675750732422</v>
      </c>
      <c r="V302">
        <v>1452</v>
      </c>
      <c r="W302">
        <v>0.1254775524139404</v>
      </c>
      <c r="X302">
        <v>1552.5250000000001</v>
      </c>
      <c r="Y302">
        <v>0.35326218605041498</v>
      </c>
      <c r="AA302" s="4" t="s">
        <v>17</v>
      </c>
      <c r="AB302" s="4">
        <f t="shared" ref="AB302" si="330">CORREL(E302:E331,H302:H331)</f>
        <v>0.76847037802155027</v>
      </c>
      <c r="AC302" s="4">
        <f t="shared" ref="AC302" si="331">CORREL(E302:E331,J302:J331)</f>
        <v>0.79538868285991926</v>
      </c>
      <c r="AD302" s="4">
        <f t="shared" ref="AD302" si="332">CORREL(E302:E331,L302:L331)</f>
        <v>0.76847037802155027</v>
      </c>
      <c r="AE302" s="4">
        <f t="shared" ref="AE302" si="333">CORREL(E302:E331,N302:N331)</f>
        <v>0.79181434517352001</v>
      </c>
      <c r="AF302" s="4">
        <f t="shared" ref="AF302" si="334">CORREL(E302:E331,P302:P331)</f>
        <v>0.80083332100030891</v>
      </c>
      <c r="AG302" s="4">
        <f t="shared" ref="AG302" si="335">CORREL(E302:E331,R302:R331)</f>
        <v>0.80724035259598659</v>
      </c>
      <c r="AH302" s="4">
        <f t="shared" ref="AH302" si="336">CORREL(E302:E331,T302:T331)</f>
        <v>0.80057076505013236</v>
      </c>
      <c r="AI302" s="4">
        <f t="shared" ref="AI302" si="337">CORREL(E302:E331,V302:V331)</f>
        <v>0.7947076692169428</v>
      </c>
      <c r="AJ302" s="4">
        <f t="shared" ref="AJ302" si="338">CORREL(E302:E331,X302:X331)</f>
        <v>0.80064702993830306</v>
      </c>
    </row>
    <row r="303" spans="1:36" x14ac:dyDescent="0.25">
      <c r="A303">
        <v>0.5</v>
      </c>
      <c r="B303">
        <v>10</v>
      </c>
      <c r="C303">
        <v>2</v>
      </c>
      <c r="D303">
        <v>120</v>
      </c>
      <c r="E303">
        <v>393.49999999999989</v>
      </c>
      <c r="F303">
        <v>393.49999999999989</v>
      </c>
      <c r="G303">
        <v>0</v>
      </c>
      <c r="H303">
        <v>2003.25</v>
      </c>
      <c r="I303">
        <v>1.5626430511474609E-2</v>
      </c>
      <c r="J303">
        <v>1902.175</v>
      </c>
      <c r="K303">
        <v>3.1241655349731449E-2</v>
      </c>
      <c r="L303">
        <v>2003.25</v>
      </c>
      <c r="M303">
        <v>1.562166213989258E-2</v>
      </c>
      <c r="N303">
        <v>1962.0250000000001</v>
      </c>
      <c r="O303">
        <v>1.562070846557617E-2</v>
      </c>
      <c r="P303">
        <v>1824.4749999999999</v>
      </c>
      <c r="Q303">
        <v>4.6867132186889648E-2</v>
      </c>
      <c r="R303">
        <v>1824.4749999999999</v>
      </c>
      <c r="S303">
        <v>0.23787212371826169</v>
      </c>
      <c r="T303">
        <v>1831.25</v>
      </c>
      <c r="U303">
        <v>0.1059739589691162</v>
      </c>
      <c r="V303">
        <v>1661.575</v>
      </c>
      <c r="W303">
        <v>0.12509799003601069</v>
      </c>
      <c r="X303">
        <v>1661.575</v>
      </c>
      <c r="Y303">
        <v>0.34867453575134277</v>
      </c>
      <c r="AA303" s="4" t="s">
        <v>7</v>
      </c>
      <c r="AB303" s="4">
        <f t="shared" ref="AB303" si="339">AVERAGE(I302:I331)</f>
        <v>1.7351182301839192E-2</v>
      </c>
      <c r="AC303" s="4">
        <f t="shared" ref="AC303" si="340">AVERAGE(K302:K331)</f>
        <v>2.3997489611307779E-2</v>
      </c>
      <c r="AD303" s="4">
        <f t="shared" ref="AD303" si="341">AVERAGE(M302:M331)</f>
        <v>1.7648315429687499E-2</v>
      </c>
      <c r="AE303" s="4">
        <f t="shared" ref="AE303" si="342">AVERAGE(O302:O331)</f>
        <v>2.3431460062662762E-2</v>
      </c>
      <c r="AF303" s="4">
        <f t="shared" ref="AF303" si="343">AVERAGE(Q302:Q331)</f>
        <v>3.2592328389485677E-2</v>
      </c>
      <c r="AG303" s="4">
        <f t="shared" ref="AG303" si="344">AVERAGE(S302:S331)</f>
        <v>0.23883776664733886</v>
      </c>
      <c r="AH303" s="4">
        <f t="shared" ref="AH303" si="345">AVERAGE(U302:U331)</f>
        <v>0.11600793997446696</v>
      </c>
      <c r="AI303" s="4">
        <f t="shared" ref="AI303" si="346">AVERAGE(W302:W331)</f>
        <v>0.12731346289316814</v>
      </c>
      <c r="AJ303" s="4">
        <f t="shared" ref="AJ303" si="347">AVERAGE(Y302:Y331)</f>
        <v>0.33475773334503173</v>
      </c>
    </row>
    <row r="304" spans="1:36" x14ac:dyDescent="0.25">
      <c r="A304">
        <v>0.5</v>
      </c>
      <c r="B304">
        <v>10</v>
      </c>
      <c r="C304">
        <v>3</v>
      </c>
      <c r="D304">
        <v>120</v>
      </c>
      <c r="E304">
        <v>516.6</v>
      </c>
      <c r="F304">
        <v>516.6</v>
      </c>
      <c r="G304">
        <v>0</v>
      </c>
      <c r="H304">
        <v>1862.7</v>
      </c>
      <c r="I304">
        <v>1.5650749206542969E-2</v>
      </c>
      <c r="J304">
        <v>1686.15</v>
      </c>
      <c r="K304">
        <v>1.7244577407836911E-2</v>
      </c>
      <c r="L304">
        <v>1862.7</v>
      </c>
      <c r="M304">
        <v>1.5650033950805661E-2</v>
      </c>
      <c r="N304">
        <v>1245.9749999999999</v>
      </c>
      <c r="O304">
        <v>3.6957025527954102E-2</v>
      </c>
      <c r="P304">
        <v>1245.9749999999999</v>
      </c>
      <c r="Q304">
        <v>2.9020547866821289E-2</v>
      </c>
      <c r="R304">
        <v>1245.9749999999999</v>
      </c>
      <c r="S304">
        <v>0.23941802978515619</v>
      </c>
      <c r="T304">
        <v>1001.375</v>
      </c>
      <c r="U304">
        <v>0.12821674346923831</v>
      </c>
      <c r="V304">
        <v>1053.9749999999999</v>
      </c>
      <c r="W304">
        <v>0.1172268390655518</v>
      </c>
      <c r="X304">
        <v>1019.775</v>
      </c>
      <c r="Y304">
        <v>0.33514857292175287</v>
      </c>
      <c r="AA304" s="4" t="s">
        <v>36</v>
      </c>
      <c r="AB304" s="4">
        <f t="shared" ref="AB304" si="348">AVERAGE(H302:H331)</f>
        <v>2129.2341666666666</v>
      </c>
      <c r="AC304" s="4">
        <f t="shared" ref="AC304" si="349">AVERAGE(J302:J331)</f>
        <v>2109.1641666666669</v>
      </c>
      <c r="AD304" s="4">
        <f t="shared" ref="AD304" si="350">AVERAGE(L302:L331)</f>
        <v>2129.2341666666666</v>
      </c>
      <c r="AE304" s="4">
        <f t="shared" ref="AE304" si="351">AVERAGE(N302:N331)</f>
        <v>1989.675</v>
      </c>
      <c r="AF304" s="4">
        <f t="shared" ref="AF304" si="352">AVERAGE(P302:P331)</f>
        <v>1991.5774999999999</v>
      </c>
      <c r="AG304" s="4">
        <f t="shared" ref="AG304" si="353">AVERAGE(R302:R331)</f>
        <v>2002.2200000000003</v>
      </c>
      <c r="AH304" s="4">
        <f t="shared" ref="AH304" si="354">AVERAGE(T302:T331)</f>
        <v>1844.3016666666665</v>
      </c>
      <c r="AI304" s="4">
        <f t="shared" ref="AI304" si="355">AVERAGE(V302:V331)</f>
        <v>1855.0666666666664</v>
      </c>
      <c r="AJ304" s="4">
        <f t="shared" ref="AJ304" si="356">AVERAGE(X302:X331)</f>
        <v>1874.2850000000001</v>
      </c>
    </row>
    <row r="305" spans="1:36" x14ac:dyDescent="0.25">
      <c r="A305">
        <v>0.5</v>
      </c>
      <c r="B305">
        <v>10</v>
      </c>
      <c r="C305">
        <v>4</v>
      </c>
      <c r="D305">
        <v>120</v>
      </c>
      <c r="E305">
        <v>894.5</v>
      </c>
      <c r="F305">
        <v>894.49999999999989</v>
      </c>
      <c r="G305">
        <v>0</v>
      </c>
      <c r="H305">
        <v>2272.3249999999998</v>
      </c>
      <c r="I305">
        <v>1.562595367431641E-2</v>
      </c>
      <c r="J305">
        <v>2338.650000000001</v>
      </c>
      <c r="K305">
        <v>1.5592813491821291E-2</v>
      </c>
      <c r="L305">
        <v>2272.3249999999998</v>
      </c>
      <c r="M305">
        <v>1.5649318695068359E-2</v>
      </c>
      <c r="N305">
        <v>2267.7750000000001</v>
      </c>
      <c r="O305">
        <v>3.1244039535522461E-2</v>
      </c>
      <c r="P305">
        <v>2301.9749999999999</v>
      </c>
      <c r="Q305">
        <v>3.123927116394043E-2</v>
      </c>
      <c r="R305">
        <v>2331.650000000001</v>
      </c>
      <c r="S305">
        <v>0.2187230587005615</v>
      </c>
      <c r="T305">
        <v>2021.0250000000001</v>
      </c>
      <c r="U305">
        <v>0.1249959468841553</v>
      </c>
      <c r="V305">
        <v>2073.625</v>
      </c>
      <c r="W305">
        <v>0.12497448921203611</v>
      </c>
      <c r="X305">
        <v>2073.625</v>
      </c>
      <c r="Y305">
        <v>0.31432843208312988</v>
      </c>
      <c r="AA305" s="4" t="s">
        <v>38</v>
      </c>
      <c r="AB305" s="4">
        <f t="shared" ref="AB305" si="357">_xlfn.STDEV.S(H302:H331)</f>
        <v>676.05628921313019</v>
      </c>
      <c r="AC305" s="4">
        <f t="shared" ref="AC305" si="358">_xlfn.STDEV.S(J302:J331)</f>
        <v>705.88035397245562</v>
      </c>
      <c r="AD305" s="4">
        <f t="shared" ref="AD305" si="359">_xlfn.STDEV.S(L302:L331)</f>
        <v>676.05628921313019</v>
      </c>
      <c r="AE305" s="4">
        <f t="shared" ref="AE305" si="360">_xlfn.STDEV.S(N302:N331)</f>
        <v>702.53173544712195</v>
      </c>
      <c r="AF305" s="4">
        <f t="shared" ref="AF305" si="361">_xlfn.STDEV.S(P302:P331)</f>
        <v>720.13062992280572</v>
      </c>
      <c r="AG305" s="4">
        <f t="shared" ref="AG305" si="362">_xlfn.STDEV.S(R302:R331)</f>
        <v>717.18747532191378</v>
      </c>
      <c r="AH305" s="4">
        <f t="shared" ref="AH305" si="363">_xlfn.STDEV.S(T302:T331)</f>
        <v>676.07715354109541</v>
      </c>
      <c r="AI305" s="4">
        <f t="shared" ref="AI305" si="364">_xlfn.STDEV.S(V302:V331)</f>
        <v>679.29265049341484</v>
      </c>
      <c r="AJ305" s="4">
        <f t="shared" ref="AJ305" si="365">_xlfn.STDEV.S(X302:X331)</f>
        <v>669.49075698597596</v>
      </c>
    </row>
    <row r="306" spans="1:36" x14ac:dyDescent="0.25">
      <c r="A306">
        <v>0.5</v>
      </c>
      <c r="B306">
        <v>10</v>
      </c>
      <c r="C306">
        <v>5</v>
      </c>
      <c r="D306">
        <v>120</v>
      </c>
      <c r="E306">
        <v>744.97500000000002</v>
      </c>
      <c r="F306">
        <v>744.97500000000002</v>
      </c>
      <c r="G306">
        <v>0</v>
      </c>
      <c r="H306">
        <v>2300.0250000000001</v>
      </c>
      <c r="I306">
        <v>1.8953084945678711E-2</v>
      </c>
      <c r="J306">
        <v>2300.0250000000001</v>
      </c>
      <c r="K306">
        <v>2.396488189697266E-2</v>
      </c>
      <c r="L306">
        <v>2300.0250000000001</v>
      </c>
      <c r="M306">
        <v>1.5036821365356451E-2</v>
      </c>
      <c r="N306">
        <v>1953.75</v>
      </c>
      <c r="O306">
        <v>1.5664577484130859E-2</v>
      </c>
      <c r="P306">
        <v>1953.75</v>
      </c>
      <c r="Q306">
        <v>2.8016567230224609E-2</v>
      </c>
      <c r="R306">
        <v>1953.75</v>
      </c>
      <c r="S306">
        <v>0.2444572448730469</v>
      </c>
      <c r="T306">
        <v>1837.075</v>
      </c>
      <c r="U306">
        <v>0.10935878753662109</v>
      </c>
      <c r="V306">
        <v>1771.125</v>
      </c>
      <c r="W306">
        <v>0.13603830337524411</v>
      </c>
      <c r="X306">
        <v>1771.125</v>
      </c>
      <c r="Y306">
        <v>0.33388590812683111</v>
      </c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x14ac:dyDescent="0.25">
      <c r="A307">
        <v>0.5</v>
      </c>
      <c r="B307">
        <v>10</v>
      </c>
      <c r="C307">
        <v>6</v>
      </c>
      <c r="D307">
        <v>120</v>
      </c>
      <c r="E307">
        <v>924.65</v>
      </c>
      <c r="F307">
        <v>924.65</v>
      </c>
      <c r="G307">
        <v>0</v>
      </c>
      <c r="H307">
        <v>2541.3000000000002</v>
      </c>
      <c r="I307">
        <v>1.5619516372680661E-2</v>
      </c>
      <c r="J307">
        <v>2541.3000000000002</v>
      </c>
      <c r="K307">
        <v>1.562142372131348E-2</v>
      </c>
      <c r="L307">
        <v>2541.3000000000002</v>
      </c>
      <c r="M307">
        <v>1.562118530273438E-2</v>
      </c>
      <c r="N307">
        <v>2431.275000000001</v>
      </c>
      <c r="O307">
        <v>3.1244754791259769E-2</v>
      </c>
      <c r="P307">
        <v>2431.275000000001</v>
      </c>
      <c r="Q307">
        <v>3.123927116394043E-2</v>
      </c>
      <c r="R307">
        <v>2431.275000000001</v>
      </c>
      <c r="S307">
        <v>0.22484850883483889</v>
      </c>
      <c r="T307">
        <v>2213.8249999999998</v>
      </c>
      <c r="U307">
        <v>0.1093442440032959</v>
      </c>
      <c r="V307">
        <v>2213.8249999999998</v>
      </c>
      <c r="W307">
        <v>0.1249709129333496</v>
      </c>
      <c r="X307">
        <v>2213.8249999999998</v>
      </c>
      <c r="Y307">
        <v>0.32917618751525879</v>
      </c>
      <c r="AA307" s="1" t="s">
        <v>31</v>
      </c>
      <c r="AB307" s="1"/>
      <c r="AC307" s="1" t="s">
        <v>29</v>
      </c>
      <c r="AD307" s="1" t="s">
        <v>30</v>
      </c>
      <c r="AE307" s="4"/>
      <c r="AF307" s="4"/>
      <c r="AG307" s="4"/>
      <c r="AH307" s="4"/>
      <c r="AI307" s="4"/>
      <c r="AJ307" s="4"/>
    </row>
    <row r="308" spans="1:36" x14ac:dyDescent="0.25">
      <c r="A308">
        <v>0.5</v>
      </c>
      <c r="B308">
        <v>10</v>
      </c>
      <c r="C308">
        <v>7</v>
      </c>
      <c r="D308">
        <v>120</v>
      </c>
      <c r="E308">
        <v>720.32499999999993</v>
      </c>
      <c r="F308">
        <v>720.32499999999993</v>
      </c>
      <c r="G308">
        <v>0</v>
      </c>
      <c r="H308">
        <v>1483.3</v>
      </c>
      <c r="I308">
        <v>1.7395257949829102E-2</v>
      </c>
      <c r="J308">
        <v>1483.3</v>
      </c>
      <c r="K308">
        <v>1.5645265579223629E-2</v>
      </c>
      <c r="L308">
        <v>1483.3</v>
      </c>
      <c r="M308">
        <v>1.5626430511474609E-2</v>
      </c>
      <c r="N308">
        <v>1446.625</v>
      </c>
      <c r="O308">
        <v>3.1237602233886719E-2</v>
      </c>
      <c r="P308">
        <v>1446.625</v>
      </c>
      <c r="Q308">
        <v>3.124237060546875E-2</v>
      </c>
      <c r="R308">
        <v>1446.625</v>
      </c>
      <c r="S308">
        <v>0.26479601860046392</v>
      </c>
      <c r="T308">
        <v>1240.7249999999999</v>
      </c>
      <c r="U308">
        <v>0.109349250793457</v>
      </c>
      <c r="V308">
        <v>1240.7249999999999</v>
      </c>
      <c r="W308">
        <v>0.1249709129333496</v>
      </c>
      <c r="X308">
        <v>1428.2249999999999</v>
      </c>
      <c r="Y308">
        <v>0.34515810012817377</v>
      </c>
      <c r="AA308" s="1"/>
      <c r="AB308" s="1" t="s">
        <v>27</v>
      </c>
      <c r="AC308" s="1">
        <v>-430</v>
      </c>
      <c r="AD308" s="1">
        <v>-381</v>
      </c>
      <c r="AE308" s="4"/>
      <c r="AF308" s="4"/>
      <c r="AG308" s="4"/>
      <c r="AH308" s="4"/>
      <c r="AI308" s="4"/>
      <c r="AJ308" s="4"/>
    </row>
    <row r="309" spans="1:36" x14ac:dyDescent="0.25">
      <c r="A309">
        <v>0.5</v>
      </c>
      <c r="B309">
        <v>10</v>
      </c>
      <c r="C309">
        <v>8</v>
      </c>
      <c r="D309">
        <v>120</v>
      </c>
      <c r="E309">
        <v>1141.8</v>
      </c>
      <c r="F309">
        <v>1141.8</v>
      </c>
      <c r="G309">
        <v>0</v>
      </c>
      <c r="H309">
        <v>2448.8000000000002</v>
      </c>
      <c r="I309">
        <v>3.1241178512573239E-2</v>
      </c>
      <c r="J309">
        <v>2448.8000000000002</v>
      </c>
      <c r="K309">
        <v>1.5619277954101561E-2</v>
      </c>
      <c r="L309">
        <v>2448.8000000000002</v>
      </c>
      <c r="M309">
        <v>1.5616655349731451E-2</v>
      </c>
      <c r="N309">
        <v>2432.875</v>
      </c>
      <c r="O309">
        <v>3.1250476837158203E-2</v>
      </c>
      <c r="P309">
        <v>2432.875</v>
      </c>
      <c r="Q309">
        <v>1.7202615737915039E-2</v>
      </c>
      <c r="R309">
        <v>2432.875</v>
      </c>
      <c r="S309">
        <v>0.2478339672088623</v>
      </c>
      <c r="T309">
        <v>2451.2750000000001</v>
      </c>
      <c r="U309">
        <v>0.1249713897705078</v>
      </c>
      <c r="V309">
        <v>2531.3000000000002</v>
      </c>
      <c r="W309">
        <v>0.1093571186065674</v>
      </c>
      <c r="X309">
        <v>2482.0749999999998</v>
      </c>
      <c r="Y309">
        <v>0.34331488609313959</v>
      </c>
      <c r="AA309" s="1"/>
      <c r="AB309" s="1" t="s">
        <v>28</v>
      </c>
      <c r="AC309" s="1">
        <v>-479</v>
      </c>
      <c r="AD309" s="1">
        <v>-424</v>
      </c>
      <c r="AE309" s="4"/>
      <c r="AF309" s="4"/>
      <c r="AG309" s="4"/>
      <c r="AH309" s="4"/>
      <c r="AI309" s="4"/>
      <c r="AJ309" s="4"/>
    </row>
    <row r="310" spans="1:36" x14ac:dyDescent="0.25">
      <c r="A310">
        <v>0.5</v>
      </c>
      <c r="B310">
        <v>10</v>
      </c>
      <c r="C310">
        <v>9</v>
      </c>
      <c r="D310">
        <v>120</v>
      </c>
      <c r="E310">
        <v>621.12499766171209</v>
      </c>
      <c r="F310">
        <v>621.12499766171209</v>
      </c>
      <c r="G310">
        <v>0</v>
      </c>
      <c r="H310">
        <v>1904.85</v>
      </c>
      <c r="I310">
        <v>1.5622615814208979E-2</v>
      </c>
      <c r="J310">
        <v>1904.85</v>
      </c>
      <c r="K310">
        <v>1.559042930603027E-2</v>
      </c>
      <c r="L310">
        <v>1904.85</v>
      </c>
      <c r="M310">
        <v>1.5651702880859378E-2</v>
      </c>
      <c r="N310">
        <v>1932.425</v>
      </c>
      <c r="O310">
        <v>3.124189376831055E-2</v>
      </c>
      <c r="P310">
        <v>1932.425</v>
      </c>
      <c r="Q310">
        <v>3.124237060546875E-2</v>
      </c>
      <c r="R310">
        <v>1934.7</v>
      </c>
      <c r="S310">
        <v>0.2241826057434082</v>
      </c>
      <c r="T310">
        <v>1786.825</v>
      </c>
      <c r="U310">
        <v>0.1057934761047363</v>
      </c>
      <c r="V310">
        <v>1786.825</v>
      </c>
      <c r="W310">
        <v>0.1226475238800049</v>
      </c>
      <c r="X310">
        <v>1786.825</v>
      </c>
      <c r="Y310">
        <v>0.3169548511505127</v>
      </c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 x14ac:dyDescent="0.25">
      <c r="A311">
        <v>0.5</v>
      </c>
      <c r="B311">
        <v>10</v>
      </c>
      <c r="C311">
        <v>10</v>
      </c>
      <c r="D311">
        <v>120</v>
      </c>
      <c r="E311">
        <v>732.12499762335017</v>
      </c>
      <c r="F311">
        <v>732.1249976119492</v>
      </c>
      <c r="G311">
        <v>1.557243759069117E-11</v>
      </c>
      <c r="H311">
        <v>1783.175</v>
      </c>
      <c r="I311">
        <v>1.5619993209838871E-2</v>
      </c>
      <c r="J311">
        <v>1783.175</v>
      </c>
      <c r="K311">
        <v>3.3764362335205078E-2</v>
      </c>
      <c r="L311">
        <v>1783.175</v>
      </c>
      <c r="M311">
        <v>1.695919036865234E-2</v>
      </c>
      <c r="N311">
        <v>1877.4749999999999</v>
      </c>
      <c r="O311">
        <v>2.3933649063110352E-2</v>
      </c>
      <c r="P311">
        <v>1911.675</v>
      </c>
      <c r="Q311">
        <v>1.6719818115234378E-2</v>
      </c>
      <c r="R311">
        <v>1911.675</v>
      </c>
      <c r="S311">
        <v>0.24192571640014651</v>
      </c>
      <c r="T311">
        <v>1643</v>
      </c>
      <c r="U311">
        <v>0.1156325340270996</v>
      </c>
      <c r="V311">
        <v>1643</v>
      </c>
      <c r="W311">
        <v>0.1265754699707031</v>
      </c>
      <c r="X311">
        <v>1643</v>
      </c>
      <c r="Y311">
        <v>0.31601715087890619</v>
      </c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1:36" x14ac:dyDescent="0.25">
      <c r="A312">
        <v>0.5</v>
      </c>
      <c r="B312">
        <v>10</v>
      </c>
      <c r="C312">
        <v>11</v>
      </c>
      <c r="D312">
        <v>120</v>
      </c>
      <c r="E312">
        <v>850.15</v>
      </c>
      <c r="F312">
        <v>850.14999999999986</v>
      </c>
      <c r="G312">
        <v>0</v>
      </c>
      <c r="H312">
        <v>2752.9250000000002</v>
      </c>
      <c r="I312">
        <v>1.5625E-2</v>
      </c>
      <c r="J312">
        <v>2752.9250000000002</v>
      </c>
      <c r="K312">
        <v>3.399205207824707E-2</v>
      </c>
      <c r="L312">
        <v>2752.9250000000002</v>
      </c>
      <c r="M312">
        <v>1.7947673797607418E-2</v>
      </c>
      <c r="N312">
        <v>2633.8</v>
      </c>
      <c r="O312">
        <v>2.2938966751098629E-2</v>
      </c>
      <c r="P312">
        <v>2633.8</v>
      </c>
      <c r="Q312">
        <v>2.8512954711914059E-2</v>
      </c>
      <c r="R312">
        <v>2631.5250000000001</v>
      </c>
      <c r="S312">
        <v>0.22677063941955569</v>
      </c>
      <c r="T312">
        <v>2351.2750000000001</v>
      </c>
      <c r="U312">
        <v>0.1249699592590332</v>
      </c>
      <c r="V312">
        <v>2351.2750000000001</v>
      </c>
      <c r="W312">
        <v>0.1163947582244873</v>
      </c>
      <c r="X312">
        <v>2361.4</v>
      </c>
      <c r="Y312">
        <v>0.32369732856750488</v>
      </c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1:36" x14ac:dyDescent="0.25">
      <c r="A313">
        <v>0.5</v>
      </c>
      <c r="B313">
        <v>10</v>
      </c>
      <c r="C313">
        <v>12</v>
      </c>
      <c r="D313">
        <v>120</v>
      </c>
      <c r="E313">
        <v>945.42499999999984</v>
      </c>
      <c r="F313">
        <v>945.42499999999984</v>
      </c>
      <c r="G313">
        <v>0</v>
      </c>
      <c r="H313">
        <v>1797.125</v>
      </c>
      <c r="I313">
        <v>1.4962673187255859E-2</v>
      </c>
      <c r="J313">
        <v>1797.125</v>
      </c>
      <c r="K313">
        <v>1.6718149185180661E-2</v>
      </c>
      <c r="L313">
        <v>1797.125</v>
      </c>
      <c r="M313">
        <v>1.562190055847168E-2</v>
      </c>
      <c r="N313">
        <v>1551.9749999999999</v>
      </c>
      <c r="O313">
        <v>1.5623569488525391E-2</v>
      </c>
      <c r="P313">
        <v>1551.9749999999999</v>
      </c>
      <c r="Q313">
        <v>4.6864032745361328E-2</v>
      </c>
      <c r="R313">
        <v>1551.9749999999999</v>
      </c>
      <c r="S313">
        <v>0.21805810928344729</v>
      </c>
      <c r="T313">
        <v>1435.45</v>
      </c>
      <c r="U313">
        <v>0.12254428863525391</v>
      </c>
      <c r="V313">
        <v>1435.45</v>
      </c>
      <c r="W313">
        <v>0.12998294830322271</v>
      </c>
      <c r="X313">
        <v>1457.9749999999999</v>
      </c>
      <c r="Y313">
        <v>0.3094785213470459</v>
      </c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1:36" x14ac:dyDescent="0.25">
      <c r="A314">
        <v>0.5</v>
      </c>
      <c r="B314">
        <v>10</v>
      </c>
      <c r="C314">
        <v>13</v>
      </c>
      <c r="D314">
        <v>120</v>
      </c>
      <c r="E314">
        <v>810.22500000000002</v>
      </c>
      <c r="F314">
        <v>810.22499999999991</v>
      </c>
      <c r="G314">
        <v>0</v>
      </c>
      <c r="H314">
        <v>1698.825</v>
      </c>
      <c r="I314">
        <v>1.595616340637207E-2</v>
      </c>
      <c r="J314">
        <v>1713.65</v>
      </c>
      <c r="K314">
        <v>2.4936199188232418E-2</v>
      </c>
      <c r="L314">
        <v>1698.825</v>
      </c>
      <c r="M314">
        <v>1.5721797943115231E-2</v>
      </c>
      <c r="N314">
        <v>1664.425</v>
      </c>
      <c r="O314">
        <v>1.562118530273438E-2</v>
      </c>
      <c r="P314">
        <v>1644.85</v>
      </c>
      <c r="Q314">
        <v>3.9577722549438477E-2</v>
      </c>
      <c r="R314">
        <v>1644.85</v>
      </c>
      <c r="S314">
        <v>0.23509836196899411</v>
      </c>
      <c r="T314">
        <v>1662.15</v>
      </c>
      <c r="U314">
        <v>0.1093502044677734</v>
      </c>
      <c r="V314">
        <v>1676.9749999999999</v>
      </c>
      <c r="W314">
        <v>0.14821553230285639</v>
      </c>
      <c r="X314">
        <v>1676.9749999999999</v>
      </c>
      <c r="Y314">
        <v>0.3422696590423584</v>
      </c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1:36" x14ac:dyDescent="0.25">
      <c r="A315">
        <v>0.5</v>
      </c>
      <c r="B315">
        <v>10</v>
      </c>
      <c r="C315">
        <v>14</v>
      </c>
      <c r="D315">
        <v>120</v>
      </c>
      <c r="E315">
        <v>929.52499999999986</v>
      </c>
      <c r="F315">
        <v>929.52499999999986</v>
      </c>
      <c r="G315">
        <v>0</v>
      </c>
      <c r="H315">
        <v>1871.375</v>
      </c>
      <c r="I315">
        <v>1.562094688415527E-2</v>
      </c>
      <c r="J315">
        <v>1832.425</v>
      </c>
      <c r="K315">
        <v>3.1242609024047852E-2</v>
      </c>
      <c r="L315">
        <v>1871.375</v>
      </c>
      <c r="M315">
        <v>1.562142372131348E-2</v>
      </c>
      <c r="N315">
        <v>1759.075</v>
      </c>
      <c r="O315">
        <v>1.562094688415527E-2</v>
      </c>
      <c r="P315">
        <v>1756.8</v>
      </c>
      <c r="Q315">
        <v>3.124284744262695E-2</v>
      </c>
      <c r="R315">
        <v>1756.8</v>
      </c>
      <c r="S315">
        <v>0.2368929386138916</v>
      </c>
      <c r="T315">
        <v>1573.2249999999999</v>
      </c>
      <c r="U315">
        <v>0.1110410690307617</v>
      </c>
      <c r="V315">
        <v>1573.2249999999999</v>
      </c>
      <c r="W315">
        <v>0.1249713897705078</v>
      </c>
      <c r="X315">
        <v>1573.2249999999999</v>
      </c>
      <c r="Y315">
        <v>0.32880115509033198</v>
      </c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1:36" x14ac:dyDescent="0.25">
      <c r="A316">
        <v>0.5</v>
      </c>
      <c r="B316">
        <v>10</v>
      </c>
      <c r="C316">
        <v>15</v>
      </c>
      <c r="D316">
        <v>120</v>
      </c>
      <c r="E316">
        <v>88.4</v>
      </c>
      <c r="F316">
        <v>88.4</v>
      </c>
      <c r="G316">
        <v>0</v>
      </c>
      <c r="H316">
        <v>684.42500000000007</v>
      </c>
      <c r="I316">
        <v>1.5622615814208979E-2</v>
      </c>
      <c r="J316">
        <v>684.42500000000007</v>
      </c>
      <c r="K316">
        <v>3.1242609024047852E-2</v>
      </c>
      <c r="L316">
        <v>684.42500000000007</v>
      </c>
      <c r="M316">
        <v>1.5615940093994141E-2</v>
      </c>
      <c r="N316">
        <v>613.35</v>
      </c>
      <c r="O316">
        <v>3.1248331069946289E-2</v>
      </c>
      <c r="P316">
        <v>613.35</v>
      </c>
      <c r="Q316">
        <v>3.1237125396728519E-2</v>
      </c>
      <c r="R316">
        <v>613.35</v>
      </c>
      <c r="S316">
        <v>0.2462160587310791</v>
      </c>
      <c r="T316">
        <v>581.22500000000002</v>
      </c>
      <c r="U316">
        <v>0.1130692958831787</v>
      </c>
      <c r="V316">
        <v>581.22500000000002</v>
      </c>
      <c r="W316">
        <v>0.12497043609619141</v>
      </c>
      <c r="X316">
        <v>581.22500000000002</v>
      </c>
      <c r="Y316">
        <v>0.34432840347290039</v>
      </c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1:36" x14ac:dyDescent="0.25">
      <c r="A317">
        <v>0.5</v>
      </c>
      <c r="B317">
        <v>10</v>
      </c>
      <c r="C317">
        <v>16</v>
      </c>
      <c r="D317">
        <v>120</v>
      </c>
      <c r="E317">
        <v>746.82499999999993</v>
      </c>
      <c r="F317">
        <v>746.76499999999999</v>
      </c>
      <c r="G317">
        <v>8.0340106450567985E-5</v>
      </c>
      <c r="H317">
        <v>1793</v>
      </c>
      <c r="I317">
        <v>1.562142372131348E-2</v>
      </c>
      <c r="J317">
        <v>1793</v>
      </c>
      <c r="K317">
        <v>3.124237060546875E-2</v>
      </c>
      <c r="L317">
        <v>1793</v>
      </c>
      <c r="M317">
        <v>1.562595367431641E-2</v>
      </c>
      <c r="N317">
        <v>1593.7</v>
      </c>
      <c r="O317">
        <v>1.562166213989258E-2</v>
      </c>
      <c r="P317">
        <v>1593.7</v>
      </c>
      <c r="Q317">
        <v>3.1242609024047852E-2</v>
      </c>
      <c r="R317">
        <v>1593.7</v>
      </c>
      <c r="S317">
        <v>0.25579380989074713</v>
      </c>
      <c r="T317">
        <v>1486.7750000000001</v>
      </c>
      <c r="U317">
        <v>0.126178503036499</v>
      </c>
      <c r="V317">
        <v>1486.7750000000001</v>
      </c>
      <c r="W317">
        <v>0.12499451637268071</v>
      </c>
      <c r="X317">
        <v>1486.7750000000001</v>
      </c>
      <c r="Y317">
        <v>0.33015656471252441</v>
      </c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1:36" x14ac:dyDescent="0.25">
      <c r="A318">
        <v>0.5</v>
      </c>
      <c r="B318">
        <v>10</v>
      </c>
      <c r="C318">
        <v>17</v>
      </c>
      <c r="D318">
        <v>120</v>
      </c>
      <c r="E318">
        <v>106</v>
      </c>
      <c r="F318">
        <v>106</v>
      </c>
      <c r="G318">
        <v>0</v>
      </c>
      <c r="H318">
        <v>1631</v>
      </c>
      <c r="I318">
        <v>1.595616340637207E-2</v>
      </c>
      <c r="J318">
        <v>1351.25</v>
      </c>
      <c r="K318">
        <v>2.1680831909179691E-2</v>
      </c>
      <c r="L318">
        <v>1631</v>
      </c>
      <c r="M318">
        <v>1.999759674072266E-2</v>
      </c>
      <c r="N318">
        <v>1206.825</v>
      </c>
      <c r="O318">
        <v>2.3935317993164059E-2</v>
      </c>
      <c r="P318">
        <v>1204.55</v>
      </c>
      <c r="Q318">
        <v>2.40178108215332E-2</v>
      </c>
      <c r="R318">
        <v>1236.675</v>
      </c>
      <c r="S318">
        <v>0.23434329032897949</v>
      </c>
      <c r="T318">
        <v>1032.05</v>
      </c>
      <c r="U318">
        <v>0.12747883796691889</v>
      </c>
      <c r="V318">
        <v>1347.25</v>
      </c>
      <c r="W318">
        <v>0.12507414817810061</v>
      </c>
      <c r="X318">
        <v>1360.675</v>
      </c>
      <c r="Y318">
        <v>0.33327031135559082</v>
      </c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1:36" x14ac:dyDescent="0.25">
      <c r="A319">
        <v>0.5</v>
      </c>
      <c r="B319">
        <v>10</v>
      </c>
      <c r="C319">
        <v>18</v>
      </c>
      <c r="D319">
        <v>120</v>
      </c>
      <c r="E319">
        <v>1630.925</v>
      </c>
      <c r="F319">
        <v>1630.925</v>
      </c>
      <c r="G319">
        <v>0</v>
      </c>
      <c r="H319">
        <v>2385.6999999999998</v>
      </c>
      <c r="I319">
        <v>1.5652656555175781E-2</v>
      </c>
      <c r="J319">
        <v>2348.1999999999998</v>
      </c>
      <c r="K319">
        <v>3.2777786254882813E-2</v>
      </c>
      <c r="L319">
        <v>2385.6999999999998</v>
      </c>
      <c r="M319">
        <v>1.565957069396973E-2</v>
      </c>
      <c r="N319">
        <v>2357.650000000001</v>
      </c>
      <c r="O319">
        <v>3.3930540084838867E-2</v>
      </c>
      <c r="P319">
        <v>2355.375</v>
      </c>
      <c r="Q319">
        <v>3.2036066055297852E-2</v>
      </c>
      <c r="R319">
        <v>2355.375</v>
      </c>
      <c r="S319">
        <v>0.25454831123352051</v>
      </c>
      <c r="T319">
        <v>2288.85</v>
      </c>
      <c r="U319">
        <v>0.1093807220458984</v>
      </c>
      <c r="V319">
        <v>2288.85</v>
      </c>
      <c r="W319">
        <v>0.135223388671875</v>
      </c>
      <c r="X319">
        <v>2288.85</v>
      </c>
      <c r="Y319">
        <v>0.34334874153137213</v>
      </c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1:36" x14ac:dyDescent="0.25">
      <c r="A320">
        <v>0.5</v>
      </c>
      <c r="B320">
        <v>10</v>
      </c>
      <c r="C320">
        <v>19</v>
      </c>
      <c r="D320">
        <v>120</v>
      </c>
      <c r="E320">
        <v>1243.95</v>
      </c>
      <c r="F320">
        <v>1243.95</v>
      </c>
      <c r="G320">
        <v>0</v>
      </c>
      <c r="H320">
        <v>3047.5500000000011</v>
      </c>
      <c r="I320">
        <v>1.562023162841797E-2</v>
      </c>
      <c r="J320">
        <v>3013.150000000001</v>
      </c>
      <c r="K320">
        <v>3.124189376831055E-2</v>
      </c>
      <c r="L320">
        <v>3047.5500000000011</v>
      </c>
      <c r="M320">
        <v>1.562094688415527E-2</v>
      </c>
      <c r="N320">
        <v>2924.0749999999998</v>
      </c>
      <c r="O320">
        <v>1.562190055847168E-2</v>
      </c>
      <c r="P320">
        <v>2924.0749999999998</v>
      </c>
      <c r="Q320">
        <v>3.1244277954101559E-2</v>
      </c>
      <c r="R320">
        <v>2962.4250000000002</v>
      </c>
      <c r="S320">
        <v>0.24053788185119629</v>
      </c>
      <c r="T320">
        <v>2613.4750000000008</v>
      </c>
      <c r="U320">
        <v>0.109349250793457</v>
      </c>
      <c r="V320">
        <v>2613.4750000000008</v>
      </c>
      <c r="W320">
        <v>0.12497043609619141</v>
      </c>
      <c r="X320">
        <v>2613.4750000000008</v>
      </c>
      <c r="Y320">
        <v>0.34732389450073242</v>
      </c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1:36" x14ac:dyDescent="0.25">
      <c r="A321">
        <v>0.5</v>
      </c>
      <c r="B321">
        <v>10</v>
      </c>
      <c r="C321">
        <v>20</v>
      </c>
      <c r="D321">
        <v>120</v>
      </c>
      <c r="E321">
        <v>974.37499999999989</v>
      </c>
      <c r="F321">
        <v>974.37499999999989</v>
      </c>
      <c r="G321">
        <v>0</v>
      </c>
      <c r="H321">
        <v>1751.7249999999999</v>
      </c>
      <c r="I321">
        <v>1.696062088012695E-2</v>
      </c>
      <c r="J321">
        <v>1753.8</v>
      </c>
      <c r="K321">
        <v>2.4701356887817379E-2</v>
      </c>
      <c r="L321">
        <v>1751.7249999999999</v>
      </c>
      <c r="M321">
        <v>1.562118530273438E-2</v>
      </c>
      <c r="N321">
        <v>1595.925</v>
      </c>
      <c r="O321">
        <v>2.5981903076171878E-2</v>
      </c>
      <c r="P321">
        <v>1595.925</v>
      </c>
      <c r="Q321">
        <v>2.6008844375610352E-2</v>
      </c>
      <c r="R321">
        <v>1692.4</v>
      </c>
      <c r="S321">
        <v>0.2565464973449707</v>
      </c>
      <c r="T321">
        <v>1513.9</v>
      </c>
      <c r="U321">
        <v>0.1093442440032959</v>
      </c>
      <c r="V321">
        <v>1513.9</v>
      </c>
      <c r="W321">
        <v>0.1317405700683594</v>
      </c>
      <c r="X321">
        <v>1612.425</v>
      </c>
      <c r="Y321">
        <v>0.33742928504943848</v>
      </c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1:36" x14ac:dyDescent="0.25">
      <c r="A322">
        <v>0.5</v>
      </c>
      <c r="B322">
        <v>10</v>
      </c>
      <c r="C322">
        <v>21</v>
      </c>
      <c r="D322">
        <v>120</v>
      </c>
      <c r="E322">
        <v>475.49999766110659</v>
      </c>
      <c r="F322">
        <v>475.49999766110659</v>
      </c>
      <c r="G322">
        <v>0</v>
      </c>
      <c r="H322">
        <v>2439.6750000000002</v>
      </c>
      <c r="I322">
        <v>1.56254768371582E-2</v>
      </c>
      <c r="J322">
        <v>2398.4500000000012</v>
      </c>
      <c r="K322">
        <v>1.561641693115234E-2</v>
      </c>
      <c r="L322">
        <v>2439.6750000000002</v>
      </c>
      <c r="M322">
        <v>2.8142690658569339E-2</v>
      </c>
      <c r="N322">
        <v>2389.35</v>
      </c>
      <c r="O322">
        <v>2.3931026458740231E-2</v>
      </c>
      <c r="P322">
        <v>2389.35</v>
      </c>
      <c r="Q322">
        <v>2.962183952331543E-2</v>
      </c>
      <c r="R322">
        <v>2389.35</v>
      </c>
      <c r="S322">
        <v>0.2015078067779541</v>
      </c>
      <c r="T322">
        <v>2252.5749999999998</v>
      </c>
      <c r="U322">
        <v>0.1093730926513672</v>
      </c>
      <c r="V322">
        <v>2252.5749999999998</v>
      </c>
      <c r="W322">
        <v>0.13936686515808111</v>
      </c>
      <c r="X322">
        <v>2252.5749999999998</v>
      </c>
      <c r="Y322">
        <v>0.29998087882995611</v>
      </c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1:36" x14ac:dyDescent="0.25">
      <c r="A323">
        <v>0.5</v>
      </c>
      <c r="B323">
        <v>10</v>
      </c>
      <c r="C323">
        <v>22</v>
      </c>
      <c r="D323">
        <v>120</v>
      </c>
      <c r="E323">
        <v>849.5</v>
      </c>
      <c r="F323">
        <v>849.49999999999977</v>
      </c>
      <c r="G323">
        <v>0</v>
      </c>
      <c r="H323">
        <v>1519.175</v>
      </c>
      <c r="I323">
        <v>1.5619754791259771E-2</v>
      </c>
      <c r="J323">
        <v>1454.925</v>
      </c>
      <c r="K323">
        <v>1.561713218688965E-2</v>
      </c>
      <c r="L323">
        <v>1519.175</v>
      </c>
      <c r="M323">
        <v>3.124141693115234E-2</v>
      </c>
      <c r="N323">
        <v>1310.5</v>
      </c>
      <c r="O323">
        <v>1.5641689300537109E-2</v>
      </c>
      <c r="P323">
        <v>1310.5</v>
      </c>
      <c r="Q323">
        <v>3.1229734420776371E-2</v>
      </c>
      <c r="R323">
        <v>1310.5</v>
      </c>
      <c r="S323">
        <v>0.23737812042236331</v>
      </c>
      <c r="T323">
        <v>1295.9749999999999</v>
      </c>
      <c r="U323">
        <v>0.1076729297637939</v>
      </c>
      <c r="V323">
        <v>1268.575</v>
      </c>
      <c r="W323">
        <v>0.12499022483825679</v>
      </c>
      <c r="X323">
        <v>1333.0250000000001</v>
      </c>
      <c r="Y323">
        <v>0.32671856880187988</v>
      </c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1:36" x14ac:dyDescent="0.25">
      <c r="A324">
        <v>0.5</v>
      </c>
      <c r="B324">
        <v>10</v>
      </c>
      <c r="C324">
        <v>23</v>
      </c>
      <c r="D324">
        <v>120</v>
      </c>
      <c r="E324">
        <v>515.375</v>
      </c>
      <c r="F324">
        <v>515.37499999999989</v>
      </c>
      <c r="G324">
        <v>0</v>
      </c>
      <c r="H324">
        <v>1613.175</v>
      </c>
      <c r="I324">
        <v>1.5619993209838871E-2</v>
      </c>
      <c r="J324">
        <v>1613.175</v>
      </c>
      <c r="K324">
        <v>3.124189376831055E-2</v>
      </c>
      <c r="L324">
        <v>1613.175</v>
      </c>
      <c r="M324">
        <v>1.562023162841797E-2</v>
      </c>
      <c r="N324">
        <v>1420.625</v>
      </c>
      <c r="O324">
        <v>1.562142372131348E-2</v>
      </c>
      <c r="P324">
        <v>1420.625</v>
      </c>
      <c r="Q324">
        <v>4.3369531631469727E-2</v>
      </c>
      <c r="R324">
        <v>1420.625</v>
      </c>
      <c r="S324">
        <v>0.24196147918701169</v>
      </c>
      <c r="T324">
        <v>1368.575</v>
      </c>
      <c r="U324">
        <v>0.1217391490936279</v>
      </c>
      <c r="V324">
        <v>1348.1</v>
      </c>
      <c r="W324">
        <v>0.12496614456176761</v>
      </c>
      <c r="X324">
        <v>1348.1</v>
      </c>
      <c r="Y324">
        <v>0.33772039413452148</v>
      </c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spans="1:36" x14ac:dyDescent="0.25">
      <c r="A325">
        <v>0.5</v>
      </c>
      <c r="B325">
        <v>10</v>
      </c>
      <c r="C325">
        <v>24</v>
      </c>
      <c r="D325">
        <v>120</v>
      </c>
      <c r="E325">
        <v>2239.0749999999998</v>
      </c>
      <c r="F325">
        <v>2239.0749999999998</v>
      </c>
      <c r="G325">
        <v>0</v>
      </c>
      <c r="H325">
        <v>4256.25</v>
      </c>
      <c r="I325">
        <v>1.5622377395629879E-2</v>
      </c>
      <c r="J325">
        <v>4391.9750000000004</v>
      </c>
      <c r="K325">
        <v>3.124690055847168E-2</v>
      </c>
      <c r="L325">
        <v>4256.25</v>
      </c>
      <c r="M325">
        <v>1.561832427978516E-2</v>
      </c>
      <c r="N325">
        <v>4251.7</v>
      </c>
      <c r="O325">
        <v>3.12652587890625E-2</v>
      </c>
      <c r="P325">
        <v>4387.4250000000002</v>
      </c>
      <c r="Q325">
        <v>3.3703327178955078E-2</v>
      </c>
      <c r="R325">
        <v>4387.4250000000002</v>
      </c>
      <c r="S325">
        <v>0.23044848442077639</v>
      </c>
      <c r="T325">
        <v>4102.5749999999998</v>
      </c>
      <c r="U325">
        <v>0.12176418304443359</v>
      </c>
      <c r="V325">
        <v>4193.5749999999998</v>
      </c>
      <c r="W325">
        <v>0.12499666213989261</v>
      </c>
      <c r="X325">
        <v>4188.875</v>
      </c>
      <c r="Y325">
        <v>0.331146240234375</v>
      </c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spans="1:36" x14ac:dyDescent="0.25">
      <c r="A326">
        <v>0.5</v>
      </c>
      <c r="B326">
        <v>10</v>
      </c>
      <c r="C326">
        <v>25</v>
      </c>
      <c r="D326">
        <v>120</v>
      </c>
      <c r="E326">
        <v>733</v>
      </c>
      <c r="F326">
        <v>733</v>
      </c>
      <c r="G326">
        <v>0</v>
      </c>
      <c r="H326">
        <v>1541.65</v>
      </c>
      <c r="I326">
        <v>3.123927116394043E-2</v>
      </c>
      <c r="J326">
        <v>1541.65</v>
      </c>
      <c r="K326">
        <v>1.56247615814209E-2</v>
      </c>
      <c r="L326">
        <v>1541.65</v>
      </c>
      <c r="M326">
        <v>2.6228666305541989E-2</v>
      </c>
      <c r="N326">
        <v>1436.575</v>
      </c>
      <c r="O326">
        <v>1.7223358154296878E-2</v>
      </c>
      <c r="P326">
        <v>1436.575</v>
      </c>
      <c r="Q326">
        <v>3.1242132186889648E-2</v>
      </c>
      <c r="R326">
        <v>1436.575</v>
      </c>
      <c r="S326">
        <v>0.26469731330871582</v>
      </c>
      <c r="T326">
        <v>1358.6</v>
      </c>
      <c r="U326">
        <v>0.11654973030090331</v>
      </c>
      <c r="V326">
        <v>1358.6</v>
      </c>
      <c r="W326">
        <v>0.10934782028198239</v>
      </c>
      <c r="X326">
        <v>1372.325</v>
      </c>
      <c r="Y326">
        <v>0.36864709854125982</v>
      </c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spans="1:36" x14ac:dyDescent="0.25">
      <c r="A327">
        <v>0.5</v>
      </c>
      <c r="B327">
        <v>10</v>
      </c>
      <c r="C327">
        <v>26</v>
      </c>
      <c r="D327">
        <v>120</v>
      </c>
      <c r="E327">
        <v>1232.95</v>
      </c>
      <c r="F327">
        <v>1219.95</v>
      </c>
      <c r="G327">
        <v>1.054381767306055E-2</v>
      </c>
      <c r="H327">
        <v>2838.775000000001</v>
      </c>
      <c r="I327">
        <v>1.5618801116943359E-2</v>
      </c>
      <c r="J327">
        <v>2838.775000000001</v>
      </c>
      <c r="K327">
        <v>3.4677028656005859E-2</v>
      </c>
      <c r="L327">
        <v>2838.775000000001</v>
      </c>
      <c r="M327">
        <v>1.6934871673583981E-2</v>
      </c>
      <c r="N327">
        <v>2439.900000000001</v>
      </c>
      <c r="O327">
        <v>2.5004863739013668E-2</v>
      </c>
      <c r="P327">
        <v>2439.900000000001</v>
      </c>
      <c r="Q327">
        <v>3.1270980834960938E-2</v>
      </c>
      <c r="R327">
        <v>2439.900000000001</v>
      </c>
      <c r="S327">
        <v>0.2445409297943115</v>
      </c>
      <c r="T327">
        <v>2104.5</v>
      </c>
      <c r="U327">
        <v>0.1174225807189941</v>
      </c>
      <c r="V327">
        <v>2104.5</v>
      </c>
      <c r="W327">
        <v>0.13099956512451169</v>
      </c>
      <c r="X327">
        <v>2214.8000000000011</v>
      </c>
      <c r="Y327">
        <v>0.33897709846496582</v>
      </c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spans="1:36" x14ac:dyDescent="0.25">
      <c r="A328">
        <v>0.5</v>
      </c>
      <c r="B328">
        <v>10</v>
      </c>
      <c r="C328">
        <v>27</v>
      </c>
      <c r="D328">
        <v>120</v>
      </c>
      <c r="E328">
        <v>1452.7</v>
      </c>
      <c r="F328">
        <v>1439.7000000000039</v>
      </c>
      <c r="G328">
        <v>8.9488538583299432E-3</v>
      </c>
      <c r="H328">
        <v>2780.8249999999998</v>
      </c>
      <c r="I328">
        <v>1.5653371810913089E-2</v>
      </c>
      <c r="J328">
        <v>2815.025000000001</v>
      </c>
      <c r="K328">
        <v>1.5619754791259771E-2</v>
      </c>
      <c r="L328">
        <v>2780.8249999999998</v>
      </c>
      <c r="M328">
        <v>3.1244516372680661E-2</v>
      </c>
      <c r="N328">
        <v>2755.8</v>
      </c>
      <c r="O328">
        <v>1.562166213989258E-2</v>
      </c>
      <c r="P328">
        <v>2790</v>
      </c>
      <c r="Q328">
        <v>3.1239986419677731E-2</v>
      </c>
      <c r="R328">
        <v>2790</v>
      </c>
      <c r="S328">
        <v>0.2397005558013916</v>
      </c>
      <c r="T328">
        <v>2471.4250000000011</v>
      </c>
      <c r="U328">
        <v>0.11945986747741701</v>
      </c>
      <c r="V328">
        <v>2471.4250000000011</v>
      </c>
      <c r="W328">
        <v>0.1249709129333496</v>
      </c>
      <c r="X328">
        <v>2471.4250000000011</v>
      </c>
      <c r="Y328">
        <v>0.34343171119689941</v>
      </c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spans="1:36" x14ac:dyDescent="0.25">
      <c r="A329">
        <v>0.5</v>
      </c>
      <c r="B329">
        <v>10</v>
      </c>
      <c r="C329">
        <v>28</v>
      </c>
      <c r="D329">
        <v>120</v>
      </c>
      <c r="E329">
        <v>1311.2</v>
      </c>
      <c r="F329">
        <v>1311.2</v>
      </c>
      <c r="G329">
        <v>0</v>
      </c>
      <c r="H329">
        <v>2934.35</v>
      </c>
      <c r="I329">
        <v>2.6025295257568359E-2</v>
      </c>
      <c r="J329">
        <v>2934.35</v>
      </c>
      <c r="K329">
        <v>2.5930643081665039E-2</v>
      </c>
      <c r="L329">
        <v>2934.35</v>
      </c>
      <c r="M329">
        <v>1.3010501861572271E-2</v>
      </c>
      <c r="N329">
        <v>2735.05</v>
      </c>
      <c r="O329">
        <v>1.562094688415527E-2</v>
      </c>
      <c r="P329">
        <v>2735.05</v>
      </c>
      <c r="Q329">
        <v>4.8795938491821289E-2</v>
      </c>
      <c r="R329">
        <v>2735.05</v>
      </c>
      <c r="S329">
        <v>0.2451436519622803</v>
      </c>
      <c r="T329">
        <v>2592.400000000001</v>
      </c>
      <c r="U329">
        <v>0.109349250793457</v>
      </c>
      <c r="V329">
        <v>2592.400000000001</v>
      </c>
      <c r="W329">
        <v>0.14453864097595209</v>
      </c>
      <c r="X329">
        <v>2592.400000000001</v>
      </c>
      <c r="Y329">
        <v>0.3402259349822998</v>
      </c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spans="1:36" x14ac:dyDescent="0.25">
      <c r="A330">
        <v>0.5</v>
      </c>
      <c r="B330">
        <v>10</v>
      </c>
      <c r="C330">
        <v>29</v>
      </c>
      <c r="D330">
        <v>120</v>
      </c>
      <c r="E330">
        <v>1078.7249999999999</v>
      </c>
      <c r="F330">
        <v>1078.7249999999999</v>
      </c>
      <c r="G330">
        <v>0</v>
      </c>
      <c r="H330">
        <v>2684.0749999999998</v>
      </c>
      <c r="I330">
        <v>1.7980337142944339E-2</v>
      </c>
      <c r="J330">
        <v>2666.7750000000001</v>
      </c>
      <c r="K330">
        <v>1.9029140472412109E-2</v>
      </c>
      <c r="L330">
        <v>2684.0749999999998</v>
      </c>
      <c r="M330">
        <v>1.5649557113647461E-2</v>
      </c>
      <c r="N330">
        <v>2464.025000000001</v>
      </c>
      <c r="O330">
        <v>3.161168098449707E-2</v>
      </c>
      <c r="P330">
        <v>2446.7249999999999</v>
      </c>
      <c r="Q330">
        <v>3.2941818237304688E-2</v>
      </c>
      <c r="R330">
        <v>2457.2000000000012</v>
      </c>
      <c r="S330">
        <v>0.2374224662780762</v>
      </c>
      <c r="T330">
        <v>2421.900000000001</v>
      </c>
      <c r="U330">
        <v>0.11603569984436039</v>
      </c>
      <c r="V330">
        <v>2422.1000000000008</v>
      </c>
      <c r="W330">
        <v>0.13983488082885739</v>
      </c>
      <c r="X330">
        <v>2451.9500000000012</v>
      </c>
      <c r="Y330">
        <v>0.34281158447265619</v>
      </c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spans="1:36" x14ac:dyDescent="0.25">
      <c r="A331">
        <v>0.5</v>
      </c>
      <c r="B331">
        <v>10</v>
      </c>
      <c r="C331">
        <v>30</v>
      </c>
      <c r="D331">
        <v>120</v>
      </c>
      <c r="E331">
        <v>1130.325</v>
      </c>
      <c r="F331">
        <v>1130.325</v>
      </c>
      <c r="G331">
        <v>0</v>
      </c>
      <c r="H331">
        <v>1538</v>
      </c>
      <c r="I331">
        <v>1.562166213989258E-2</v>
      </c>
      <c r="J331">
        <v>1538</v>
      </c>
      <c r="K331">
        <v>3.1242609024047852E-2</v>
      </c>
      <c r="L331">
        <v>1538</v>
      </c>
      <c r="M331">
        <v>1.562118530273438E-2</v>
      </c>
      <c r="N331">
        <v>1483.2</v>
      </c>
      <c r="O331">
        <v>1.562118530273438E-2</v>
      </c>
      <c r="P331">
        <v>1483.2</v>
      </c>
      <c r="Q331">
        <v>4.7314882278442383E-2</v>
      </c>
      <c r="R331">
        <v>1595.375</v>
      </c>
      <c r="S331">
        <v>0.23842549324035639</v>
      </c>
      <c r="T331">
        <v>1343.7750000000001</v>
      </c>
      <c r="U331">
        <v>0.1195614337921143</v>
      </c>
      <c r="V331">
        <v>1343.7750000000001</v>
      </c>
      <c r="W331">
        <v>0.13151693344116211</v>
      </c>
      <c r="X331">
        <v>1357.5</v>
      </c>
      <c r="Y331">
        <v>0.33704781532287598</v>
      </c>
      <c r="AA331" s="4" t="s">
        <v>64</v>
      </c>
      <c r="AB331" s="4" t="s">
        <v>8</v>
      </c>
      <c r="AC331" s="4" t="s">
        <v>9</v>
      </c>
      <c r="AD331" s="4" t="s">
        <v>10</v>
      </c>
      <c r="AE331" s="4" t="s">
        <v>11</v>
      </c>
      <c r="AF331" s="4" t="s">
        <v>12</v>
      </c>
      <c r="AG331" s="4" t="s">
        <v>13</v>
      </c>
      <c r="AH331" s="4" t="s">
        <v>14</v>
      </c>
      <c r="AI331" s="4" t="s">
        <v>15</v>
      </c>
      <c r="AJ331" s="4" t="s">
        <v>16</v>
      </c>
    </row>
    <row r="332" spans="1:36" x14ac:dyDescent="0.25">
      <c r="A332">
        <v>0.55000000000000004</v>
      </c>
      <c r="B332">
        <v>10</v>
      </c>
      <c r="C332">
        <v>1</v>
      </c>
      <c r="D332">
        <v>120</v>
      </c>
      <c r="E332">
        <v>300.89999999999998</v>
      </c>
      <c r="F332">
        <v>287.89999999999998</v>
      </c>
      <c r="G332">
        <v>4.320372216683302E-2</v>
      </c>
      <c r="H332">
        <v>1936.7</v>
      </c>
      <c r="I332">
        <v>3.0985832214355469E-2</v>
      </c>
      <c r="J332">
        <v>1936.7</v>
      </c>
      <c r="K332">
        <v>2.1028041839599609E-2</v>
      </c>
      <c r="L332">
        <v>1936.7</v>
      </c>
      <c r="M332">
        <v>1.5650510787963871E-2</v>
      </c>
      <c r="N332">
        <v>1784.425</v>
      </c>
      <c r="O332">
        <v>3.124284744262695E-2</v>
      </c>
      <c r="P332">
        <v>1784.425</v>
      </c>
      <c r="Q332">
        <v>3.1241655349731449E-2</v>
      </c>
      <c r="R332">
        <v>1865.575</v>
      </c>
      <c r="S332">
        <v>0.2837517261505127</v>
      </c>
      <c r="T332">
        <v>1750.0250000000001</v>
      </c>
      <c r="U332">
        <v>0.10383701324462891</v>
      </c>
      <c r="V332">
        <v>1750.0250000000001</v>
      </c>
      <c r="W332">
        <v>0.1154241561889648</v>
      </c>
      <c r="X332">
        <v>1781.95</v>
      </c>
      <c r="Y332">
        <v>0.3801267147064209</v>
      </c>
      <c r="AA332" s="4" t="s">
        <v>17</v>
      </c>
      <c r="AB332" s="4">
        <f t="shared" ref="AB332" si="366">CORREL(E332:E361,H332:H361)</f>
        <v>0.6905811164548592</v>
      </c>
      <c r="AC332" s="4">
        <f t="shared" ref="AC332" si="367">CORREL(E332:E361,J332:J361)</f>
        <v>0.6972535853770192</v>
      </c>
      <c r="AD332" s="4">
        <f t="shared" ref="AD332" si="368">CORREL(E332:E361,L332:L361)</f>
        <v>0.6905811164548592</v>
      </c>
      <c r="AE332" s="4">
        <f t="shared" ref="AE332" si="369">CORREL(E332:E361,N332:N361)</f>
        <v>0.74590509278874717</v>
      </c>
      <c r="AF332" s="4">
        <f t="shared" ref="AF332" si="370">CORREL(E332:E361,P332:P361)</f>
        <v>0.74959242359814593</v>
      </c>
      <c r="AG332" s="4">
        <f t="shared" ref="AG332" si="371">CORREL(E332:E361,R332:R361)</f>
        <v>0.74484441126866052</v>
      </c>
      <c r="AH332" s="4">
        <f t="shared" ref="AH332" si="372">CORREL(E332:E361,T332:T361)</f>
        <v>0.69931835820634869</v>
      </c>
      <c r="AI332" s="4">
        <f t="shared" ref="AI332" si="373">CORREL(E332:E361,V332:V361)</f>
        <v>0.69886325287859086</v>
      </c>
      <c r="AJ332" s="4">
        <f t="shared" ref="AJ332" si="374">CORREL(E332:E361,X332:X361)</f>
        <v>0.67993616924968014</v>
      </c>
    </row>
    <row r="333" spans="1:36" x14ac:dyDescent="0.25">
      <c r="A333">
        <v>0.55000000000000004</v>
      </c>
      <c r="B333">
        <v>10</v>
      </c>
      <c r="C333">
        <v>2</v>
      </c>
      <c r="D333">
        <v>120</v>
      </c>
      <c r="E333">
        <v>393.49999766249942</v>
      </c>
      <c r="F333">
        <v>393.49999766249942</v>
      </c>
      <c r="G333">
        <v>0</v>
      </c>
      <c r="H333">
        <v>1675.7750000000001</v>
      </c>
      <c r="I333">
        <v>3.1213521957397461E-2</v>
      </c>
      <c r="J333">
        <v>1675.7750000000001</v>
      </c>
      <c r="K333">
        <v>4.3687582015991211E-2</v>
      </c>
      <c r="L333">
        <v>1675.7750000000001</v>
      </c>
      <c r="M333">
        <v>1.6954421997070309E-2</v>
      </c>
      <c r="N333">
        <v>1535.9</v>
      </c>
      <c r="O333">
        <v>1.101398468017578E-2</v>
      </c>
      <c r="P333">
        <v>1518.6</v>
      </c>
      <c r="Q333">
        <v>3.1271457672119141E-2</v>
      </c>
      <c r="R333">
        <v>1518.6</v>
      </c>
      <c r="S333">
        <v>0.30137276649475098</v>
      </c>
      <c r="T333">
        <v>1368.65</v>
      </c>
      <c r="U333">
        <v>9.9127531051635742E-2</v>
      </c>
      <c r="V333">
        <v>1368.65</v>
      </c>
      <c r="W333">
        <v>0.1011369228363037</v>
      </c>
      <c r="X333">
        <v>1368.65</v>
      </c>
      <c r="Y333">
        <v>0.3704371452331543</v>
      </c>
      <c r="AA333" s="4" t="s">
        <v>7</v>
      </c>
      <c r="AB333" s="4">
        <f t="shared" ref="AB333" si="375">AVERAGE(I332:I361)</f>
        <v>1.79247776667277E-2</v>
      </c>
      <c r="AC333" s="4">
        <f t="shared" ref="AC333" si="376">AVERAGE(K332:K361)</f>
        <v>2.444304625193278E-2</v>
      </c>
      <c r="AD333" s="4">
        <f t="shared" ref="AD333" si="377">AVERAGE(M332:M361)</f>
        <v>1.7323366800944009E-2</v>
      </c>
      <c r="AE333" s="4">
        <f t="shared" ref="AE333" si="378">AVERAGE(O332:O361)</f>
        <v>2.4648475646972656E-2</v>
      </c>
      <c r="AF333" s="4">
        <f t="shared" ref="AF333" si="379">AVERAGE(Q332:Q361)</f>
        <v>3.2900810241699219E-2</v>
      </c>
      <c r="AG333" s="4">
        <f t="shared" ref="AG333" si="380">AVERAGE(S332:S361)</f>
        <v>0.27334004243214927</v>
      </c>
      <c r="AH333" s="4">
        <f t="shared" ref="AH333" si="381">AVERAGE(U332:U361)</f>
        <v>0.10049756368001302</v>
      </c>
      <c r="AI333" s="4">
        <f t="shared" ref="AI333" si="382">AVERAGE(W332:W361)</f>
        <v>0.11236004034678142</v>
      </c>
      <c r="AJ333" s="4">
        <f t="shared" ref="AJ333" si="383">AVERAGE(Y332:Y361)</f>
        <v>0.35525667667388916</v>
      </c>
    </row>
    <row r="334" spans="1:36" x14ac:dyDescent="0.25">
      <c r="A334">
        <v>0.55000000000000004</v>
      </c>
      <c r="B334">
        <v>10</v>
      </c>
      <c r="C334">
        <v>3</v>
      </c>
      <c r="D334">
        <v>120</v>
      </c>
      <c r="E334">
        <v>516.6</v>
      </c>
      <c r="F334">
        <v>516.6</v>
      </c>
      <c r="G334">
        <v>0</v>
      </c>
      <c r="H334">
        <v>1981.8</v>
      </c>
      <c r="I334">
        <v>1.563572883605957E-2</v>
      </c>
      <c r="J334">
        <v>1981.8</v>
      </c>
      <c r="K334">
        <v>3.1790256500244141E-2</v>
      </c>
      <c r="L334">
        <v>1981.8</v>
      </c>
      <c r="M334">
        <v>1.5654802322387699E-2</v>
      </c>
      <c r="N334">
        <v>1931.4</v>
      </c>
      <c r="O334">
        <v>3.1240701675415039E-2</v>
      </c>
      <c r="P334">
        <v>1931.4</v>
      </c>
      <c r="Q334">
        <v>3.1252861022949219E-2</v>
      </c>
      <c r="R334">
        <v>1965.6</v>
      </c>
      <c r="S334">
        <v>0.28432989120483398</v>
      </c>
      <c r="T334">
        <v>1966.375</v>
      </c>
      <c r="U334">
        <v>9.2174291610717773E-2</v>
      </c>
      <c r="V334">
        <v>1966.375</v>
      </c>
      <c r="W334">
        <v>0.12497282028198239</v>
      </c>
      <c r="X334">
        <v>1930.1</v>
      </c>
      <c r="Y334">
        <v>0.36313390731811518</v>
      </c>
      <c r="AA334" s="4" t="s">
        <v>36</v>
      </c>
      <c r="AB334" s="4">
        <f t="shared" ref="AB334" si="384">AVERAGE(H332:H361)</f>
        <v>2296.8358333333331</v>
      </c>
      <c r="AC334" s="4">
        <f t="shared" ref="AC334" si="385">AVERAGE(J332:J361)</f>
        <v>2304.5958333333338</v>
      </c>
      <c r="AD334" s="4">
        <f t="shared" ref="AD334" si="386">AVERAGE(L332:L361)</f>
        <v>2296.8358333333331</v>
      </c>
      <c r="AE334" s="4">
        <f t="shared" ref="AE334" si="387">AVERAGE(N332:N361)</f>
        <v>2142.231666666667</v>
      </c>
      <c r="AF334" s="4">
        <f t="shared" ref="AF334" si="388">AVERAGE(P332:P361)</f>
        <v>2167.6866666666665</v>
      </c>
      <c r="AG334" s="4">
        <f t="shared" ref="AG334" si="389">AVERAGE(R332:R361)</f>
        <v>2175.0149999999999</v>
      </c>
      <c r="AH334" s="4">
        <f t="shared" ref="AH334" si="390">AVERAGE(T332:T361)</f>
        <v>2116.8558333333335</v>
      </c>
      <c r="AI334" s="4">
        <f t="shared" ref="AI334" si="391">AVERAGE(V332:V361)</f>
        <v>2127.0166666666669</v>
      </c>
      <c r="AJ334" s="4">
        <f t="shared" ref="AJ334" si="392">AVERAGE(X332:X361)</f>
        <v>2147.2816666666672</v>
      </c>
    </row>
    <row r="335" spans="1:36" x14ac:dyDescent="0.25">
      <c r="A335">
        <v>0.55000000000000004</v>
      </c>
      <c r="B335">
        <v>10</v>
      </c>
      <c r="C335">
        <v>4</v>
      </c>
      <c r="D335">
        <v>120</v>
      </c>
      <c r="E335">
        <v>894.5</v>
      </c>
      <c r="F335">
        <v>894.49999999999989</v>
      </c>
      <c r="G335">
        <v>0</v>
      </c>
      <c r="H335">
        <v>2589.5500000000002</v>
      </c>
      <c r="I335">
        <v>1.6953945159912109E-2</v>
      </c>
      <c r="J335">
        <v>2574.6999999999998</v>
      </c>
      <c r="K335">
        <v>1.503396034240723E-2</v>
      </c>
      <c r="L335">
        <v>2589.5500000000002</v>
      </c>
      <c r="M335">
        <v>1.5652179718017582E-2</v>
      </c>
      <c r="N335">
        <v>2367.2249999999999</v>
      </c>
      <c r="O335">
        <v>3.1240940093994141E-2</v>
      </c>
      <c r="P335">
        <v>2352.1999999999998</v>
      </c>
      <c r="Q335">
        <v>3.124284744262695E-2</v>
      </c>
      <c r="R335">
        <v>2352.1999999999998</v>
      </c>
      <c r="S335">
        <v>0.26196599006652832</v>
      </c>
      <c r="T335">
        <v>2291.1</v>
      </c>
      <c r="U335">
        <v>9.329986572265625E-2</v>
      </c>
      <c r="V335">
        <v>2276.0749999999998</v>
      </c>
      <c r="W335">
        <v>0.11524152755737301</v>
      </c>
      <c r="X335">
        <v>2276.0749999999998</v>
      </c>
      <c r="Y335">
        <v>0.3369898796081543</v>
      </c>
      <c r="AA335" s="4" t="s">
        <v>38</v>
      </c>
      <c r="AB335" s="4">
        <f t="shared" ref="AB335" si="393">_xlfn.STDEV.S(H332:H361)</f>
        <v>828.79291116564195</v>
      </c>
      <c r="AC335" s="4">
        <f t="shared" ref="AC335" si="394">_xlfn.STDEV.S(J332:J361)</f>
        <v>860.01275757586677</v>
      </c>
      <c r="AD335" s="4">
        <f t="shared" ref="AD335" si="395">_xlfn.STDEV.S(L332:L361)</f>
        <v>828.79291116564195</v>
      </c>
      <c r="AE335" s="4">
        <f t="shared" ref="AE335" si="396">_xlfn.STDEV.S(N332:N361)</f>
        <v>791.26423860733667</v>
      </c>
      <c r="AF335" s="4">
        <f t="shared" ref="AF335" si="397">_xlfn.STDEV.S(P332:P361)</f>
        <v>821.60279211170257</v>
      </c>
      <c r="AG335" s="4">
        <f t="shared" ref="AG335" si="398">_xlfn.STDEV.S(R332:R361)</f>
        <v>818.00283163872098</v>
      </c>
      <c r="AH335" s="4">
        <f t="shared" ref="AH335" si="399">_xlfn.STDEV.S(T332:T361)</f>
        <v>852.26359965993686</v>
      </c>
      <c r="AI335" s="4">
        <f t="shared" ref="AI335" si="400">_xlfn.STDEV.S(V332:V361)</f>
        <v>868.27643454236909</v>
      </c>
      <c r="AJ335" s="4">
        <f t="shared" ref="AJ335" si="401">_xlfn.STDEV.S(X332:X361)</f>
        <v>886.4562375406415</v>
      </c>
    </row>
    <row r="336" spans="1:36" x14ac:dyDescent="0.25">
      <c r="A336">
        <v>0.55000000000000004</v>
      </c>
      <c r="B336">
        <v>10</v>
      </c>
      <c r="C336">
        <v>5</v>
      </c>
      <c r="D336">
        <v>120</v>
      </c>
      <c r="E336">
        <v>607.37499465597648</v>
      </c>
      <c r="F336">
        <v>607.37499465597648</v>
      </c>
      <c r="G336">
        <v>0</v>
      </c>
      <c r="H336">
        <v>1993.125</v>
      </c>
      <c r="I336">
        <v>1.561450958251953E-2</v>
      </c>
      <c r="J336">
        <v>1993.125</v>
      </c>
      <c r="K336">
        <v>3.1240463256835941E-2</v>
      </c>
      <c r="L336">
        <v>1993.125</v>
      </c>
      <c r="M336">
        <v>1.562070846557617E-2</v>
      </c>
      <c r="N336">
        <v>1740.95</v>
      </c>
      <c r="O336">
        <v>1.562213897705078E-2</v>
      </c>
      <c r="P336">
        <v>1740.95</v>
      </c>
      <c r="Q336">
        <v>3.1243085861206051E-2</v>
      </c>
      <c r="R336">
        <v>1759.35</v>
      </c>
      <c r="S336">
        <v>0.27513742446899409</v>
      </c>
      <c r="T336">
        <v>1654.7</v>
      </c>
      <c r="U336">
        <v>0.1003129482269287</v>
      </c>
      <c r="V336">
        <v>1668.6</v>
      </c>
      <c r="W336">
        <v>0.125</v>
      </c>
      <c r="X336">
        <v>1634.2</v>
      </c>
      <c r="Y336">
        <v>0.36767888069152832</v>
      </c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 spans="1:36" x14ac:dyDescent="0.25">
      <c r="A337">
        <v>0.55000000000000004</v>
      </c>
      <c r="B337">
        <v>10</v>
      </c>
      <c r="C337">
        <v>6</v>
      </c>
      <c r="D337">
        <v>120</v>
      </c>
      <c r="E337">
        <v>924.65</v>
      </c>
      <c r="F337">
        <v>924.65</v>
      </c>
      <c r="G337">
        <v>0</v>
      </c>
      <c r="H337">
        <v>3354.375</v>
      </c>
      <c r="I337">
        <v>1.562190055847168E-2</v>
      </c>
      <c r="J337">
        <v>3422.5749999999998</v>
      </c>
      <c r="K337">
        <v>3.124237060546875E-2</v>
      </c>
      <c r="L337">
        <v>3354.375</v>
      </c>
      <c r="M337">
        <v>1.5616655349731451E-2</v>
      </c>
      <c r="N337">
        <v>3250.9749999999999</v>
      </c>
      <c r="O337">
        <v>2.703499794006348E-2</v>
      </c>
      <c r="P337">
        <v>3319.1750000000002</v>
      </c>
      <c r="Q337">
        <v>3.2090902328491211E-2</v>
      </c>
      <c r="R337">
        <v>3315.0250000000001</v>
      </c>
      <c r="S337">
        <v>0.25416040420532232</v>
      </c>
      <c r="T337">
        <v>3351.2750000000001</v>
      </c>
      <c r="U337">
        <v>9.3723297119140625E-2</v>
      </c>
      <c r="V337">
        <v>3351.2750000000001</v>
      </c>
      <c r="W337">
        <v>0.10934948921203611</v>
      </c>
      <c r="X337">
        <v>3634.35</v>
      </c>
      <c r="Y337">
        <v>0.34519743919372559</v>
      </c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 spans="1:36" x14ac:dyDescent="0.25">
      <c r="A338">
        <v>0.55000000000000004</v>
      </c>
      <c r="B338">
        <v>10</v>
      </c>
      <c r="C338">
        <v>7</v>
      </c>
      <c r="D338">
        <v>120</v>
      </c>
      <c r="E338">
        <v>720.32499999999993</v>
      </c>
      <c r="F338">
        <v>720.32499999999993</v>
      </c>
      <c r="G338">
        <v>0</v>
      </c>
      <c r="H338">
        <v>2101.0500000000002</v>
      </c>
      <c r="I338">
        <v>3.1248807907104489E-2</v>
      </c>
      <c r="J338">
        <v>2101.0500000000002</v>
      </c>
      <c r="K338">
        <v>1.6171932220458981E-2</v>
      </c>
      <c r="L338">
        <v>2101.0500000000002</v>
      </c>
      <c r="M338">
        <v>1.5652894973754879E-2</v>
      </c>
      <c r="N338">
        <v>1830.4749999999999</v>
      </c>
      <c r="O338">
        <v>3.124189376831055E-2</v>
      </c>
      <c r="P338">
        <v>1847.575</v>
      </c>
      <c r="Q338">
        <v>3.1242609024047852E-2</v>
      </c>
      <c r="R338">
        <v>1916.175</v>
      </c>
      <c r="S338">
        <v>0.28279495239257813</v>
      </c>
      <c r="T338">
        <v>1625.0250000000001</v>
      </c>
      <c r="U338">
        <v>0.1093785762786865</v>
      </c>
      <c r="V338">
        <v>1625.0250000000001</v>
      </c>
      <c r="W338">
        <v>0.10935211181640619</v>
      </c>
      <c r="X338">
        <v>1678.95</v>
      </c>
      <c r="Y338">
        <v>0.36267614364624018</v>
      </c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 spans="1:36" x14ac:dyDescent="0.25">
      <c r="A339">
        <v>0.55000000000000004</v>
      </c>
      <c r="B339">
        <v>10</v>
      </c>
      <c r="C339">
        <v>8</v>
      </c>
      <c r="D339">
        <v>120</v>
      </c>
      <c r="E339">
        <v>1126.3</v>
      </c>
      <c r="F339">
        <v>1126.3</v>
      </c>
      <c r="G339">
        <v>0</v>
      </c>
      <c r="H339">
        <v>1651.9749999999999</v>
      </c>
      <c r="I339">
        <v>1.5632390975952148E-2</v>
      </c>
      <c r="J339">
        <v>1651.9749999999999</v>
      </c>
      <c r="K339">
        <v>3.1230926513671878E-2</v>
      </c>
      <c r="L339">
        <v>1651.9749999999999</v>
      </c>
      <c r="M339">
        <v>1.562094688415527E-2</v>
      </c>
      <c r="N339">
        <v>1658.05</v>
      </c>
      <c r="O339">
        <v>1.5615940093994141E-2</v>
      </c>
      <c r="P339">
        <v>1658.05</v>
      </c>
      <c r="Q339">
        <v>3.1247615814208981E-2</v>
      </c>
      <c r="R339">
        <v>1658.05</v>
      </c>
      <c r="S339">
        <v>0.29840755462646479</v>
      </c>
      <c r="T339">
        <v>1658.05</v>
      </c>
      <c r="U339">
        <v>9.3724250793457031E-2</v>
      </c>
      <c r="V339">
        <v>1658.05</v>
      </c>
      <c r="W339">
        <v>0.1093556880950928</v>
      </c>
      <c r="X339">
        <v>1658.05</v>
      </c>
      <c r="Y339">
        <v>0.37747859954833979</v>
      </c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 spans="1:36" x14ac:dyDescent="0.25">
      <c r="A340">
        <v>0.55000000000000004</v>
      </c>
      <c r="B340">
        <v>10</v>
      </c>
      <c r="C340">
        <v>9</v>
      </c>
      <c r="D340">
        <v>120</v>
      </c>
      <c r="E340">
        <v>621.125</v>
      </c>
      <c r="F340">
        <v>621.125</v>
      </c>
      <c r="G340">
        <v>0</v>
      </c>
      <c r="H340">
        <v>2199.4</v>
      </c>
      <c r="I340">
        <v>1.562070846557617E-2</v>
      </c>
      <c r="J340">
        <v>2199.4</v>
      </c>
      <c r="K340">
        <v>3.1237363815307621E-2</v>
      </c>
      <c r="L340">
        <v>2199.4</v>
      </c>
      <c r="M340">
        <v>1.5634775161743161E-2</v>
      </c>
      <c r="N340">
        <v>2036.7</v>
      </c>
      <c r="O340">
        <v>2.6226043701171878E-2</v>
      </c>
      <c r="P340">
        <v>2036.7</v>
      </c>
      <c r="Q340">
        <v>3.0916213989257809E-2</v>
      </c>
      <c r="R340">
        <v>2002.5</v>
      </c>
      <c r="S340">
        <v>0.24043846130371091</v>
      </c>
      <c r="T340">
        <v>2099.85</v>
      </c>
      <c r="U340">
        <v>0.1093490123748779</v>
      </c>
      <c r="V340">
        <v>2099.85</v>
      </c>
      <c r="W340">
        <v>0.1108832359313965</v>
      </c>
      <c r="X340">
        <v>2079.5749999999998</v>
      </c>
      <c r="Y340">
        <v>0.32980895042419428</v>
      </c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 spans="1:36" x14ac:dyDescent="0.25">
      <c r="A341">
        <v>0.55000000000000004</v>
      </c>
      <c r="B341">
        <v>10</v>
      </c>
      <c r="C341">
        <v>10</v>
      </c>
      <c r="D341">
        <v>120</v>
      </c>
      <c r="E341">
        <v>732.125</v>
      </c>
      <c r="F341">
        <v>732.125</v>
      </c>
      <c r="G341">
        <v>0</v>
      </c>
      <c r="H341">
        <v>1793.05</v>
      </c>
      <c r="I341">
        <v>1.6952276229858398E-2</v>
      </c>
      <c r="J341">
        <v>1793.05</v>
      </c>
      <c r="K341">
        <v>2.5699138641357418E-2</v>
      </c>
      <c r="L341">
        <v>1793.05</v>
      </c>
      <c r="M341">
        <v>1.562023162841797E-2</v>
      </c>
      <c r="N341">
        <v>1781.675</v>
      </c>
      <c r="O341">
        <v>1.562118530273438E-2</v>
      </c>
      <c r="P341">
        <v>1781.675</v>
      </c>
      <c r="Q341">
        <v>3.1244516372680661E-2</v>
      </c>
      <c r="R341">
        <v>1781.675</v>
      </c>
      <c r="S341">
        <v>0.28177165985107422</v>
      </c>
      <c r="T341">
        <v>1715.175</v>
      </c>
      <c r="U341">
        <v>0.10603451728820799</v>
      </c>
      <c r="V341">
        <v>1715.175</v>
      </c>
      <c r="W341">
        <v>9.7830533981323242E-2</v>
      </c>
      <c r="X341">
        <v>1715.175</v>
      </c>
      <c r="Y341">
        <v>0.35980892181396479</v>
      </c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 spans="1:36" x14ac:dyDescent="0.25">
      <c r="A342">
        <v>0.55000000000000004</v>
      </c>
      <c r="B342">
        <v>10</v>
      </c>
      <c r="C342">
        <v>11</v>
      </c>
      <c r="D342">
        <v>120</v>
      </c>
      <c r="E342">
        <v>852.65</v>
      </c>
      <c r="F342">
        <v>852.64999999999986</v>
      </c>
      <c r="G342">
        <v>0</v>
      </c>
      <c r="H342">
        <v>2300.0500000000002</v>
      </c>
      <c r="I342">
        <v>1.5622377395629879E-2</v>
      </c>
      <c r="J342">
        <v>2282.75</v>
      </c>
      <c r="K342">
        <v>1.5619754791259771E-2</v>
      </c>
      <c r="L342">
        <v>2300.0500000000002</v>
      </c>
      <c r="M342">
        <v>2.9127120971679691E-2</v>
      </c>
      <c r="N342">
        <v>2203.75</v>
      </c>
      <c r="O342">
        <v>2.3936271667480469E-2</v>
      </c>
      <c r="P342">
        <v>2201.4749999999999</v>
      </c>
      <c r="Q342">
        <v>2.4729728698730469E-2</v>
      </c>
      <c r="R342">
        <v>2215.1999999999998</v>
      </c>
      <c r="S342">
        <v>0.26621341705322271</v>
      </c>
      <c r="T342">
        <v>2140.0250000000001</v>
      </c>
      <c r="U342">
        <v>0.1093482971191406</v>
      </c>
      <c r="V342">
        <v>2150.15</v>
      </c>
      <c r="W342">
        <v>0.1141071319580078</v>
      </c>
      <c r="X342">
        <v>2163.875</v>
      </c>
      <c r="Y342">
        <v>0.33980870246887213</v>
      </c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 spans="1:36" x14ac:dyDescent="0.25">
      <c r="A343">
        <v>0.55000000000000004</v>
      </c>
      <c r="B343">
        <v>10</v>
      </c>
      <c r="C343">
        <v>12</v>
      </c>
      <c r="D343">
        <v>120</v>
      </c>
      <c r="E343">
        <v>908.02499999999998</v>
      </c>
      <c r="F343">
        <v>908.02499999999998</v>
      </c>
      <c r="G343">
        <v>0</v>
      </c>
      <c r="H343">
        <v>1746.75</v>
      </c>
      <c r="I343">
        <v>1.562094688415527E-2</v>
      </c>
      <c r="J343">
        <v>1746.75</v>
      </c>
      <c r="K343">
        <v>3.124237060546875E-2</v>
      </c>
      <c r="L343">
        <v>1746.75</v>
      </c>
      <c r="M343">
        <v>1.562166213989258E-2</v>
      </c>
      <c r="N343">
        <v>1531.45</v>
      </c>
      <c r="O343">
        <v>2.7094125747680661E-2</v>
      </c>
      <c r="P343">
        <v>1531.45</v>
      </c>
      <c r="Q343">
        <v>2.8993368148803711E-2</v>
      </c>
      <c r="R343">
        <v>1531.45</v>
      </c>
      <c r="S343">
        <v>0.27209377288818359</v>
      </c>
      <c r="T343">
        <v>1615.85</v>
      </c>
      <c r="U343">
        <v>9.3726158142089844E-2</v>
      </c>
      <c r="V343">
        <v>1615.85</v>
      </c>
      <c r="W343">
        <v>0.1093201637268066</v>
      </c>
      <c r="X343">
        <v>1597.65</v>
      </c>
      <c r="Y343">
        <v>0.36334705352783198</v>
      </c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 spans="1:36" x14ac:dyDescent="0.25">
      <c r="A344">
        <v>0.55000000000000004</v>
      </c>
      <c r="B344">
        <v>10</v>
      </c>
      <c r="C344">
        <v>13</v>
      </c>
      <c r="D344">
        <v>120</v>
      </c>
      <c r="E344">
        <v>807.95</v>
      </c>
      <c r="F344">
        <v>807.94999999999993</v>
      </c>
      <c r="G344">
        <v>0</v>
      </c>
      <c r="H344">
        <v>1793.825</v>
      </c>
      <c r="I344">
        <v>1.6953229904174801E-2</v>
      </c>
      <c r="J344">
        <v>1761.7</v>
      </c>
      <c r="K344">
        <v>1.406764984130859E-2</v>
      </c>
      <c r="L344">
        <v>1793.825</v>
      </c>
      <c r="M344">
        <v>1.5650033950805661E-2</v>
      </c>
      <c r="N344">
        <v>1683.8</v>
      </c>
      <c r="O344">
        <v>3.5895109176635742E-2</v>
      </c>
      <c r="P344">
        <v>1651.675</v>
      </c>
      <c r="Q344">
        <v>3.09906005859375E-2</v>
      </c>
      <c r="R344">
        <v>1651.675</v>
      </c>
      <c r="S344">
        <v>0.25752425193786621</v>
      </c>
      <c r="T344">
        <v>1649.4</v>
      </c>
      <c r="U344">
        <v>0.1093423366546631</v>
      </c>
      <c r="V344">
        <v>1629.675</v>
      </c>
      <c r="W344">
        <v>0.11936402320861821</v>
      </c>
      <c r="X344">
        <v>1629.675</v>
      </c>
      <c r="Y344">
        <v>0.34726047515869141</v>
      </c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 spans="1:36" x14ac:dyDescent="0.25">
      <c r="A345">
        <v>0.55000000000000004</v>
      </c>
      <c r="B345">
        <v>10</v>
      </c>
      <c r="C345">
        <v>14</v>
      </c>
      <c r="D345">
        <v>120</v>
      </c>
      <c r="E345">
        <v>929.52499999999986</v>
      </c>
      <c r="F345">
        <v>929.52499999999986</v>
      </c>
      <c r="G345">
        <v>0</v>
      </c>
      <c r="H345">
        <v>2301.7249999999999</v>
      </c>
      <c r="I345">
        <v>1.561856269836426E-2</v>
      </c>
      <c r="J345">
        <v>2301.7249999999999</v>
      </c>
      <c r="K345">
        <v>1.562094688415527E-2</v>
      </c>
      <c r="L345">
        <v>2301.7249999999999</v>
      </c>
      <c r="M345">
        <v>1.562142372131348E-2</v>
      </c>
      <c r="N345">
        <v>2102.35</v>
      </c>
      <c r="O345">
        <v>3.124332427978516E-2</v>
      </c>
      <c r="P345">
        <v>2102.35</v>
      </c>
      <c r="Q345">
        <v>3.1243085861206051E-2</v>
      </c>
      <c r="R345">
        <v>2102.35</v>
      </c>
      <c r="S345">
        <v>0.27333498001098627</v>
      </c>
      <c r="T345">
        <v>1991.825</v>
      </c>
      <c r="U345">
        <v>8.8483095169067383E-2</v>
      </c>
      <c r="V345">
        <v>1991.825</v>
      </c>
      <c r="W345">
        <v>0.10937809944152831</v>
      </c>
      <c r="X345">
        <v>1991.825</v>
      </c>
      <c r="Y345">
        <v>0.35566020011901861</v>
      </c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 spans="1:36" x14ac:dyDescent="0.25">
      <c r="A346">
        <v>0.55000000000000004</v>
      </c>
      <c r="B346">
        <v>10</v>
      </c>
      <c r="C346">
        <v>15</v>
      </c>
      <c r="D346">
        <v>120</v>
      </c>
      <c r="E346">
        <v>88.4</v>
      </c>
      <c r="F346">
        <v>88.4</v>
      </c>
      <c r="G346">
        <v>0</v>
      </c>
      <c r="H346">
        <v>1347.1</v>
      </c>
      <c r="I346">
        <v>1.561832427978516E-2</v>
      </c>
      <c r="J346">
        <v>1415.3</v>
      </c>
      <c r="K346">
        <v>1.562094688415527E-2</v>
      </c>
      <c r="L346">
        <v>1347.1</v>
      </c>
      <c r="M346">
        <v>1.564884185791016E-2</v>
      </c>
      <c r="N346">
        <v>1184.2</v>
      </c>
      <c r="O346">
        <v>3.67279052734375E-2</v>
      </c>
      <c r="P346">
        <v>1286.8</v>
      </c>
      <c r="Q346">
        <v>3.2913923263549798E-2</v>
      </c>
      <c r="R346">
        <v>1286.8</v>
      </c>
      <c r="S346">
        <v>0.27569746971130371</v>
      </c>
      <c r="T346">
        <v>1184.2</v>
      </c>
      <c r="U346">
        <v>0.1093428134918213</v>
      </c>
      <c r="V346">
        <v>1252.5999999999999</v>
      </c>
      <c r="W346">
        <v>0.11072802543640139</v>
      </c>
      <c r="X346">
        <v>1351.05</v>
      </c>
      <c r="Y346">
        <v>0.35666608810424799</v>
      </c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 spans="1:36" x14ac:dyDescent="0.25">
      <c r="A347">
        <v>0.55000000000000004</v>
      </c>
      <c r="B347">
        <v>10</v>
      </c>
      <c r="C347">
        <v>16</v>
      </c>
      <c r="D347">
        <v>120</v>
      </c>
      <c r="E347">
        <v>768.72499999999991</v>
      </c>
      <c r="F347">
        <v>768.66499999999996</v>
      </c>
      <c r="G347">
        <v>7.8051318742001938E-5</v>
      </c>
      <c r="H347">
        <v>1560.125</v>
      </c>
      <c r="I347">
        <v>1.6954898834228519E-2</v>
      </c>
      <c r="J347">
        <v>1560.125</v>
      </c>
      <c r="K347">
        <v>2.002716064453125E-2</v>
      </c>
      <c r="L347">
        <v>1560.125</v>
      </c>
      <c r="M347">
        <v>1.5650033950805661E-2</v>
      </c>
      <c r="N347">
        <v>1484.5</v>
      </c>
      <c r="O347">
        <v>1.562094688415527E-2</v>
      </c>
      <c r="P347">
        <v>1499.325</v>
      </c>
      <c r="Q347">
        <v>4.389190673828125E-2</v>
      </c>
      <c r="R347">
        <v>1516.575</v>
      </c>
      <c r="S347">
        <v>0.27231049537658691</v>
      </c>
      <c r="T347">
        <v>1489</v>
      </c>
      <c r="U347">
        <v>9.372258186340332E-2</v>
      </c>
      <c r="V347">
        <v>1518.65</v>
      </c>
      <c r="W347">
        <v>0.1088252067565918</v>
      </c>
      <c r="X347">
        <v>1548.7</v>
      </c>
      <c r="Y347">
        <v>0.35932731628417969</v>
      </c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 spans="1:36" x14ac:dyDescent="0.25">
      <c r="A348">
        <v>0.55000000000000004</v>
      </c>
      <c r="B348">
        <v>10</v>
      </c>
      <c r="C348">
        <v>17</v>
      </c>
      <c r="D348">
        <v>120</v>
      </c>
      <c r="E348">
        <v>106</v>
      </c>
      <c r="F348">
        <v>106</v>
      </c>
      <c r="G348">
        <v>0</v>
      </c>
      <c r="H348">
        <v>1844.3</v>
      </c>
      <c r="I348">
        <v>1.5619277954101561E-2</v>
      </c>
      <c r="J348">
        <v>1564.95</v>
      </c>
      <c r="K348">
        <v>3.8855314254760742E-2</v>
      </c>
      <c r="L348">
        <v>1844.3</v>
      </c>
      <c r="M348">
        <v>1.6958951950073239E-2</v>
      </c>
      <c r="N348">
        <v>1667.75</v>
      </c>
      <c r="O348">
        <v>1.203441619873047E-2</v>
      </c>
      <c r="P348">
        <v>1599.35</v>
      </c>
      <c r="Q348">
        <v>4.3571233749389648E-2</v>
      </c>
      <c r="R348">
        <v>1599.35</v>
      </c>
      <c r="S348">
        <v>0.26325154304504389</v>
      </c>
      <c r="T348">
        <v>1658.15</v>
      </c>
      <c r="U348">
        <v>9.3727588653564453E-2</v>
      </c>
      <c r="V348">
        <v>1589.75</v>
      </c>
      <c r="W348">
        <v>0.11496758460998539</v>
      </c>
      <c r="X348">
        <v>1589.75</v>
      </c>
      <c r="Y348">
        <v>0.33968639373779302</v>
      </c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 spans="1:36" x14ac:dyDescent="0.25">
      <c r="A349">
        <v>0.55000000000000004</v>
      </c>
      <c r="B349">
        <v>10</v>
      </c>
      <c r="C349">
        <v>18</v>
      </c>
      <c r="D349">
        <v>120</v>
      </c>
      <c r="E349">
        <v>1566.8749871259149</v>
      </c>
      <c r="F349">
        <v>1566.8749871259149</v>
      </c>
      <c r="G349">
        <v>0</v>
      </c>
      <c r="H349">
        <v>2887.45</v>
      </c>
      <c r="I349">
        <v>1.561737060546875E-2</v>
      </c>
      <c r="J349">
        <v>2935.35</v>
      </c>
      <c r="K349">
        <v>1.56247615814209E-2</v>
      </c>
      <c r="L349">
        <v>2887.45</v>
      </c>
      <c r="M349">
        <v>1.562070846557617E-2</v>
      </c>
      <c r="N349">
        <v>2935.85</v>
      </c>
      <c r="O349">
        <v>3.124284744262695E-2</v>
      </c>
      <c r="P349">
        <v>3015.875</v>
      </c>
      <c r="Q349">
        <v>3.1245231628417969E-2</v>
      </c>
      <c r="R349">
        <v>2998.7750000000001</v>
      </c>
      <c r="S349">
        <v>0.27989864349365229</v>
      </c>
      <c r="T349">
        <v>2776.25</v>
      </c>
      <c r="U349">
        <v>0.1093463897705078</v>
      </c>
      <c r="V349">
        <v>2776.25</v>
      </c>
      <c r="W349">
        <v>0.11212158203125</v>
      </c>
      <c r="X349">
        <v>2776.25</v>
      </c>
      <c r="Y349">
        <v>0.36053347587585449</v>
      </c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 spans="1:36" x14ac:dyDescent="0.25">
      <c r="A350">
        <v>0.55000000000000004</v>
      </c>
      <c r="B350">
        <v>10</v>
      </c>
      <c r="C350">
        <v>19</v>
      </c>
      <c r="D350">
        <v>120</v>
      </c>
      <c r="E350">
        <v>1235.95</v>
      </c>
      <c r="F350">
        <v>1235.95</v>
      </c>
      <c r="G350">
        <v>0</v>
      </c>
      <c r="H350">
        <v>2336.125</v>
      </c>
      <c r="I350">
        <v>1.562380790710449E-2</v>
      </c>
      <c r="J350">
        <v>2336.125</v>
      </c>
      <c r="K350">
        <v>3.1239509582519531E-2</v>
      </c>
      <c r="L350">
        <v>2336.125</v>
      </c>
      <c r="M350">
        <v>1.5623092651367189E-2</v>
      </c>
      <c r="N350">
        <v>2268.9250000000002</v>
      </c>
      <c r="O350">
        <v>1.5618801116943359E-2</v>
      </c>
      <c r="P350">
        <v>2307.7750000000001</v>
      </c>
      <c r="Q350">
        <v>4.7098875045776367E-2</v>
      </c>
      <c r="R350">
        <v>2307.7750000000001</v>
      </c>
      <c r="S350">
        <v>0.29282474517822271</v>
      </c>
      <c r="T350">
        <v>2073.9</v>
      </c>
      <c r="U350">
        <v>9.8827362060546875E-2</v>
      </c>
      <c r="V350">
        <v>2125.15</v>
      </c>
      <c r="W350">
        <v>0.1155204772949219</v>
      </c>
      <c r="X350">
        <v>2125.15</v>
      </c>
      <c r="Y350">
        <v>0.37109112739562988</v>
      </c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 spans="1:36" x14ac:dyDescent="0.25">
      <c r="A351">
        <v>0.55000000000000004</v>
      </c>
      <c r="B351">
        <v>10</v>
      </c>
      <c r="C351">
        <v>20</v>
      </c>
      <c r="D351">
        <v>120</v>
      </c>
      <c r="E351">
        <v>974.37499999999989</v>
      </c>
      <c r="F351">
        <v>974.37499999999989</v>
      </c>
      <c r="G351">
        <v>0</v>
      </c>
      <c r="H351">
        <v>2623.05</v>
      </c>
      <c r="I351">
        <v>1.5657424926757809E-2</v>
      </c>
      <c r="J351">
        <v>2658.55</v>
      </c>
      <c r="K351">
        <v>1.5614748001098629E-2</v>
      </c>
      <c r="L351">
        <v>2623.05</v>
      </c>
      <c r="M351">
        <v>1.562118530273438E-2</v>
      </c>
      <c r="N351">
        <v>2332.1999999999998</v>
      </c>
      <c r="O351">
        <v>3.124594688415527E-2</v>
      </c>
      <c r="P351">
        <v>2367.6999999999998</v>
      </c>
      <c r="Q351">
        <v>3.1240701675415039E-2</v>
      </c>
      <c r="R351">
        <v>2346.0500000000002</v>
      </c>
      <c r="S351">
        <v>0.27217602729797358</v>
      </c>
      <c r="T351">
        <v>2202.5500000000002</v>
      </c>
      <c r="U351">
        <v>0.10369873046875</v>
      </c>
      <c r="V351">
        <v>2238.0500000000002</v>
      </c>
      <c r="W351">
        <v>0.1101284027099609</v>
      </c>
      <c r="X351">
        <v>2247.4</v>
      </c>
      <c r="Y351">
        <v>0.34818100929260248</v>
      </c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 spans="1:36" x14ac:dyDescent="0.25">
      <c r="A352">
        <v>0.55000000000000004</v>
      </c>
      <c r="B352">
        <v>10</v>
      </c>
      <c r="C352">
        <v>21</v>
      </c>
      <c r="D352">
        <v>120</v>
      </c>
      <c r="E352">
        <v>441.1</v>
      </c>
      <c r="F352">
        <v>441.1</v>
      </c>
      <c r="G352">
        <v>0</v>
      </c>
      <c r="H352">
        <v>1658.7</v>
      </c>
      <c r="I352">
        <v>1.583051681518555E-2</v>
      </c>
      <c r="J352">
        <v>1658.7</v>
      </c>
      <c r="K352">
        <v>1.5653610229492191E-2</v>
      </c>
      <c r="L352">
        <v>1658.7</v>
      </c>
      <c r="M352">
        <v>3.1241178512573239E-2</v>
      </c>
      <c r="N352">
        <v>1642.7750000000001</v>
      </c>
      <c r="O352">
        <v>1.562094688415527E-2</v>
      </c>
      <c r="P352">
        <v>1642.7750000000001</v>
      </c>
      <c r="Q352">
        <v>3.9754867553710938E-2</v>
      </c>
      <c r="R352">
        <v>1642.7750000000001</v>
      </c>
      <c r="S352">
        <v>0.2403831481933594</v>
      </c>
      <c r="T352">
        <v>1583.6</v>
      </c>
      <c r="U352">
        <v>0.1093473434448242</v>
      </c>
      <c r="V352">
        <v>1583.6</v>
      </c>
      <c r="W352">
        <v>0.10932111740112301</v>
      </c>
      <c r="X352">
        <v>1583.6</v>
      </c>
      <c r="Y352">
        <v>0.33726191520690918</v>
      </c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 spans="1:36" x14ac:dyDescent="0.25">
      <c r="A353">
        <v>0.55000000000000004</v>
      </c>
      <c r="B353">
        <v>10</v>
      </c>
      <c r="C353">
        <v>22</v>
      </c>
      <c r="D353">
        <v>120</v>
      </c>
      <c r="E353">
        <v>849.5</v>
      </c>
      <c r="F353">
        <v>849.49999999999977</v>
      </c>
      <c r="G353">
        <v>0</v>
      </c>
      <c r="H353">
        <v>1282.7750000000001</v>
      </c>
      <c r="I353">
        <v>1.559567451477051E-2</v>
      </c>
      <c r="J353">
        <v>1282.7750000000001</v>
      </c>
      <c r="K353">
        <v>3.126835823059082E-2</v>
      </c>
      <c r="L353">
        <v>1282.7750000000001</v>
      </c>
      <c r="M353">
        <v>1.562142372131348E-2</v>
      </c>
      <c r="N353">
        <v>1185.55</v>
      </c>
      <c r="O353">
        <v>3.2204866409301758E-2</v>
      </c>
      <c r="P353">
        <v>1185.55</v>
      </c>
      <c r="Q353">
        <v>3.1035661697387699E-2</v>
      </c>
      <c r="R353">
        <v>1185.55</v>
      </c>
      <c r="S353">
        <v>0.26725292205810552</v>
      </c>
      <c r="T353">
        <v>1185.55</v>
      </c>
      <c r="U353">
        <v>0.1059238910675049</v>
      </c>
      <c r="V353">
        <v>1185.55</v>
      </c>
      <c r="W353">
        <v>0.11751985549926761</v>
      </c>
      <c r="X353">
        <v>1185.55</v>
      </c>
      <c r="Y353">
        <v>0.34174418449401861</v>
      </c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 spans="1:36" x14ac:dyDescent="0.25">
      <c r="A354">
        <v>0.55000000000000004</v>
      </c>
      <c r="B354">
        <v>10</v>
      </c>
      <c r="C354">
        <v>23</v>
      </c>
      <c r="D354">
        <v>120</v>
      </c>
      <c r="E354">
        <v>515.375</v>
      </c>
      <c r="F354">
        <v>515.37499999999989</v>
      </c>
      <c r="G354">
        <v>0</v>
      </c>
      <c r="H354">
        <v>2192.7249999999999</v>
      </c>
      <c r="I354">
        <v>1.5619516372680661E-2</v>
      </c>
      <c r="J354">
        <v>2244.0250000000001</v>
      </c>
      <c r="K354">
        <v>1.561832427978516E-2</v>
      </c>
      <c r="L354">
        <v>2192.7249999999999</v>
      </c>
      <c r="M354">
        <v>3.1251192092895508E-2</v>
      </c>
      <c r="N354">
        <v>1942.625</v>
      </c>
      <c r="O354">
        <v>1.5611648559570311E-2</v>
      </c>
      <c r="P354">
        <v>1993.925</v>
      </c>
      <c r="Q354">
        <v>3.1248807907104489E-2</v>
      </c>
      <c r="R354">
        <v>2026.25</v>
      </c>
      <c r="S354">
        <v>0.27849531173706049</v>
      </c>
      <c r="T354">
        <v>1803.2</v>
      </c>
      <c r="U354">
        <v>9.8161220550537109E-2</v>
      </c>
      <c r="V354">
        <v>1803.2</v>
      </c>
      <c r="W354">
        <v>0.1093404293060303</v>
      </c>
      <c r="X354">
        <v>1854.3</v>
      </c>
      <c r="Y354">
        <v>0.3460087776184082</v>
      </c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 spans="1:36" x14ac:dyDescent="0.25">
      <c r="A355">
        <v>0.55000000000000004</v>
      </c>
      <c r="B355">
        <v>10</v>
      </c>
      <c r="C355">
        <v>24</v>
      </c>
      <c r="D355">
        <v>120</v>
      </c>
      <c r="E355">
        <v>2239.0749999999998</v>
      </c>
      <c r="F355">
        <v>2239.0749999999998</v>
      </c>
      <c r="G355">
        <v>0</v>
      </c>
      <c r="H355">
        <v>4606.0249999999996</v>
      </c>
      <c r="I355">
        <v>1.5622854232788089E-2</v>
      </c>
      <c r="J355">
        <v>4637.9500000000007</v>
      </c>
      <c r="K355">
        <v>3.1240463256835941E-2</v>
      </c>
      <c r="L355">
        <v>4606.0249999999996</v>
      </c>
      <c r="M355">
        <v>1.5627145767211911E-2</v>
      </c>
      <c r="N355">
        <v>4539.7750000000005</v>
      </c>
      <c r="O355">
        <v>3.1236886978149411E-2</v>
      </c>
      <c r="P355">
        <v>4606.1000000000004</v>
      </c>
      <c r="Q355">
        <v>3.124284744262695E-2</v>
      </c>
      <c r="R355">
        <v>4606.1000000000004</v>
      </c>
      <c r="S355">
        <v>0.2567293643951416</v>
      </c>
      <c r="T355">
        <v>4432.05</v>
      </c>
      <c r="U355">
        <v>0.10291314125061039</v>
      </c>
      <c r="V355">
        <v>4466.2500000000009</v>
      </c>
      <c r="W355">
        <v>9.6165180206298828E-2</v>
      </c>
      <c r="X355">
        <v>4466.2500000000009</v>
      </c>
      <c r="Y355">
        <v>0.35100817680358892</v>
      </c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 spans="1:36" x14ac:dyDescent="0.25">
      <c r="A356">
        <v>0.55000000000000004</v>
      </c>
      <c r="B356">
        <v>10</v>
      </c>
      <c r="C356">
        <v>25</v>
      </c>
      <c r="D356">
        <v>120</v>
      </c>
      <c r="E356">
        <v>733</v>
      </c>
      <c r="F356">
        <v>733</v>
      </c>
      <c r="G356">
        <v>0</v>
      </c>
      <c r="H356">
        <v>1817.4</v>
      </c>
      <c r="I356">
        <v>1.6951322555541989E-2</v>
      </c>
      <c r="J356">
        <v>1817.4</v>
      </c>
      <c r="K356">
        <v>2.2642374038696289E-2</v>
      </c>
      <c r="L356">
        <v>1817.4</v>
      </c>
      <c r="M356">
        <v>1.562190055847168E-2</v>
      </c>
      <c r="N356">
        <v>1537.925</v>
      </c>
      <c r="O356">
        <v>3.0052900314331051E-2</v>
      </c>
      <c r="P356">
        <v>1573.425</v>
      </c>
      <c r="Q356">
        <v>2.2947788238525391E-2</v>
      </c>
      <c r="R356">
        <v>1573.425</v>
      </c>
      <c r="S356">
        <v>0.29746556282043463</v>
      </c>
      <c r="T356">
        <v>1324.625</v>
      </c>
      <c r="U356">
        <v>0.1157684326171875</v>
      </c>
      <c r="V356">
        <v>1324.625</v>
      </c>
      <c r="W356">
        <v>0.1140477657318115</v>
      </c>
      <c r="X356">
        <v>1324.625</v>
      </c>
      <c r="Y356">
        <v>0.36414337158203119</v>
      </c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 spans="1:36" x14ac:dyDescent="0.25">
      <c r="A357">
        <v>0.55000000000000004</v>
      </c>
      <c r="B357">
        <v>10</v>
      </c>
      <c r="C357">
        <v>26</v>
      </c>
      <c r="D357">
        <v>120</v>
      </c>
      <c r="E357">
        <v>1122.925</v>
      </c>
      <c r="F357">
        <v>1122.925</v>
      </c>
      <c r="G357">
        <v>0</v>
      </c>
      <c r="H357">
        <v>2922.25</v>
      </c>
      <c r="I357">
        <v>1.5619277954101561E-2</v>
      </c>
      <c r="J357">
        <v>2922.25</v>
      </c>
      <c r="K357">
        <v>3.1243562698364261E-2</v>
      </c>
      <c r="L357">
        <v>2922.25</v>
      </c>
      <c r="M357">
        <v>1.903533935546875E-2</v>
      </c>
      <c r="N357">
        <v>2814.5</v>
      </c>
      <c r="O357">
        <v>8.6224079132080078E-3</v>
      </c>
      <c r="P357">
        <v>2814.5</v>
      </c>
      <c r="Q357">
        <v>4.6894073486328118E-2</v>
      </c>
      <c r="R357">
        <v>2814.5</v>
      </c>
      <c r="S357">
        <v>0.25500369071960449</v>
      </c>
      <c r="T357">
        <v>2824.625</v>
      </c>
      <c r="U357">
        <v>9.3756437301635742E-2</v>
      </c>
      <c r="V357">
        <v>2824.625</v>
      </c>
      <c r="W357">
        <v>0.10934972763061521</v>
      </c>
      <c r="X357">
        <v>2824.625</v>
      </c>
      <c r="Y357">
        <v>0.34590888023376459</v>
      </c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 spans="1:36" x14ac:dyDescent="0.25">
      <c r="A358">
        <v>0.55000000000000004</v>
      </c>
      <c r="B358">
        <v>10</v>
      </c>
      <c r="C358">
        <v>27</v>
      </c>
      <c r="D358">
        <v>120</v>
      </c>
      <c r="E358">
        <v>1452.7</v>
      </c>
      <c r="F358">
        <v>1452.7</v>
      </c>
      <c r="G358">
        <v>0</v>
      </c>
      <c r="H358">
        <v>3074.650000000001</v>
      </c>
      <c r="I358">
        <v>1.5625238418579102E-2</v>
      </c>
      <c r="J358">
        <v>3074.650000000001</v>
      </c>
      <c r="K358">
        <v>1.562142372131348E-2</v>
      </c>
      <c r="L358">
        <v>3074.650000000001</v>
      </c>
      <c r="M358">
        <v>1.562166213989258E-2</v>
      </c>
      <c r="N358">
        <v>3012.95</v>
      </c>
      <c r="O358">
        <v>3.1243085861206051E-2</v>
      </c>
      <c r="P358">
        <v>3230.7</v>
      </c>
      <c r="Q358">
        <v>3.125E-2</v>
      </c>
      <c r="R358">
        <v>3230.7</v>
      </c>
      <c r="S358">
        <v>0.25264716148376459</v>
      </c>
      <c r="T358">
        <v>2831.900000000001</v>
      </c>
      <c r="U358">
        <v>9.7345352172851563E-2</v>
      </c>
      <c r="V358">
        <v>2768.0500000000011</v>
      </c>
      <c r="W358">
        <v>0.1249632835388184</v>
      </c>
      <c r="X358">
        <v>2768.0500000000011</v>
      </c>
      <c r="Y358">
        <v>0.3266141414642334</v>
      </c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 spans="1:36" x14ac:dyDescent="0.25">
      <c r="A359">
        <v>0.55000000000000004</v>
      </c>
      <c r="B359">
        <v>10</v>
      </c>
      <c r="C359">
        <v>28</v>
      </c>
      <c r="D359">
        <v>120</v>
      </c>
      <c r="E359">
        <v>1311.2</v>
      </c>
      <c r="F359">
        <v>1311.2</v>
      </c>
      <c r="G359">
        <v>0</v>
      </c>
      <c r="H359">
        <v>3855.75</v>
      </c>
      <c r="I359">
        <v>1.562809944152832E-2</v>
      </c>
      <c r="J359">
        <v>4129.1499999999996</v>
      </c>
      <c r="K359">
        <v>3.1241178512573239E-2</v>
      </c>
      <c r="L359">
        <v>3855.75</v>
      </c>
      <c r="M359">
        <v>1.562094688415527E-2</v>
      </c>
      <c r="N359">
        <v>3622.0500000000011</v>
      </c>
      <c r="O359">
        <v>3.124284744262695E-2</v>
      </c>
      <c r="P359">
        <v>3792.85</v>
      </c>
      <c r="Q359">
        <v>3.1242609024047852E-2</v>
      </c>
      <c r="R359">
        <v>3792.85</v>
      </c>
      <c r="S359">
        <v>0.28062820434570313</v>
      </c>
      <c r="T359">
        <v>3921.1750000000011</v>
      </c>
      <c r="U359">
        <v>9.3728303909301758E-2</v>
      </c>
      <c r="V359">
        <v>4194.5750000000007</v>
      </c>
      <c r="W359">
        <v>0.1093485355377197</v>
      </c>
      <c r="X359">
        <v>4172.7750000000005</v>
      </c>
      <c r="Y359">
        <v>0.36342310905456537</v>
      </c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 spans="1:36" x14ac:dyDescent="0.25">
      <c r="A360">
        <v>0.55000000000000004</v>
      </c>
      <c r="B360">
        <v>10</v>
      </c>
      <c r="C360">
        <v>29</v>
      </c>
      <c r="D360">
        <v>120</v>
      </c>
      <c r="E360">
        <v>1078.7249999999999</v>
      </c>
      <c r="F360">
        <v>1078.7249999999999</v>
      </c>
      <c r="G360">
        <v>0</v>
      </c>
      <c r="H360">
        <v>4117.9000000000005</v>
      </c>
      <c r="I360">
        <v>1.562118530273438E-2</v>
      </c>
      <c r="J360">
        <v>4117.9000000000005</v>
      </c>
      <c r="K360">
        <v>3.1242132186889648E-2</v>
      </c>
      <c r="L360">
        <v>4117.9000000000005</v>
      </c>
      <c r="M360">
        <v>1.562213897705078E-2</v>
      </c>
      <c r="N360">
        <v>3345.45</v>
      </c>
      <c r="O360">
        <v>1.5615701675415041E-2</v>
      </c>
      <c r="P360">
        <v>3345.45</v>
      </c>
      <c r="Q360">
        <v>3.1250953674316413E-2</v>
      </c>
      <c r="R360">
        <v>3364.35</v>
      </c>
      <c r="S360">
        <v>0.2978355884552002</v>
      </c>
      <c r="T360">
        <v>3981.5</v>
      </c>
      <c r="U360">
        <v>9.3727350234985352E-2</v>
      </c>
      <c r="V360">
        <v>3920.775000000001</v>
      </c>
      <c r="W360">
        <v>0.1249659061431885</v>
      </c>
      <c r="X360">
        <v>4061.95</v>
      </c>
      <c r="Y360">
        <v>0.38788986206054688</v>
      </c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 spans="1:36" x14ac:dyDescent="0.25">
      <c r="A361">
        <v>0.55000000000000004</v>
      </c>
      <c r="B361">
        <v>10</v>
      </c>
      <c r="C361">
        <v>30</v>
      </c>
      <c r="D361">
        <v>120</v>
      </c>
      <c r="E361">
        <v>1130.325</v>
      </c>
      <c r="F361">
        <v>1130.325</v>
      </c>
      <c r="G361">
        <v>0</v>
      </c>
      <c r="H361">
        <v>1359.6</v>
      </c>
      <c r="I361">
        <v>3.1243801116943359E-2</v>
      </c>
      <c r="J361">
        <v>1359.6</v>
      </c>
      <c r="K361">
        <v>1.56247615814209E-2</v>
      </c>
      <c r="L361">
        <v>1359.6</v>
      </c>
      <c r="M361">
        <v>1.561689376831055E-2</v>
      </c>
      <c r="N361">
        <v>1310.8</v>
      </c>
      <c r="O361">
        <v>3.1242609024047852E-2</v>
      </c>
      <c r="P361">
        <v>1310.8</v>
      </c>
      <c r="Q361">
        <v>3.1244277954101559E-2</v>
      </c>
      <c r="R361">
        <v>1323.2</v>
      </c>
      <c r="S361">
        <v>0.28430414199829102</v>
      </c>
      <c r="T361">
        <v>1356.075</v>
      </c>
      <c r="U361">
        <v>9.3728780746459961E-2</v>
      </c>
      <c r="V361">
        <v>1372.2</v>
      </c>
      <c r="W361">
        <v>0.11277222633361821</v>
      </c>
      <c r="X361">
        <v>1398.325</v>
      </c>
      <c r="Y361">
        <v>0.35879945755004877</v>
      </c>
      <c r="AA361" s="4" t="s">
        <v>65</v>
      </c>
      <c r="AB361" s="4" t="s">
        <v>8</v>
      </c>
      <c r="AC361" s="4" t="s">
        <v>9</v>
      </c>
      <c r="AD361" s="4" t="s">
        <v>10</v>
      </c>
      <c r="AE361" s="4" t="s">
        <v>11</v>
      </c>
      <c r="AF361" s="4" t="s">
        <v>12</v>
      </c>
      <c r="AG361" s="4" t="s">
        <v>13</v>
      </c>
      <c r="AH361" s="4" t="s">
        <v>14</v>
      </c>
      <c r="AI361" s="4" t="s">
        <v>15</v>
      </c>
      <c r="AJ361" s="4" t="s">
        <v>16</v>
      </c>
    </row>
    <row r="362" spans="1:36" x14ac:dyDescent="0.25">
      <c r="A362">
        <v>0.6</v>
      </c>
      <c r="B362">
        <v>10</v>
      </c>
      <c r="C362">
        <v>1</v>
      </c>
      <c r="D362">
        <v>120</v>
      </c>
      <c r="E362">
        <v>300.89999999999998</v>
      </c>
      <c r="F362">
        <v>300.89999999999998</v>
      </c>
      <c r="G362">
        <v>0</v>
      </c>
      <c r="H362">
        <v>3159.45</v>
      </c>
      <c r="I362">
        <v>1.562595367431641E-2</v>
      </c>
      <c r="J362">
        <v>3159.45</v>
      </c>
      <c r="K362">
        <v>3.1241655349731449E-2</v>
      </c>
      <c r="L362">
        <v>3159.45</v>
      </c>
      <c r="M362">
        <v>1.562213897705078E-2</v>
      </c>
      <c r="N362">
        <v>2565.5500000000002</v>
      </c>
      <c r="O362">
        <v>3.1239032745361332E-2</v>
      </c>
      <c r="P362">
        <v>2565.5500000000002</v>
      </c>
      <c r="Q362">
        <v>3.1240701675415039E-2</v>
      </c>
      <c r="R362">
        <v>2595.4</v>
      </c>
      <c r="S362">
        <v>0.32913517951965332</v>
      </c>
      <c r="T362">
        <v>2434.7750000000001</v>
      </c>
      <c r="U362">
        <v>7.8107118606567383E-2</v>
      </c>
      <c r="V362">
        <v>2434.7750000000001</v>
      </c>
      <c r="W362">
        <v>9.3726158142089844E-2</v>
      </c>
      <c r="X362">
        <v>2432.5</v>
      </c>
      <c r="Y362">
        <v>0.39359760284423828</v>
      </c>
      <c r="AA362" s="4" t="s">
        <v>17</v>
      </c>
      <c r="AB362" s="4">
        <f t="shared" ref="AB362" si="402">CORREL(E362:E391,H362:H391)</f>
        <v>0.58103101771894938</v>
      </c>
      <c r="AC362" s="4">
        <f t="shared" ref="AC362" si="403">CORREL(E362:E391,J362:J391)</f>
        <v>0.59261795026839803</v>
      </c>
      <c r="AD362" s="4">
        <f t="shared" ref="AD362" si="404">CORREL(E362:E391,L362:L391)</f>
        <v>0.58103101771894938</v>
      </c>
      <c r="AE362" s="4">
        <f t="shared" ref="AE362" si="405">CORREL(E362:E391,N362:N391)</f>
        <v>0.64751175884083156</v>
      </c>
      <c r="AF362" s="4">
        <f t="shared" ref="AF362" si="406">CORREL(E362:E391,P362:P391)</f>
        <v>0.65057746389750148</v>
      </c>
      <c r="AG362" s="4">
        <f t="shared" ref="AG362" si="407">CORREL(E362:E391,R362:R391)</f>
        <v>0.64768527630890915</v>
      </c>
      <c r="AH362" s="4">
        <f t="shared" ref="AH362" si="408">CORREL(E362:E391,T362:T391)</f>
        <v>0.66499856173157046</v>
      </c>
      <c r="AI362" s="4">
        <f t="shared" ref="AI362" si="409">CORREL(E362:E391,V362:V391)</f>
        <v>0.66367463705153718</v>
      </c>
      <c r="AJ362" s="4">
        <f t="shared" ref="AJ362" si="410">CORREL(E362:E391,X362:X391)</f>
        <v>0.65935311440251154</v>
      </c>
    </row>
    <row r="363" spans="1:36" x14ac:dyDescent="0.25">
      <c r="A363">
        <v>0.6</v>
      </c>
      <c r="B363">
        <v>10</v>
      </c>
      <c r="C363">
        <v>2</v>
      </c>
      <c r="D363">
        <v>120</v>
      </c>
      <c r="E363">
        <v>473.87499766436639</v>
      </c>
      <c r="F363">
        <v>473.87499766436639</v>
      </c>
      <c r="G363">
        <v>0</v>
      </c>
      <c r="H363">
        <v>2275.15</v>
      </c>
      <c r="I363">
        <v>2.994227409362793E-2</v>
      </c>
      <c r="J363">
        <v>2243.0250000000001</v>
      </c>
      <c r="K363">
        <v>2.30107307434082E-2</v>
      </c>
      <c r="L363">
        <v>2275.15</v>
      </c>
      <c r="M363">
        <v>1.625418663024902E-2</v>
      </c>
      <c r="N363">
        <v>2100.875</v>
      </c>
      <c r="O363">
        <v>1.565194129943848E-2</v>
      </c>
      <c r="P363">
        <v>2169.2750000000001</v>
      </c>
      <c r="Q363">
        <v>3.124284744262695E-2</v>
      </c>
      <c r="R363">
        <v>2169.2750000000001</v>
      </c>
      <c r="S363">
        <v>0.3272857666015625</v>
      </c>
      <c r="T363">
        <v>2034.175</v>
      </c>
      <c r="U363">
        <v>7.5654268264770508E-2</v>
      </c>
      <c r="V363">
        <v>2071.5749999999998</v>
      </c>
      <c r="W363">
        <v>0.10029935836791989</v>
      </c>
      <c r="X363">
        <v>2071.5749999999998</v>
      </c>
      <c r="Y363">
        <v>0.39499664306640619</v>
      </c>
      <c r="AA363" s="4" t="s">
        <v>7</v>
      </c>
      <c r="AB363" s="4">
        <f t="shared" ref="AB363" si="411">AVERAGE(I362:I391)</f>
        <v>1.9577399889628092E-2</v>
      </c>
      <c r="AC363" s="4">
        <f t="shared" ref="AC363" si="412">AVERAGE(K362:K391)</f>
        <v>2.6609492301940919E-2</v>
      </c>
      <c r="AD363" s="4">
        <f t="shared" ref="AD363" si="413">AVERAGE(M362:M391)</f>
        <v>1.7486492792765301E-2</v>
      </c>
      <c r="AE363" s="4">
        <f t="shared" ref="AE363" si="414">AVERAGE(O362:O391)</f>
        <v>2.3508413632710775E-2</v>
      </c>
      <c r="AF363" s="4">
        <f t="shared" ref="AF363" si="415">AVERAGE(Q362:Q391)</f>
        <v>3.2171320915222165E-2</v>
      </c>
      <c r="AG363" s="4">
        <f t="shared" ref="AG363" si="416">AVERAGE(S362:S391)</f>
        <v>0.32289578914642336</v>
      </c>
      <c r="AH363" s="4">
        <f t="shared" ref="AH363" si="417">AVERAGE(U362:U391)</f>
        <v>8.1575377782185876E-2</v>
      </c>
      <c r="AI363" s="4">
        <f t="shared" ref="AI363" si="418">AVERAGE(W362:W391)</f>
        <v>9.3946663538614902E-2</v>
      </c>
      <c r="AJ363" s="4">
        <f t="shared" ref="AJ363" si="419">AVERAGE(Y362:Y391)</f>
        <v>0.38363610108693441</v>
      </c>
    </row>
    <row r="364" spans="1:36" x14ac:dyDescent="0.25">
      <c r="A364">
        <v>0.6</v>
      </c>
      <c r="B364">
        <v>10</v>
      </c>
      <c r="C364">
        <v>3</v>
      </c>
      <c r="D364">
        <v>120</v>
      </c>
      <c r="E364">
        <v>657.49999766250062</v>
      </c>
      <c r="F364">
        <v>657.4999976625005</v>
      </c>
      <c r="G364">
        <v>0</v>
      </c>
      <c r="H364">
        <v>3003.0750000000012</v>
      </c>
      <c r="I364">
        <v>1.562023162841797E-2</v>
      </c>
      <c r="J364">
        <v>2945.7249999999999</v>
      </c>
      <c r="K364">
        <v>3.1237363815307621E-2</v>
      </c>
      <c r="L364">
        <v>3003.0750000000012</v>
      </c>
      <c r="M364">
        <v>1.562142372131348E-2</v>
      </c>
      <c r="N364">
        <v>2794.400000000001</v>
      </c>
      <c r="O364">
        <v>1.562118530273438E-2</v>
      </c>
      <c r="P364">
        <v>2773.9250000000002</v>
      </c>
      <c r="Q364">
        <v>2.8124570846557621E-2</v>
      </c>
      <c r="R364">
        <v>2771.85</v>
      </c>
      <c r="S364">
        <v>0.33296298980712891</v>
      </c>
      <c r="T364">
        <v>2515.6</v>
      </c>
      <c r="U364">
        <v>7.810664176940918E-2</v>
      </c>
      <c r="V364">
        <v>2481.400000000001</v>
      </c>
      <c r="W364">
        <v>9.3728542327880859E-2</v>
      </c>
      <c r="X364">
        <v>2686.6</v>
      </c>
      <c r="Y364">
        <v>0.39386367797851563</v>
      </c>
      <c r="AA364" s="4" t="s">
        <v>36</v>
      </c>
      <c r="AB364" s="4">
        <f t="shared" ref="AB364" si="420">AVERAGE(H362:H391)</f>
        <v>2886.9233333333332</v>
      </c>
      <c r="AC364" s="4">
        <f t="shared" ref="AC364" si="421">AVERAGE(J362:J391)</f>
        <v>2868.0124999999998</v>
      </c>
      <c r="AD364" s="4">
        <f t="shared" ref="AD364" si="422">AVERAGE(L362:L391)</f>
        <v>2886.9233333333332</v>
      </c>
      <c r="AE364" s="4">
        <f t="shared" ref="AE364" si="423">AVERAGE(N362:N391)</f>
        <v>2705.0674999999992</v>
      </c>
      <c r="AF364" s="4">
        <f t="shared" ref="AF364" si="424">AVERAGE(P362:P391)</f>
        <v>2721.0616666666665</v>
      </c>
      <c r="AG364" s="4">
        <f t="shared" ref="AG364" si="425">AVERAGE(R362:R391)</f>
        <v>2726.1808333333333</v>
      </c>
      <c r="AH364" s="4">
        <f t="shared" ref="AH364" si="426">AVERAGE(T362:T391)</f>
        <v>2546.2674999999999</v>
      </c>
      <c r="AI364" s="4">
        <f t="shared" ref="AI364" si="427">AVERAGE(V362:V391)</f>
        <v>2545.5583333333325</v>
      </c>
      <c r="AJ364" s="4">
        <f t="shared" ref="AJ364" si="428">AVERAGE(X362:X391)</f>
        <v>2557.0966666666659</v>
      </c>
    </row>
    <row r="365" spans="1:36" x14ac:dyDescent="0.25">
      <c r="A365">
        <v>0.6</v>
      </c>
      <c r="B365">
        <v>10</v>
      </c>
      <c r="C365">
        <v>4</v>
      </c>
      <c r="D365">
        <v>120</v>
      </c>
      <c r="E365">
        <v>894.5</v>
      </c>
      <c r="F365">
        <v>894.49999999999989</v>
      </c>
      <c r="G365">
        <v>0</v>
      </c>
      <c r="H365">
        <v>2127.35</v>
      </c>
      <c r="I365">
        <v>1.7952203750610352E-2</v>
      </c>
      <c r="J365">
        <v>2090.6750000000002</v>
      </c>
      <c r="K365">
        <v>3.0374050140380859E-2</v>
      </c>
      <c r="L365">
        <v>2127.35</v>
      </c>
      <c r="M365">
        <v>1.7972946166992191E-2</v>
      </c>
      <c r="N365">
        <v>2047.175</v>
      </c>
      <c r="O365">
        <v>2.2931337356567379E-2</v>
      </c>
      <c r="P365">
        <v>2047.175</v>
      </c>
      <c r="Q365">
        <v>2.17127799987793E-2</v>
      </c>
      <c r="R365">
        <v>2047.175</v>
      </c>
      <c r="S365">
        <v>0.33258438110351563</v>
      </c>
      <c r="T365">
        <v>1959.6</v>
      </c>
      <c r="U365">
        <v>8.1865072250366211E-2</v>
      </c>
      <c r="V365">
        <v>1959.6</v>
      </c>
      <c r="W365">
        <v>8.5838794708251953E-2</v>
      </c>
      <c r="X365">
        <v>1959.6</v>
      </c>
      <c r="Y365">
        <v>0.38662815093994141</v>
      </c>
      <c r="AA365" s="4" t="s">
        <v>38</v>
      </c>
      <c r="AB365" s="4">
        <f t="shared" ref="AB365" si="429">_xlfn.STDEV.S(H362:H391)</f>
        <v>774.4199710142733</v>
      </c>
      <c r="AC365" s="4">
        <f t="shared" ref="AC365" si="430">_xlfn.STDEV.S(J362:J391)</f>
        <v>790.17176613013839</v>
      </c>
      <c r="AD365" s="4">
        <f t="shared" ref="AD365" si="431">_xlfn.STDEV.S(L362:L391)</f>
        <v>774.4199710142733</v>
      </c>
      <c r="AE365" s="4">
        <f t="shared" ref="AE365" si="432">_xlfn.STDEV.S(N362:N391)</f>
        <v>761.18160924174333</v>
      </c>
      <c r="AF365" s="4">
        <f t="shared" ref="AF365" si="433">_xlfn.STDEV.S(P362:P391)</f>
        <v>764.65002062396616</v>
      </c>
      <c r="AG365" s="4">
        <f t="shared" ref="AG365" si="434">_xlfn.STDEV.S(R362:R391)</f>
        <v>763.46117660036009</v>
      </c>
      <c r="AH365" s="4">
        <f t="shared" ref="AH365" si="435">_xlfn.STDEV.S(T362:T391)</f>
        <v>704.39432891663421</v>
      </c>
      <c r="AI365" s="4">
        <f t="shared" ref="AI365" si="436">_xlfn.STDEV.S(V362:V391)</f>
        <v>707.07205935918751</v>
      </c>
      <c r="AJ365" s="4">
        <f t="shared" ref="AJ365" si="437">_xlfn.STDEV.S(X362:X391)</f>
        <v>698.82386842704193</v>
      </c>
    </row>
    <row r="366" spans="1:36" x14ac:dyDescent="0.25">
      <c r="A366">
        <v>0.6</v>
      </c>
      <c r="B366">
        <v>10</v>
      </c>
      <c r="C366">
        <v>5</v>
      </c>
      <c r="D366">
        <v>120</v>
      </c>
      <c r="E366">
        <v>744.97499766249916</v>
      </c>
      <c r="F366">
        <v>744.97499766249905</v>
      </c>
      <c r="G366">
        <v>0</v>
      </c>
      <c r="H366">
        <v>2703.2750000000001</v>
      </c>
      <c r="I366">
        <v>1.7956733703613281E-2</v>
      </c>
      <c r="J366">
        <v>2703.2750000000001</v>
      </c>
      <c r="K366">
        <v>2.4703264236450199E-2</v>
      </c>
      <c r="L366">
        <v>2703.2750000000001</v>
      </c>
      <c r="M366">
        <v>2.0922660827636719E-2</v>
      </c>
      <c r="N366">
        <v>2253.9250000000002</v>
      </c>
      <c r="O366">
        <v>2.1942138671875E-2</v>
      </c>
      <c r="P366">
        <v>2253.9250000000002</v>
      </c>
      <c r="Q366">
        <v>2.5010824203491211E-2</v>
      </c>
      <c r="R366">
        <v>2253.9250000000002</v>
      </c>
      <c r="S366">
        <v>0.32002520561218262</v>
      </c>
      <c r="T366">
        <v>2193.8000000000002</v>
      </c>
      <c r="U366">
        <v>7.9626083374023438E-2</v>
      </c>
      <c r="V366">
        <v>2193.8000000000002</v>
      </c>
      <c r="W366">
        <v>0.10781741142272951</v>
      </c>
      <c r="X366">
        <v>2193.8000000000002</v>
      </c>
      <c r="Y366">
        <v>0.37486529350280762</v>
      </c>
      <c r="AA366" s="4"/>
      <c r="AB366" s="4"/>
      <c r="AC366" s="4"/>
      <c r="AD366" s="4"/>
      <c r="AE366" s="4"/>
      <c r="AF366" s="4"/>
      <c r="AG366" s="4"/>
      <c r="AH366" s="4"/>
      <c r="AI366" s="4"/>
      <c r="AJ366" s="4"/>
    </row>
    <row r="367" spans="1:36" x14ac:dyDescent="0.25">
      <c r="A367">
        <v>0.6</v>
      </c>
      <c r="B367">
        <v>10</v>
      </c>
      <c r="C367">
        <v>6</v>
      </c>
      <c r="D367">
        <v>120</v>
      </c>
      <c r="E367">
        <v>924.65</v>
      </c>
      <c r="F367">
        <v>924.6499999999993</v>
      </c>
      <c r="G367">
        <v>0</v>
      </c>
      <c r="H367">
        <v>3678.5250000000001</v>
      </c>
      <c r="I367">
        <v>1.5624284744262701E-2</v>
      </c>
      <c r="J367">
        <v>3695.4250000000002</v>
      </c>
      <c r="K367">
        <v>3.124141693115234E-2</v>
      </c>
      <c r="L367">
        <v>3678.5250000000001</v>
      </c>
      <c r="M367">
        <v>1.8995761871337891E-2</v>
      </c>
      <c r="N367">
        <v>3501.9749999999999</v>
      </c>
      <c r="O367">
        <v>2.196955680847168E-2</v>
      </c>
      <c r="P367">
        <v>3518.875</v>
      </c>
      <c r="Q367">
        <v>2.7995586395263668E-2</v>
      </c>
      <c r="R367">
        <v>3518.875</v>
      </c>
      <c r="S367">
        <v>0.31210136413574219</v>
      </c>
      <c r="T367">
        <v>3425.85</v>
      </c>
      <c r="U367">
        <v>7.8105688095092773E-2</v>
      </c>
      <c r="V367">
        <v>3477.15</v>
      </c>
      <c r="W367">
        <v>9.519195556640625E-2</v>
      </c>
      <c r="X367">
        <v>3425.85</v>
      </c>
      <c r="Y367">
        <v>0.35862874984741211</v>
      </c>
      <c r="AA367" s="1" t="s">
        <v>31</v>
      </c>
      <c r="AB367" s="1"/>
      <c r="AC367" s="1" t="s">
        <v>29</v>
      </c>
      <c r="AD367" s="1" t="s">
        <v>30</v>
      </c>
      <c r="AE367" s="4"/>
      <c r="AF367" s="4"/>
      <c r="AG367" s="4"/>
      <c r="AH367" s="4"/>
      <c r="AI367" s="4"/>
      <c r="AJ367" s="4"/>
    </row>
    <row r="368" spans="1:36" x14ac:dyDescent="0.25">
      <c r="A368">
        <v>0.6</v>
      </c>
      <c r="B368">
        <v>10</v>
      </c>
      <c r="C368">
        <v>7</v>
      </c>
      <c r="D368">
        <v>120</v>
      </c>
      <c r="E368">
        <v>720.32499999999993</v>
      </c>
      <c r="F368">
        <v>720.32499999999993</v>
      </c>
      <c r="G368">
        <v>0</v>
      </c>
      <c r="H368">
        <v>1830.625</v>
      </c>
      <c r="I368">
        <v>1.562809944152832E-2</v>
      </c>
      <c r="J368">
        <v>1830.625</v>
      </c>
      <c r="K368">
        <v>3.1240701675415039E-2</v>
      </c>
      <c r="L368">
        <v>1830.625</v>
      </c>
      <c r="M368">
        <v>3.1242132186889648E-2</v>
      </c>
      <c r="N368">
        <v>1622.0250000000001</v>
      </c>
      <c r="O368">
        <v>1.562166213989258E-2</v>
      </c>
      <c r="P368">
        <v>1622.0250000000001</v>
      </c>
      <c r="Q368">
        <v>3.1253576278686523E-2</v>
      </c>
      <c r="R368">
        <v>1622.0250000000001</v>
      </c>
      <c r="S368">
        <v>0.36006021499633789</v>
      </c>
      <c r="T368">
        <v>1568.45</v>
      </c>
      <c r="U368">
        <v>7.2004795074462891E-2</v>
      </c>
      <c r="V368">
        <v>1568.45</v>
      </c>
      <c r="W368">
        <v>9.3715667724609375E-2</v>
      </c>
      <c r="X368">
        <v>1654.15</v>
      </c>
      <c r="Y368">
        <v>0.4179999828338623</v>
      </c>
      <c r="AA368" s="1"/>
      <c r="AB368" s="1" t="s">
        <v>27</v>
      </c>
      <c r="AC368" s="1">
        <v>-528</v>
      </c>
      <c r="AD368" s="1">
        <v>-467</v>
      </c>
      <c r="AE368" s="4"/>
      <c r="AF368" s="4"/>
      <c r="AG368" s="4"/>
      <c r="AH368" s="4"/>
      <c r="AI368" s="4"/>
      <c r="AJ368" s="4"/>
    </row>
    <row r="369" spans="1:36" x14ac:dyDescent="0.25">
      <c r="A369">
        <v>0.6</v>
      </c>
      <c r="B369">
        <v>10</v>
      </c>
      <c r="C369">
        <v>8</v>
      </c>
      <c r="D369">
        <v>120</v>
      </c>
      <c r="E369">
        <v>1126.3</v>
      </c>
      <c r="F369">
        <v>1126.3</v>
      </c>
      <c r="G369">
        <v>0</v>
      </c>
      <c r="H369">
        <v>3287.6</v>
      </c>
      <c r="I369">
        <v>2.692055702209473E-2</v>
      </c>
      <c r="J369">
        <v>3388.9250000000011</v>
      </c>
      <c r="K369">
        <v>2.700090408325195E-2</v>
      </c>
      <c r="L369">
        <v>3287.6</v>
      </c>
      <c r="M369">
        <v>1.5653371810913089E-2</v>
      </c>
      <c r="N369">
        <v>3292.2249999999999</v>
      </c>
      <c r="O369">
        <v>1.561856269836426E-2</v>
      </c>
      <c r="P369">
        <v>3366.2500000000009</v>
      </c>
      <c r="Q369">
        <v>3.1242132186889648E-2</v>
      </c>
      <c r="R369">
        <v>3366.2500000000009</v>
      </c>
      <c r="S369">
        <v>0.33650350570678711</v>
      </c>
      <c r="T369">
        <v>3055.1000000000008</v>
      </c>
      <c r="U369">
        <v>6.6620349884033203E-2</v>
      </c>
      <c r="V369">
        <v>3042.7249999999999</v>
      </c>
      <c r="W369">
        <v>9.9140167236328125E-2</v>
      </c>
      <c r="X369">
        <v>3042.7249999999999</v>
      </c>
      <c r="Y369">
        <v>0.38428616523742681</v>
      </c>
      <c r="AA369" s="1"/>
      <c r="AB369" s="1" t="s">
        <v>28</v>
      </c>
      <c r="AC369" s="1">
        <v>-577</v>
      </c>
      <c r="AD369" s="1">
        <v>-510</v>
      </c>
      <c r="AE369" s="4"/>
      <c r="AF369" s="4"/>
      <c r="AG369" s="4"/>
      <c r="AH369" s="4"/>
      <c r="AI369" s="4"/>
      <c r="AJ369" s="4"/>
    </row>
    <row r="370" spans="1:36" x14ac:dyDescent="0.25">
      <c r="A370">
        <v>0.6</v>
      </c>
      <c r="B370">
        <v>10</v>
      </c>
      <c r="C370">
        <v>9</v>
      </c>
      <c r="D370">
        <v>120</v>
      </c>
      <c r="E370">
        <v>639.40000000000009</v>
      </c>
      <c r="F370">
        <v>639.39999999999986</v>
      </c>
      <c r="G370">
        <v>0</v>
      </c>
      <c r="H370">
        <v>1793.85</v>
      </c>
      <c r="I370">
        <v>2.2459030151367191E-2</v>
      </c>
      <c r="J370">
        <v>1828.05</v>
      </c>
      <c r="K370">
        <v>2.673792839050293E-2</v>
      </c>
      <c r="L370">
        <v>1793.85</v>
      </c>
      <c r="M370">
        <v>1.6954898834228519E-2</v>
      </c>
      <c r="N370">
        <v>1750.35</v>
      </c>
      <c r="O370">
        <v>1.671910285949707E-2</v>
      </c>
      <c r="P370">
        <v>1784.55</v>
      </c>
      <c r="Q370">
        <v>3.7883281707763672E-2</v>
      </c>
      <c r="R370">
        <v>1784.55</v>
      </c>
      <c r="S370">
        <v>0.3108673095703125</v>
      </c>
      <c r="T370">
        <v>1686.1</v>
      </c>
      <c r="U370">
        <v>6.9129467010498047E-2</v>
      </c>
      <c r="V370">
        <v>1686.1</v>
      </c>
      <c r="W370">
        <v>0.1002101898193359</v>
      </c>
      <c r="X370">
        <v>1686.1</v>
      </c>
      <c r="Y370">
        <v>0.3678889274597168</v>
      </c>
      <c r="AA370" s="4"/>
      <c r="AB370" s="4"/>
      <c r="AC370" s="4"/>
      <c r="AD370" s="4"/>
      <c r="AE370" s="4"/>
      <c r="AF370" s="4"/>
      <c r="AG370" s="4"/>
      <c r="AH370" s="4"/>
      <c r="AI370" s="4"/>
      <c r="AJ370" s="4"/>
    </row>
    <row r="371" spans="1:36" x14ac:dyDescent="0.25">
      <c r="A371">
        <v>0.6</v>
      </c>
      <c r="B371">
        <v>10</v>
      </c>
      <c r="C371">
        <v>10</v>
      </c>
      <c r="D371">
        <v>120</v>
      </c>
      <c r="E371">
        <v>732.125</v>
      </c>
      <c r="F371">
        <v>732.125</v>
      </c>
      <c r="G371">
        <v>0</v>
      </c>
      <c r="H371">
        <v>2708.65</v>
      </c>
      <c r="I371">
        <v>3.1239986419677731E-2</v>
      </c>
      <c r="J371">
        <v>2708.65</v>
      </c>
      <c r="K371">
        <v>1.562094688415527E-2</v>
      </c>
      <c r="L371">
        <v>2708.65</v>
      </c>
      <c r="M371">
        <v>1.562070846557617E-2</v>
      </c>
      <c r="N371">
        <v>2695</v>
      </c>
      <c r="O371">
        <v>3.123879432678223E-2</v>
      </c>
      <c r="P371">
        <v>2695</v>
      </c>
      <c r="Q371">
        <v>3.1247854232788089E-2</v>
      </c>
      <c r="R371">
        <v>2695</v>
      </c>
      <c r="S371">
        <v>0.3152015209197998</v>
      </c>
      <c r="T371">
        <v>2623.4250000000002</v>
      </c>
      <c r="U371">
        <v>7.8101873397827148E-2</v>
      </c>
      <c r="V371">
        <v>2616.1</v>
      </c>
      <c r="W371">
        <v>9.3727350234985352E-2</v>
      </c>
      <c r="X371">
        <v>2616.1</v>
      </c>
      <c r="Y371">
        <v>0.3748466968536377</v>
      </c>
      <c r="AA371" s="4"/>
      <c r="AB371" s="4"/>
      <c r="AC371" s="4"/>
      <c r="AD371" s="4"/>
      <c r="AE371" s="4"/>
      <c r="AF371" s="4"/>
      <c r="AG371" s="4"/>
      <c r="AH371" s="4"/>
      <c r="AI371" s="4"/>
      <c r="AJ371" s="4"/>
    </row>
    <row r="372" spans="1:36" x14ac:dyDescent="0.25">
      <c r="A372">
        <v>0.6</v>
      </c>
      <c r="B372">
        <v>10</v>
      </c>
      <c r="C372">
        <v>11</v>
      </c>
      <c r="D372">
        <v>120</v>
      </c>
      <c r="E372">
        <v>945.65</v>
      </c>
      <c r="F372">
        <v>945.64999999999986</v>
      </c>
      <c r="G372">
        <v>0</v>
      </c>
      <c r="H372">
        <v>2777.525000000001</v>
      </c>
      <c r="I372">
        <v>1.562094688415527E-2</v>
      </c>
      <c r="J372">
        <v>2777.525000000001</v>
      </c>
      <c r="K372">
        <v>3.5780191421508789E-2</v>
      </c>
      <c r="L372">
        <v>2777.525000000001</v>
      </c>
      <c r="M372">
        <v>1.7976045608520511E-2</v>
      </c>
      <c r="N372">
        <v>2463.875</v>
      </c>
      <c r="O372">
        <v>2.194571495056152E-2</v>
      </c>
      <c r="P372">
        <v>2463.875</v>
      </c>
      <c r="Q372">
        <v>3.2338857650756843E-2</v>
      </c>
      <c r="R372">
        <v>2463.875</v>
      </c>
      <c r="S372">
        <v>0.30242013931274409</v>
      </c>
      <c r="T372">
        <v>2444.6750000000002</v>
      </c>
      <c r="U372">
        <v>7.8130722045898438E-2</v>
      </c>
      <c r="V372">
        <v>2444.6750000000002</v>
      </c>
      <c r="W372">
        <v>0.10395073890686039</v>
      </c>
      <c r="X372">
        <v>2444.6750000000002</v>
      </c>
      <c r="Y372">
        <v>0.36589503288269037</v>
      </c>
      <c r="AA372" s="4"/>
      <c r="AB372" s="4"/>
      <c r="AC372" s="4"/>
      <c r="AD372" s="4"/>
      <c r="AE372" s="4"/>
      <c r="AF372" s="4"/>
      <c r="AG372" s="4"/>
      <c r="AH372" s="4"/>
      <c r="AI372" s="4"/>
      <c r="AJ372" s="4"/>
    </row>
    <row r="373" spans="1:36" x14ac:dyDescent="0.25">
      <c r="A373">
        <v>0.6</v>
      </c>
      <c r="B373">
        <v>10</v>
      </c>
      <c r="C373">
        <v>12</v>
      </c>
      <c r="D373">
        <v>120</v>
      </c>
      <c r="E373">
        <v>933.12499999999989</v>
      </c>
      <c r="F373">
        <v>933.12499999999989</v>
      </c>
      <c r="G373">
        <v>0</v>
      </c>
      <c r="H373">
        <v>2721.375</v>
      </c>
      <c r="I373">
        <v>3.1239509582519531E-2</v>
      </c>
      <c r="J373">
        <v>2657.125</v>
      </c>
      <c r="K373">
        <v>1.562190055847168E-2</v>
      </c>
      <c r="L373">
        <v>2721.375</v>
      </c>
      <c r="M373">
        <v>1.562190055847168E-2</v>
      </c>
      <c r="N373">
        <v>2586.3249999999998</v>
      </c>
      <c r="O373">
        <v>3.1242609024047852E-2</v>
      </c>
      <c r="P373">
        <v>2586.3249999999998</v>
      </c>
      <c r="Q373">
        <v>3.1241655349731449E-2</v>
      </c>
      <c r="R373">
        <v>2586.3249999999998</v>
      </c>
      <c r="S373">
        <v>0.33487200736999512</v>
      </c>
      <c r="T373">
        <v>2353.3000000000002</v>
      </c>
      <c r="U373">
        <v>8.7134599685668945E-2</v>
      </c>
      <c r="V373">
        <v>2353.3000000000002</v>
      </c>
      <c r="W373">
        <v>9.3725681304931641E-2</v>
      </c>
      <c r="X373">
        <v>2353.3000000000002</v>
      </c>
      <c r="Y373">
        <v>0.39105010032653809</v>
      </c>
      <c r="AA373" s="4"/>
      <c r="AB373" s="4"/>
      <c r="AC373" s="4"/>
      <c r="AD373" s="4"/>
      <c r="AE373" s="4"/>
      <c r="AF373" s="4"/>
      <c r="AG373" s="4"/>
      <c r="AH373" s="4"/>
      <c r="AI373" s="4"/>
      <c r="AJ373" s="4"/>
    </row>
    <row r="374" spans="1:36" x14ac:dyDescent="0.25">
      <c r="A374">
        <v>0.6</v>
      </c>
      <c r="B374">
        <v>10</v>
      </c>
      <c r="C374">
        <v>13</v>
      </c>
      <c r="D374">
        <v>120</v>
      </c>
      <c r="E374">
        <v>810.22500000000002</v>
      </c>
      <c r="F374">
        <v>810.22499999999991</v>
      </c>
      <c r="G374">
        <v>0</v>
      </c>
      <c r="H374">
        <v>2177</v>
      </c>
      <c r="I374">
        <v>1.561713218688965E-2</v>
      </c>
      <c r="J374">
        <v>2147.15</v>
      </c>
      <c r="K374">
        <v>3.1248092651367191E-2</v>
      </c>
      <c r="L374">
        <v>2177</v>
      </c>
      <c r="M374">
        <v>1.561832427978516E-2</v>
      </c>
      <c r="N374">
        <v>2069.25</v>
      </c>
      <c r="O374">
        <v>3.1243085861206051E-2</v>
      </c>
      <c r="P374">
        <v>2103.65</v>
      </c>
      <c r="Q374">
        <v>3.4720659255981452E-2</v>
      </c>
      <c r="R374">
        <v>2103.65</v>
      </c>
      <c r="S374">
        <v>0.3102262020111084</v>
      </c>
      <c r="T374">
        <v>2017.4</v>
      </c>
      <c r="U374">
        <v>7.8105688095092773E-2</v>
      </c>
      <c r="V374">
        <v>2069.25</v>
      </c>
      <c r="W374">
        <v>9.3728780746459961E-2</v>
      </c>
      <c r="X374">
        <v>2069.25</v>
      </c>
      <c r="Y374">
        <v>0.39105582237243652</v>
      </c>
      <c r="AA374" s="4"/>
      <c r="AB374" s="4"/>
      <c r="AC374" s="4"/>
      <c r="AD374" s="4"/>
      <c r="AE374" s="4"/>
      <c r="AF374" s="4"/>
      <c r="AG374" s="4"/>
      <c r="AH374" s="4"/>
      <c r="AI374" s="4"/>
      <c r="AJ374" s="4"/>
    </row>
    <row r="375" spans="1:36" x14ac:dyDescent="0.25">
      <c r="A375">
        <v>0.6</v>
      </c>
      <c r="B375">
        <v>10</v>
      </c>
      <c r="C375">
        <v>14</v>
      </c>
      <c r="D375">
        <v>120</v>
      </c>
      <c r="E375">
        <v>929.52499999999986</v>
      </c>
      <c r="F375">
        <v>929.52499999999986</v>
      </c>
      <c r="G375">
        <v>0</v>
      </c>
      <c r="H375">
        <v>2682.75</v>
      </c>
      <c r="I375">
        <v>1.561689376831055E-2</v>
      </c>
      <c r="J375">
        <v>2682.75</v>
      </c>
      <c r="K375">
        <v>3.1246662139892582E-2</v>
      </c>
      <c r="L375">
        <v>2682.75</v>
      </c>
      <c r="M375">
        <v>1.8216848373413089E-2</v>
      </c>
      <c r="N375">
        <v>2584.1750000000002</v>
      </c>
      <c r="O375">
        <v>2.2933721542358398E-2</v>
      </c>
      <c r="P375">
        <v>2584.1750000000002</v>
      </c>
      <c r="Q375">
        <v>2.8995037078857418E-2</v>
      </c>
      <c r="R375">
        <v>2685.1</v>
      </c>
      <c r="S375">
        <v>0.32185506820678711</v>
      </c>
      <c r="T375">
        <v>2318.0749999999998</v>
      </c>
      <c r="U375">
        <v>7.8104257583618164E-2</v>
      </c>
      <c r="V375">
        <v>2318.0749999999998</v>
      </c>
      <c r="W375">
        <v>0.10036253929138179</v>
      </c>
      <c r="X375">
        <v>2318.0749999999998</v>
      </c>
      <c r="Y375">
        <v>0.37189650535583502</v>
      </c>
      <c r="AA375" s="4"/>
      <c r="AB375" s="4"/>
      <c r="AC375" s="4"/>
      <c r="AD375" s="4"/>
      <c r="AE375" s="4"/>
      <c r="AF375" s="4"/>
      <c r="AG375" s="4"/>
      <c r="AH375" s="4"/>
      <c r="AI375" s="4"/>
      <c r="AJ375" s="4"/>
    </row>
    <row r="376" spans="1:36" x14ac:dyDescent="0.25">
      <c r="A376">
        <v>0.6</v>
      </c>
      <c r="B376">
        <v>10</v>
      </c>
      <c r="C376">
        <v>15</v>
      </c>
      <c r="D376">
        <v>120</v>
      </c>
      <c r="E376">
        <v>88.4</v>
      </c>
      <c r="F376">
        <v>88.4</v>
      </c>
      <c r="G376">
        <v>0</v>
      </c>
      <c r="H376">
        <v>2345.9499999999998</v>
      </c>
      <c r="I376">
        <v>1.4028549194335939E-2</v>
      </c>
      <c r="J376">
        <v>2313.8249999999998</v>
      </c>
      <c r="K376">
        <v>1.5650749206542969E-2</v>
      </c>
      <c r="L376">
        <v>2345.9499999999998</v>
      </c>
      <c r="M376">
        <v>3.2670259475708008E-2</v>
      </c>
      <c r="N376">
        <v>2329.4</v>
      </c>
      <c r="O376">
        <v>2.2967338562011719E-2</v>
      </c>
      <c r="P376">
        <v>2363.6</v>
      </c>
      <c r="Q376">
        <v>2.8993844985961911E-2</v>
      </c>
      <c r="R376">
        <v>2346.5</v>
      </c>
      <c r="S376">
        <v>0.33016180992126459</v>
      </c>
      <c r="T376">
        <v>2050.1999999999998</v>
      </c>
      <c r="U376">
        <v>8.6212873458862305E-2</v>
      </c>
      <c r="V376">
        <v>2081.1999999999998</v>
      </c>
      <c r="W376">
        <v>9.4713449478149414E-2</v>
      </c>
      <c r="X376">
        <v>2081.1999999999998</v>
      </c>
      <c r="Y376">
        <v>0.38099527359008789</v>
      </c>
      <c r="AA376" s="4"/>
      <c r="AB376" s="4"/>
      <c r="AC376" s="4"/>
      <c r="AD376" s="4"/>
      <c r="AE376" s="4"/>
      <c r="AF376" s="4"/>
      <c r="AG376" s="4"/>
      <c r="AH376" s="4"/>
      <c r="AI376" s="4"/>
      <c r="AJ376" s="4"/>
    </row>
    <row r="377" spans="1:36" x14ac:dyDescent="0.25">
      <c r="A377">
        <v>0.6</v>
      </c>
      <c r="B377">
        <v>10</v>
      </c>
      <c r="C377">
        <v>16</v>
      </c>
      <c r="D377">
        <v>120</v>
      </c>
      <c r="E377">
        <v>746.82499999999993</v>
      </c>
      <c r="F377">
        <v>746.76499999999999</v>
      </c>
      <c r="G377">
        <v>8.0340106450567985E-5</v>
      </c>
      <c r="H377">
        <v>2809.125</v>
      </c>
      <c r="I377">
        <v>2.2203683853149411E-2</v>
      </c>
      <c r="J377">
        <v>2809.125</v>
      </c>
      <c r="K377">
        <v>2.791142463684082E-2</v>
      </c>
      <c r="L377">
        <v>2809.125</v>
      </c>
      <c r="M377">
        <v>1.104640960693359E-2</v>
      </c>
      <c r="N377">
        <v>2763.35</v>
      </c>
      <c r="O377">
        <v>1.565146446228027E-2</v>
      </c>
      <c r="P377">
        <v>2763.35</v>
      </c>
      <c r="Q377">
        <v>3.1240940093994141E-2</v>
      </c>
      <c r="R377">
        <v>2763.35</v>
      </c>
      <c r="S377">
        <v>0.31546235084533691</v>
      </c>
      <c r="T377">
        <v>2623.875</v>
      </c>
      <c r="U377">
        <v>7.8111410140991211E-2</v>
      </c>
      <c r="V377">
        <v>2623.875</v>
      </c>
      <c r="W377">
        <v>9.1283798217773438E-2</v>
      </c>
      <c r="X377">
        <v>2623.875</v>
      </c>
      <c r="Y377">
        <v>0.38052487373352051</v>
      </c>
      <c r="AA377" s="4"/>
      <c r="AB377" s="4"/>
      <c r="AC377" s="4"/>
      <c r="AD377" s="4"/>
      <c r="AE377" s="4"/>
      <c r="AF377" s="4"/>
      <c r="AG377" s="4"/>
      <c r="AH377" s="4"/>
      <c r="AI377" s="4"/>
      <c r="AJ377" s="4"/>
    </row>
    <row r="378" spans="1:36" x14ac:dyDescent="0.25">
      <c r="A378">
        <v>0.6</v>
      </c>
      <c r="B378">
        <v>10</v>
      </c>
      <c r="C378">
        <v>17</v>
      </c>
      <c r="D378">
        <v>120</v>
      </c>
      <c r="E378">
        <v>106</v>
      </c>
      <c r="F378">
        <v>106</v>
      </c>
      <c r="G378">
        <v>0</v>
      </c>
      <c r="H378">
        <v>2572.1999999999998</v>
      </c>
      <c r="I378">
        <v>1.562118530273438E-2</v>
      </c>
      <c r="J378">
        <v>2469</v>
      </c>
      <c r="K378">
        <v>1.562070846557617E-2</v>
      </c>
      <c r="L378">
        <v>2572.1999999999998</v>
      </c>
      <c r="M378">
        <v>1.562190055847168E-2</v>
      </c>
      <c r="N378">
        <v>2276.3249999999998</v>
      </c>
      <c r="O378">
        <v>3.124189376831055E-2</v>
      </c>
      <c r="P378">
        <v>2276.3249999999998</v>
      </c>
      <c r="Q378">
        <v>3.124332427978516E-2</v>
      </c>
      <c r="R378">
        <v>2329.0250000000001</v>
      </c>
      <c r="S378">
        <v>0.31176352500915527</v>
      </c>
      <c r="T378">
        <v>2042.75</v>
      </c>
      <c r="U378">
        <v>9.3727588653564453E-2</v>
      </c>
      <c r="V378">
        <v>2042.75</v>
      </c>
      <c r="W378">
        <v>7.8100204467773438E-2</v>
      </c>
      <c r="X378">
        <v>2111.35</v>
      </c>
      <c r="Y378">
        <v>0.37629890441894531</v>
      </c>
      <c r="AA378" s="4"/>
      <c r="AB378" s="4"/>
      <c r="AC378" s="4"/>
      <c r="AD378" s="4"/>
      <c r="AE378" s="4"/>
      <c r="AF378" s="4"/>
      <c r="AG378" s="4"/>
      <c r="AH378" s="4"/>
      <c r="AI378" s="4"/>
      <c r="AJ378" s="4"/>
    </row>
    <row r="379" spans="1:36" x14ac:dyDescent="0.25">
      <c r="A379">
        <v>0.6</v>
      </c>
      <c r="B379">
        <v>10</v>
      </c>
      <c r="C379">
        <v>18</v>
      </c>
      <c r="D379">
        <v>120</v>
      </c>
      <c r="E379">
        <v>1566.875</v>
      </c>
      <c r="F379">
        <v>1566.875</v>
      </c>
      <c r="G379">
        <v>0</v>
      </c>
      <c r="H379">
        <v>3192.650000000001</v>
      </c>
      <c r="I379">
        <v>1.561784744262695E-2</v>
      </c>
      <c r="J379">
        <v>3090.900000000001</v>
      </c>
      <c r="K379">
        <v>3.1244516372680661E-2</v>
      </c>
      <c r="L379">
        <v>3192.650000000001</v>
      </c>
      <c r="M379">
        <v>1.5619993209838871E-2</v>
      </c>
      <c r="N379">
        <v>3026.8500000000008</v>
      </c>
      <c r="O379">
        <v>1.562023162841797E-2</v>
      </c>
      <c r="P379">
        <v>3024.5750000000012</v>
      </c>
      <c r="Q379">
        <v>3.124284744262695E-2</v>
      </c>
      <c r="R379">
        <v>3024.5750000000012</v>
      </c>
      <c r="S379">
        <v>0.34494686126708979</v>
      </c>
      <c r="T379">
        <v>2974.0500000000011</v>
      </c>
      <c r="U379">
        <v>9.3728065490722656E-2</v>
      </c>
      <c r="V379">
        <v>2971.775000000001</v>
      </c>
      <c r="W379">
        <v>9.3723535537719727E-2</v>
      </c>
      <c r="X379">
        <v>2971.775000000001</v>
      </c>
      <c r="Y379">
        <v>0.3901522159576416</v>
      </c>
      <c r="AA379" s="4"/>
      <c r="AB379" s="4"/>
      <c r="AC379" s="4"/>
      <c r="AD379" s="4"/>
      <c r="AE379" s="4"/>
      <c r="AF379" s="4"/>
      <c r="AG379" s="4"/>
      <c r="AH379" s="4"/>
      <c r="AI379" s="4"/>
      <c r="AJ379" s="4"/>
    </row>
    <row r="380" spans="1:36" x14ac:dyDescent="0.25">
      <c r="A380">
        <v>0.6</v>
      </c>
      <c r="B380">
        <v>10</v>
      </c>
      <c r="C380">
        <v>19</v>
      </c>
      <c r="D380">
        <v>120</v>
      </c>
      <c r="E380">
        <v>1226.8499999999999</v>
      </c>
      <c r="F380">
        <v>1226.8499999999999</v>
      </c>
      <c r="G380">
        <v>0</v>
      </c>
      <c r="H380">
        <v>2322.4499999999998</v>
      </c>
      <c r="I380">
        <v>3.1240224838256839E-2</v>
      </c>
      <c r="J380">
        <v>2339.5500000000002</v>
      </c>
      <c r="K380">
        <v>1.559567451477051E-2</v>
      </c>
      <c r="L380">
        <v>2322.4499999999998</v>
      </c>
      <c r="M380">
        <v>1.566982269287109E-2</v>
      </c>
      <c r="N380">
        <v>2274.4</v>
      </c>
      <c r="O380">
        <v>3.1222343444824219E-2</v>
      </c>
      <c r="P380">
        <v>2425.1</v>
      </c>
      <c r="Q380">
        <v>3.1243801116943359E-2</v>
      </c>
      <c r="R380">
        <v>2425.1</v>
      </c>
      <c r="S380">
        <v>0.35210657119750982</v>
      </c>
      <c r="T380">
        <v>2389.6</v>
      </c>
      <c r="U380">
        <v>7.1982383728027344E-2</v>
      </c>
      <c r="V380">
        <v>2389.6</v>
      </c>
      <c r="W380">
        <v>9.3755006790161133E-2</v>
      </c>
      <c r="X380">
        <v>2387.5250000000001</v>
      </c>
      <c r="Y380">
        <v>0.40788602828979492</v>
      </c>
      <c r="AA380" s="4"/>
      <c r="AB380" s="4"/>
      <c r="AC380" s="4"/>
      <c r="AD380" s="4"/>
      <c r="AE380" s="4"/>
      <c r="AF380" s="4"/>
      <c r="AG380" s="4"/>
      <c r="AH380" s="4"/>
      <c r="AI380" s="4"/>
      <c r="AJ380" s="4"/>
    </row>
    <row r="381" spans="1:36" x14ac:dyDescent="0.25">
      <c r="A381">
        <v>0.6</v>
      </c>
      <c r="B381">
        <v>10</v>
      </c>
      <c r="C381">
        <v>20</v>
      </c>
      <c r="D381">
        <v>120</v>
      </c>
      <c r="E381">
        <v>965.27499766110577</v>
      </c>
      <c r="F381">
        <v>965.27499766110577</v>
      </c>
      <c r="G381">
        <v>0</v>
      </c>
      <c r="H381">
        <v>2783.0250000000001</v>
      </c>
      <c r="I381">
        <v>1.7951726913452148E-2</v>
      </c>
      <c r="J381">
        <v>2783.0250000000001</v>
      </c>
      <c r="K381">
        <v>2.6007890701293949E-2</v>
      </c>
      <c r="L381">
        <v>2783.0250000000001</v>
      </c>
      <c r="M381">
        <v>1.5652179718017582E-2</v>
      </c>
      <c r="N381">
        <v>2714.5</v>
      </c>
      <c r="O381">
        <v>4.6863079071044922E-2</v>
      </c>
      <c r="P381">
        <v>2714.5</v>
      </c>
      <c r="Q381">
        <v>3.124141693115234E-2</v>
      </c>
      <c r="R381">
        <v>2714.5</v>
      </c>
      <c r="S381">
        <v>0.31990289688110352</v>
      </c>
      <c r="T381">
        <v>2591.375</v>
      </c>
      <c r="U381">
        <v>8.3215951919555664E-2</v>
      </c>
      <c r="V381">
        <v>2543.4499999999998</v>
      </c>
      <c r="W381">
        <v>8.3897590637207031E-2</v>
      </c>
      <c r="X381">
        <v>2543.4499999999998</v>
      </c>
      <c r="Y381">
        <v>0.3853459358215332</v>
      </c>
      <c r="AA381" s="4"/>
      <c r="AB381" s="4"/>
      <c r="AC381" s="4"/>
      <c r="AD381" s="4"/>
      <c r="AE381" s="4"/>
      <c r="AF381" s="4"/>
      <c r="AG381" s="4"/>
      <c r="AH381" s="4"/>
      <c r="AI381" s="4"/>
      <c r="AJ381" s="4"/>
    </row>
    <row r="382" spans="1:36" x14ac:dyDescent="0.25">
      <c r="A382">
        <v>0.6</v>
      </c>
      <c r="B382">
        <v>10</v>
      </c>
      <c r="C382">
        <v>21</v>
      </c>
      <c r="D382">
        <v>120</v>
      </c>
      <c r="E382">
        <v>441.1</v>
      </c>
      <c r="F382">
        <v>441.1</v>
      </c>
      <c r="G382">
        <v>0</v>
      </c>
      <c r="H382">
        <v>2381</v>
      </c>
      <c r="I382">
        <v>1.561832427978516E-2</v>
      </c>
      <c r="J382">
        <v>2190.5749999999998</v>
      </c>
      <c r="K382">
        <v>3.124189376831055E-2</v>
      </c>
      <c r="L382">
        <v>2381</v>
      </c>
      <c r="M382">
        <v>1.5616655349731451E-2</v>
      </c>
      <c r="N382">
        <v>2246.9</v>
      </c>
      <c r="O382">
        <v>1.562166213989258E-2</v>
      </c>
      <c r="P382">
        <v>2131.15</v>
      </c>
      <c r="Q382">
        <v>4.6865224838256843E-2</v>
      </c>
      <c r="R382">
        <v>2131.15</v>
      </c>
      <c r="S382">
        <v>0.30041742324829102</v>
      </c>
      <c r="T382">
        <v>2214.7750000000001</v>
      </c>
      <c r="U382">
        <v>7.4167251586914063E-2</v>
      </c>
      <c r="V382">
        <v>2099.0250000000001</v>
      </c>
      <c r="W382">
        <v>9.3722343444824219E-2</v>
      </c>
      <c r="X382">
        <v>2099.0250000000001</v>
      </c>
      <c r="Y382">
        <v>0.36090779304504389</v>
      </c>
      <c r="AA382" s="4"/>
      <c r="AB382" s="4"/>
      <c r="AC382" s="4"/>
      <c r="AD382" s="4"/>
      <c r="AE382" s="4"/>
      <c r="AF382" s="4"/>
      <c r="AG382" s="4"/>
      <c r="AH382" s="4"/>
      <c r="AI382" s="4"/>
      <c r="AJ382" s="4"/>
    </row>
    <row r="383" spans="1:36" x14ac:dyDescent="0.25">
      <c r="A383">
        <v>0.6</v>
      </c>
      <c r="B383">
        <v>10</v>
      </c>
      <c r="C383">
        <v>22</v>
      </c>
      <c r="D383">
        <v>120</v>
      </c>
      <c r="E383">
        <v>753.62499999999989</v>
      </c>
      <c r="F383">
        <v>753.62499999999989</v>
      </c>
      <c r="G383">
        <v>0</v>
      </c>
      <c r="H383">
        <v>1694.825</v>
      </c>
      <c r="I383">
        <v>1.8892049789428711E-2</v>
      </c>
      <c r="J383">
        <v>1694.825</v>
      </c>
      <c r="K383">
        <v>2.8893947601318359E-2</v>
      </c>
      <c r="L383">
        <v>1694.825</v>
      </c>
      <c r="M383">
        <v>5.0880908966064453E-3</v>
      </c>
      <c r="N383">
        <v>1491.2</v>
      </c>
      <c r="O383">
        <v>3.1271457672119141E-2</v>
      </c>
      <c r="P383">
        <v>1540.425</v>
      </c>
      <c r="Q383">
        <v>3.1242132186889648E-2</v>
      </c>
      <c r="R383">
        <v>1540.425</v>
      </c>
      <c r="S383">
        <v>0.31904935836791992</v>
      </c>
      <c r="T383">
        <v>1491.2</v>
      </c>
      <c r="U383">
        <v>8.3597660064697266E-2</v>
      </c>
      <c r="V383">
        <v>1491.2</v>
      </c>
      <c r="W383">
        <v>9.8824024200439453E-2</v>
      </c>
      <c r="X383">
        <v>1491.2</v>
      </c>
      <c r="Y383">
        <v>0.39517831802368159</v>
      </c>
      <c r="AA383" s="4"/>
      <c r="AB383" s="4"/>
      <c r="AC383" s="4"/>
      <c r="AD383" s="4"/>
      <c r="AE383" s="4"/>
      <c r="AF383" s="4"/>
      <c r="AG383" s="4"/>
      <c r="AH383" s="4"/>
      <c r="AI383" s="4"/>
      <c r="AJ383" s="4"/>
    </row>
    <row r="384" spans="1:36" x14ac:dyDescent="0.25">
      <c r="A384">
        <v>0.6</v>
      </c>
      <c r="B384">
        <v>10</v>
      </c>
      <c r="C384">
        <v>23</v>
      </c>
      <c r="D384">
        <v>120</v>
      </c>
      <c r="E384">
        <v>421.77499766110549</v>
      </c>
      <c r="F384">
        <v>421.77499766110549</v>
      </c>
      <c r="G384">
        <v>0</v>
      </c>
      <c r="H384">
        <v>2792.35</v>
      </c>
      <c r="I384">
        <v>1.5628337860107418E-2</v>
      </c>
      <c r="J384">
        <v>2650.3249999999998</v>
      </c>
      <c r="K384">
        <v>3.124189376831055E-2</v>
      </c>
      <c r="L384">
        <v>2792.35</v>
      </c>
      <c r="M384">
        <v>1.5614986419677729E-2</v>
      </c>
      <c r="N384">
        <v>2462.1999999999998</v>
      </c>
      <c r="O384">
        <v>3.003287315368652E-2</v>
      </c>
      <c r="P384">
        <v>2480.6</v>
      </c>
      <c r="Q384">
        <v>3.042149543762207E-2</v>
      </c>
      <c r="R384">
        <v>2483.6</v>
      </c>
      <c r="S384">
        <v>0.3102719783782959</v>
      </c>
      <c r="T384">
        <v>2239.1750000000002</v>
      </c>
      <c r="U384">
        <v>9.3731164932250977E-2</v>
      </c>
      <c r="V384">
        <v>2257.5749999999998</v>
      </c>
      <c r="W384">
        <v>9.3727350234985352E-2</v>
      </c>
      <c r="X384">
        <v>2282.5749999999998</v>
      </c>
      <c r="Y384">
        <v>0.36631417274475098</v>
      </c>
      <c r="AA384" s="4"/>
      <c r="AB384" s="4"/>
      <c r="AC384" s="4"/>
      <c r="AD384" s="4"/>
      <c r="AE384" s="4"/>
      <c r="AF384" s="4"/>
      <c r="AG384" s="4"/>
      <c r="AH384" s="4"/>
      <c r="AI384" s="4"/>
      <c r="AJ384" s="4"/>
    </row>
    <row r="385" spans="1:36" x14ac:dyDescent="0.25">
      <c r="A385">
        <v>0.6</v>
      </c>
      <c r="B385">
        <v>10</v>
      </c>
      <c r="C385">
        <v>24</v>
      </c>
      <c r="D385">
        <v>120</v>
      </c>
      <c r="E385">
        <v>2239.0749999999998</v>
      </c>
      <c r="F385">
        <v>2239.0749999999998</v>
      </c>
      <c r="G385">
        <v>0</v>
      </c>
      <c r="H385">
        <v>4272.7250000000004</v>
      </c>
      <c r="I385">
        <v>3.1386375427246087E-2</v>
      </c>
      <c r="J385">
        <v>4272.7250000000004</v>
      </c>
      <c r="K385">
        <v>3.1235933303833011E-2</v>
      </c>
      <c r="L385">
        <v>4272.7250000000004</v>
      </c>
      <c r="M385">
        <v>1.562023162841797E-2</v>
      </c>
      <c r="N385">
        <v>4304.1000000000004</v>
      </c>
      <c r="O385">
        <v>1.562190055847168E-2</v>
      </c>
      <c r="P385">
        <v>4291.7</v>
      </c>
      <c r="Q385">
        <v>3.1241655349731449E-2</v>
      </c>
      <c r="R385">
        <v>4291.7</v>
      </c>
      <c r="S385">
        <v>0.32946443557739258</v>
      </c>
      <c r="T385">
        <v>4237.6000000000004</v>
      </c>
      <c r="U385">
        <v>9.0836048126220703E-2</v>
      </c>
      <c r="V385">
        <v>4237.6000000000004</v>
      </c>
      <c r="W385">
        <v>9.372711181640625E-2</v>
      </c>
      <c r="X385">
        <v>4237.6000000000004</v>
      </c>
      <c r="Y385">
        <v>0.37830948829650879</v>
      </c>
      <c r="AA385" s="4"/>
      <c r="AB385" s="4"/>
      <c r="AC385" s="4"/>
      <c r="AD385" s="4"/>
      <c r="AE385" s="4"/>
      <c r="AF385" s="4"/>
      <c r="AG385" s="4"/>
      <c r="AH385" s="4"/>
      <c r="AI385" s="4"/>
      <c r="AJ385" s="4"/>
    </row>
    <row r="386" spans="1:36" x14ac:dyDescent="0.25">
      <c r="A386">
        <v>0.6</v>
      </c>
      <c r="B386">
        <v>10</v>
      </c>
      <c r="C386">
        <v>25</v>
      </c>
      <c r="D386">
        <v>120</v>
      </c>
      <c r="E386">
        <v>733</v>
      </c>
      <c r="F386">
        <v>733</v>
      </c>
      <c r="G386">
        <v>0</v>
      </c>
      <c r="H386">
        <v>2661.3</v>
      </c>
      <c r="I386">
        <v>1.7950057983398441E-2</v>
      </c>
      <c r="J386">
        <v>2661.3</v>
      </c>
      <c r="K386">
        <v>2.8629779815673832E-2</v>
      </c>
      <c r="L386">
        <v>2661.3</v>
      </c>
      <c r="M386">
        <v>1.562023162841797E-2</v>
      </c>
      <c r="N386">
        <v>2466.75</v>
      </c>
      <c r="O386">
        <v>2.4315595626831051E-2</v>
      </c>
      <c r="P386">
        <v>2466.75</v>
      </c>
      <c r="Q386">
        <v>3.5895824432373047E-2</v>
      </c>
      <c r="R386">
        <v>2453.0250000000001</v>
      </c>
      <c r="S386">
        <v>0.32798314094543463</v>
      </c>
      <c r="T386">
        <v>2450.625</v>
      </c>
      <c r="U386">
        <v>8.162379264831543E-2</v>
      </c>
      <c r="V386">
        <v>2434.625</v>
      </c>
      <c r="W386">
        <v>9.3980789184570313E-2</v>
      </c>
      <c r="X386">
        <v>2434.625</v>
      </c>
      <c r="Y386">
        <v>0.38411116600036621</v>
      </c>
      <c r="AA386" s="4"/>
      <c r="AB386" s="4"/>
      <c r="AC386" s="4"/>
      <c r="AD386" s="4"/>
      <c r="AE386" s="4"/>
      <c r="AF386" s="4"/>
      <c r="AG386" s="4"/>
      <c r="AH386" s="4"/>
      <c r="AI386" s="4"/>
      <c r="AJ386" s="4"/>
    </row>
    <row r="387" spans="1:36" x14ac:dyDescent="0.25">
      <c r="A387">
        <v>0.6</v>
      </c>
      <c r="B387">
        <v>10</v>
      </c>
      <c r="C387">
        <v>26</v>
      </c>
      <c r="D387">
        <v>120</v>
      </c>
      <c r="E387">
        <v>1232.95</v>
      </c>
      <c r="F387">
        <v>1232.95</v>
      </c>
      <c r="G387">
        <v>0</v>
      </c>
      <c r="H387">
        <v>3975.8</v>
      </c>
      <c r="I387">
        <v>1.562213897705078E-2</v>
      </c>
      <c r="J387">
        <v>3975.8</v>
      </c>
      <c r="K387">
        <v>3.1213521957397461E-2</v>
      </c>
      <c r="L387">
        <v>3975.8</v>
      </c>
      <c r="M387">
        <v>1.5649318695068359E-2</v>
      </c>
      <c r="N387">
        <v>3620.4250000000002</v>
      </c>
      <c r="O387">
        <v>1.562118530273438E-2</v>
      </c>
      <c r="P387">
        <v>3620.4250000000002</v>
      </c>
      <c r="Q387">
        <v>3.124284744262695E-2</v>
      </c>
      <c r="R387">
        <v>3620.4250000000002</v>
      </c>
      <c r="S387">
        <v>0.31354594230651861</v>
      </c>
      <c r="T387">
        <v>3472.7249999999999</v>
      </c>
      <c r="U387">
        <v>7.810211181640625E-2</v>
      </c>
      <c r="V387">
        <v>3472.7249999999999</v>
      </c>
      <c r="W387">
        <v>9.3732357025146484E-2</v>
      </c>
      <c r="X387">
        <v>3472.7249999999999</v>
      </c>
      <c r="Y387">
        <v>0.37440252304077148</v>
      </c>
      <c r="AA387" s="4"/>
      <c r="AB387" s="4"/>
      <c r="AC387" s="4"/>
      <c r="AD387" s="4"/>
      <c r="AE387" s="4"/>
      <c r="AF387" s="4"/>
      <c r="AG387" s="4"/>
      <c r="AH387" s="4"/>
      <c r="AI387" s="4"/>
      <c r="AJ387" s="4"/>
    </row>
    <row r="388" spans="1:36" x14ac:dyDescent="0.25">
      <c r="A388">
        <v>0.6</v>
      </c>
      <c r="B388">
        <v>10</v>
      </c>
      <c r="C388">
        <v>27</v>
      </c>
      <c r="D388">
        <v>120</v>
      </c>
      <c r="E388">
        <v>1452.7</v>
      </c>
      <c r="F388">
        <v>1452.7</v>
      </c>
      <c r="G388">
        <v>0</v>
      </c>
      <c r="H388">
        <v>3938</v>
      </c>
      <c r="I388">
        <v>1.795601844787598E-2</v>
      </c>
      <c r="J388">
        <v>3919.7249999999999</v>
      </c>
      <c r="K388">
        <v>1.7452716827392582E-2</v>
      </c>
      <c r="L388">
        <v>3938</v>
      </c>
      <c r="M388">
        <v>1.562094688415527E-2</v>
      </c>
      <c r="N388">
        <v>3851.4</v>
      </c>
      <c r="O388">
        <v>3.1242132186889648E-2</v>
      </c>
      <c r="P388">
        <v>3851.4</v>
      </c>
      <c r="Q388">
        <v>3.1352996826171882E-2</v>
      </c>
      <c r="R388">
        <v>3851.4</v>
      </c>
      <c r="S388">
        <v>0.32373309135437012</v>
      </c>
      <c r="T388">
        <v>2768.8249999999998</v>
      </c>
      <c r="U388">
        <v>8.42437744140625E-2</v>
      </c>
      <c r="V388">
        <v>2768.8249999999998</v>
      </c>
      <c r="W388">
        <v>7.7545404434204102E-2</v>
      </c>
      <c r="X388">
        <v>2803.2249999999999</v>
      </c>
      <c r="Y388">
        <v>0.38962340354919428</v>
      </c>
      <c r="AA388" s="4"/>
      <c r="AB388" s="4"/>
      <c r="AC388" s="4"/>
      <c r="AD388" s="4"/>
      <c r="AE388" s="4"/>
      <c r="AF388" s="4"/>
      <c r="AG388" s="4"/>
      <c r="AH388" s="4"/>
      <c r="AI388" s="4"/>
      <c r="AJ388" s="4"/>
    </row>
    <row r="389" spans="1:36" x14ac:dyDescent="0.25">
      <c r="A389">
        <v>0.6</v>
      </c>
      <c r="B389">
        <v>10</v>
      </c>
      <c r="C389">
        <v>28</v>
      </c>
      <c r="D389">
        <v>120</v>
      </c>
      <c r="E389">
        <v>1311.2</v>
      </c>
      <c r="F389">
        <v>1307.0999999999999</v>
      </c>
      <c r="G389">
        <v>3.1269066503966871E-3</v>
      </c>
      <c r="H389">
        <v>4605.8249999999998</v>
      </c>
      <c r="I389">
        <v>1.5630722045898441E-2</v>
      </c>
      <c r="J389">
        <v>4605.8249999999998</v>
      </c>
      <c r="K389">
        <v>4.0044546127319343E-2</v>
      </c>
      <c r="L389">
        <v>4605.8249999999998</v>
      </c>
      <c r="M389">
        <v>1.8946409225463871E-2</v>
      </c>
      <c r="N389">
        <v>4541.6500000000005</v>
      </c>
      <c r="O389">
        <v>1.0050535202026371E-2</v>
      </c>
      <c r="P389">
        <v>4539.5750000000007</v>
      </c>
      <c r="Q389">
        <v>4.7129154205322273E-2</v>
      </c>
      <c r="R389">
        <v>4539.5750000000007</v>
      </c>
      <c r="S389">
        <v>0.30327105522155762</v>
      </c>
      <c r="T389">
        <v>4443.5250000000005</v>
      </c>
      <c r="U389">
        <v>9.3721628189086914E-2</v>
      </c>
      <c r="V389">
        <v>4453.3249999999998</v>
      </c>
      <c r="W389">
        <v>8.8745832443237305E-2</v>
      </c>
      <c r="X389">
        <v>4453.3249999999998</v>
      </c>
      <c r="Y389">
        <v>0.38151311874389648</v>
      </c>
      <c r="AA389" s="4"/>
      <c r="AB389" s="4"/>
      <c r="AC389" s="4"/>
      <c r="AD389" s="4"/>
      <c r="AE389" s="4"/>
      <c r="AF389" s="4"/>
      <c r="AG389" s="4"/>
      <c r="AH389" s="4"/>
      <c r="AI389" s="4"/>
      <c r="AJ389" s="4"/>
    </row>
    <row r="390" spans="1:36" x14ac:dyDescent="0.25">
      <c r="A390">
        <v>0.6</v>
      </c>
      <c r="B390">
        <v>10</v>
      </c>
      <c r="C390">
        <v>29</v>
      </c>
      <c r="D390">
        <v>120</v>
      </c>
      <c r="E390">
        <v>1078.7249999999999</v>
      </c>
      <c r="F390">
        <v>1078.7249999999999</v>
      </c>
      <c r="G390">
        <v>0</v>
      </c>
      <c r="H390">
        <v>4579.3499999999995</v>
      </c>
      <c r="I390">
        <v>1.6958951950073239E-2</v>
      </c>
      <c r="J390">
        <v>4650.5499999999993</v>
      </c>
      <c r="K390">
        <v>1.404571533203125E-2</v>
      </c>
      <c r="L390">
        <v>4579.3499999999995</v>
      </c>
      <c r="M390">
        <v>3.2593011856079102E-2</v>
      </c>
      <c r="N390">
        <v>3993.65</v>
      </c>
      <c r="O390">
        <v>2.3968219757080082E-2</v>
      </c>
      <c r="P390">
        <v>4146</v>
      </c>
      <c r="Q390">
        <v>3.4905195236206048E-2</v>
      </c>
      <c r="R390">
        <v>4146</v>
      </c>
      <c r="S390">
        <v>0.31822609901428223</v>
      </c>
      <c r="T390">
        <v>3552.1250000000009</v>
      </c>
      <c r="U390">
        <v>9.6186161041259766E-2</v>
      </c>
      <c r="V390">
        <v>3566.9500000000012</v>
      </c>
      <c r="W390">
        <v>9.4665765762329102E-2</v>
      </c>
      <c r="X390">
        <v>3549.8500000000008</v>
      </c>
      <c r="Y390">
        <v>0.39056158065795898</v>
      </c>
      <c r="AA390" s="4"/>
      <c r="AB390" s="4"/>
      <c r="AC390" s="4"/>
      <c r="AD390" s="4"/>
      <c r="AE390" s="4"/>
      <c r="AF390" s="4"/>
      <c r="AG390" s="4"/>
      <c r="AH390" s="4"/>
      <c r="AI390" s="4"/>
      <c r="AJ390" s="4"/>
    </row>
    <row r="391" spans="1:36" x14ac:dyDescent="0.25">
      <c r="A391">
        <v>0.6</v>
      </c>
      <c r="B391">
        <v>10</v>
      </c>
      <c r="C391">
        <v>30</v>
      </c>
      <c r="D391">
        <v>120</v>
      </c>
      <c r="E391">
        <v>1130.325</v>
      </c>
      <c r="F391">
        <v>1130.325</v>
      </c>
      <c r="G391">
        <v>0</v>
      </c>
      <c r="H391">
        <v>2754.9250000000002</v>
      </c>
      <c r="I391">
        <v>1.795196533203125E-2</v>
      </c>
      <c r="J391">
        <v>2754.9250000000002</v>
      </c>
      <c r="K391">
        <v>2.594804763793945E-2</v>
      </c>
      <c r="L391">
        <v>2754.9250000000002</v>
      </c>
      <c r="M391">
        <v>1.565098762512207E-2</v>
      </c>
      <c r="N391">
        <v>2461.8000000000002</v>
      </c>
      <c r="O391">
        <v>2.8022050857543949E-2</v>
      </c>
      <c r="P391">
        <v>2461.8000000000002</v>
      </c>
      <c r="Q391">
        <v>3.5386562347412109E-2</v>
      </c>
      <c r="R391">
        <v>2461.8000000000002</v>
      </c>
      <c r="S391">
        <v>0.32046627998352051</v>
      </c>
      <c r="T391">
        <v>2215.2750000000001</v>
      </c>
      <c r="U391">
        <v>8.527684211730957E-2</v>
      </c>
      <c r="V391">
        <v>2215.2750000000001</v>
      </c>
      <c r="W391">
        <v>9.9092006683349609E-2</v>
      </c>
      <c r="X391">
        <v>2215.2750000000001</v>
      </c>
      <c r="Y391">
        <v>0.39945888519287109</v>
      </c>
      <c r="AA391" s="4" t="s">
        <v>65</v>
      </c>
      <c r="AB391" s="4" t="s">
        <v>8</v>
      </c>
      <c r="AC391" s="4" t="s">
        <v>9</v>
      </c>
      <c r="AD391" s="4" t="s">
        <v>10</v>
      </c>
      <c r="AE391" s="4" t="s">
        <v>11</v>
      </c>
      <c r="AF391" s="4" t="s">
        <v>12</v>
      </c>
      <c r="AG391" s="4" t="s">
        <v>13</v>
      </c>
      <c r="AH391" s="4" t="s">
        <v>14</v>
      </c>
      <c r="AI391" s="4" t="s">
        <v>15</v>
      </c>
      <c r="AJ391" s="4" t="s">
        <v>16</v>
      </c>
    </row>
    <row r="392" spans="1:36" x14ac:dyDescent="0.25">
      <c r="A392">
        <v>0.65</v>
      </c>
      <c r="B392">
        <v>10</v>
      </c>
      <c r="C392">
        <v>1</v>
      </c>
      <c r="D392">
        <v>120</v>
      </c>
      <c r="E392">
        <v>303.2</v>
      </c>
      <c r="F392">
        <v>303.2</v>
      </c>
      <c r="G392">
        <v>0</v>
      </c>
      <c r="H392">
        <v>2998.95</v>
      </c>
      <c r="I392">
        <v>1.6954660415649411E-2</v>
      </c>
      <c r="J392">
        <v>2998.95</v>
      </c>
      <c r="K392">
        <v>2.3696184158325199E-2</v>
      </c>
      <c r="L392">
        <v>2998.95</v>
      </c>
      <c r="M392">
        <v>1.562118530273438E-2</v>
      </c>
      <c r="N392">
        <v>2814.55</v>
      </c>
      <c r="O392">
        <v>1.562190055847168E-2</v>
      </c>
      <c r="P392">
        <v>2814.55</v>
      </c>
      <c r="Q392">
        <v>3.124237060546875E-2</v>
      </c>
      <c r="R392">
        <v>2814.55</v>
      </c>
      <c r="S392">
        <v>0.35551857948303223</v>
      </c>
      <c r="T392">
        <v>2814.55</v>
      </c>
      <c r="U392">
        <v>8.0783605575561523E-2</v>
      </c>
      <c r="V392">
        <v>2814.55</v>
      </c>
      <c r="W392">
        <v>8.292841911315918E-2</v>
      </c>
      <c r="X392">
        <v>2814.55</v>
      </c>
      <c r="Y392">
        <v>0.39412713050842291</v>
      </c>
      <c r="AA392" s="4" t="s">
        <v>17</v>
      </c>
      <c r="AB392" s="4">
        <f t="shared" ref="AB392" si="438">CORREL(E392:E421,H392:H421)</f>
        <v>0.65415026253655439</v>
      </c>
      <c r="AC392" s="4">
        <f t="shared" ref="AC392" si="439">CORREL(E392:E421,J392:J421)</f>
        <v>0.650057729765804</v>
      </c>
      <c r="AD392" s="4">
        <f t="shared" ref="AD392" si="440">CORREL(E392:E421,L392:L421)</f>
        <v>0.65415026253655439</v>
      </c>
      <c r="AE392" s="4">
        <f t="shared" ref="AE392" si="441">CORREL(E392:E421,N392:N421)</f>
        <v>0.67102406604706077</v>
      </c>
      <c r="AF392" s="4">
        <f t="shared" ref="AF392" si="442">CORREL(E392:E421,P392:P421)</f>
        <v>0.66866144565519658</v>
      </c>
      <c r="AG392" s="4">
        <f t="shared" ref="AG392" si="443">CORREL(E392:E421,R392:R421)</f>
        <v>0.67473867532416409</v>
      </c>
      <c r="AH392" s="4">
        <f t="shared" ref="AH392" si="444">CORREL(E392:E421,T392:T421)</f>
        <v>0.66085769189389043</v>
      </c>
      <c r="AI392" s="4">
        <f t="shared" ref="AI392" si="445">CORREL(E392:E421,V392:V421)</f>
        <v>0.66822989778447928</v>
      </c>
      <c r="AJ392" s="4">
        <f t="shared" ref="AJ392" si="446">CORREL(E392:E421,X392:X421)</f>
        <v>0.66797243520010197</v>
      </c>
    </row>
    <row r="393" spans="1:36" x14ac:dyDescent="0.25">
      <c r="A393">
        <v>0.65</v>
      </c>
      <c r="B393">
        <v>10</v>
      </c>
      <c r="C393">
        <v>2</v>
      </c>
      <c r="D393">
        <v>120</v>
      </c>
      <c r="E393">
        <v>377.5</v>
      </c>
      <c r="F393">
        <v>377.5</v>
      </c>
      <c r="G393">
        <v>0</v>
      </c>
      <c r="H393">
        <v>1871.75</v>
      </c>
      <c r="I393">
        <v>2.0162582397460941E-2</v>
      </c>
      <c r="J393">
        <v>1871.75</v>
      </c>
      <c r="K393">
        <v>2.3257255554199219E-2</v>
      </c>
      <c r="L393">
        <v>1871.75</v>
      </c>
      <c r="M393">
        <v>1.562118530273438E-2</v>
      </c>
      <c r="N393">
        <v>1822.675</v>
      </c>
      <c r="O393">
        <v>1.562118530273438E-2</v>
      </c>
      <c r="P393">
        <v>1822.675</v>
      </c>
      <c r="Q393">
        <v>4.6866416931152337E-2</v>
      </c>
      <c r="R393">
        <v>1822.675</v>
      </c>
      <c r="S393">
        <v>0.36572074890136719</v>
      </c>
      <c r="T393">
        <v>1822.675</v>
      </c>
      <c r="U393">
        <v>7.8107357025146484E-2</v>
      </c>
      <c r="V393">
        <v>1822.675</v>
      </c>
      <c r="W393">
        <v>7.8107118606567383E-2</v>
      </c>
      <c r="X393">
        <v>1822.675</v>
      </c>
      <c r="Y393">
        <v>0.42427754402160639</v>
      </c>
      <c r="AA393" s="4" t="s">
        <v>7</v>
      </c>
      <c r="AB393" s="4">
        <f t="shared" ref="AB393" si="447">AVERAGE(I392:I421)</f>
        <v>1.8296496073404948E-2</v>
      </c>
      <c r="AC393" s="4">
        <f t="shared" ref="AC393" si="448">AVERAGE(K392:K421)</f>
        <v>2.9075733820597329E-2</v>
      </c>
      <c r="AD393" s="4">
        <f t="shared" ref="AD393" si="449">AVERAGE(M392:M421)</f>
        <v>1.6875354448954268E-2</v>
      </c>
      <c r="AE393" s="4">
        <f t="shared" ref="AE393" si="450">AVERAGE(O392:O421)</f>
        <v>2.2810784975687663E-2</v>
      </c>
      <c r="AF393" s="4">
        <f t="shared" ref="AF393" si="451">AVERAGE(Q392:Q421)</f>
        <v>3.676745096842448E-2</v>
      </c>
      <c r="AG393" s="4">
        <f t="shared" ref="AG393" si="452">AVERAGE(S392:S421)</f>
        <v>0.36433987617492675</v>
      </c>
      <c r="AH393" s="4">
        <f t="shared" ref="AH393" si="453">AVERAGE(U392:U421)</f>
        <v>7.1109938621520999E-2</v>
      </c>
      <c r="AI393" s="4">
        <f t="shared" ref="AI393" si="454">AVERAGE(W392:W421)</f>
        <v>8.4010696411132818E-2</v>
      </c>
      <c r="AJ393" s="4">
        <f t="shared" ref="AJ393" si="455">AVERAGE(Y392:Y421)</f>
        <v>0.41507640679677327</v>
      </c>
    </row>
    <row r="394" spans="1:36" x14ac:dyDescent="0.25">
      <c r="A394">
        <v>0.65</v>
      </c>
      <c r="B394">
        <v>10</v>
      </c>
      <c r="C394">
        <v>3</v>
      </c>
      <c r="D394">
        <v>120</v>
      </c>
      <c r="E394">
        <v>516.59999766110536</v>
      </c>
      <c r="F394">
        <v>516.59999766110536</v>
      </c>
      <c r="G394">
        <v>0</v>
      </c>
      <c r="H394">
        <v>3025.9250000000002</v>
      </c>
      <c r="I394">
        <v>1.702785491943359E-2</v>
      </c>
      <c r="J394">
        <v>2918.1750000000002</v>
      </c>
      <c r="K394">
        <v>1.5659332275390622E-2</v>
      </c>
      <c r="L394">
        <v>3025.9250000000002</v>
      </c>
      <c r="M394">
        <v>3.2593250274658203E-2</v>
      </c>
      <c r="N394">
        <v>2879.2249999999999</v>
      </c>
      <c r="O394">
        <v>1.7728567123413089E-2</v>
      </c>
      <c r="P394">
        <v>2879.2249999999999</v>
      </c>
      <c r="Q394">
        <v>3.5785675048828118E-2</v>
      </c>
      <c r="R394">
        <v>2879.2249999999999</v>
      </c>
      <c r="S394">
        <v>0.34769129753112787</v>
      </c>
      <c r="T394">
        <v>2842.4250000000002</v>
      </c>
      <c r="U394">
        <v>8.4330558776855469E-2</v>
      </c>
      <c r="V394">
        <v>2842.4250000000002</v>
      </c>
      <c r="W394">
        <v>7.9308748245239258E-2</v>
      </c>
      <c r="X394">
        <v>2842.4250000000002</v>
      </c>
      <c r="Y394">
        <v>0.4136509895324707</v>
      </c>
      <c r="AA394" s="4" t="s">
        <v>36</v>
      </c>
      <c r="AB394" s="4">
        <f t="shared" ref="AB394" si="456">AVERAGE(H392:H421)</f>
        <v>2855.0608333333325</v>
      </c>
      <c r="AC394" s="4">
        <f t="shared" ref="AC394" si="457">AVERAGE(J392:J421)</f>
        <v>2826.68</v>
      </c>
      <c r="AD394" s="4">
        <f t="shared" ref="AD394" si="458">AVERAGE(L392:L421)</f>
        <v>2855.0608333333325</v>
      </c>
      <c r="AE394" s="4">
        <f t="shared" ref="AE394" si="459">AVERAGE(N392:N421)</f>
        <v>2681.1691666666675</v>
      </c>
      <c r="AF394" s="4">
        <f t="shared" ref="AF394" si="460">AVERAGE(P392:P421)</f>
        <v>2690.8900000000003</v>
      </c>
      <c r="AG394" s="4">
        <f t="shared" ref="AG394" si="461">AVERAGE(R392:R421)</f>
        <v>2704.5933333333337</v>
      </c>
      <c r="AH394" s="4">
        <f t="shared" ref="AH394" si="462">AVERAGE(T392:T421)</f>
        <v>2642.9550000000004</v>
      </c>
      <c r="AI394" s="4">
        <f t="shared" ref="AI394" si="463">AVERAGE(V392:V421)</f>
        <v>2636.7016666666668</v>
      </c>
      <c r="AJ394" s="4">
        <f t="shared" ref="AJ394" si="464">AVERAGE(X392:X421)</f>
        <v>2656.6675</v>
      </c>
    </row>
    <row r="395" spans="1:36" x14ac:dyDescent="0.25">
      <c r="A395">
        <v>0.65</v>
      </c>
      <c r="B395">
        <v>10</v>
      </c>
      <c r="C395">
        <v>4</v>
      </c>
      <c r="D395">
        <v>120</v>
      </c>
      <c r="E395">
        <v>894.5</v>
      </c>
      <c r="F395">
        <v>894.49999999999989</v>
      </c>
      <c r="G395">
        <v>0</v>
      </c>
      <c r="H395">
        <v>2294.7249999999999</v>
      </c>
      <c r="I395">
        <v>2.53911018371582E-2</v>
      </c>
      <c r="J395">
        <v>2152.5749999999998</v>
      </c>
      <c r="K395">
        <v>2.5364875793457031E-2</v>
      </c>
      <c r="L395">
        <v>2294.7249999999999</v>
      </c>
      <c r="M395">
        <v>1.5652656555175781E-2</v>
      </c>
      <c r="N395">
        <v>2070.125</v>
      </c>
      <c r="O395">
        <v>3.2922983169555657E-2</v>
      </c>
      <c r="P395">
        <v>2070.125</v>
      </c>
      <c r="Q395">
        <v>3.4667015075683587E-2</v>
      </c>
      <c r="R395">
        <v>2070.125</v>
      </c>
      <c r="S395">
        <v>0.34948301315307623</v>
      </c>
      <c r="T395">
        <v>2017.325</v>
      </c>
      <c r="U395">
        <v>6.7754030227661133E-2</v>
      </c>
      <c r="V395">
        <v>2017.325</v>
      </c>
      <c r="W395">
        <v>0.1008691787719727</v>
      </c>
      <c r="X395">
        <v>2036.125</v>
      </c>
      <c r="Y395">
        <v>0.41181349754333502</v>
      </c>
      <c r="AA395" s="4" t="s">
        <v>38</v>
      </c>
      <c r="AB395" s="4">
        <f t="shared" ref="AB395" si="465">_xlfn.STDEV.S(H392:H421)</f>
        <v>728.81532438287832</v>
      </c>
      <c r="AC395" s="4">
        <f t="shared" ref="AC395" si="466">_xlfn.STDEV.S(J392:J421)</f>
        <v>738.72789281934752</v>
      </c>
      <c r="AD395" s="4">
        <f t="shared" ref="AD395" si="467">_xlfn.STDEV.S(L392:L421)</f>
        <v>728.81532438287832</v>
      </c>
      <c r="AE395" s="4">
        <f t="shared" ref="AE395" si="468">_xlfn.STDEV.S(N392:N421)</f>
        <v>705.67218278412531</v>
      </c>
      <c r="AF395" s="4">
        <f t="shared" ref="AF395" si="469">_xlfn.STDEV.S(P392:P421)</f>
        <v>708.74925684446828</v>
      </c>
      <c r="AG395" s="4">
        <f t="shared" ref="AG395" si="470">_xlfn.STDEV.S(R392:R421)</f>
        <v>719.45740621010611</v>
      </c>
      <c r="AH395" s="4">
        <f t="shared" ref="AH395" si="471">_xlfn.STDEV.S(T392:T421)</f>
        <v>701.39210983684268</v>
      </c>
      <c r="AI395" s="4">
        <f t="shared" ref="AI395" si="472">_xlfn.STDEV.S(V392:V421)</f>
        <v>686.31614733441438</v>
      </c>
      <c r="AJ395" s="4">
        <f t="shared" ref="AJ395" si="473">_xlfn.STDEV.S(X392:X421)</f>
        <v>693.60535706025007</v>
      </c>
    </row>
    <row r="396" spans="1:36" x14ac:dyDescent="0.25">
      <c r="A396">
        <v>0.65</v>
      </c>
      <c r="B396">
        <v>10</v>
      </c>
      <c r="C396">
        <v>5</v>
      </c>
      <c r="D396">
        <v>120</v>
      </c>
      <c r="E396">
        <v>607.375</v>
      </c>
      <c r="F396">
        <v>607.375</v>
      </c>
      <c r="G396">
        <v>0</v>
      </c>
      <c r="H396">
        <v>2384.6750000000002</v>
      </c>
      <c r="I396">
        <v>1.5626907348632809E-2</v>
      </c>
      <c r="J396">
        <v>2283.875</v>
      </c>
      <c r="K396">
        <v>3.1241655349731449E-2</v>
      </c>
      <c r="L396">
        <v>2384.6750000000002</v>
      </c>
      <c r="M396">
        <v>1.562404632568359E-2</v>
      </c>
      <c r="N396">
        <v>2004.125</v>
      </c>
      <c r="O396">
        <v>3.124332427978516E-2</v>
      </c>
      <c r="P396">
        <v>2004.125</v>
      </c>
      <c r="Q396">
        <v>3.123927116394043E-2</v>
      </c>
      <c r="R396">
        <v>2004.125</v>
      </c>
      <c r="S396">
        <v>0.36137580871582031</v>
      </c>
      <c r="T396">
        <v>2004.125</v>
      </c>
      <c r="U396">
        <v>7.8098297119140625E-2</v>
      </c>
      <c r="V396">
        <v>2004.125</v>
      </c>
      <c r="W396">
        <v>9.048151969909668E-2</v>
      </c>
      <c r="X396">
        <v>2004.125</v>
      </c>
      <c r="Y396">
        <v>0.41221833229064941</v>
      </c>
      <c r="AA396" s="4"/>
      <c r="AB396" s="4"/>
      <c r="AC396" s="4"/>
      <c r="AD396" s="4"/>
      <c r="AE396" s="4"/>
      <c r="AF396" s="4"/>
      <c r="AG396" s="4"/>
      <c r="AH396" s="4"/>
      <c r="AI396" s="4"/>
      <c r="AJ396" s="4"/>
    </row>
    <row r="397" spans="1:36" x14ac:dyDescent="0.25">
      <c r="A397">
        <v>0.65</v>
      </c>
      <c r="B397">
        <v>10</v>
      </c>
      <c r="C397">
        <v>6</v>
      </c>
      <c r="D397">
        <v>120</v>
      </c>
      <c r="E397">
        <v>924.65</v>
      </c>
      <c r="F397">
        <v>924.65</v>
      </c>
      <c r="G397">
        <v>0</v>
      </c>
      <c r="H397">
        <v>3497.6</v>
      </c>
      <c r="I397">
        <v>5.6824684143066406E-3</v>
      </c>
      <c r="J397">
        <v>3497.6</v>
      </c>
      <c r="K397">
        <v>3.1269311904907227E-2</v>
      </c>
      <c r="L397">
        <v>3497.6</v>
      </c>
      <c r="M397">
        <v>1.562380790710449E-2</v>
      </c>
      <c r="N397">
        <v>3126.2249999999999</v>
      </c>
      <c r="O397">
        <v>3.1242132186889648E-2</v>
      </c>
      <c r="P397">
        <v>3126.2249999999999</v>
      </c>
      <c r="Q397">
        <v>3.1244277954101559E-2</v>
      </c>
      <c r="R397">
        <v>3126.2249999999999</v>
      </c>
      <c r="S397">
        <v>0.34016323089599609</v>
      </c>
      <c r="T397">
        <v>3008.375</v>
      </c>
      <c r="U397">
        <v>7.8102350234985352E-2</v>
      </c>
      <c r="V397">
        <v>3008.375</v>
      </c>
      <c r="W397">
        <v>7.8107357025146484E-2</v>
      </c>
      <c r="X397">
        <v>3008.375</v>
      </c>
      <c r="Y397">
        <v>0.40919017791748052</v>
      </c>
      <c r="AA397" s="4"/>
      <c r="AB397" s="4"/>
      <c r="AC397" s="4"/>
      <c r="AD397" s="4"/>
      <c r="AE397" s="4"/>
      <c r="AF397" s="4"/>
      <c r="AG397" s="4"/>
      <c r="AH397" s="4"/>
      <c r="AI397" s="4"/>
      <c r="AJ397" s="4"/>
    </row>
    <row r="398" spans="1:36" x14ac:dyDescent="0.25">
      <c r="A398">
        <v>0.65</v>
      </c>
      <c r="B398">
        <v>10</v>
      </c>
      <c r="C398">
        <v>7</v>
      </c>
      <c r="D398">
        <v>120</v>
      </c>
      <c r="E398">
        <v>720.32499999999993</v>
      </c>
      <c r="F398">
        <v>720.32499999999993</v>
      </c>
      <c r="G398">
        <v>0</v>
      </c>
      <c r="H398">
        <v>3017.9</v>
      </c>
      <c r="I398">
        <v>1.894736289978027E-2</v>
      </c>
      <c r="J398">
        <v>3085.5500000000011</v>
      </c>
      <c r="K398">
        <v>3.1914710998535163E-2</v>
      </c>
      <c r="L398">
        <v>3017.9</v>
      </c>
      <c r="M398">
        <v>7.0643424987792969E-3</v>
      </c>
      <c r="N398">
        <v>2937.7249999999999</v>
      </c>
      <c r="O398">
        <v>3.1271219253540039E-2</v>
      </c>
      <c r="P398">
        <v>3083.275000000001</v>
      </c>
      <c r="Q398">
        <v>3.1247377395629879E-2</v>
      </c>
      <c r="R398">
        <v>3083.275000000001</v>
      </c>
      <c r="S398">
        <v>0.39206385612487787</v>
      </c>
      <c r="T398">
        <v>2501.4749999999999</v>
      </c>
      <c r="U398">
        <v>6.9631576538085938E-2</v>
      </c>
      <c r="V398">
        <v>2501.4749999999999</v>
      </c>
      <c r="W398">
        <v>6.9622278213500977E-2</v>
      </c>
      <c r="X398">
        <v>2501.4749999999999</v>
      </c>
      <c r="Y398">
        <v>0.44938445091247559</v>
      </c>
      <c r="AA398" s="4"/>
      <c r="AB398" s="4"/>
      <c r="AC398" s="4"/>
      <c r="AD398" s="4"/>
      <c r="AE398" s="4"/>
      <c r="AF398" s="4"/>
      <c r="AG398" s="4"/>
      <c r="AH398" s="4"/>
      <c r="AI398" s="4"/>
      <c r="AJ398" s="4"/>
    </row>
    <row r="399" spans="1:36" x14ac:dyDescent="0.25">
      <c r="A399">
        <v>0.65</v>
      </c>
      <c r="B399">
        <v>10</v>
      </c>
      <c r="C399">
        <v>8</v>
      </c>
      <c r="D399">
        <v>120</v>
      </c>
      <c r="E399">
        <v>1126.3</v>
      </c>
      <c r="F399">
        <v>1126.3</v>
      </c>
      <c r="G399">
        <v>0</v>
      </c>
      <c r="H399">
        <v>2445.1</v>
      </c>
      <c r="I399">
        <v>3.124189376831055E-2</v>
      </c>
      <c r="J399">
        <v>2445.1</v>
      </c>
      <c r="K399">
        <v>3.124237060546875E-2</v>
      </c>
      <c r="L399">
        <v>2445.1</v>
      </c>
      <c r="M399">
        <v>1.562023162841797E-2</v>
      </c>
      <c r="N399">
        <v>2515.4250000000002</v>
      </c>
      <c r="O399">
        <v>1.562094688415527E-2</v>
      </c>
      <c r="P399">
        <v>2515.4250000000002</v>
      </c>
      <c r="Q399">
        <v>3.1242609024047852E-2</v>
      </c>
      <c r="R399">
        <v>2515.4250000000002</v>
      </c>
      <c r="S399">
        <v>0.39197587966918951</v>
      </c>
      <c r="T399">
        <v>2515.4250000000002</v>
      </c>
      <c r="U399">
        <v>6.2489509582519531E-2</v>
      </c>
      <c r="V399">
        <v>2515.4250000000002</v>
      </c>
      <c r="W399">
        <v>9.4079256057739258E-2</v>
      </c>
      <c r="X399">
        <v>2515.4250000000002</v>
      </c>
      <c r="Y399">
        <v>0.4307093620300293</v>
      </c>
      <c r="AA399" s="4"/>
      <c r="AB399" s="4"/>
      <c r="AC399" s="4"/>
      <c r="AD399" s="4"/>
      <c r="AE399" s="4"/>
      <c r="AF399" s="4"/>
      <c r="AG399" s="4"/>
      <c r="AH399" s="4"/>
      <c r="AI399" s="4"/>
      <c r="AJ399" s="4"/>
    </row>
    <row r="400" spans="1:36" x14ac:dyDescent="0.25">
      <c r="A400">
        <v>0.65</v>
      </c>
      <c r="B400">
        <v>10</v>
      </c>
      <c r="C400">
        <v>9</v>
      </c>
      <c r="D400">
        <v>120</v>
      </c>
      <c r="E400">
        <v>639.40000000000009</v>
      </c>
      <c r="F400">
        <v>639.4</v>
      </c>
      <c r="G400">
        <v>0</v>
      </c>
      <c r="H400">
        <v>2703.900000000001</v>
      </c>
      <c r="I400">
        <v>7.0598125457763672E-3</v>
      </c>
      <c r="J400">
        <v>2703.900000000001</v>
      </c>
      <c r="K400">
        <v>3.1270742416381843E-2</v>
      </c>
      <c r="L400">
        <v>2703.900000000001</v>
      </c>
      <c r="M400">
        <v>1.562213897705078E-2</v>
      </c>
      <c r="N400">
        <v>2729.2000000000012</v>
      </c>
      <c r="O400">
        <v>3.1243801116943359E-2</v>
      </c>
      <c r="P400">
        <v>2729.2000000000012</v>
      </c>
      <c r="Q400">
        <v>3.1241655349731449E-2</v>
      </c>
      <c r="R400">
        <v>2729.2000000000012</v>
      </c>
      <c r="S400">
        <v>0.32945704460144037</v>
      </c>
      <c r="T400">
        <v>2598.4250000000011</v>
      </c>
      <c r="U400">
        <v>7.6687335968017578E-2</v>
      </c>
      <c r="V400">
        <v>2598.4250000000011</v>
      </c>
      <c r="W400">
        <v>7.8108787536621094E-2</v>
      </c>
      <c r="X400">
        <v>2598.4250000000011</v>
      </c>
      <c r="Y400">
        <v>0.4012448787689209</v>
      </c>
      <c r="AA400" s="4"/>
      <c r="AB400" s="4"/>
      <c r="AC400" s="4"/>
      <c r="AD400" s="4"/>
      <c r="AE400" s="4"/>
      <c r="AF400" s="4"/>
      <c r="AG400" s="4"/>
      <c r="AH400" s="4"/>
      <c r="AI400" s="4"/>
      <c r="AJ400" s="4"/>
    </row>
    <row r="401" spans="1:36" x14ac:dyDescent="0.25">
      <c r="A401">
        <v>0.65</v>
      </c>
      <c r="B401">
        <v>10</v>
      </c>
      <c r="C401">
        <v>10</v>
      </c>
      <c r="D401">
        <v>120</v>
      </c>
      <c r="E401">
        <v>732.125</v>
      </c>
      <c r="F401">
        <v>732.125</v>
      </c>
      <c r="G401">
        <v>0</v>
      </c>
      <c r="H401">
        <v>2409.3000000000002</v>
      </c>
      <c r="I401">
        <v>1.5625715255737301E-2</v>
      </c>
      <c r="J401">
        <v>2409.3000000000002</v>
      </c>
      <c r="K401">
        <v>3.1242609024047852E-2</v>
      </c>
      <c r="L401">
        <v>2409.3000000000002</v>
      </c>
      <c r="M401">
        <v>1.562166213989258E-2</v>
      </c>
      <c r="N401">
        <v>2352.150000000001</v>
      </c>
      <c r="O401">
        <v>1.5623569488525391E-2</v>
      </c>
      <c r="P401">
        <v>2352.150000000001</v>
      </c>
      <c r="Q401">
        <v>4.6861410140991211E-2</v>
      </c>
      <c r="R401">
        <v>2352.150000000001</v>
      </c>
      <c r="S401">
        <v>0.36126208305358892</v>
      </c>
      <c r="T401">
        <v>2352.150000000001</v>
      </c>
      <c r="U401">
        <v>6.2484264373779297E-2</v>
      </c>
      <c r="V401">
        <v>2413.2249999999999</v>
      </c>
      <c r="W401">
        <v>9.0643644332885742E-2</v>
      </c>
      <c r="X401">
        <v>2413.2249999999999</v>
      </c>
      <c r="Y401">
        <v>0.41134047508239752</v>
      </c>
      <c r="AA401" s="4"/>
      <c r="AB401" s="4"/>
      <c r="AC401" s="4"/>
      <c r="AD401" s="4"/>
      <c r="AE401" s="4"/>
      <c r="AF401" s="4"/>
      <c r="AG401" s="4"/>
      <c r="AH401" s="4"/>
      <c r="AI401" s="4"/>
      <c r="AJ401" s="4"/>
    </row>
    <row r="402" spans="1:36" x14ac:dyDescent="0.25">
      <c r="A402">
        <v>0.65</v>
      </c>
      <c r="B402">
        <v>10</v>
      </c>
      <c r="C402">
        <v>11</v>
      </c>
      <c r="D402">
        <v>120</v>
      </c>
      <c r="E402">
        <v>850.15</v>
      </c>
      <c r="F402">
        <v>850.14999999999986</v>
      </c>
      <c r="G402">
        <v>0</v>
      </c>
      <c r="H402">
        <v>3013.35</v>
      </c>
      <c r="I402">
        <v>1.562190055847168E-2</v>
      </c>
      <c r="J402">
        <v>2910.75</v>
      </c>
      <c r="K402">
        <v>3.1240701675415039E-2</v>
      </c>
      <c r="L402">
        <v>3013.35</v>
      </c>
      <c r="M402">
        <v>1.562380790710449E-2</v>
      </c>
      <c r="N402">
        <v>2843.7</v>
      </c>
      <c r="O402">
        <v>3.1249761581420898E-2</v>
      </c>
      <c r="P402">
        <v>2741.1</v>
      </c>
      <c r="Q402">
        <v>3.3895254135131843E-2</v>
      </c>
      <c r="R402">
        <v>2741.1</v>
      </c>
      <c r="S402">
        <v>0.34384608268737787</v>
      </c>
      <c r="T402">
        <v>2794.45</v>
      </c>
      <c r="U402">
        <v>6.2485694885253913E-2</v>
      </c>
      <c r="V402">
        <v>2657.65</v>
      </c>
      <c r="W402">
        <v>9.3729972839355469E-2</v>
      </c>
      <c r="X402">
        <v>2657.65</v>
      </c>
      <c r="Y402">
        <v>0.39115643501281738</v>
      </c>
      <c r="AA402" s="4"/>
      <c r="AB402" s="4"/>
      <c r="AC402" s="4"/>
      <c r="AD402" s="4"/>
      <c r="AE402" s="4"/>
      <c r="AF402" s="4"/>
      <c r="AG402" s="4"/>
      <c r="AH402" s="4"/>
      <c r="AI402" s="4"/>
      <c r="AJ402" s="4"/>
    </row>
    <row r="403" spans="1:36" x14ac:dyDescent="0.25">
      <c r="A403">
        <v>0.65</v>
      </c>
      <c r="B403">
        <v>10</v>
      </c>
      <c r="C403">
        <v>12</v>
      </c>
      <c r="D403">
        <v>120</v>
      </c>
      <c r="E403">
        <v>1027.424997547419</v>
      </c>
      <c r="F403">
        <v>1027.424997547419</v>
      </c>
      <c r="G403">
        <v>0</v>
      </c>
      <c r="H403">
        <v>2412.6999999999998</v>
      </c>
      <c r="I403">
        <v>1.5635251998901371E-2</v>
      </c>
      <c r="J403">
        <v>2322.25</v>
      </c>
      <c r="K403">
        <v>3.1232833862304691E-2</v>
      </c>
      <c r="L403">
        <v>2412.6999999999998</v>
      </c>
      <c r="M403">
        <v>1.561641693115234E-2</v>
      </c>
      <c r="N403">
        <v>2302.9499999999998</v>
      </c>
      <c r="O403">
        <v>1.562118530273438E-2</v>
      </c>
      <c r="P403">
        <v>2285.85</v>
      </c>
      <c r="Q403">
        <v>3.1253337860107422E-2</v>
      </c>
      <c r="R403">
        <v>2285.85</v>
      </c>
      <c r="S403">
        <v>0.37656688690185552</v>
      </c>
      <c r="T403">
        <v>2326.7750000000001</v>
      </c>
      <c r="U403">
        <v>6.2484502792358398E-2</v>
      </c>
      <c r="V403">
        <v>2326.7750000000001</v>
      </c>
      <c r="W403">
        <v>9.3731880187988281E-2</v>
      </c>
      <c r="X403">
        <v>2326.7750000000001</v>
      </c>
      <c r="Y403">
        <v>0.40886378288269037</v>
      </c>
      <c r="AA403" s="4"/>
      <c r="AB403" s="4"/>
      <c r="AC403" s="4"/>
      <c r="AD403" s="4"/>
      <c r="AE403" s="4"/>
      <c r="AF403" s="4"/>
      <c r="AG403" s="4"/>
      <c r="AH403" s="4"/>
      <c r="AI403" s="4"/>
      <c r="AJ403" s="4"/>
    </row>
    <row r="404" spans="1:36" x14ac:dyDescent="0.25">
      <c r="A404">
        <v>0.65</v>
      </c>
      <c r="B404">
        <v>10</v>
      </c>
      <c r="C404">
        <v>13</v>
      </c>
      <c r="D404">
        <v>120</v>
      </c>
      <c r="E404">
        <v>807.95</v>
      </c>
      <c r="F404">
        <v>807.94999999999993</v>
      </c>
      <c r="G404">
        <v>0</v>
      </c>
      <c r="H404">
        <v>2151.8249999999998</v>
      </c>
      <c r="I404">
        <v>2.6118755340576168E-2</v>
      </c>
      <c r="J404">
        <v>2183.75</v>
      </c>
      <c r="K404">
        <v>3.0915498733520511E-2</v>
      </c>
      <c r="L404">
        <v>2151.8249999999998</v>
      </c>
      <c r="M404">
        <v>1.204013824462891E-2</v>
      </c>
      <c r="N404">
        <v>2037.45</v>
      </c>
      <c r="O404">
        <v>1.5650033950805661E-2</v>
      </c>
      <c r="P404">
        <v>2069.375</v>
      </c>
      <c r="Q404">
        <v>4.6662569046020508E-2</v>
      </c>
      <c r="R404">
        <v>2166.5</v>
      </c>
      <c r="S404">
        <v>0.35525870323181152</v>
      </c>
      <c r="T404">
        <v>1988.0250000000001</v>
      </c>
      <c r="U404">
        <v>7.1848392486572266E-2</v>
      </c>
      <c r="V404">
        <v>2037.05</v>
      </c>
      <c r="W404">
        <v>8.1405401229858398E-2</v>
      </c>
      <c r="X404">
        <v>2149.1999999999998</v>
      </c>
      <c r="Y404">
        <v>0.40626335144042969</v>
      </c>
      <c r="AA404" s="4"/>
      <c r="AB404" s="4"/>
      <c r="AC404" s="4"/>
      <c r="AD404" s="4"/>
      <c r="AE404" s="4"/>
      <c r="AF404" s="4"/>
      <c r="AG404" s="4"/>
      <c r="AH404" s="4"/>
      <c r="AI404" s="4"/>
      <c r="AJ404" s="4"/>
    </row>
    <row r="405" spans="1:36" x14ac:dyDescent="0.25">
      <c r="A405">
        <v>0.65</v>
      </c>
      <c r="B405">
        <v>10</v>
      </c>
      <c r="C405">
        <v>14</v>
      </c>
      <c r="D405">
        <v>120</v>
      </c>
      <c r="E405">
        <v>929.52499999999986</v>
      </c>
      <c r="F405">
        <v>929.46500000000003</v>
      </c>
      <c r="G405">
        <v>6.4549097657224655E-5</v>
      </c>
      <c r="H405">
        <v>2596.75</v>
      </c>
      <c r="I405">
        <v>1.6030073165893551E-2</v>
      </c>
      <c r="J405">
        <v>2473</v>
      </c>
      <c r="K405">
        <v>3.1271696090698242E-2</v>
      </c>
      <c r="L405">
        <v>2596.75</v>
      </c>
      <c r="M405">
        <v>1.5625238418579102E-2</v>
      </c>
      <c r="N405">
        <v>2319.4749999999999</v>
      </c>
      <c r="O405">
        <v>1.5619516372680661E-2</v>
      </c>
      <c r="P405">
        <v>2319.4749999999999</v>
      </c>
      <c r="Q405">
        <v>4.9040079116821289E-2</v>
      </c>
      <c r="R405">
        <v>2319.4749999999999</v>
      </c>
      <c r="S405">
        <v>0.37031960487365723</v>
      </c>
      <c r="T405">
        <v>2157.1</v>
      </c>
      <c r="U405">
        <v>6.7604541778564453E-2</v>
      </c>
      <c r="V405">
        <v>2157.1</v>
      </c>
      <c r="W405">
        <v>8.471989631652832E-2</v>
      </c>
      <c r="X405">
        <v>2181.9</v>
      </c>
      <c r="Y405">
        <v>0.4328010082244873</v>
      </c>
      <c r="AA405" s="4"/>
      <c r="AB405" s="4"/>
      <c r="AC405" s="4"/>
      <c r="AD405" s="4"/>
      <c r="AE405" s="4"/>
      <c r="AF405" s="4"/>
      <c r="AG405" s="4"/>
      <c r="AH405" s="4"/>
      <c r="AI405" s="4"/>
      <c r="AJ405" s="4"/>
    </row>
    <row r="406" spans="1:36" x14ac:dyDescent="0.25">
      <c r="A406">
        <v>0.65</v>
      </c>
      <c r="B406">
        <v>10</v>
      </c>
      <c r="C406">
        <v>15</v>
      </c>
      <c r="D406">
        <v>120</v>
      </c>
      <c r="E406">
        <v>88.4</v>
      </c>
      <c r="F406">
        <v>88.4</v>
      </c>
      <c r="G406">
        <v>0</v>
      </c>
      <c r="H406">
        <v>1848.7</v>
      </c>
      <c r="I406">
        <v>3.1241178512573239E-2</v>
      </c>
      <c r="J406">
        <v>1848.7</v>
      </c>
      <c r="K406">
        <v>3.1242132186889648E-2</v>
      </c>
      <c r="L406">
        <v>1848.7</v>
      </c>
      <c r="M406">
        <v>1.562190055847168E-2</v>
      </c>
      <c r="N406">
        <v>1761.625</v>
      </c>
      <c r="O406">
        <v>1.561760902404785E-2</v>
      </c>
      <c r="P406">
        <v>1761.625</v>
      </c>
      <c r="Q406">
        <v>4.6866655349731452E-2</v>
      </c>
      <c r="R406">
        <v>1761.625</v>
      </c>
      <c r="S406">
        <v>0.38874387741088873</v>
      </c>
      <c r="T406">
        <v>1858.7750000000001</v>
      </c>
      <c r="U406">
        <v>6.2479734420776367E-2</v>
      </c>
      <c r="V406">
        <v>1858.7750000000001</v>
      </c>
      <c r="W406">
        <v>9.3732595443725586E-2</v>
      </c>
      <c r="X406">
        <v>1841.675</v>
      </c>
      <c r="Y406">
        <v>0.44005703926086431</v>
      </c>
      <c r="AA406" s="4"/>
      <c r="AB406" s="4"/>
      <c r="AC406" s="4"/>
      <c r="AD406" s="4"/>
      <c r="AE406" s="4"/>
      <c r="AF406" s="4"/>
      <c r="AG406" s="4"/>
      <c r="AH406" s="4"/>
      <c r="AI406" s="4"/>
      <c r="AJ406" s="4"/>
    </row>
    <row r="407" spans="1:36" x14ac:dyDescent="0.25">
      <c r="A407">
        <v>0.65</v>
      </c>
      <c r="B407">
        <v>10</v>
      </c>
      <c r="C407">
        <v>16</v>
      </c>
      <c r="D407">
        <v>120</v>
      </c>
      <c r="E407">
        <v>781.02499999999998</v>
      </c>
      <c r="F407">
        <v>780.96499999999992</v>
      </c>
      <c r="G407">
        <v>7.6822124772010016E-5</v>
      </c>
      <c r="H407">
        <v>2844.5</v>
      </c>
      <c r="I407">
        <v>1.5619039535522459E-2</v>
      </c>
      <c r="J407">
        <v>2860</v>
      </c>
      <c r="K407">
        <v>3.1243085861206051E-2</v>
      </c>
      <c r="L407">
        <v>2844.5</v>
      </c>
      <c r="M407">
        <v>1.5615224838256839E-2</v>
      </c>
      <c r="N407">
        <v>2622.1750000000002</v>
      </c>
      <c r="O407">
        <v>3.124189376831055E-2</v>
      </c>
      <c r="P407">
        <v>2637.6750000000002</v>
      </c>
      <c r="Q407">
        <v>3.124332427978516E-2</v>
      </c>
      <c r="R407">
        <v>2637.6750000000002</v>
      </c>
      <c r="S407">
        <v>0.37717056274414063</v>
      </c>
      <c r="T407">
        <v>2468.5749999999998</v>
      </c>
      <c r="U407">
        <v>6.2478542327880859E-2</v>
      </c>
      <c r="V407">
        <v>2468.5749999999998</v>
      </c>
      <c r="W407">
        <v>7.8111648559570313E-2</v>
      </c>
      <c r="X407">
        <v>2468.5749999999998</v>
      </c>
      <c r="Y407">
        <v>0.42367863655090332</v>
      </c>
      <c r="AA407" s="4"/>
      <c r="AB407" s="4"/>
      <c r="AC407" s="4"/>
      <c r="AD407" s="4"/>
      <c r="AE407" s="4"/>
      <c r="AF407" s="4"/>
      <c r="AG407" s="4"/>
      <c r="AH407" s="4"/>
      <c r="AI407" s="4"/>
      <c r="AJ407" s="4"/>
    </row>
    <row r="408" spans="1:36" x14ac:dyDescent="0.25">
      <c r="A408">
        <v>0.65</v>
      </c>
      <c r="B408">
        <v>10</v>
      </c>
      <c r="C408">
        <v>17</v>
      </c>
      <c r="D408">
        <v>120</v>
      </c>
      <c r="E408">
        <v>197.82499999999999</v>
      </c>
      <c r="F408">
        <v>197.82499999999999</v>
      </c>
      <c r="G408">
        <v>0</v>
      </c>
      <c r="H408">
        <v>2602.7249999999999</v>
      </c>
      <c r="I408">
        <v>1.561760902404785E-2</v>
      </c>
      <c r="J408">
        <v>2460.5749999999998</v>
      </c>
      <c r="K408">
        <v>1.562023162841797E-2</v>
      </c>
      <c r="L408">
        <v>2602.7249999999999</v>
      </c>
      <c r="M408">
        <v>3.124284744262695E-2</v>
      </c>
      <c r="N408">
        <v>2446.9250000000002</v>
      </c>
      <c r="O408">
        <v>1.562142372131348E-2</v>
      </c>
      <c r="P408">
        <v>2446.9250000000002</v>
      </c>
      <c r="Q408">
        <v>4.101109504699707E-2</v>
      </c>
      <c r="R408">
        <v>2446.9250000000002</v>
      </c>
      <c r="S408">
        <v>0.35361194610595698</v>
      </c>
      <c r="T408">
        <v>2475.875</v>
      </c>
      <c r="U408">
        <v>6.2485218048095703E-2</v>
      </c>
      <c r="V408">
        <v>2441.875</v>
      </c>
      <c r="W408">
        <v>8.8903903961181641E-2</v>
      </c>
      <c r="X408">
        <v>2441.875</v>
      </c>
      <c r="Y408">
        <v>0.39592456817626948</v>
      </c>
      <c r="AA408" s="4"/>
      <c r="AB408" s="4"/>
      <c r="AC408" s="4"/>
      <c r="AD408" s="4"/>
      <c r="AE408" s="4"/>
      <c r="AF408" s="4"/>
      <c r="AG408" s="4"/>
      <c r="AH408" s="4"/>
      <c r="AI408" s="4"/>
      <c r="AJ408" s="4"/>
    </row>
    <row r="409" spans="1:36" x14ac:dyDescent="0.25">
      <c r="A409">
        <v>0.65</v>
      </c>
      <c r="B409">
        <v>10</v>
      </c>
      <c r="C409">
        <v>18</v>
      </c>
      <c r="D409">
        <v>120</v>
      </c>
      <c r="E409">
        <v>1566.874997363117</v>
      </c>
      <c r="F409">
        <v>1566.874997363117</v>
      </c>
      <c r="G409">
        <v>0</v>
      </c>
      <c r="H409">
        <v>2821.0749999999998</v>
      </c>
      <c r="I409">
        <v>1.5629291534423832E-2</v>
      </c>
      <c r="J409">
        <v>2821.0749999999998</v>
      </c>
      <c r="K409">
        <v>3.12342643737793E-2</v>
      </c>
      <c r="L409">
        <v>2821.0749999999998</v>
      </c>
      <c r="M409">
        <v>1.562142372131348E-2</v>
      </c>
      <c r="N409">
        <v>2701.650000000001</v>
      </c>
      <c r="O409">
        <v>1.562047004699707E-2</v>
      </c>
      <c r="P409">
        <v>2701.650000000001</v>
      </c>
      <c r="Q409">
        <v>4.6865224838256843E-2</v>
      </c>
      <c r="R409">
        <v>2701.650000000001</v>
      </c>
      <c r="S409">
        <v>0.37235903739929199</v>
      </c>
      <c r="T409">
        <v>2701.650000000001</v>
      </c>
      <c r="U409">
        <v>7.8117609024047852E-2</v>
      </c>
      <c r="V409">
        <v>2701.650000000001</v>
      </c>
      <c r="W409">
        <v>7.8672409057617188E-2</v>
      </c>
      <c r="X409">
        <v>2701.650000000001</v>
      </c>
      <c r="Y409">
        <v>0.42895078659057623</v>
      </c>
      <c r="AA409" s="4"/>
      <c r="AB409" s="4"/>
      <c r="AC409" s="4"/>
      <c r="AD409" s="4"/>
      <c r="AE409" s="4"/>
      <c r="AF409" s="4"/>
      <c r="AG409" s="4"/>
      <c r="AH409" s="4"/>
      <c r="AI409" s="4"/>
      <c r="AJ409" s="4"/>
    </row>
    <row r="410" spans="1:36" x14ac:dyDescent="0.25">
      <c r="A410">
        <v>0.65</v>
      </c>
      <c r="B410">
        <v>10</v>
      </c>
      <c r="C410">
        <v>19</v>
      </c>
      <c r="D410">
        <v>120</v>
      </c>
      <c r="E410">
        <v>1226.8499999999999</v>
      </c>
      <c r="F410">
        <v>1226.79</v>
      </c>
      <c r="G410">
        <v>4.8905734197290163E-5</v>
      </c>
      <c r="H410">
        <v>3371.95</v>
      </c>
      <c r="I410">
        <v>1.6953706741333011E-2</v>
      </c>
      <c r="J410">
        <v>3385.6750000000002</v>
      </c>
      <c r="K410">
        <v>2.3700237274169918E-2</v>
      </c>
      <c r="L410">
        <v>3371.95</v>
      </c>
      <c r="M410">
        <v>1.562213897705078E-2</v>
      </c>
      <c r="N410">
        <v>3282.6750000000002</v>
      </c>
      <c r="O410">
        <v>1.562142372131348E-2</v>
      </c>
      <c r="P410">
        <v>3296.4</v>
      </c>
      <c r="Q410">
        <v>4.6864032745361328E-2</v>
      </c>
      <c r="R410">
        <v>3296.4</v>
      </c>
      <c r="S410">
        <v>0.36962556838989258</v>
      </c>
      <c r="T410">
        <v>3211.1</v>
      </c>
      <c r="U410">
        <v>6.9243192672729492E-2</v>
      </c>
      <c r="V410">
        <v>3224.8249999999998</v>
      </c>
      <c r="W410">
        <v>7.8105449676513672E-2</v>
      </c>
      <c r="X410">
        <v>3224.8249999999998</v>
      </c>
      <c r="Y410">
        <v>0.4211432933807373</v>
      </c>
      <c r="AA410" s="4"/>
      <c r="AB410" s="4"/>
      <c r="AC410" s="4"/>
      <c r="AD410" s="4"/>
      <c r="AE410" s="4"/>
      <c r="AF410" s="4"/>
      <c r="AG410" s="4"/>
      <c r="AH410" s="4"/>
      <c r="AI410" s="4"/>
      <c r="AJ410" s="4"/>
    </row>
    <row r="411" spans="1:36" x14ac:dyDescent="0.25">
      <c r="A411">
        <v>0.65</v>
      </c>
      <c r="B411">
        <v>10</v>
      </c>
      <c r="C411">
        <v>20</v>
      </c>
      <c r="D411">
        <v>120</v>
      </c>
      <c r="E411">
        <v>974.37499999999989</v>
      </c>
      <c r="F411">
        <v>974.37499999999989</v>
      </c>
      <c r="G411">
        <v>0</v>
      </c>
      <c r="H411">
        <v>2147.4749999999999</v>
      </c>
      <c r="I411">
        <v>1.562094688415527E-2</v>
      </c>
      <c r="J411">
        <v>2032.9</v>
      </c>
      <c r="K411">
        <v>3.124189376831055E-2</v>
      </c>
      <c r="L411">
        <v>2147.4749999999999</v>
      </c>
      <c r="M411">
        <v>1.562142372131348E-2</v>
      </c>
      <c r="N411">
        <v>1799.2</v>
      </c>
      <c r="O411">
        <v>3.1242609024047852E-2</v>
      </c>
      <c r="P411">
        <v>1799.2</v>
      </c>
      <c r="Q411">
        <v>4.2005538940429688E-2</v>
      </c>
      <c r="R411">
        <v>1799.2</v>
      </c>
      <c r="S411">
        <v>0.36709332466125488</v>
      </c>
      <c r="T411">
        <v>1799.2</v>
      </c>
      <c r="U411">
        <v>7.9717636108398438E-2</v>
      </c>
      <c r="V411">
        <v>1799.2</v>
      </c>
      <c r="W411">
        <v>7.6722383499145508E-2</v>
      </c>
      <c r="X411">
        <v>1799.2</v>
      </c>
      <c r="Y411">
        <v>0.42354989051818848</v>
      </c>
      <c r="AA411" s="4"/>
      <c r="AB411" s="4"/>
      <c r="AC411" s="4"/>
      <c r="AD411" s="4"/>
      <c r="AE411" s="4"/>
      <c r="AF411" s="4"/>
      <c r="AG411" s="4"/>
      <c r="AH411" s="4"/>
      <c r="AI411" s="4"/>
      <c r="AJ411" s="4"/>
    </row>
    <row r="412" spans="1:36" x14ac:dyDescent="0.25">
      <c r="A412">
        <v>0.65</v>
      </c>
      <c r="B412">
        <v>10</v>
      </c>
      <c r="C412">
        <v>21</v>
      </c>
      <c r="D412">
        <v>120</v>
      </c>
      <c r="E412">
        <v>441.1</v>
      </c>
      <c r="F412">
        <v>441.1</v>
      </c>
      <c r="G412">
        <v>0</v>
      </c>
      <c r="H412">
        <v>2724</v>
      </c>
      <c r="I412">
        <v>1.562023162841797E-2</v>
      </c>
      <c r="J412">
        <v>2724</v>
      </c>
      <c r="K412">
        <v>3.1242132186889648E-2</v>
      </c>
      <c r="L412">
        <v>2724</v>
      </c>
      <c r="M412">
        <v>1.562118530273438E-2</v>
      </c>
      <c r="N412">
        <v>2507.1750000000002</v>
      </c>
      <c r="O412">
        <v>3.1243562698364261E-2</v>
      </c>
      <c r="P412">
        <v>2539.1</v>
      </c>
      <c r="Q412">
        <v>3.1250715255737298E-2</v>
      </c>
      <c r="R412">
        <v>2539.1</v>
      </c>
      <c r="S412">
        <v>0.34346270561218262</v>
      </c>
      <c r="T412">
        <v>2575.974999999999</v>
      </c>
      <c r="U412">
        <v>6.5250635147094727E-2</v>
      </c>
      <c r="V412">
        <v>2607.9</v>
      </c>
      <c r="W412">
        <v>7.8101634979248047E-2</v>
      </c>
      <c r="X412">
        <v>2778.9</v>
      </c>
      <c r="Y412">
        <v>0.40230154991149902</v>
      </c>
      <c r="AA412" s="4"/>
      <c r="AB412" s="4"/>
      <c r="AC412" s="4"/>
      <c r="AD412" s="4"/>
      <c r="AE412" s="4"/>
      <c r="AF412" s="4"/>
      <c r="AG412" s="4"/>
      <c r="AH412" s="4"/>
      <c r="AI412" s="4"/>
      <c r="AJ412" s="4"/>
    </row>
    <row r="413" spans="1:36" x14ac:dyDescent="0.25">
      <c r="A413">
        <v>0.65</v>
      </c>
      <c r="B413">
        <v>10</v>
      </c>
      <c r="C413">
        <v>22</v>
      </c>
      <c r="D413">
        <v>120</v>
      </c>
      <c r="E413">
        <v>753.62499766436792</v>
      </c>
      <c r="F413">
        <v>753.62499766249994</v>
      </c>
      <c r="G413">
        <v>2.4786710053317451E-12</v>
      </c>
      <c r="H413">
        <v>1942.7750000000001</v>
      </c>
      <c r="I413">
        <v>1.5650272369384769E-2</v>
      </c>
      <c r="J413">
        <v>1870.65</v>
      </c>
      <c r="K413">
        <v>3.1242132186889648E-2</v>
      </c>
      <c r="L413">
        <v>1942.7750000000001</v>
      </c>
      <c r="M413">
        <v>1.562118530273438E-2</v>
      </c>
      <c r="N413">
        <v>1729.55</v>
      </c>
      <c r="O413">
        <v>3.1243085861206051E-2</v>
      </c>
      <c r="P413">
        <v>1709.2750000000001</v>
      </c>
      <c r="Q413">
        <v>3.6761045455932617E-2</v>
      </c>
      <c r="R413">
        <v>1707</v>
      </c>
      <c r="S413">
        <v>0.3665158748626709</v>
      </c>
      <c r="T413">
        <v>1787.575</v>
      </c>
      <c r="U413">
        <v>6.7285776138305664E-2</v>
      </c>
      <c r="V413">
        <v>1757.6</v>
      </c>
      <c r="W413">
        <v>8.9878320693969727E-2</v>
      </c>
      <c r="X413">
        <v>1794.0250000000001</v>
      </c>
      <c r="Y413">
        <v>0.41268539428710938</v>
      </c>
      <c r="AA413" s="4"/>
      <c r="AB413" s="4"/>
      <c r="AC413" s="4"/>
      <c r="AD413" s="4"/>
      <c r="AE413" s="4"/>
      <c r="AF413" s="4"/>
      <c r="AG413" s="4"/>
      <c r="AH413" s="4"/>
      <c r="AI413" s="4"/>
      <c r="AJ413" s="4"/>
    </row>
    <row r="414" spans="1:36" x14ac:dyDescent="0.25">
      <c r="A414">
        <v>0.65</v>
      </c>
      <c r="B414">
        <v>10</v>
      </c>
      <c r="C414">
        <v>23</v>
      </c>
      <c r="D414">
        <v>120</v>
      </c>
      <c r="E414">
        <v>421.77499999999998</v>
      </c>
      <c r="F414">
        <v>421.77499999999998</v>
      </c>
      <c r="G414">
        <v>0</v>
      </c>
      <c r="H414">
        <v>2665.0749999999998</v>
      </c>
      <c r="I414">
        <v>1.695346832275391E-2</v>
      </c>
      <c r="J414">
        <v>2665.0749999999998</v>
      </c>
      <c r="K414">
        <v>2.101898193359375E-2</v>
      </c>
      <c r="L414">
        <v>2665.0749999999998</v>
      </c>
      <c r="M414">
        <v>1.5650272369384769E-2</v>
      </c>
      <c r="N414">
        <v>2525.1999999999998</v>
      </c>
      <c r="O414">
        <v>3.1248092651367191E-2</v>
      </c>
      <c r="P414">
        <v>2525.1999999999998</v>
      </c>
      <c r="Q414">
        <v>3.1236886978149411E-2</v>
      </c>
      <c r="R414">
        <v>2525.1999999999998</v>
      </c>
      <c r="S414">
        <v>0.35569405555725098</v>
      </c>
      <c r="T414">
        <v>2449.0749999999998</v>
      </c>
      <c r="U414">
        <v>8.3147287368774414E-2</v>
      </c>
      <c r="V414">
        <v>2449.0749999999998</v>
      </c>
      <c r="W414">
        <v>7.4278116226196289E-2</v>
      </c>
      <c r="X414">
        <v>2449.0749999999998</v>
      </c>
      <c r="Y414">
        <v>0.42353177070617681</v>
      </c>
      <c r="AA414" s="4"/>
      <c r="AB414" s="4"/>
      <c r="AC414" s="4"/>
      <c r="AD414" s="4"/>
      <c r="AE414" s="4"/>
      <c r="AF414" s="4"/>
      <c r="AG414" s="4"/>
      <c r="AH414" s="4"/>
      <c r="AI414" s="4"/>
      <c r="AJ414" s="4"/>
    </row>
    <row r="415" spans="1:36" x14ac:dyDescent="0.25">
      <c r="A415">
        <v>0.65</v>
      </c>
      <c r="B415">
        <v>10</v>
      </c>
      <c r="C415">
        <v>24</v>
      </c>
      <c r="D415">
        <v>120</v>
      </c>
      <c r="E415">
        <v>2239.0749976611041</v>
      </c>
      <c r="F415">
        <v>2239.0749976611041</v>
      </c>
      <c r="G415">
        <v>0</v>
      </c>
      <c r="H415">
        <v>4750.5</v>
      </c>
      <c r="I415">
        <v>3.1692266464233398E-2</v>
      </c>
      <c r="J415">
        <v>4750.5</v>
      </c>
      <c r="K415">
        <v>2.770900726318359E-2</v>
      </c>
      <c r="L415">
        <v>4750.5</v>
      </c>
      <c r="M415">
        <v>1.562070846557617E-2</v>
      </c>
      <c r="N415">
        <v>4704.7250000000004</v>
      </c>
      <c r="O415">
        <v>1.562142372131348E-2</v>
      </c>
      <c r="P415">
        <v>4704.7250000000004</v>
      </c>
      <c r="Q415">
        <v>4.6863555908203118E-2</v>
      </c>
      <c r="R415">
        <v>4704.7250000000004</v>
      </c>
      <c r="S415">
        <v>0.34827399253845209</v>
      </c>
      <c r="T415">
        <v>4599.8000000000011</v>
      </c>
      <c r="U415">
        <v>6.2487125396728523E-2</v>
      </c>
      <c r="V415">
        <v>4599.8000000000011</v>
      </c>
      <c r="W415">
        <v>9.3720674514770508E-2</v>
      </c>
      <c r="X415">
        <v>4599.8000000000011</v>
      </c>
      <c r="Y415">
        <v>0.39279317855834961</v>
      </c>
      <c r="AA415" s="4"/>
      <c r="AB415" s="4"/>
      <c r="AC415" s="4"/>
      <c r="AD415" s="4"/>
      <c r="AE415" s="4"/>
      <c r="AF415" s="4"/>
      <c r="AG415" s="4"/>
      <c r="AH415" s="4"/>
      <c r="AI415" s="4"/>
      <c r="AJ415" s="4"/>
    </row>
    <row r="416" spans="1:36" x14ac:dyDescent="0.25">
      <c r="A416">
        <v>0.65</v>
      </c>
      <c r="B416">
        <v>10</v>
      </c>
      <c r="C416">
        <v>25</v>
      </c>
      <c r="D416">
        <v>120</v>
      </c>
      <c r="E416">
        <v>733</v>
      </c>
      <c r="F416">
        <v>733</v>
      </c>
      <c r="G416">
        <v>0</v>
      </c>
      <c r="H416">
        <v>2675.25</v>
      </c>
      <c r="I416">
        <v>3.3038139343261719E-2</v>
      </c>
      <c r="J416">
        <v>2778.650000000001</v>
      </c>
      <c r="K416">
        <v>2.9900312423706051E-2</v>
      </c>
      <c r="L416">
        <v>2675.25</v>
      </c>
      <c r="M416">
        <v>1.8949270248413089E-2</v>
      </c>
      <c r="N416">
        <v>2450.9749999999999</v>
      </c>
      <c r="O416">
        <v>1.703286170959473E-2</v>
      </c>
      <c r="P416">
        <v>2478.625</v>
      </c>
      <c r="Q416">
        <v>3.1244277954101559E-2</v>
      </c>
      <c r="R416">
        <v>2478.625</v>
      </c>
      <c r="S416">
        <v>0.38709306716918951</v>
      </c>
      <c r="T416">
        <v>2492.15</v>
      </c>
      <c r="U416">
        <v>6.528019905090332E-2</v>
      </c>
      <c r="V416">
        <v>2526.35</v>
      </c>
      <c r="W416">
        <v>7.8103542327880859E-2</v>
      </c>
      <c r="X416">
        <v>2490.0749999999998</v>
      </c>
      <c r="Y416">
        <v>0.42286252975463873</v>
      </c>
      <c r="AA416" s="4"/>
      <c r="AB416" s="4"/>
      <c r="AC416" s="4"/>
      <c r="AD416" s="4"/>
      <c r="AE416" s="4"/>
      <c r="AF416" s="4"/>
      <c r="AG416" s="4"/>
      <c r="AH416" s="4"/>
      <c r="AI416" s="4"/>
      <c r="AJ416" s="4"/>
    </row>
    <row r="417" spans="1:36" x14ac:dyDescent="0.25">
      <c r="A417">
        <v>0.65</v>
      </c>
      <c r="B417">
        <v>10</v>
      </c>
      <c r="C417">
        <v>26</v>
      </c>
      <c r="D417">
        <v>120</v>
      </c>
      <c r="E417">
        <v>1411.7750000000001</v>
      </c>
      <c r="F417">
        <v>1398.7750000000001</v>
      </c>
      <c r="G417">
        <v>9.2082661897257001E-3</v>
      </c>
      <c r="H417">
        <v>4096.9750000000004</v>
      </c>
      <c r="I417">
        <v>1.561689376831055E-2</v>
      </c>
      <c r="J417">
        <v>3965.3</v>
      </c>
      <c r="K417">
        <v>4.108881950378418E-2</v>
      </c>
      <c r="L417">
        <v>4096.9750000000004</v>
      </c>
      <c r="M417">
        <v>1.6027212142944339E-2</v>
      </c>
      <c r="N417">
        <v>3691.2750000000001</v>
      </c>
      <c r="O417">
        <v>1.5649557113647461E-2</v>
      </c>
      <c r="P417">
        <v>3691.0750000000012</v>
      </c>
      <c r="Q417">
        <v>3.1245231628417969E-2</v>
      </c>
      <c r="R417">
        <v>3905.275000000001</v>
      </c>
      <c r="S417">
        <v>0.38318562507629389</v>
      </c>
      <c r="T417">
        <v>3592.8249999999998</v>
      </c>
      <c r="U417">
        <v>8.6102962493896484E-2</v>
      </c>
      <c r="V417">
        <v>3612.2</v>
      </c>
      <c r="W417">
        <v>7.810664176940918E-2</v>
      </c>
      <c r="X417">
        <v>3860.6</v>
      </c>
      <c r="Y417">
        <v>0.42352867126464838</v>
      </c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 spans="1:36" x14ac:dyDescent="0.25">
      <c r="A418">
        <v>0.65</v>
      </c>
      <c r="B418">
        <v>10</v>
      </c>
      <c r="C418">
        <v>27</v>
      </c>
      <c r="D418">
        <v>120</v>
      </c>
      <c r="E418">
        <v>1477.3</v>
      </c>
      <c r="F418">
        <v>1464.3</v>
      </c>
      <c r="G418">
        <v>8.7998375414604663E-3</v>
      </c>
      <c r="H418">
        <v>3306.9250000000002</v>
      </c>
      <c r="I418">
        <v>1.562213897705078E-2</v>
      </c>
      <c r="J418">
        <v>3275.0749999999998</v>
      </c>
      <c r="K418">
        <v>3.124189376831055E-2</v>
      </c>
      <c r="L418">
        <v>3306.9250000000002</v>
      </c>
      <c r="M418">
        <v>1.562118530273438E-2</v>
      </c>
      <c r="N418">
        <v>3229.3</v>
      </c>
      <c r="O418">
        <v>3.1243801116943359E-2</v>
      </c>
      <c r="P418">
        <v>3229.3</v>
      </c>
      <c r="Q418">
        <v>3.1240940093994141E-2</v>
      </c>
      <c r="R418">
        <v>3277.4250000000002</v>
      </c>
      <c r="S418">
        <v>0.39229464530944819</v>
      </c>
      <c r="T418">
        <v>3307.1</v>
      </c>
      <c r="U418">
        <v>6.2480926513671882E-2</v>
      </c>
      <c r="V418">
        <v>3307.1</v>
      </c>
      <c r="W418">
        <v>9.3730449676513672E-2</v>
      </c>
      <c r="X418">
        <v>3261.8249999999998</v>
      </c>
      <c r="Y418">
        <v>0.42155838012695313</v>
      </c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 spans="1:36" x14ac:dyDescent="0.25">
      <c r="A419">
        <v>0.65</v>
      </c>
      <c r="B419">
        <v>10</v>
      </c>
      <c r="C419">
        <v>28</v>
      </c>
      <c r="D419">
        <v>120</v>
      </c>
      <c r="E419">
        <v>1311.2</v>
      </c>
      <c r="F419">
        <v>1311.2</v>
      </c>
      <c r="G419">
        <v>0</v>
      </c>
      <c r="H419">
        <v>4825.875</v>
      </c>
      <c r="I419">
        <v>1.5653610229492191E-2</v>
      </c>
      <c r="J419">
        <v>4825.875</v>
      </c>
      <c r="K419">
        <v>3.1242132186889648E-2</v>
      </c>
      <c r="L419">
        <v>4825.875</v>
      </c>
      <c r="M419">
        <v>2.8989791870117191E-2</v>
      </c>
      <c r="N419">
        <v>4440.9250000000002</v>
      </c>
      <c r="O419">
        <v>2.2938966751098629E-2</v>
      </c>
      <c r="P419">
        <v>4440.9250000000002</v>
      </c>
      <c r="Q419">
        <v>3.3350706100463867E-2</v>
      </c>
      <c r="R419">
        <v>4440.9250000000002</v>
      </c>
      <c r="S419">
        <v>0.36522841453552252</v>
      </c>
      <c r="T419">
        <v>4600.7999999999993</v>
      </c>
      <c r="U419">
        <v>6.7571401596069336E-2</v>
      </c>
      <c r="V419">
        <v>4440.9250000000002</v>
      </c>
      <c r="W419">
        <v>8.8100671768188477E-2</v>
      </c>
      <c r="X419">
        <v>4440.9250000000002</v>
      </c>
      <c r="Y419">
        <v>0.40959930419921881</v>
      </c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 spans="1:36" x14ac:dyDescent="0.25">
      <c r="A420">
        <v>0.65</v>
      </c>
      <c r="B420">
        <v>10</v>
      </c>
      <c r="C420">
        <v>29</v>
      </c>
      <c r="D420">
        <v>120</v>
      </c>
      <c r="E420">
        <v>1078.7249999999999</v>
      </c>
      <c r="F420">
        <v>1078.7249999999999</v>
      </c>
      <c r="G420">
        <v>0</v>
      </c>
      <c r="H420">
        <v>3359.125</v>
      </c>
      <c r="I420">
        <v>1.5618801116943359E-2</v>
      </c>
      <c r="J420">
        <v>3359.125</v>
      </c>
      <c r="K420">
        <v>3.124284744262695E-2</v>
      </c>
      <c r="L420">
        <v>3359.125</v>
      </c>
      <c r="M420">
        <v>1.562166213989258E-2</v>
      </c>
      <c r="N420">
        <v>3033.6000000000008</v>
      </c>
      <c r="O420">
        <v>1.562094688415527E-2</v>
      </c>
      <c r="P420">
        <v>3033.6000000000008</v>
      </c>
      <c r="Q420">
        <v>3.124237060546875E-2</v>
      </c>
      <c r="R420">
        <v>3033.6000000000008</v>
      </c>
      <c r="S420">
        <v>0.37251949310302729</v>
      </c>
      <c r="T420">
        <v>3046.525000000001</v>
      </c>
      <c r="U420">
        <v>7.8137397766113281E-2</v>
      </c>
      <c r="V420">
        <v>3046.525000000001</v>
      </c>
      <c r="W420">
        <v>7.8107357025146484E-2</v>
      </c>
      <c r="X420">
        <v>3046.525000000001</v>
      </c>
      <c r="Y420">
        <v>0.40898251533508301</v>
      </c>
      <c r="AA420" s="4"/>
      <c r="AB420" s="4"/>
      <c r="AC420" s="4"/>
      <c r="AD420" s="4"/>
      <c r="AE420" s="4"/>
      <c r="AF420" s="4"/>
      <c r="AG420" s="4"/>
      <c r="AH420" s="4"/>
      <c r="AI420" s="4"/>
      <c r="AJ420" s="4"/>
    </row>
    <row r="421" spans="1:36" x14ac:dyDescent="0.25">
      <c r="A421">
        <v>0.65</v>
      </c>
      <c r="B421">
        <v>10</v>
      </c>
      <c r="C421">
        <v>30</v>
      </c>
      <c r="D421">
        <v>120</v>
      </c>
      <c r="E421">
        <v>1130.325</v>
      </c>
      <c r="F421">
        <v>1130.325</v>
      </c>
      <c r="G421">
        <v>0</v>
      </c>
      <c r="H421">
        <v>2844.45</v>
      </c>
      <c r="I421">
        <v>1.562094688415527E-2</v>
      </c>
      <c r="J421">
        <v>2920.7</v>
      </c>
      <c r="K421">
        <v>3.1242132186889648E-2</v>
      </c>
      <c r="L421">
        <v>2844.45</v>
      </c>
      <c r="M421">
        <v>1.5623092651367189E-2</v>
      </c>
      <c r="N421">
        <v>2753.1</v>
      </c>
      <c r="O421">
        <v>3.123569488525391E-2</v>
      </c>
      <c r="P421">
        <v>2918.625</v>
      </c>
      <c r="Q421">
        <v>3.1242609024047852E-2</v>
      </c>
      <c r="R421">
        <v>2972.55</v>
      </c>
      <c r="S421">
        <v>0.34662127494812012</v>
      </c>
      <c r="T421">
        <v>2578.35</v>
      </c>
      <c r="U421">
        <v>7.8140497207641602E-2</v>
      </c>
      <c r="V421">
        <v>2542.0749999999998</v>
      </c>
      <c r="W421">
        <v>7.8101634979248047E-2</v>
      </c>
      <c r="X421">
        <v>2628.125</v>
      </c>
      <c r="Y421">
        <v>0.40410327911376948</v>
      </c>
      <c r="AA421" s="4" t="s">
        <v>66</v>
      </c>
      <c r="AB421" s="4" t="s">
        <v>8</v>
      </c>
      <c r="AC421" s="4" t="s">
        <v>9</v>
      </c>
      <c r="AD421" s="4" t="s">
        <v>10</v>
      </c>
      <c r="AE421" s="4" t="s">
        <v>11</v>
      </c>
      <c r="AF421" s="4" t="s">
        <v>12</v>
      </c>
      <c r="AG421" s="4" t="s">
        <v>13</v>
      </c>
      <c r="AH421" s="4" t="s">
        <v>14</v>
      </c>
      <c r="AI421" s="4" t="s">
        <v>15</v>
      </c>
      <c r="AJ421" s="4" t="s">
        <v>16</v>
      </c>
    </row>
    <row r="422" spans="1:36" x14ac:dyDescent="0.25">
      <c r="A422">
        <v>0.7</v>
      </c>
      <c r="B422">
        <v>10</v>
      </c>
      <c r="C422">
        <v>1</v>
      </c>
      <c r="D422">
        <v>120</v>
      </c>
      <c r="E422">
        <v>300.89999999999998</v>
      </c>
      <c r="F422">
        <v>287.89999999999998</v>
      </c>
      <c r="G422">
        <v>4.320372216683302E-2</v>
      </c>
      <c r="H422">
        <v>2793.25</v>
      </c>
      <c r="I422">
        <v>1.562142372131348E-2</v>
      </c>
      <c r="J422">
        <v>2793.25</v>
      </c>
      <c r="K422">
        <v>3.1241655349731449E-2</v>
      </c>
      <c r="L422">
        <v>2793.25</v>
      </c>
      <c r="M422">
        <v>1.562380790710449E-2</v>
      </c>
      <c r="N422">
        <v>2599.75</v>
      </c>
      <c r="O422">
        <v>3.1243562698364261E-2</v>
      </c>
      <c r="P422">
        <v>2599.75</v>
      </c>
      <c r="Q422">
        <v>3.1240940093994141E-2</v>
      </c>
      <c r="R422">
        <v>2737.150000000001</v>
      </c>
      <c r="S422">
        <v>0.43724155426025391</v>
      </c>
      <c r="T422">
        <v>2468.9749999999999</v>
      </c>
      <c r="U422">
        <v>6.2475442886352539E-2</v>
      </c>
      <c r="V422">
        <v>2468.9749999999999</v>
      </c>
      <c r="W422">
        <v>7.8106880187988281E-2</v>
      </c>
      <c r="X422">
        <v>2606.375</v>
      </c>
      <c r="Y422">
        <v>0.48293614387512213</v>
      </c>
      <c r="AA422" s="4" t="s">
        <v>17</v>
      </c>
      <c r="AB422" s="4">
        <f t="shared" ref="AB422" si="474">CORREL(E422:E451,H422:H451)</f>
        <v>0.65329844567047213</v>
      </c>
      <c r="AC422" s="4">
        <f t="shared" ref="AC422" si="475">CORREL(E422:E451,J422:J451)</f>
        <v>0.66613516664281769</v>
      </c>
      <c r="AD422" s="4">
        <f t="shared" ref="AD422" si="476">CORREL(E422:E451,L422:L451)</f>
        <v>0.65329844567047213</v>
      </c>
      <c r="AE422" s="4">
        <f t="shared" ref="AE422" si="477">CORREL(E422:E451,N422:N451)</f>
        <v>0.70141291592959987</v>
      </c>
      <c r="AF422" s="4">
        <f t="shared" ref="AF422" si="478">CORREL(E422:E451,P422:P451)</f>
        <v>0.70554230380283667</v>
      </c>
      <c r="AG422" s="4">
        <f t="shared" ref="AG422" si="479">CORREL(E422:E451,R422:R451)</f>
        <v>0.70380882026989178</v>
      </c>
      <c r="AH422" s="4">
        <f t="shared" ref="AH422" si="480">CORREL(E422:E451,T422:T451)</f>
        <v>0.7041634815577017</v>
      </c>
      <c r="AI422" s="4">
        <f t="shared" ref="AI422" si="481">CORREL(E422:E451,V422:V451)</f>
        <v>0.70873556725514952</v>
      </c>
      <c r="AJ422" s="4">
        <f t="shared" ref="AJ422" si="482">CORREL(E422:E451,X422:X451)</f>
        <v>0.72619236708594703</v>
      </c>
    </row>
    <row r="423" spans="1:36" x14ac:dyDescent="0.25">
      <c r="A423">
        <v>0.7</v>
      </c>
      <c r="B423">
        <v>10</v>
      </c>
      <c r="C423">
        <v>2</v>
      </c>
      <c r="D423">
        <v>120</v>
      </c>
      <c r="E423">
        <v>473.875</v>
      </c>
      <c r="F423">
        <v>473.87499999999829</v>
      </c>
      <c r="G423">
        <v>0</v>
      </c>
      <c r="H423">
        <v>2191.75</v>
      </c>
      <c r="I423">
        <v>2.8895854949951168E-2</v>
      </c>
      <c r="J423">
        <v>2277.25</v>
      </c>
      <c r="K423">
        <v>2.30107307434082E-2</v>
      </c>
      <c r="L423">
        <v>2191.75</v>
      </c>
      <c r="M423">
        <v>3.1271934509277337E-2</v>
      </c>
      <c r="N423">
        <v>2086.2750000000001</v>
      </c>
      <c r="O423">
        <v>1.562118530273438E-2</v>
      </c>
      <c r="P423">
        <v>2169.5</v>
      </c>
      <c r="Q423">
        <v>3.124237060546875E-2</v>
      </c>
      <c r="R423">
        <v>2203.6999999999998</v>
      </c>
      <c r="S423">
        <v>0.45560979843139648</v>
      </c>
      <c r="T423">
        <v>2054.15</v>
      </c>
      <c r="U423">
        <v>4.7964096069335938E-2</v>
      </c>
      <c r="V423">
        <v>2138.85</v>
      </c>
      <c r="W423">
        <v>7.8106880187988281E-2</v>
      </c>
      <c r="X423">
        <v>2191.4499999999998</v>
      </c>
      <c r="Y423">
        <v>0.47144412994384771</v>
      </c>
      <c r="AA423" s="4" t="s">
        <v>7</v>
      </c>
      <c r="AB423" s="4">
        <f t="shared" ref="AB423" si="483">AVERAGE(I422:I451)</f>
        <v>1.8598739306131998E-2</v>
      </c>
      <c r="AC423" s="4">
        <f t="shared" ref="AC423" si="484">AVERAGE(K422:K451)</f>
        <v>3.4257197380065919E-2</v>
      </c>
      <c r="AD423" s="4">
        <f t="shared" ref="AD423" si="485">AVERAGE(M422:M451)</f>
        <v>1.7372488975524902E-2</v>
      </c>
      <c r="AE423" s="4">
        <f t="shared" ref="AE423" si="486">AVERAGE(O422:O451)</f>
        <v>2.2764205932617188E-2</v>
      </c>
      <c r="AF423" s="4">
        <f t="shared" ref="AF423" si="487">AVERAGE(Q422:Q451)</f>
        <v>3.7836035092671715E-2</v>
      </c>
      <c r="AG423" s="4">
        <f t="shared" ref="AG423" si="488">AVERAGE(S422:S451)</f>
        <v>0.41213685671488443</v>
      </c>
      <c r="AH423" s="4">
        <f t="shared" ref="AH423" si="489">AVERAGE(U422:U451)</f>
        <v>5.9967875480651855E-2</v>
      </c>
      <c r="AI423" s="4">
        <f t="shared" ref="AI423" si="490">AVERAGE(W422:W451)</f>
        <v>7.6750914255777999E-2</v>
      </c>
      <c r="AJ423" s="4">
        <f t="shared" ref="AJ423" si="491">AVERAGE(Y422:Y451)</f>
        <v>0.44956299463907878</v>
      </c>
    </row>
    <row r="424" spans="1:36" x14ac:dyDescent="0.25">
      <c r="A424">
        <v>0.7</v>
      </c>
      <c r="B424">
        <v>10</v>
      </c>
      <c r="C424">
        <v>3</v>
      </c>
      <c r="D424">
        <v>120</v>
      </c>
      <c r="E424">
        <v>615.1</v>
      </c>
      <c r="F424">
        <v>611</v>
      </c>
      <c r="G424">
        <v>6.6655828320598643E-3</v>
      </c>
      <c r="H424">
        <v>2590.6</v>
      </c>
      <c r="I424">
        <v>1.562142372131348E-2</v>
      </c>
      <c r="J424">
        <v>2590.6</v>
      </c>
      <c r="K424">
        <v>4.7226190567016602E-2</v>
      </c>
      <c r="L424">
        <v>2590.6</v>
      </c>
      <c r="M424">
        <v>1.9947052001953122E-2</v>
      </c>
      <c r="N424">
        <v>2228.3249999999998</v>
      </c>
      <c r="O424">
        <v>1.7274141311645511E-2</v>
      </c>
      <c r="P424">
        <v>2228.3249999999998</v>
      </c>
      <c r="Q424">
        <v>4.6501874923706048E-2</v>
      </c>
      <c r="R424">
        <v>2228.3249999999998</v>
      </c>
      <c r="S424">
        <v>0.44981145858764648</v>
      </c>
      <c r="T424">
        <v>2228.3249999999998</v>
      </c>
      <c r="U424">
        <v>6.1651468276977539E-2</v>
      </c>
      <c r="V424">
        <v>2228.3249999999998</v>
      </c>
      <c r="W424">
        <v>7.6556921005249023E-2</v>
      </c>
      <c r="X424">
        <v>2228.3249999999998</v>
      </c>
      <c r="Y424">
        <v>0.48414254188537598</v>
      </c>
      <c r="AA424" s="4" t="s">
        <v>36</v>
      </c>
      <c r="AB424" s="4">
        <f t="shared" ref="AB424" si="492">AVERAGE(H422:H451)</f>
        <v>3075.2633333333333</v>
      </c>
      <c r="AC424" s="4">
        <f t="shared" ref="AC424" si="493">AVERAGE(J422:J451)</f>
        <v>3054.5408333333326</v>
      </c>
      <c r="AD424" s="4">
        <f t="shared" ref="AD424" si="494">AVERAGE(L422:L451)</f>
        <v>3075.2633333333333</v>
      </c>
      <c r="AE424" s="4">
        <f t="shared" ref="AE424" si="495">AVERAGE(N422:N451)</f>
        <v>2921.1691666666675</v>
      </c>
      <c r="AF424" s="4">
        <f t="shared" ref="AF424" si="496">AVERAGE(P422:P451)</f>
        <v>2932.9425000000006</v>
      </c>
      <c r="AG424" s="4">
        <f t="shared" ref="AG424" si="497">AVERAGE(R422:R451)</f>
        <v>2947.9875000000002</v>
      </c>
      <c r="AH424" s="4">
        <f t="shared" ref="AH424" si="498">AVERAGE(T422:T451)</f>
        <v>2869.5283333333332</v>
      </c>
      <c r="AI424" s="4">
        <f t="shared" ref="AI424" si="499">AVERAGE(V422:V451)</f>
        <v>2872.3525000000009</v>
      </c>
      <c r="AJ424" s="4">
        <f t="shared" ref="AJ424" si="500">AVERAGE(X422:X451)</f>
        <v>2907.3125000000005</v>
      </c>
    </row>
    <row r="425" spans="1:36" x14ac:dyDescent="0.25">
      <c r="A425">
        <v>0.7</v>
      </c>
      <c r="B425">
        <v>10</v>
      </c>
      <c r="C425">
        <v>4</v>
      </c>
      <c r="D425">
        <v>120</v>
      </c>
      <c r="E425">
        <v>927.09999758850233</v>
      </c>
      <c r="F425">
        <v>927.09999758850233</v>
      </c>
      <c r="G425">
        <v>0</v>
      </c>
      <c r="H425">
        <v>3150.3000000000011</v>
      </c>
      <c r="I425">
        <v>1.562595367431641E-2</v>
      </c>
      <c r="J425">
        <v>3274.0500000000011</v>
      </c>
      <c r="K425">
        <v>4.6860218048095703E-2</v>
      </c>
      <c r="L425">
        <v>3150.3000000000011</v>
      </c>
      <c r="M425">
        <v>1.562404632568359E-2</v>
      </c>
      <c r="N425">
        <v>3203.1750000000011</v>
      </c>
      <c r="O425">
        <v>1.562213897705078E-2</v>
      </c>
      <c r="P425">
        <v>3255.775000000001</v>
      </c>
      <c r="Q425">
        <v>4.6863555908203118E-2</v>
      </c>
      <c r="R425">
        <v>3297.3000000000011</v>
      </c>
      <c r="S425">
        <v>0.40924739837646479</v>
      </c>
      <c r="T425">
        <v>3203.1750000000011</v>
      </c>
      <c r="U425">
        <v>4.6861410140991211E-2</v>
      </c>
      <c r="V425">
        <v>3255.775000000001</v>
      </c>
      <c r="W425">
        <v>7.8103780746459961E-2</v>
      </c>
      <c r="X425">
        <v>3297.3000000000011</v>
      </c>
      <c r="Y425">
        <v>0.43989801406860352</v>
      </c>
      <c r="AA425" s="4" t="s">
        <v>38</v>
      </c>
      <c r="AB425" s="4">
        <f t="shared" ref="AB425" si="501">_xlfn.STDEV.S(H422:H451)</f>
        <v>680.44136163701808</v>
      </c>
      <c r="AC425" s="4">
        <f t="shared" ref="AC425" si="502">_xlfn.STDEV.S(J422:J451)</f>
        <v>688.51164420209534</v>
      </c>
      <c r="AD425" s="4">
        <f t="shared" ref="AD425" si="503">_xlfn.STDEV.S(L422:L451)</f>
        <v>680.44136163701808</v>
      </c>
      <c r="AE425" s="4">
        <f t="shared" ref="AE425" si="504">_xlfn.STDEV.S(N422:N451)</f>
        <v>721.31362217697688</v>
      </c>
      <c r="AF425" s="4">
        <f t="shared" ref="AF425" si="505">_xlfn.STDEV.S(P422:P451)</f>
        <v>720.66834186883705</v>
      </c>
      <c r="AG425" s="4">
        <f t="shared" ref="AG425" si="506">_xlfn.STDEV.S(R422:R451)</f>
        <v>721.00046014112013</v>
      </c>
      <c r="AH425" s="4">
        <f t="shared" ref="AH425" si="507">_xlfn.STDEV.S(T422:T451)</f>
        <v>727.61732528677203</v>
      </c>
      <c r="AI425" s="4">
        <f t="shared" ref="AI425" si="508">_xlfn.STDEV.S(V422:V451)</f>
        <v>729.49884174088322</v>
      </c>
      <c r="AJ425" s="4">
        <f t="shared" ref="AJ425" si="509">_xlfn.STDEV.S(X422:X451)</f>
        <v>728.39942350446461</v>
      </c>
    </row>
    <row r="426" spans="1:36" x14ac:dyDescent="0.25">
      <c r="A426">
        <v>0.7</v>
      </c>
      <c r="B426">
        <v>10</v>
      </c>
      <c r="C426">
        <v>5</v>
      </c>
      <c r="D426">
        <v>120</v>
      </c>
      <c r="E426">
        <v>744.97500000000002</v>
      </c>
      <c r="F426">
        <v>744.97499999999991</v>
      </c>
      <c r="G426">
        <v>0</v>
      </c>
      <c r="H426">
        <v>2888.5</v>
      </c>
      <c r="I426">
        <v>1.5625238418579102E-2</v>
      </c>
      <c r="J426">
        <v>2748.625</v>
      </c>
      <c r="K426">
        <v>4.5051813125610352E-2</v>
      </c>
      <c r="L426">
        <v>2888.5</v>
      </c>
      <c r="M426">
        <v>1.795291900634766E-2</v>
      </c>
      <c r="N426">
        <v>2380.35</v>
      </c>
      <c r="O426">
        <v>1.8714189529418949E-2</v>
      </c>
      <c r="P426">
        <v>2412.4749999999999</v>
      </c>
      <c r="Q426">
        <v>3.1242609024047852E-2</v>
      </c>
      <c r="R426">
        <v>2414.25</v>
      </c>
      <c r="S426">
        <v>0.43695187568664551</v>
      </c>
      <c r="T426">
        <v>2333.75</v>
      </c>
      <c r="U426">
        <v>4.7296047210693359E-2</v>
      </c>
      <c r="V426">
        <v>2333.75</v>
      </c>
      <c r="W426">
        <v>7.8109264373779297E-2</v>
      </c>
      <c r="X426">
        <v>2398</v>
      </c>
      <c r="Y426">
        <v>0.46974635124206537</v>
      </c>
      <c r="AA426" s="4"/>
      <c r="AB426" s="4"/>
      <c r="AC426" s="4"/>
      <c r="AD426" s="4"/>
      <c r="AE426" s="4"/>
      <c r="AF426" s="4"/>
      <c r="AG426" s="4"/>
      <c r="AH426" s="4"/>
      <c r="AI426" s="4"/>
      <c r="AJ426" s="4"/>
    </row>
    <row r="427" spans="1:36" x14ac:dyDescent="0.25">
      <c r="A427">
        <v>0.7</v>
      </c>
      <c r="B427">
        <v>10</v>
      </c>
      <c r="C427">
        <v>6</v>
      </c>
      <c r="D427">
        <v>120</v>
      </c>
      <c r="E427">
        <v>924.65</v>
      </c>
      <c r="F427">
        <v>924.65</v>
      </c>
      <c r="G427">
        <v>0</v>
      </c>
      <c r="H427">
        <v>4213.125</v>
      </c>
      <c r="I427">
        <v>1.564884185791016E-2</v>
      </c>
      <c r="J427">
        <v>4178.9249999999993</v>
      </c>
      <c r="K427">
        <v>3.1242609024047852E-2</v>
      </c>
      <c r="L427">
        <v>4213.125</v>
      </c>
      <c r="M427">
        <v>1.562213897705078E-2</v>
      </c>
      <c r="N427">
        <v>4073.05</v>
      </c>
      <c r="O427">
        <v>3.5004138946533203E-2</v>
      </c>
      <c r="P427">
        <v>4073.45</v>
      </c>
      <c r="Q427">
        <v>3.5672664642333977E-2</v>
      </c>
      <c r="R427">
        <v>4039.05</v>
      </c>
      <c r="S427">
        <v>0.38267374038696289</v>
      </c>
      <c r="T427">
        <v>4024</v>
      </c>
      <c r="U427">
        <v>6.2484979629516602E-2</v>
      </c>
      <c r="V427">
        <v>4024.4</v>
      </c>
      <c r="W427">
        <v>7.3579072952270508E-2</v>
      </c>
      <c r="X427">
        <v>3990</v>
      </c>
      <c r="Y427">
        <v>0.42750430107116699</v>
      </c>
      <c r="AA427" s="1" t="s">
        <v>31</v>
      </c>
      <c r="AB427" s="1"/>
      <c r="AC427" s="1" t="s">
        <v>29</v>
      </c>
      <c r="AD427" s="1" t="s">
        <v>30</v>
      </c>
      <c r="AE427" s="4"/>
      <c r="AF427" s="4"/>
      <c r="AG427" s="4"/>
      <c r="AH427" s="4"/>
      <c r="AI427" s="4"/>
      <c r="AJ427" s="4"/>
    </row>
    <row r="428" spans="1:36" x14ac:dyDescent="0.25">
      <c r="A428">
        <v>0.7</v>
      </c>
      <c r="B428">
        <v>10</v>
      </c>
      <c r="C428">
        <v>7</v>
      </c>
      <c r="D428">
        <v>120</v>
      </c>
      <c r="E428">
        <v>720.32499999999993</v>
      </c>
      <c r="F428">
        <v>720.32499999999993</v>
      </c>
      <c r="G428">
        <v>0</v>
      </c>
      <c r="H428">
        <v>2469.5</v>
      </c>
      <c r="I428">
        <v>1.562094688415527E-2</v>
      </c>
      <c r="J428">
        <v>2469.5</v>
      </c>
      <c r="K428">
        <v>3.7708520889282227E-2</v>
      </c>
      <c r="L428">
        <v>2469.5</v>
      </c>
      <c r="M428">
        <v>1.8949985504150391E-2</v>
      </c>
      <c r="N428">
        <v>2415.375</v>
      </c>
      <c r="O428">
        <v>2.2941350936889648E-2</v>
      </c>
      <c r="P428">
        <v>2415.375</v>
      </c>
      <c r="Q428">
        <v>2.7690410614013668E-2</v>
      </c>
      <c r="R428">
        <v>2415.375</v>
      </c>
      <c r="S428">
        <v>0.42690563201904302</v>
      </c>
      <c r="T428">
        <v>2326.875</v>
      </c>
      <c r="U428">
        <v>6.8104743957519531E-2</v>
      </c>
      <c r="V428">
        <v>2326.875</v>
      </c>
      <c r="W428">
        <v>7.5209140777587891E-2</v>
      </c>
      <c r="X428">
        <v>2326.875</v>
      </c>
      <c r="Y428">
        <v>0.44839167594909668</v>
      </c>
      <c r="AA428" s="1"/>
      <c r="AB428" s="1" t="s">
        <v>27</v>
      </c>
      <c r="AC428" s="1">
        <v>-626</v>
      </c>
      <c r="AD428" s="1">
        <v>-553</v>
      </c>
      <c r="AE428" s="4"/>
      <c r="AF428" s="4"/>
      <c r="AG428" s="4"/>
      <c r="AH428" s="4"/>
      <c r="AI428" s="4"/>
      <c r="AJ428" s="4"/>
    </row>
    <row r="429" spans="1:36" x14ac:dyDescent="0.25">
      <c r="A429">
        <v>0.7</v>
      </c>
      <c r="B429">
        <v>10</v>
      </c>
      <c r="C429">
        <v>8</v>
      </c>
      <c r="D429">
        <v>120</v>
      </c>
      <c r="E429">
        <v>1126.3</v>
      </c>
      <c r="F429">
        <v>1126.3</v>
      </c>
      <c r="G429">
        <v>0</v>
      </c>
      <c r="H429">
        <v>3393.95</v>
      </c>
      <c r="I429">
        <v>3.090763092041016E-2</v>
      </c>
      <c r="J429">
        <v>3342.1</v>
      </c>
      <c r="K429">
        <v>2.2014617919921878E-2</v>
      </c>
      <c r="L429">
        <v>3393.95</v>
      </c>
      <c r="M429">
        <v>1.5652656555175781E-2</v>
      </c>
      <c r="N429">
        <v>3286.2</v>
      </c>
      <c r="O429">
        <v>3.1240463256835941E-2</v>
      </c>
      <c r="P429">
        <v>3286.2</v>
      </c>
      <c r="Q429">
        <v>4.0011167526245117E-2</v>
      </c>
      <c r="R429">
        <v>3286.2</v>
      </c>
      <c r="S429">
        <v>0.4135136604309082</v>
      </c>
      <c r="T429">
        <v>3286.2</v>
      </c>
      <c r="U429">
        <v>5.9855461120605469E-2</v>
      </c>
      <c r="V429">
        <v>3286.2</v>
      </c>
      <c r="W429">
        <v>7.1236848831176758E-2</v>
      </c>
      <c r="X429">
        <v>3286.2</v>
      </c>
      <c r="Y429">
        <v>0.46025323867797852</v>
      </c>
      <c r="AA429" s="1"/>
      <c r="AB429" s="1" t="s">
        <v>28</v>
      </c>
      <c r="AC429" s="1">
        <v>-675</v>
      </c>
      <c r="AD429" s="1">
        <v>-596</v>
      </c>
      <c r="AE429" s="4"/>
      <c r="AF429" s="4"/>
      <c r="AG429" s="4"/>
      <c r="AH429" s="4"/>
      <c r="AI429" s="4"/>
      <c r="AJ429" s="4"/>
    </row>
    <row r="430" spans="1:36" x14ac:dyDescent="0.25">
      <c r="A430">
        <v>0.7</v>
      </c>
      <c r="B430">
        <v>10</v>
      </c>
      <c r="C430">
        <v>9</v>
      </c>
      <c r="D430">
        <v>120</v>
      </c>
      <c r="E430">
        <v>639.40000000000009</v>
      </c>
      <c r="F430">
        <v>639.39999999999986</v>
      </c>
      <c r="G430">
        <v>0</v>
      </c>
      <c r="H430">
        <v>2384.15</v>
      </c>
      <c r="I430">
        <v>1.566267013549805E-2</v>
      </c>
      <c r="J430">
        <v>2340.85</v>
      </c>
      <c r="K430">
        <v>3.1229734420776371E-2</v>
      </c>
      <c r="L430">
        <v>2384.15</v>
      </c>
      <c r="M430">
        <v>1.562142372131348E-2</v>
      </c>
      <c r="N430">
        <v>2173.1999999999989</v>
      </c>
      <c r="O430">
        <v>3.1242609024047852E-2</v>
      </c>
      <c r="P430">
        <v>2157.4</v>
      </c>
      <c r="Q430">
        <v>3.1239986419677731E-2</v>
      </c>
      <c r="R430">
        <v>2205.5250000000001</v>
      </c>
      <c r="S430">
        <v>0.39357447624206537</v>
      </c>
      <c r="T430">
        <v>2162.6999999999989</v>
      </c>
      <c r="U430">
        <v>6.1895608901977539E-2</v>
      </c>
      <c r="V430">
        <v>2090.9</v>
      </c>
      <c r="W430">
        <v>7.8147411346435547E-2</v>
      </c>
      <c r="X430">
        <v>2139.0250000000001</v>
      </c>
      <c r="Y430">
        <v>0.42464089393615723</v>
      </c>
      <c r="AA430" s="4"/>
      <c r="AB430" s="4"/>
      <c r="AC430" s="4"/>
      <c r="AD430" s="4"/>
      <c r="AE430" s="4"/>
      <c r="AF430" s="4"/>
      <c r="AG430" s="4"/>
      <c r="AH430" s="4"/>
      <c r="AI430" s="4"/>
      <c r="AJ430" s="4"/>
    </row>
    <row r="431" spans="1:36" x14ac:dyDescent="0.25">
      <c r="A431">
        <v>0.7</v>
      </c>
      <c r="B431">
        <v>10</v>
      </c>
      <c r="C431">
        <v>10</v>
      </c>
      <c r="D431">
        <v>120</v>
      </c>
      <c r="E431">
        <v>732.125</v>
      </c>
      <c r="F431">
        <v>732.125</v>
      </c>
      <c r="G431">
        <v>0</v>
      </c>
      <c r="H431">
        <v>2786.7</v>
      </c>
      <c r="I431">
        <v>1.561856269836426E-2</v>
      </c>
      <c r="J431">
        <v>2805.1</v>
      </c>
      <c r="K431">
        <v>3.124284744262695E-2</v>
      </c>
      <c r="L431">
        <v>2786.7</v>
      </c>
      <c r="M431">
        <v>1.562166213989258E-2</v>
      </c>
      <c r="N431">
        <v>2782.15</v>
      </c>
      <c r="O431">
        <v>3.124332427978516E-2</v>
      </c>
      <c r="P431">
        <v>2782.15</v>
      </c>
      <c r="Q431">
        <v>3.1243562698364261E-2</v>
      </c>
      <c r="R431">
        <v>2782.15</v>
      </c>
      <c r="S431">
        <v>0.40860986709594732</v>
      </c>
      <c r="T431">
        <v>2713.375</v>
      </c>
      <c r="U431">
        <v>6.2479019165039063E-2</v>
      </c>
      <c r="V431">
        <v>2713.375</v>
      </c>
      <c r="W431">
        <v>6.2484979629516602E-2</v>
      </c>
      <c r="X431">
        <v>2713.375</v>
      </c>
      <c r="Y431">
        <v>0.4549252986907959</v>
      </c>
      <c r="AA431" s="4"/>
      <c r="AB431" s="4"/>
      <c r="AC431" s="4"/>
      <c r="AD431" s="4"/>
      <c r="AE431" s="4"/>
      <c r="AF431" s="4"/>
      <c r="AG431" s="4"/>
      <c r="AH431" s="4"/>
      <c r="AI431" s="4"/>
      <c r="AJ431" s="4"/>
    </row>
    <row r="432" spans="1:36" x14ac:dyDescent="0.25">
      <c r="A432">
        <v>0.7</v>
      </c>
      <c r="B432">
        <v>10</v>
      </c>
      <c r="C432">
        <v>11</v>
      </c>
      <c r="D432">
        <v>120</v>
      </c>
      <c r="E432">
        <v>896.65</v>
      </c>
      <c r="F432">
        <v>896.64999999999986</v>
      </c>
      <c r="G432">
        <v>0</v>
      </c>
      <c r="H432">
        <v>3404.9749999999999</v>
      </c>
      <c r="I432">
        <v>1.562094688415527E-2</v>
      </c>
      <c r="J432">
        <v>3366.625</v>
      </c>
      <c r="K432">
        <v>3.1216144561767582E-2</v>
      </c>
      <c r="L432">
        <v>3404.9749999999999</v>
      </c>
      <c r="M432">
        <v>1.562047004699707E-2</v>
      </c>
      <c r="N432">
        <v>3299.5</v>
      </c>
      <c r="O432">
        <v>3.1270027160644531E-2</v>
      </c>
      <c r="P432">
        <v>3261.15</v>
      </c>
      <c r="Q432">
        <v>3.124284744262695E-2</v>
      </c>
      <c r="R432">
        <v>3261.15</v>
      </c>
      <c r="S432">
        <v>0.40678167343139648</v>
      </c>
      <c r="T432">
        <v>3056.2500000000009</v>
      </c>
      <c r="U432">
        <v>6.2485456466674798E-2</v>
      </c>
      <c r="V432">
        <v>2993.1</v>
      </c>
      <c r="W432">
        <v>7.8105926513671875E-2</v>
      </c>
      <c r="X432">
        <v>2993.1</v>
      </c>
      <c r="Y432">
        <v>0.43649601936340332</v>
      </c>
      <c r="AA432" s="4"/>
      <c r="AB432" s="4"/>
      <c r="AC432" s="4"/>
      <c r="AD432" s="4"/>
      <c r="AE432" s="4"/>
      <c r="AF432" s="4"/>
      <c r="AG432" s="4"/>
      <c r="AH432" s="4"/>
      <c r="AI432" s="4"/>
      <c r="AJ432" s="4"/>
    </row>
    <row r="433" spans="1:36" x14ac:dyDescent="0.25">
      <c r="A433">
        <v>0.7</v>
      </c>
      <c r="B433">
        <v>10</v>
      </c>
      <c r="C433">
        <v>12</v>
      </c>
      <c r="D433">
        <v>120</v>
      </c>
      <c r="E433">
        <v>942.2249999999998</v>
      </c>
      <c r="F433">
        <v>942.2249999999998</v>
      </c>
      <c r="G433">
        <v>0</v>
      </c>
      <c r="H433">
        <v>3291.3000000000011</v>
      </c>
      <c r="I433">
        <v>2.210593223571777E-2</v>
      </c>
      <c r="J433">
        <v>3449.7</v>
      </c>
      <c r="K433">
        <v>3.2905101776123047E-2</v>
      </c>
      <c r="L433">
        <v>3291.3000000000011</v>
      </c>
      <c r="M433">
        <v>1.7952680587768551E-2</v>
      </c>
      <c r="N433">
        <v>2847.4</v>
      </c>
      <c r="O433">
        <v>1.8717527389526371E-2</v>
      </c>
      <c r="P433">
        <v>3094.3249999999998</v>
      </c>
      <c r="Q433">
        <v>3.7956476211547852E-2</v>
      </c>
      <c r="R433">
        <v>3094.3249999999998</v>
      </c>
      <c r="S433">
        <v>0.40937066078186041</v>
      </c>
      <c r="T433">
        <v>2837.8</v>
      </c>
      <c r="U433">
        <v>5.2813053131103523E-2</v>
      </c>
      <c r="V433">
        <v>3084.7249999999999</v>
      </c>
      <c r="W433">
        <v>7.9142332077026367E-2</v>
      </c>
      <c r="X433">
        <v>3084.7249999999999</v>
      </c>
      <c r="Y433">
        <v>0.4480593204498291</v>
      </c>
      <c r="AA433" s="4"/>
      <c r="AB433" s="4"/>
      <c r="AC433" s="4"/>
      <c r="AD433" s="4"/>
      <c r="AE433" s="4"/>
      <c r="AF433" s="4"/>
      <c r="AG433" s="4"/>
      <c r="AH433" s="4"/>
      <c r="AI433" s="4"/>
      <c r="AJ433" s="4"/>
    </row>
    <row r="434" spans="1:36" x14ac:dyDescent="0.25">
      <c r="A434">
        <v>0.7</v>
      </c>
      <c r="B434">
        <v>10</v>
      </c>
      <c r="C434">
        <v>13</v>
      </c>
      <c r="D434">
        <v>120</v>
      </c>
      <c r="E434">
        <v>810.22500000000002</v>
      </c>
      <c r="F434">
        <v>810.22499999999991</v>
      </c>
      <c r="G434">
        <v>0</v>
      </c>
      <c r="H434">
        <v>2929.9749999999999</v>
      </c>
      <c r="I434">
        <v>1.5626192092895511E-2</v>
      </c>
      <c r="J434">
        <v>2957.6</v>
      </c>
      <c r="K434">
        <v>3.1252622604370117E-2</v>
      </c>
      <c r="L434">
        <v>2929.9749999999999</v>
      </c>
      <c r="M434">
        <v>1.5612125396728521E-2</v>
      </c>
      <c r="N434">
        <v>2891.0250000000001</v>
      </c>
      <c r="O434">
        <v>1.562023162841797E-2</v>
      </c>
      <c r="P434">
        <v>2918.65</v>
      </c>
      <c r="Q434">
        <v>4.686427116394043E-2</v>
      </c>
      <c r="R434">
        <v>2918.65</v>
      </c>
      <c r="S434">
        <v>0.39065361022949219</v>
      </c>
      <c r="T434">
        <v>2852.125</v>
      </c>
      <c r="U434">
        <v>6.2477588653564453E-2</v>
      </c>
      <c r="V434">
        <v>2852.125</v>
      </c>
      <c r="W434">
        <v>7.8111648559570313E-2</v>
      </c>
      <c r="X434">
        <v>2987.25</v>
      </c>
      <c r="Y434">
        <v>0.43884992599487299</v>
      </c>
      <c r="AA434" s="4"/>
      <c r="AB434" s="4"/>
      <c r="AC434" s="4"/>
      <c r="AD434" s="4"/>
      <c r="AE434" s="4"/>
      <c r="AF434" s="4"/>
      <c r="AG434" s="4"/>
      <c r="AH434" s="4"/>
      <c r="AI434" s="4"/>
      <c r="AJ434" s="4"/>
    </row>
    <row r="435" spans="1:36" x14ac:dyDescent="0.25">
      <c r="A435">
        <v>0.7</v>
      </c>
      <c r="B435">
        <v>10</v>
      </c>
      <c r="C435">
        <v>14</v>
      </c>
      <c r="D435">
        <v>120</v>
      </c>
      <c r="E435">
        <v>929.52499999999986</v>
      </c>
      <c r="F435">
        <v>929.52499999999986</v>
      </c>
      <c r="G435">
        <v>0</v>
      </c>
      <c r="H435">
        <v>2908.5</v>
      </c>
      <c r="I435">
        <v>1.562047004699707E-2</v>
      </c>
      <c r="J435">
        <v>2908.5</v>
      </c>
      <c r="K435">
        <v>3.9685249328613281E-2</v>
      </c>
      <c r="L435">
        <v>2908.5</v>
      </c>
      <c r="M435">
        <v>1.7958164215087891E-2</v>
      </c>
      <c r="N435">
        <v>2684.3250000000012</v>
      </c>
      <c r="O435">
        <v>2.3012876510620121E-2</v>
      </c>
      <c r="P435">
        <v>2684.3250000000012</v>
      </c>
      <c r="Q435">
        <v>3.1272411346435547E-2</v>
      </c>
      <c r="R435">
        <v>2718.7249999999999</v>
      </c>
      <c r="S435">
        <v>0.40380668640136719</v>
      </c>
      <c r="T435">
        <v>2678.875</v>
      </c>
      <c r="U435">
        <v>6.4057111740112305E-2</v>
      </c>
      <c r="V435">
        <v>2695.775000000001</v>
      </c>
      <c r="W435">
        <v>8.2126617431640625E-2</v>
      </c>
      <c r="X435">
        <v>2729.9749999999999</v>
      </c>
      <c r="Y435">
        <v>0.43554306030273438</v>
      </c>
      <c r="AA435" s="4"/>
      <c r="AB435" s="4"/>
      <c r="AC435" s="4"/>
      <c r="AD435" s="4"/>
      <c r="AE435" s="4"/>
      <c r="AF435" s="4"/>
      <c r="AG435" s="4"/>
      <c r="AH435" s="4"/>
      <c r="AI435" s="4"/>
      <c r="AJ435" s="4"/>
    </row>
    <row r="436" spans="1:36" x14ac:dyDescent="0.25">
      <c r="A436">
        <v>0.7</v>
      </c>
      <c r="B436">
        <v>10</v>
      </c>
      <c r="C436">
        <v>15</v>
      </c>
      <c r="D436">
        <v>120</v>
      </c>
      <c r="E436">
        <v>88.4</v>
      </c>
      <c r="F436">
        <v>88.4</v>
      </c>
      <c r="G436">
        <v>0</v>
      </c>
      <c r="H436">
        <v>2453.75</v>
      </c>
      <c r="I436">
        <v>1.5650749206542969E-2</v>
      </c>
      <c r="J436">
        <v>2421.625</v>
      </c>
      <c r="K436">
        <v>3.1242132186889648E-2</v>
      </c>
      <c r="L436">
        <v>2453.75</v>
      </c>
      <c r="M436">
        <v>1.562166213989258E-2</v>
      </c>
      <c r="N436">
        <v>2251.9</v>
      </c>
      <c r="O436">
        <v>3.1244277954101559E-2</v>
      </c>
      <c r="P436">
        <v>2251.9</v>
      </c>
      <c r="Q436">
        <v>3.124141693115234E-2</v>
      </c>
      <c r="R436">
        <v>2322.0749999999998</v>
      </c>
      <c r="S436">
        <v>0.4243171215057373</v>
      </c>
      <c r="T436">
        <v>2251.9</v>
      </c>
      <c r="U436">
        <v>6.2485218048095703E-2</v>
      </c>
      <c r="V436">
        <v>2251.9</v>
      </c>
      <c r="W436">
        <v>7.8101634979248047E-2</v>
      </c>
      <c r="X436">
        <v>2322.0749999999998</v>
      </c>
      <c r="Y436">
        <v>0.45331692695617681</v>
      </c>
      <c r="AA436" s="4"/>
      <c r="AB436" s="4"/>
      <c r="AC436" s="4"/>
      <c r="AD436" s="4"/>
      <c r="AE436" s="4"/>
      <c r="AF436" s="4"/>
      <c r="AG436" s="4"/>
      <c r="AH436" s="4"/>
      <c r="AI436" s="4"/>
      <c r="AJ436" s="4"/>
    </row>
    <row r="437" spans="1:36" x14ac:dyDescent="0.25">
      <c r="A437">
        <v>0.7</v>
      </c>
      <c r="B437">
        <v>10</v>
      </c>
      <c r="C437">
        <v>16</v>
      </c>
      <c r="D437">
        <v>120</v>
      </c>
      <c r="E437">
        <v>746.82499999999993</v>
      </c>
      <c r="F437">
        <v>746.76499999999999</v>
      </c>
      <c r="G437">
        <v>8.0340106450567985E-5</v>
      </c>
      <c r="H437">
        <v>2884.3249999999998</v>
      </c>
      <c r="I437">
        <v>1.562047004699707E-2</v>
      </c>
      <c r="J437">
        <v>2884.3249999999998</v>
      </c>
      <c r="K437">
        <v>3.1242132186889648E-2</v>
      </c>
      <c r="L437">
        <v>2884.3249999999998</v>
      </c>
      <c r="M437">
        <v>1.561689376831055E-2</v>
      </c>
      <c r="N437">
        <v>2482.9749999999999</v>
      </c>
      <c r="O437">
        <v>1.5626430511474609E-2</v>
      </c>
      <c r="P437">
        <v>2482.9749999999999</v>
      </c>
      <c r="Q437">
        <v>5.0725221633911133E-2</v>
      </c>
      <c r="R437">
        <v>2482.9749999999999</v>
      </c>
      <c r="S437">
        <v>0.40529417991638178</v>
      </c>
      <c r="T437">
        <v>2448.5749999999998</v>
      </c>
      <c r="U437">
        <v>5.9293270111083977E-2</v>
      </c>
      <c r="V437">
        <v>2448.5749999999998</v>
      </c>
      <c r="W437">
        <v>8.5851430892944336E-2</v>
      </c>
      <c r="X437">
        <v>2448.5749999999998</v>
      </c>
      <c r="Y437">
        <v>0.46767830848693848</v>
      </c>
      <c r="AA437" s="4"/>
      <c r="AB437" s="4"/>
      <c r="AC437" s="4"/>
      <c r="AD437" s="4"/>
      <c r="AE437" s="4"/>
      <c r="AF437" s="4"/>
      <c r="AG437" s="4"/>
      <c r="AH437" s="4"/>
      <c r="AI437" s="4"/>
      <c r="AJ437" s="4"/>
    </row>
    <row r="438" spans="1:36" x14ac:dyDescent="0.25">
      <c r="A438">
        <v>0.7</v>
      </c>
      <c r="B438">
        <v>10</v>
      </c>
      <c r="C438">
        <v>17</v>
      </c>
      <c r="D438">
        <v>120</v>
      </c>
      <c r="E438">
        <v>101.45</v>
      </c>
      <c r="F438">
        <v>101.45</v>
      </c>
      <c r="G438">
        <v>0</v>
      </c>
      <c r="H438">
        <v>2902.125</v>
      </c>
      <c r="I438">
        <v>1.562094688415527E-2</v>
      </c>
      <c r="J438">
        <v>2796.85</v>
      </c>
      <c r="K438">
        <v>4.0767431259155273E-2</v>
      </c>
      <c r="L438">
        <v>2902.125</v>
      </c>
      <c r="M438">
        <v>1.6955852508544918E-2</v>
      </c>
      <c r="N438">
        <v>2727.85</v>
      </c>
      <c r="O438">
        <v>1.90281867980957E-2</v>
      </c>
      <c r="P438">
        <v>2693.65</v>
      </c>
      <c r="Q438">
        <v>3.6611080169677727E-2</v>
      </c>
      <c r="R438">
        <v>2693.65</v>
      </c>
      <c r="S438">
        <v>0.38518691062927252</v>
      </c>
      <c r="T438">
        <v>2686.125</v>
      </c>
      <c r="U438">
        <v>4.6856164932250977E-2</v>
      </c>
      <c r="V438">
        <v>2651.9250000000002</v>
      </c>
      <c r="W438">
        <v>8.067011833190918E-2</v>
      </c>
      <c r="X438">
        <v>2651.9250000000002</v>
      </c>
      <c r="Y438">
        <v>0.42044496536254877</v>
      </c>
      <c r="AA438" s="4"/>
      <c r="AB438" s="4"/>
      <c r="AC438" s="4"/>
      <c r="AD438" s="4"/>
      <c r="AE438" s="4"/>
      <c r="AF438" s="4"/>
      <c r="AG438" s="4"/>
      <c r="AH438" s="4"/>
      <c r="AI438" s="4"/>
      <c r="AJ438" s="4"/>
    </row>
    <row r="439" spans="1:36" x14ac:dyDescent="0.25">
      <c r="A439">
        <v>0.7</v>
      </c>
      <c r="B439">
        <v>10</v>
      </c>
      <c r="C439">
        <v>18</v>
      </c>
      <c r="D439">
        <v>120</v>
      </c>
      <c r="E439">
        <v>1566.875</v>
      </c>
      <c r="F439">
        <v>1566.875</v>
      </c>
      <c r="G439">
        <v>0</v>
      </c>
      <c r="H439">
        <v>3609.8000000000011</v>
      </c>
      <c r="I439">
        <v>1.5618801116943359E-2</v>
      </c>
      <c r="J439">
        <v>3536.45</v>
      </c>
      <c r="K439">
        <v>3.1242609024047852E-2</v>
      </c>
      <c r="L439">
        <v>3609.8000000000011</v>
      </c>
      <c r="M439">
        <v>1.562190055847168E-2</v>
      </c>
      <c r="N439">
        <v>3520.5250000000001</v>
      </c>
      <c r="O439">
        <v>3.1243085861206051E-2</v>
      </c>
      <c r="P439">
        <v>3520.5250000000001</v>
      </c>
      <c r="Q439">
        <v>3.1243085861206051E-2</v>
      </c>
      <c r="R439">
        <v>3518.25</v>
      </c>
      <c r="S439">
        <v>0.42262601852416992</v>
      </c>
      <c r="T439">
        <v>3434.2249999999999</v>
      </c>
      <c r="U439">
        <v>6.4039230346679688E-2</v>
      </c>
      <c r="V439">
        <v>3446.6750000000002</v>
      </c>
      <c r="W439">
        <v>8.2374095916748047E-2</v>
      </c>
      <c r="X439">
        <v>3452.25</v>
      </c>
      <c r="Y439">
        <v>0.45071530342102051</v>
      </c>
      <c r="AA439" s="4"/>
      <c r="AB439" s="4"/>
      <c r="AC439" s="4"/>
      <c r="AD439" s="4"/>
      <c r="AE439" s="4"/>
      <c r="AF439" s="4"/>
      <c r="AG439" s="4"/>
      <c r="AH439" s="4"/>
      <c r="AI439" s="4"/>
      <c r="AJ439" s="4"/>
    </row>
    <row r="440" spans="1:36" x14ac:dyDescent="0.25">
      <c r="A440">
        <v>0.7</v>
      </c>
      <c r="B440">
        <v>10</v>
      </c>
      <c r="C440">
        <v>19</v>
      </c>
      <c r="D440">
        <v>120</v>
      </c>
      <c r="E440">
        <v>1226.8499999999999</v>
      </c>
      <c r="F440">
        <v>1226.79</v>
      </c>
      <c r="G440">
        <v>4.8905734197290163E-5</v>
      </c>
      <c r="H440">
        <v>3224.6750000000002</v>
      </c>
      <c r="I440">
        <v>1.562166213989258E-2</v>
      </c>
      <c r="J440">
        <v>3192.55</v>
      </c>
      <c r="K440">
        <v>3.1243085861206051E-2</v>
      </c>
      <c r="L440">
        <v>3224.6750000000002</v>
      </c>
      <c r="M440">
        <v>1.562023162841797E-2</v>
      </c>
      <c r="N440">
        <v>3103.2750000000001</v>
      </c>
      <c r="O440">
        <v>3.124284744262695E-2</v>
      </c>
      <c r="P440">
        <v>3103.2750000000001</v>
      </c>
      <c r="Q440">
        <v>3.8830757141113281E-2</v>
      </c>
      <c r="R440">
        <v>3103.2750000000001</v>
      </c>
      <c r="S440">
        <v>0.40380215644836431</v>
      </c>
      <c r="T440">
        <v>2984.9</v>
      </c>
      <c r="U440">
        <v>6.248927116394043E-2</v>
      </c>
      <c r="V440">
        <v>2984.9</v>
      </c>
      <c r="W440">
        <v>7.8524351119995117E-2</v>
      </c>
      <c r="X440">
        <v>2984.9</v>
      </c>
      <c r="Y440">
        <v>0.43694329261779791</v>
      </c>
      <c r="AA440" s="4"/>
      <c r="AB440" s="4"/>
      <c r="AC440" s="4"/>
      <c r="AD440" s="4"/>
      <c r="AE440" s="4"/>
      <c r="AF440" s="4"/>
      <c r="AG440" s="4"/>
      <c r="AH440" s="4"/>
      <c r="AI440" s="4"/>
      <c r="AJ440" s="4"/>
    </row>
    <row r="441" spans="1:36" x14ac:dyDescent="0.25">
      <c r="A441">
        <v>0.7</v>
      </c>
      <c r="B441">
        <v>10</v>
      </c>
      <c r="C441">
        <v>20</v>
      </c>
      <c r="D441">
        <v>120</v>
      </c>
      <c r="E441">
        <v>965.27499999999986</v>
      </c>
      <c r="F441">
        <v>965.27499999999986</v>
      </c>
      <c r="G441">
        <v>0</v>
      </c>
      <c r="H441">
        <v>2534.75</v>
      </c>
      <c r="I441">
        <v>1.8326997756958011E-2</v>
      </c>
      <c r="J441">
        <v>2534.75</v>
      </c>
      <c r="K441">
        <v>3.036046028137207E-2</v>
      </c>
      <c r="L441">
        <v>2534.75</v>
      </c>
      <c r="M441">
        <v>1.5654802322387699E-2</v>
      </c>
      <c r="N441">
        <v>2571.4250000000002</v>
      </c>
      <c r="O441">
        <v>2.895665168762207E-2</v>
      </c>
      <c r="P441">
        <v>2571.4250000000002</v>
      </c>
      <c r="Q441">
        <v>3.703761100769043E-2</v>
      </c>
      <c r="R441">
        <v>2579.2750000000001</v>
      </c>
      <c r="S441">
        <v>0.4012761116027832</v>
      </c>
      <c r="T441">
        <v>2571.4250000000002</v>
      </c>
      <c r="U441">
        <v>7.0316314697265625E-2</v>
      </c>
      <c r="V441">
        <v>2571.4250000000002</v>
      </c>
      <c r="W441">
        <v>7.4538707733154297E-2</v>
      </c>
      <c r="X441">
        <v>2579.2750000000001</v>
      </c>
      <c r="Y441">
        <v>0.44624161720275879</v>
      </c>
      <c r="AA441" s="4"/>
      <c r="AB441" s="4"/>
      <c r="AC441" s="4"/>
      <c r="AD441" s="4"/>
      <c r="AE441" s="4"/>
      <c r="AF441" s="4"/>
      <c r="AG441" s="4"/>
      <c r="AH441" s="4"/>
      <c r="AI441" s="4"/>
      <c r="AJ441" s="4"/>
    </row>
    <row r="442" spans="1:36" x14ac:dyDescent="0.25">
      <c r="A442">
        <v>0.7</v>
      </c>
      <c r="B442">
        <v>10</v>
      </c>
      <c r="C442">
        <v>21</v>
      </c>
      <c r="D442">
        <v>120</v>
      </c>
      <c r="E442">
        <v>441.1</v>
      </c>
      <c r="F442">
        <v>441.1</v>
      </c>
      <c r="G442">
        <v>0</v>
      </c>
      <c r="H442">
        <v>3123.875</v>
      </c>
      <c r="I442">
        <v>1.5623092651367189E-2</v>
      </c>
      <c r="J442">
        <v>3051.3249999999998</v>
      </c>
      <c r="K442">
        <v>3.4682273864746087E-2</v>
      </c>
      <c r="L442">
        <v>3123.875</v>
      </c>
      <c r="M442">
        <v>1.796412467956543E-2</v>
      </c>
      <c r="N442">
        <v>2807.650000000001</v>
      </c>
      <c r="O442">
        <v>1.9018888473510739E-2</v>
      </c>
      <c r="P442">
        <v>2813.0750000000012</v>
      </c>
      <c r="Q442">
        <v>3.1270980834960938E-2</v>
      </c>
      <c r="R442">
        <v>2813.0750000000012</v>
      </c>
      <c r="S442">
        <v>0.3830869197845459</v>
      </c>
      <c r="T442">
        <v>2780.6</v>
      </c>
      <c r="U442">
        <v>6.2486648559570313E-2</v>
      </c>
      <c r="V442">
        <v>2716.7000000000012</v>
      </c>
      <c r="W442">
        <v>7.1662664413452148E-2</v>
      </c>
      <c r="X442">
        <v>2716.7000000000012</v>
      </c>
      <c r="Y442">
        <v>0.4274756908416748</v>
      </c>
      <c r="AA442" s="4"/>
      <c r="AB442" s="4"/>
      <c r="AC442" s="4"/>
      <c r="AD442" s="4"/>
      <c r="AE442" s="4"/>
      <c r="AF442" s="4"/>
      <c r="AG442" s="4"/>
      <c r="AH442" s="4"/>
      <c r="AI442" s="4"/>
      <c r="AJ442" s="4"/>
    </row>
    <row r="443" spans="1:36" x14ac:dyDescent="0.25">
      <c r="A443">
        <v>0.7</v>
      </c>
      <c r="B443">
        <v>10</v>
      </c>
      <c r="C443">
        <v>22</v>
      </c>
      <c r="D443">
        <v>120</v>
      </c>
      <c r="E443">
        <v>753.62499999999989</v>
      </c>
      <c r="F443">
        <v>753.62499999999989</v>
      </c>
      <c r="G443">
        <v>0</v>
      </c>
      <c r="H443">
        <v>2324.0500000000011</v>
      </c>
      <c r="I443">
        <v>1.5625238418579102E-2</v>
      </c>
      <c r="J443">
        <v>2154.8000000000002</v>
      </c>
      <c r="K443">
        <v>3.5650730133056641E-2</v>
      </c>
      <c r="L443">
        <v>2324.0500000000011</v>
      </c>
      <c r="M443">
        <v>1.8442153930664059E-2</v>
      </c>
      <c r="N443">
        <v>2106.775000000001</v>
      </c>
      <c r="O443">
        <v>2.215480804443359E-2</v>
      </c>
      <c r="P443">
        <v>2065.8249999999998</v>
      </c>
      <c r="Q443">
        <v>3.7907600402832031E-2</v>
      </c>
      <c r="R443">
        <v>2065.8249999999998</v>
      </c>
      <c r="S443">
        <v>0.38864612579345698</v>
      </c>
      <c r="T443">
        <v>2067.3249999999998</v>
      </c>
      <c r="U443">
        <v>7.9986095428466797E-2</v>
      </c>
      <c r="V443">
        <v>2001.575</v>
      </c>
      <c r="W443">
        <v>7.5235366821289063E-2</v>
      </c>
      <c r="X443">
        <v>2001.575</v>
      </c>
      <c r="Y443">
        <v>0.43630862236022949</v>
      </c>
      <c r="AA443" s="4"/>
      <c r="AB443" s="4"/>
      <c r="AC443" s="4"/>
      <c r="AD443" s="4"/>
      <c r="AE443" s="4"/>
      <c r="AF443" s="4"/>
      <c r="AG443" s="4"/>
      <c r="AH443" s="4"/>
      <c r="AI443" s="4"/>
      <c r="AJ443" s="4"/>
    </row>
    <row r="444" spans="1:36" x14ac:dyDescent="0.25">
      <c r="A444">
        <v>0.7</v>
      </c>
      <c r="B444">
        <v>10</v>
      </c>
      <c r="C444">
        <v>23</v>
      </c>
      <c r="D444">
        <v>120</v>
      </c>
      <c r="E444">
        <v>421.77499999999998</v>
      </c>
      <c r="F444">
        <v>421.77499999999998</v>
      </c>
      <c r="G444">
        <v>0</v>
      </c>
      <c r="H444">
        <v>3020.5250000000001</v>
      </c>
      <c r="I444">
        <v>1.7951250076293949E-2</v>
      </c>
      <c r="J444">
        <v>2889.55</v>
      </c>
      <c r="K444">
        <v>2.6998519897460941E-2</v>
      </c>
      <c r="L444">
        <v>3020.5250000000001</v>
      </c>
      <c r="M444">
        <v>1.5651226043701168E-2</v>
      </c>
      <c r="N444">
        <v>2777.4</v>
      </c>
      <c r="O444">
        <v>2.795863151550293E-2</v>
      </c>
      <c r="P444">
        <v>2763.4749999999999</v>
      </c>
      <c r="Q444">
        <v>3.4906625747680657E-2</v>
      </c>
      <c r="R444">
        <v>2763.4749999999999</v>
      </c>
      <c r="S444">
        <v>0.41399097442626948</v>
      </c>
      <c r="T444">
        <v>2688.875</v>
      </c>
      <c r="U444">
        <v>5.5265903472900391E-2</v>
      </c>
      <c r="V444">
        <v>2675.15</v>
      </c>
      <c r="W444">
        <v>6.8572282791137695E-2</v>
      </c>
      <c r="X444">
        <v>2675.15</v>
      </c>
      <c r="Y444">
        <v>0.45045685768127441</v>
      </c>
      <c r="AA444" s="4"/>
      <c r="AB444" s="4"/>
      <c r="AC444" s="4"/>
      <c r="AD444" s="4"/>
      <c r="AE444" s="4"/>
      <c r="AF444" s="4"/>
      <c r="AG444" s="4"/>
      <c r="AH444" s="4"/>
      <c r="AI444" s="4"/>
      <c r="AJ444" s="4"/>
    </row>
    <row r="445" spans="1:36" x14ac:dyDescent="0.25">
      <c r="A445">
        <v>0.7</v>
      </c>
      <c r="B445">
        <v>10</v>
      </c>
      <c r="C445">
        <v>24</v>
      </c>
      <c r="D445">
        <v>120</v>
      </c>
      <c r="E445">
        <v>2239.0749999999998</v>
      </c>
      <c r="F445">
        <v>2239.0749999999998</v>
      </c>
      <c r="G445">
        <v>0</v>
      </c>
      <c r="H445">
        <v>5030.95</v>
      </c>
      <c r="I445">
        <v>1.792192459106445E-2</v>
      </c>
      <c r="J445">
        <v>5030.95</v>
      </c>
      <c r="K445">
        <v>3.3704757690429688E-2</v>
      </c>
      <c r="L445">
        <v>5030.95</v>
      </c>
      <c r="M445">
        <v>1.562190055847168E-2</v>
      </c>
      <c r="N445">
        <v>5031.1500000000005</v>
      </c>
      <c r="O445">
        <v>2.3979902267456051E-2</v>
      </c>
      <c r="P445">
        <v>5031.1500000000005</v>
      </c>
      <c r="Q445">
        <v>3.7896394729614258E-2</v>
      </c>
      <c r="R445">
        <v>5129.6750000000002</v>
      </c>
      <c r="S445">
        <v>0.38573932647705078</v>
      </c>
      <c r="T445">
        <v>5079.7000000000016</v>
      </c>
      <c r="U445">
        <v>5.361485481262207E-2</v>
      </c>
      <c r="V445">
        <v>5069.9250000000011</v>
      </c>
      <c r="W445">
        <v>8.1265926361083984E-2</v>
      </c>
      <c r="X445">
        <v>5248</v>
      </c>
      <c r="Y445">
        <v>0.43308329582214361</v>
      </c>
      <c r="AA445" s="4"/>
      <c r="AB445" s="4"/>
      <c r="AC445" s="4"/>
      <c r="AD445" s="4"/>
      <c r="AE445" s="4"/>
      <c r="AF445" s="4"/>
      <c r="AG445" s="4"/>
      <c r="AH445" s="4"/>
      <c r="AI445" s="4"/>
      <c r="AJ445" s="4"/>
    </row>
    <row r="446" spans="1:36" x14ac:dyDescent="0.25">
      <c r="A446">
        <v>0.7</v>
      </c>
      <c r="B446">
        <v>10</v>
      </c>
      <c r="C446">
        <v>25</v>
      </c>
      <c r="D446">
        <v>120</v>
      </c>
      <c r="E446">
        <v>733</v>
      </c>
      <c r="F446">
        <v>733</v>
      </c>
      <c r="G446">
        <v>0</v>
      </c>
      <c r="H446">
        <v>2861.625</v>
      </c>
      <c r="I446">
        <v>1.5630722045898441E-2</v>
      </c>
      <c r="J446">
        <v>2696.65</v>
      </c>
      <c r="K446">
        <v>3.123784065246582E-2</v>
      </c>
      <c r="L446">
        <v>2861.625</v>
      </c>
      <c r="M446">
        <v>3.1245231628417969E-2</v>
      </c>
      <c r="N446">
        <v>2600.5500000000011</v>
      </c>
      <c r="O446">
        <v>1.5619754791259771E-2</v>
      </c>
      <c r="P446">
        <v>2600.5500000000011</v>
      </c>
      <c r="Q446">
        <v>3.1241655349731449E-2</v>
      </c>
      <c r="R446">
        <v>2584.7500000000009</v>
      </c>
      <c r="S446">
        <v>0.43767738342285162</v>
      </c>
      <c r="T446">
        <v>2438.6</v>
      </c>
      <c r="U446">
        <v>4.6861171722412109E-2</v>
      </c>
      <c r="V446">
        <v>2438.6</v>
      </c>
      <c r="W446">
        <v>7.8108310699462891E-2</v>
      </c>
      <c r="X446">
        <v>2452.3250000000012</v>
      </c>
      <c r="Y446">
        <v>0.47128868103027338</v>
      </c>
      <c r="AA446" s="4"/>
      <c r="AB446" s="4"/>
      <c r="AC446" s="4"/>
      <c r="AD446" s="4"/>
      <c r="AE446" s="4"/>
      <c r="AF446" s="4"/>
      <c r="AG446" s="4"/>
      <c r="AH446" s="4"/>
      <c r="AI446" s="4"/>
      <c r="AJ446" s="4"/>
    </row>
    <row r="447" spans="1:36" x14ac:dyDescent="0.25">
      <c r="A447">
        <v>0.7</v>
      </c>
      <c r="B447">
        <v>10</v>
      </c>
      <c r="C447">
        <v>26</v>
      </c>
      <c r="D447">
        <v>120</v>
      </c>
      <c r="E447">
        <v>1163.0250000000001</v>
      </c>
      <c r="F447">
        <v>1137.0250000000001</v>
      </c>
      <c r="G447">
        <v>2.2355495367683609E-2</v>
      </c>
      <c r="H447">
        <v>3401.125</v>
      </c>
      <c r="I447">
        <v>1.56245231628418E-2</v>
      </c>
      <c r="J447">
        <v>3433.25</v>
      </c>
      <c r="K447">
        <v>4.6860933303833008E-2</v>
      </c>
      <c r="L447">
        <v>3401.125</v>
      </c>
      <c r="M447">
        <v>1.562213897705078E-2</v>
      </c>
      <c r="N447">
        <v>3401.125</v>
      </c>
      <c r="O447">
        <v>1.5619754791259771E-2</v>
      </c>
      <c r="P447">
        <v>3433.25</v>
      </c>
      <c r="Q447">
        <v>4.6867609024047852E-2</v>
      </c>
      <c r="R447">
        <v>3433.25</v>
      </c>
      <c r="S447">
        <v>0.44031977653503418</v>
      </c>
      <c r="T447">
        <v>3347</v>
      </c>
      <c r="U447">
        <v>6.2482833862304688E-2</v>
      </c>
      <c r="V447">
        <v>3366.7249999999999</v>
      </c>
      <c r="W447">
        <v>7.8107595443725586E-2</v>
      </c>
      <c r="X447">
        <v>3366.7249999999999</v>
      </c>
      <c r="Y447">
        <v>0.47135710716247559</v>
      </c>
      <c r="AA447" s="4"/>
      <c r="AB447" s="4"/>
      <c r="AC447" s="4"/>
      <c r="AD447" s="4"/>
      <c r="AE447" s="4"/>
      <c r="AF447" s="4"/>
      <c r="AG447" s="4"/>
      <c r="AH447" s="4"/>
      <c r="AI447" s="4"/>
      <c r="AJ447" s="4"/>
    </row>
    <row r="448" spans="1:36" x14ac:dyDescent="0.25">
      <c r="A448">
        <v>0.7</v>
      </c>
      <c r="B448">
        <v>10</v>
      </c>
      <c r="C448">
        <v>27</v>
      </c>
      <c r="D448">
        <v>120</v>
      </c>
      <c r="E448">
        <v>1452.7</v>
      </c>
      <c r="F448">
        <v>1439.7</v>
      </c>
      <c r="G448">
        <v>8.9488538583326043E-3</v>
      </c>
      <c r="H448">
        <v>3210.15</v>
      </c>
      <c r="I448">
        <v>1.557636260986328E-2</v>
      </c>
      <c r="J448">
        <v>3196.5</v>
      </c>
      <c r="K448">
        <v>4.6891212463378913E-2</v>
      </c>
      <c r="L448">
        <v>3210.15</v>
      </c>
      <c r="M448">
        <v>1.5622615814208979E-2</v>
      </c>
      <c r="N448">
        <v>3173.75</v>
      </c>
      <c r="O448">
        <v>1.5627384185791019E-2</v>
      </c>
      <c r="P448">
        <v>3173.75</v>
      </c>
      <c r="Q448">
        <v>4.685664176940918E-2</v>
      </c>
      <c r="R448">
        <v>3173.75</v>
      </c>
      <c r="S448">
        <v>0.40986537933349609</v>
      </c>
      <c r="T448">
        <v>3074.900000000001</v>
      </c>
      <c r="U448">
        <v>6.2481403350830078E-2</v>
      </c>
      <c r="V448">
        <v>3072.8249999999998</v>
      </c>
      <c r="W448">
        <v>7.810664176940918E-2</v>
      </c>
      <c r="X448">
        <v>3107.2249999999999</v>
      </c>
      <c r="Y448">
        <v>0.43993401527404791</v>
      </c>
      <c r="AA448" s="4"/>
      <c r="AB448" s="4"/>
      <c r="AC448" s="4"/>
      <c r="AD448" s="4"/>
      <c r="AE448" s="4"/>
      <c r="AF448" s="4"/>
      <c r="AG448" s="4"/>
      <c r="AH448" s="4"/>
      <c r="AI448" s="4"/>
      <c r="AJ448" s="4"/>
    </row>
    <row r="449" spans="1:36" x14ac:dyDescent="0.25">
      <c r="A449">
        <v>0.7</v>
      </c>
      <c r="B449">
        <v>10</v>
      </c>
      <c r="C449">
        <v>28</v>
      </c>
      <c r="D449">
        <v>120</v>
      </c>
      <c r="E449">
        <v>1311.2</v>
      </c>
      <c r="F449">
        <v>1311.2</v>
      </c>
      <c r="G449">
        <v>0</v>
      </c>
      <c r="H449">
        <v>4767.5249999999996</v>
      </c>
      <c r="I449">
        <v>3.1247138977050781E-2</v>
      </c>
      <c r="J449">
        <v>4767.5249999999996</v>
      </c>
      <c r="K449">
        <v>3.12190055847168E-2</v>
      </c>
      <c r="L449">
        <v>4767.5249999999996</v>
      </c>
      <c r="M449">
        <v>1.5645265579223629E-2</v>
      </c>
      <c r="N449">
        <v>4710.375</v>
      </c>
      <c r="O449">
        <v>1.561856269836426E-2</v>
      </c>
      <c r="P449">
        <v>4710.375</v>
      </c>
      <c r="Q449">
        <v>4.8407554626464837E-2</v>
      </c>
      <c r="R449">
        <v>4710.375</v>
      </c>
      <c r="S449">
        <v>0.40240216255187988</v>
      </c>
      <c r="T449">
        <v>4668.45</v>
      </c>
      <c r="U449">
        <v>6.2480926513671882E-2</v>
      </c>
      <c r="V449">
        <v>4643.8500000000004</v>
      </c>
      <c r="W449">
        <v>7.71636962890625E-2</v>
      </c>
      <c r="X449">
        <v>4643.8500000000004</v>
      </c>
      <c r="Y449">
        <v>0.44141912460327148</v>
      </c>
      <c r="AA449" s="4"/>
      <c r="AB449" s="4"/>
      <c r="AC449" s="4"/>
      <c r="AD449" s="4"/>
      <c r="AE449" s="4"/>
      <c r="AF449" s="4"/>
      <c r="AG449" s="4"/>
      <c r="AH449" s="4"/>
      <c r="AI449" s="4"/>
      <c r="AJ449" s="4"/>
    </row>
    <row r="450" spans="1:36" x14ac:dyDescent="0.25">
      <c r="A450">
        <v>0.7</v>
      </c>
      <c r="B450">
        <v>10</v>
      </c>
      <c r="C450">
        <v>29</v>
      </c>
      <c r="D450">
        <v>120</v>
      </c>
      <c r="E450">
        <v>1078.7249999999999</v>
      </c>
      <c r="F450">
        <v>1078.7249999999999</v>
      </c>
      <c r="G450">
        <v>0</v>
      </c>
      <c r="H450">
        <v>3490.25</v>
      </c>
      <c r="I450">
        <v>3.1237602233886719E-2</v>
      </c>
      <c r="J450">
        <v>3490.25</v>
      </c>
      <c r="K450">
        <v>3.124284744262695E-2</v>
      </c>
      <c r="L450">
        <v>3490.25</v>
      </c>
      <c r="M450">
        <v>1.562118530273438E-2</v>
      </c>
      <c r="N450">
        <v>3382.5</v>
      </c>
      <c r="O450">
        <v>1.562094688415527E-2</v>
      </c>
      <c r="P450">
        <v>3382.5</v>
      </c>
      <c r="Q450">
        <v>4.6864032745361328E-2</v>
      </c>
      <c r="R450">
        <v>3382.5</v>
      </c>
      <c r="S450">
        <v>0.411712646484375</v>
      </c>
      <c r="T450">
        <v>3363.3</v>
      </c>
      <c r="U450">
        <v>6.2515974044799805E-2</v>
      </c>
      <c r="V450">
        <v>3363.3</v>
      </c>
      <c r="W450">
        <v>8.4630966186523438E-2</v>
      </c>
      <c r="X450">
        <v>3363.3</v>
      </c>
      <c r="Y450">
        <v>0.44601273536682129</v>
      </c>
      <c r="AA450" s="4"/>
      <c r="AB450" s="4"/>
      <c r="AC450" s="4"/>
      <c r="AD450" s="4"/>
      <c r="AE450" s="4"/>
      <c r="AF450" s="4"/>
      <c r="AG450" s="4"/>
      <c r="AH450" s="4"/>
      <c r="AI450" s="4"/>
      <c r="AJ450" s="4"/>
    </row>
    <row r="451" spans="1:36" x14ac:dyDescent="0.25">
      <c r="A451">
        <v>0.7</v>
      </c>
      <c r="B451">
        <v>10</v>
      </c>
      <c r="C451">
        <v>30</v>
      </c>
      <c r="D451">
        <v>120</v>
      </c>
      <c r="E451">
        <v>1130.325</v>
      </c>
      <c r="F451">
        <v>1130.325</v>
      </c>
      <c r="G451">
        <v>0</v>
      </c>
      <c r="H451">
        <v>2021.825</v>
      </c>
      <c r="I451">
        <v>3.1242609024047852E-2</v>
      </c>
      <c r="J451">
        <v>2056.1999999999998</v>
      </c>
      <c r="K451">
        <v>3.124189376831055E-2</v>
      </c>
      <c r="L451">
        <v>2021.825</v>
      </c>
      <c r="M451">
        <v>1.561641693115234E-2</v>
      </c>
      <c r="N451">
        <v>2035.75</v>
      </c>
      <c r="O451">
        <v>1.559829711914062E-2</v>
      </c>
      <c r="P451">
        <v>2051.7249999999999</v>
      </c>
      <c r="Q451">
        <v>4.6887636184692383E-2</v>
      </c>
      <c r="R451">
        <v>2081.5749999999998</v>
      </c>
      <c r="S451">
        <v>0.42341041564941412</v>
      </c>
      <c r="T451">
        <v>1973.375</v>
      </c>
      <c r="U451">
        <v>6.2479496002197273E-2</v>
      </c>
      <c r="V451">
        <v>1973.375</v>
      </c>
      <c r="W451">
        <v>6.2485933303833008E-2</v>
      </c>
      <c r="X451">
        <v>2233.5500000000002</v>
      </c>
      <c r="Y451">
        <v>0.47138237953186041</v>
      </c>
      <c r="AA451" s="4" t="s">
        <v>66</v>
      </c>
      <c r="AB451" s="4" t="s">
        <v>8</v>
      </c>
      <c r="AC451" s="4" t="s">
        <v>9</v>
      </c>
      <c r="AD451" s="4" t="s">
        <v>10</v>
      </c>
      <c r="AE451" s="4" t="s">
        <v>11</v>
      </c>
      <c r="AF451" s="4" t="s">
        <v>12</v>
      </c>
      <c r="AG451" s="4" t="s">
        <v>13</v>
      </c>
      <c r="AH451" s="4" t="s">
        <v>14</v>
      </c>
      <c r="AI451" s="4" t="s">
        <v>15</v>
      </c>
      <c r="AJ451" s="4" t="s">
        <v>16</v>
      </c>
    </row>
    <row r="452" spans="1:36" x14ac:dyDescent="0.25">
      <c r="A452">
        <v>0.75</v>
      </c>
      <c r="B452">
        <v>10</v>
      </c>
      <c r="C452">
        <v>1</v>
      </c>
      <c r="D452">
        <v>120</v>
      </c>
      <c r="E452">
        <v>300.89999999999998</v>
      </c>
      <c r="F452">
        <v>287.89999999999998</v>
      </c>
      <c r="G452">
        <v>4.320372216683302E-2</v>
      </c>
      <c r="H452">
        <v>3522.8249999999998</v>
      </c>
      <c r="I452">
        <v>1.5619039535522459E-2</v>
      </c>
      <c r="J452">
        <v>3522.8249999999998</v>
      </c>
      <c r="K452">
        <v>3.1247377395629879E-2</v>
      </c>
      <c r="L452">
        <v>3522.8249999999998</v>
      </c>
      <c r="M452">
        <v>1.561713218688965E-2</v>
      </c>
      <c r="N452">
        <v>3230.6750000000002</v>
      </c>
      <c r="O452">
        <v>3.1244993209838871E-2</v>
      </c>
      <c r="P452">
        <v>3230.6750000000002</v>
      </c>
      <c r="Q452">
        <v>3.1241178512573239E-2</v>
      </c>
      <c r="R452">
        <v>3311.875</v>
      </c>
      <c r="S452">
        <v>0.50502729415893555</v>
      </c>
      <c r="T452">
        <v>3230.6750000000002</v>
      </c>
      <c r="U452">
        <v>4.6873331069946289E-2</v>
      </c>
      <c r="V452">
        <v>3230.6750000000002</v>
      </c>
      <c r="W452">
        <v>7.8099250793457031E-2</v>
      </c>
      <c r="X452">
        <v>3311.875</v>
      </c>
      <c r="Y452">
        <v>0.5180816650390625</v>
      </c>
      <c r="AA452" s="4" t="s">
        <v>17</v>
      </c>
      <c r="AB452" s="4">
        <f t="shared" ref="AB452" si="510">CORREL(E452:E481,H452:H481)</f>
        <v>0.73182507906138239</v>
      </c>
      <c r="AC452" s="4">
        <f t="shared" ref="AC452" si="511">CORREL(E452:E481,J452:J481)</f>
        <v>0.72487449970927231</v>
      </c>
      <c r="AD452" s="4">
        <f t="shared" ref="AD452" si="512">CORREL(E452:E481,L452:L481)</f>
        <v>0.73182507906138239</v>
      </c>
      <c r="AE452" s="4">
        <f t="shared" ref="AE452" si="513">CORREL(E452:E481,N452:N481)</f>
        <v>0.72809724545650856</v>
      </c>
      <c r="AF452" s="4">
        <f t="shared" ref="AF452" si="514">CORREL(E452:E481,P452:P481)</f>
        <v>0.72636567974597233</v>
      </c>
      <c r="AG452" s="4">
        <f t="shared" ref="AG452" si="515">CORREL(E452:E481,R452:R481)</f>
        <v>0.73134616031573652</v>
      </c>
      <c r="AH452" s="4">
        <f t="shared" ref="AH452" si="516">CORREL(E452:E481,T452:T481)</f>
        <v>0.71565052321418765</v>
      </c>
      <c r="AI452" s="4">
        <f t="shared" ref="AI452" si="517">CORREL(E452:E481,V452:V481)</f>
        <v>0.71644664469677077</v>
      </c>
      <c r="AJ452" s="4">
        <f t="shared" ref="AJ452" si="518">CORREL(E452:E481,X452:X481)</f>
        <v>0.71781359656092603</v>
      </c>
    </row>
    <row r="453" spans="1:36" x14ac:dyDescent="0.25">
      <c r="A453">
        <v>0.75</v>
      </c>
      <c r="B453">
        <v>10</v>
      </c>
      <c r="C453">
        <v>2</v>
      </c>
      <c r="D453">
        <v>120</v>
      </c>
      <c r="E453">
        <v>570.25</v>
      </c>
      <c r="F453">
        <v>570.25</v>
      </c>
      <c r="G453">
        <v>0</v>
      </c>
      <c r="H453">
        <v>2684.2750000000001</v>
      </c>
      <c r="I453">
        <v>1.562094688415527E-2</v>
      </c>
      <c r="J453">
        <v>2630.3</v>
      </c>
      <c r="K453">
        <v>3.1242609024047852E-2</v>
      </c>
      <c r="L453">
        <v>2684.2750000000001</v>
      </c>
      <c r="M453">
        <v>3.126978874206543E-2</v>
      </c>
      <c r="N453">
        <v>2459.4</v>
      </c>
      <c r="O453">
        <v>1.562190055847168E-2</v>
      </c>
      <c r="P453">
        <v>2540.4</v>
      </c>
      <c r="Q453">
        <v>4.6863794326782227E-2</v>
      </c>
      <c r="R453">
        <v>2508.8249999999998</v>
      </c>
      <c r="S453">
        <v>0.48680543899536127</v>
      </c>
      <c r="T453">
        <v>2406.6</v>
      </c>
      <c r="U453">
        <v>4.6864509582519531E-2</v>
      </c>
      <c r="V453">
        <v>2487.6</v>
      </c>
      <c r="W453">
        <v>6.2006473541259773E-2</v>
      </c>
      <c r="X453">
        <v>2456.0250000000001</v>
      </c>
      <c r="Y453">
        <v>0.53154611587524414</v>
      </c>
      <c r="AA453" s="4" t="s">
        <v>7</v>
      </c>
      <c r="AB453" s="4">
        <f t="shared" ref="AB453" si="519">AVERAGE(I452:I481)</f>
        <v>1.8157434463500977E-2</v>
      </c>
      <c r="AC453" s="4">
        <f t="shared" ref="AC453" si="520">AVERAGE(K452:K481)</f>
        <v>3.5596211751302086E-2</v>
      </c>
      <c r="AD453" s="4">
        <f t="shared" ref="AD453" si="521">AVERAGE(M452:M481)</f>
        <v>1.8012022972106932E-2</v>
      </c>
      <c r="AE453" s="4">
        <f t="shared" ref="AE453" si="522">AVERAGE(O452:O481)</f>
        <v>2.1093805631001789E-2</v>
      </c>
      <c r="AF453" s="4">
        <f t="shared" ref="AF453" si="523">AVERAGE(Q452:Q481)</f>
        <v>3.9208539326985675E-2</v>
      </c>
      <c r="AG453" s="4">
        <f t="shared" ref="AG453" si="524">AVERAGE(S452:S481)</f>
        <v>0.47559882799784342</v>
      </c>
      <c r="AH453" s="4">
        <f t="shared" ref="AH453" si="525">AVERAGE(U452:U481)</f>
        <v>4.6353665987650554E-2</v>
      </c>
      <c r="AI453" s="4">
        <f t="shared" ref="AI453" si="526">AVERAGE(W452:W481)</f>
        <v>6.394299666086832E-2</v>
      </c>
      <c r="AJ453" s="4">
        <f t="shared" ref="AJ453" si="527">AVERAGE(Y452:Y481)</f>
        <v>0.50135931173960369</v>
      </c>
    </row>
    <row r="454" spans="1:36" x14ac:dyDescent="0.25">
      <c r="A454">
        <v>0.75</v>
      </c>
      <c r="B454">
        <v>10</v>
      </c>
      <c r="C454">
        <v>3</v>
      </c>
      <c r="D454">
        <v>120</v>
      </c>
      <c r="E454">
        <v>804.4</v>
      </c>
      <c r="F454">
        <v>804.39999999999986</v>
      </c>
      <c r="G454">
        <v>0</v>
      </c>
      <c r="H454">
        <v>3092.1250000000009</v>
      </c>
      <c r="I454">
        <v>1.5625715255737301E-2</v>
      </c>
      <c r="J454">
        <v>3092.1250000000009</v>
      </c>
      <c r="K454">
        <v>4.6864032745361328E-2</v>
      </c>
      <c r="L454">
        <v>3092.1250000000009</v>
      </c>
      <c r="M454">
        <v>1.561832427978516E-2</v>
      </c>
      <c r="N454">
        <v>2860.625</v>
      </c>
      <c r="O454">
        <v>1.562404632568359E-2</v>
      </c>
      <c r="P454">
        <v>2860.625</v>
      </c>
      <c r="Q454">
        <v>4.6864032745361328E-2</v>
      </c>
      <c r="R454">
        <v>2794.5</v>
      </c>
      <c r="S454">
        <v>0.50355839729309082</v>
      </c>
      <c r="T454">
        <v>2734.525000000001</v>
      </c>
      <c r="U454">
        <v>3.1241178512573239E-2</v>
      </c>
      <c r="V454">
        <v>2734.525000000001</v>
      </c>
      <c r="W454">
        <v>7.2170019149780273E-2</v>
      </c>
      <c r="X454">
        <v>2718.9250000000011</v>
      </c>
      <c r="Y454">
        <v>0.52182197570800781</v>
      </c>
      <c r="AA454" s="4" t="s">
        <v>36</v>
      </c>
      <c r="AB454" s="4">
        <f t="shared" ref="AB454" si="528">AVERAGE(H452:H481)</f>
        <v>3466.1558333333332</v>
      </c>
      <c r="AC454" s="4">
        <f t="shared" ref="AC454" si="529">AVERAGE(J452:J481)</f>
        <v>3430.6916666666666</v>
      </c>
      <c r="AD454" s="4">
        <f t="shared" ref="AD454" si="530">AVERAGE(L452:L481)</f>
        <v>3466.1558333333332</v>
      </c>
      <c r="AE454" s="4">
        <f t="shared" ref="AE454" si="531">AVERAGE(N452:N481)</f>
        <v>3331.0183333333339</v>
      </c>
      <c r="AF454" s="4">
        <f t="shared" ref="AF454" si="532">AVERAGE(P452:P481)</f>
        <v>3331.8216666666663</v>
      </c>
      <c r="AG454" s="4">
        <f t="shared" ref="AG454" si="533">AVERAGE(R452:R481)</f>
        <v>3358.4708333333338</v>
      </c>
      <c r="AH454" s="4">
        <f t="shared" ref="AH454" si="534">AVERAGE(T452:T481)</f>
        <v>3311.335</v>
      </c>
      <c r="AI454" s="4">
        <f t="shared" ref="AI454" si="535">AVERAGE(V452:V481)</f>
        <v>3314.3058333333333</v>
      </c>
      <c r="AJ454" s="4">
        <f t="shared" ref="AJ454" si="536">AVERAGE(X452:X481)</f>
        <v>3344.1149999999993</v>
      </c>
    </row>
    <row r="455" spans="1:36" x14ac:dyDescent="0.25">
      <c r="A455">
        <v>0.75</v>
      </c>
      <c r="B455">
        <v>10</v>
      </c>
      <c r="C455">
        <v>4</v>
      </c>
      <c r="D455">
        <v>120</v>
      </c>
      <c r="E455">
        <v>894.5</v>
      </c>
      <c r="F455">
        <v>894.49999999999989</v>
      </c>
      <c r="G455">
        <v>0</v>
      </c>
      <c r="H455">
        <v>2810.85</v>
      </c>
      <c r="I455">
        <v>3.1247854232788089E-2</v>
      </c>
      <c r="J455">
        <v>2705.375</v>
      </c>
      <c r="K455">
        <v>3.1241178512573239E-2</v>
      </c>
      <c r="L455">
        <v>2810.85</v>
      </c>
      <c r="M455">
        <v>1.562190055847168E-2</v>
      </c>
      <c r="N455">
        <v>2621.4749999999999</v>
      </c>
      <c r="O455">
        <v>3.124284744262695E-2</v>
      </c>
      <c r="P455">
        <v>2587.275000000001</v>
      </c>
      <c r="Q455">
        <v>4.5666933059692383E-2</v>
      </c>
      <c r="R455">
        <v>2621.6750000000002</v>
      </c>
      <c r="S455">
        <v>0.47256708145141602</v>
      </c>
      <c r="T455">
        <v>2621.4749999999999</v>
      </c>
      <c r="U455">
        <v>5.1612377166748047E-2</v>
      </c>
      <c r="V455">
        <v>2587.275000000001</v>
      </c>
      <c r="W455">
        <v>5.3226709365844727E-2</v>
      </c>
      <c r="X455">
        <v>2621.6750000000002</v>
      </c>
      <c r="Y455">
        <v>0.51551985740661621</v>
      </c>
      <c r="AA455" s="4" t="s">
        <v>38</v>
      </c>
      <c r="AB455" s="4">
        <f t="shared" ref="AB455" si="537">_xlfn.STDEV.S(H452:H481)</f>
        <v>733.76704505501084</v>
      </c>
      <c r="AC455" s="4">
        <f t="shared" ref="AC455" si="538">_xlfn.STDEV.S(J452:J481)</f>
        <v>724.25543893942449</v>
      </c>
      <c r="AD455" s="4">
        <f t="shared" ref="AD455" si="539">_xlfn.STDEV.S(L452:L481)</f>
        <v>733.76704505501084</v>
      </c>
      <c r="AE455" s="4">
        <f t="shared" ref="AE455" si="540">_xlfn.STDEV.S(N452:N481)</f>
        <v>726.46105429148383</v>
      </c>
      <c r="AF455" s="4">
        <f t="shared" ref="AF455" si="541">_xlfn.STDEV.S(P452:P481)</f>
        <v>721.19045378808289</v>
      </c>
      <c r="AG455" s="4">
        <f t="shared" ref="AG455" si="542">_xlfn.STDEV.S(R452:R481)</f>
        <v>728.7461631792072</v>
      </c>
      <c r="AH455" s="4">
        <f t="shared" ref="AH455" si="543">_xlfn.STDEV.S(T452:T481)</f>
        <v>727.84842760038134</v>
      </c>
      <c r="AI455" s="4">
        <f t="shared" ref="AI455" si="544">_xlfn.STDEV.S(V452:V481)</f>
        <v>722.98143951480665</v>
      </c>
      <c r="AJ455" s="4">
        <f t="shared" ref="AJ455" si="545">_xlfn.STDEV.S(X452:X481)</f>
        <v>729.80624387809473</v>
      </c>
    </row>
    <row r="456" spans="1:36" x14ac:dyDescent="0.25">
      <c r="A456">
        <v>0.75</v>
      </c>
      <c r="B456">
        <v>10</v>
      </c>
      <c r="C456">
        <v>5</v>
      </c>
      <c r="D456">
        <v>120</v>
      </c>
      <c r="E456">
        <v>744.97500000000002</v>
      </c>
      <c r="F456">
        <v>744.97499999999991</v>
      </c>
      <c r="G456">
        <v>0</v>
      </c>
      <c r="H456">
        <v>3426.6750000000011</v>
      </c>
      <c r="I456">
        <v>1.5650510787963871E-2</v>
      </c>
      <c r="J456">
        <v>3286.8</v>
      </c>
      <c r="K456">
        <v>4.6863794326782227E-2</v>
      </c>
      <c r="L456">
        <v>3426.6750000000011</v>
      </c>
      <c r="M456">
        <v>1.5623569488525391E-2</v>
      </c>
      <c r="N456">
        <v>3245.375</v>
      </c>
      <c r="O456">
        <v>1.561856269836426E-2</v>
      </c>
      <c r="P456">
        <v>3211.1750000000011</v>
      </c>
      <c r="Q456">
        <v>4.6864032745361328E-2</v>
      </c>
      <c r="R456">
        <v>3211.1750000000011</v>
      </c>
      <c r="S456">
        <v>0.4708855152130127</v>
      </c>
      <c r="T456">
        <v>3213.25</v>
      </c>
      <c r="U456">
        <v>4.6864509582519531E-2</v>
      </c>
      <c r="V456">
        <v>3179.0500000000011</v>
      </c>
      <c r="W456">
        <v>7.8106164932250977E-2</v>
      </c>
      <c r="X456">
        <v>3179.0500000000011</v>
      </c>
      <c r="Y456">
        <v>0.50341892242431641</v>
      </c>
      <c r="AA456" s="4"/>
      <c r="AB456" s="4"/>
      <c r="AC456" s="4"/>
      <c r="AD456" s="4"/>
      <c r="AE456" s="4"/>
      <c r="AF456" s="4"/>
      <c r="AG456" s="4"/>
      <c r="AH456" s="4"/>
      <c r="AI456" s="4"/>
      <c r="AJ456" s="4"/>
    </row>
    <row r="457" spans="1:36" x14ac:dyDescent="0.25">
      <c r="A457">
        <v>0.75</v>
      </c>
      <c r="B457">
        <v>10</v>
      </c>
      <c r="C457">
        <v>6</v>
      </c>
      <c r="D457">
        <v>120</v>
      </c>
      <c r="E457">
        <v>924.65</v>
      </c>
      <c r="F457">
        <v>924.65</v>
      </c>
      <c r="G457">
        <v>0</v>
      </c>
      <c r="H457">
        <v>4535.6000000000013</v>
      </c>
      <c r="I457">
        <v>1.5626430511474609E-2</v>
      </c>
      <c r="J457">
        <v>4535.6000000000013</v>
      </c>
      <c r="K457">
        <v>3.124189376831055E-2</v>
      </c>
      <c r="L457">
        <v>4535.6000000000013</v>
      </c>
      <c r="M457">
        <v>3.1241655349731449E-2</v>
      </c>
      <c r="N457">
        <v>4509.05</v>
      </c>
      <c r="O457">
        <v>1.562142372131348E-2</v>
      </c>
      <c r="P457">
        <v>4509.05</v>
      </c>
      <c r="Q457">
        <v>3.1243562698364261E-2</v>
      </c>
      <c r="R457">
        <v>4563.3750000000009</v>
      </c>
      <c r="S457">
        <v>0.45575928688049322</v>
      </c>
      <c r="T457">
        <v>4563.1750000000002</v>
      </c>
      <c r="U457">
        <v>4.6863317489624023E-2</v>
      </c>
      <c r="V457">
        <v>4563.1750000000002</v>
      </c>
      <c r="W457">
        <v>6.4031839370727539E-2</v>
      </c>
      <c r="X457">
        <v>4632.1750000000002</v>
      </c>
      <c r="Y457">
        <v>0.48420262336730963</v>
      </c>
      <c r="AA457" s="4"/>
      <c r="AB457" s="4"/>
      <c r="AC457" s="4"/>
      <c r="AD457" s="4"/>
      <c r="AE457" s="4"/>
      <c r="AF457" s="4"/>
      <c r="AG457" s="4"/>
      <c r="AH457" s="4"/>
      <c r="AI457" s="4"/>
      <c r="AJ457" s="4"/>
    </row>
    <row r="458" spans="1:36" x14ac:dyDescent="0.25">
      <c r="A458">
        <v>0.75</v>
      </c>
      <c r="B458">
        <v>10</v>
      </c>
      <c r="C458">
        <v>7</v>
      </c>
      <c r="D458">
        <v>120</v>
      </c>
      <c r="E458">
        <v>720.32499999999993</v>
      </c>
      <c r="F458">
        <v>720.32499999999993</v>
      </c>
      <c r="G458">
        <v>0</v>
      </c>
      <c r="H458">
        <v>2955.6</v>
      </c>
      <c r="I458">
        <v>1.8949031829833981E-2</v>
      </c>
      <c r="J458">
        <v>3009.5</v>
      </c>
      <c r="K458">
        <v>3.2343387603759773E-2</v>
      </c>
      <c r="L458">
        <v>2955.6</v>
      </c>
      <c r="M458">
        <v>1.562094688415527E-2</v>
      </c>
      <c r="N458">
        <v>2931.35</v>
      </c>
      <c r="O458">
        <v>1.562118530273438E-2</v>
      </c>
      <c r="P458">
        <v>2918.2</v>
      </c>
      <c r="Q458">
        <v>4.686427116394043E-2</v>
      </c>
      <c r="R458">
        <v>2984.7249999999999</v>
      </c>
      <c r="S458">
        <v>0.50049281120300293</v>
      </c>
      <c r="T458">
        <v>2931.35</v>
      </c>
      <c r="U458">
        <v>4.685664176940918E-2</v>
      </c>
      <c r="V458">
        <v>2918.2</v>
      </c>
      <c r="W458">
        <v>6.2483549118041992E-2</v>
      </c>
      <c r="X458">
        <v>2984.7249999999999</v>
      </c>
      <c r="Y458">
        <v>0.53335475921630859</v>
      </c>
      <c r="AA458" s="4"/>
      <c r="AB458" s="4"/>
      <c r="AC458" s="4"/>
      <c r="AD458" s="4"/>
      <c r="AE458" s="4"/>
      <c r="AF458" s="4"/>
      <c r="AG458" s="4"/>
      <c r="AH458" s="4"/>
      <c r="AI458" s="4"/>
      <c r="AJ458" s="4"/>
    </row>
    <row r="459" spans="1:36" x14ac:dyDescent="0.25">
      <c r="A459">
        <v>0.75</v>
      </c>
      <c r="B459">
        <v>10</v>
      </c>
      <c r="C459">
        <v>8</v>
      </c>
      <c r="D459">
        <v>120</v>
      </c>
      <c r="E459">
        <v>1126.3</v>
      </c>
      <c r="F459">
        <v>1126.3</v>
      </c>
      <c r="G459">
        <v>0</v>
      </c>
      <c r="H459">
        <v>3412.55</v>
      </c>
      <c r="I459">
        <v>2.197623252868652E-2</v>
      </c>
      <c r="J459">
        <v>3368.9749999999999</v>
      </c>
      <c r="K459">
        <v>3.4906864166259773E-2</v>
      </c>
      <c r="L459">
        <v>3412.55</v>
      </c>
      <c r="M459">
        <v>1.204276084899902E-2</v>
      </c>
      <c r="N459">
        <v>3348.375</v>
      </c>
      <c r="O459">
        <v>1.5652894973754879E-2</v>
      </c>
      <c r="P459">
        <v>3369.05</v>
      </c>
      <c r="Q459">
        <v>5.0962686538696289E-2</v>
      </c>
      <c r="R459">
        <v>3447.0250000000001</v>
      </c>
      <c r="S459">
        <v>0.46623635292053223</v>
      </c>
      <c r="T459">
        <v>3348.375</v>
      </c>
      <c r="U459">
        <v>5.4648876190185547E-2</v>
      </c>
      <c r="V459">
        <v>3369.05</v>
      </c>
      <c r="W459">
        <v>6.2596797943115234E-2</v>
      </c>
      <c r="X459">
        <v>3447.0250000000001</v>
      </c>
      <c r="Y459">
        <v>0.49780488014221191</v>
      </c>
      <c r="AA459" s="4"/>
      <c r="AB459" s="4"/>
      <c r="AC459" s="4"/>
      <c r="AD459" s="4"/>
      <c r="AE459" s="4"/>
      <c r="AF459" s="4"/>
      <c r="AG459" s="4"/>
      <c r="AH459" s="4"/>
      <c r="AI459" s="4"/>
      <c r="AJ459" s="4"/>
    </row>
    <row r="460" spans="1:36" x14ac:dyDescent="0.25">
      <c r="A460">
        <v>0.75</v>
      </c>
      <c r="B460">
        <v>10</v>
      </c>
      <c r="C460">
        <v>9</v>
      </c>
      <c r="D460">
        <v>120</v>
      </c>
      <c r="E460">
        <v>639.40000000000009</v>
      </c>
      <c r="F460">
        <v>626.4</v>
      </c>
      <c r="G460">
        <v>2.0331560838286071E-2</v>
      </c>
      <c r="H460">
        <v>2820.6</v>
      </c>
      <c r="I460">
        <v>1.8948554992675781E-2</v>
      </c>
      <c r="J460">
        <v>2820.8</v>
      </c>
      <c r="K460">
        <v>3.7153959274291992E-2</v>
      </c>
      <c r="L460">
        <v>2820.6</v>
      </c>
      <c r="M460">
        <v>1.8949747085571289E-2</v>
      </c>
      <c r="N460">
        <v>2788.4749999999999</v>
      </c>
      <c r="O460">
        <v>2.1940946578979489E-2</v>
      </c>
      <c r="P460">
        <v>2820.8</v>
      </c>
      <c r="Q460">
        <v>2.7695894241333011E-2</v>
      </c>
      <c r="R460">
        <v>2820.8</v>
      </c>
      <c r="S460">
        <v>0.46646904945373541</v>
      </c>
      <c r="T460">
        <v>2788.4749999999999</v>
      </c>
      <c r="U460">
        <v>5.1934480667114258E-2</v>
      </c>
      <c r="V460">
        <v>2820.8</v>
      </c>
      <c r="W460">
        <v>6.2515497207641602E-2</v>
      </c>
      <c r="X460">
        <v>2820.8</v>
      </c>
      <c r="Y460">
        <v>0.48622870445251459</v>
      </c>
      <c r="AA460" s="4"/>
      <c r="AB460" s="4"/>
      <c r="AC460" s="4"/>
      <c r="AD460" s="4"/>
      <c r="AE460" s="4"/>
      <c r="AF460" s="4"/>
      <c r="AG460" s="4"/>
      <c r="AH460" s="4"/>
      <c r="AI460" s="4"/>
      <c r="AJ460" s="4"/>
    </row>
    <row r="461" spans="1:36" x14ac:dyDescent="0.25">
      <c r="A461">
        <v>0.75</v>
      </c>
      <c r="B461">
        <v>10</v>
      </c>
      <c r="C461">
        <v>10</v>
      </c>
      <c r="D461">
        <v>120</v>
      </c>
      <c r="E461">
        <v>732.125</v>
      </c>
      <c r="F461">
        <v>732.125</v>
      </c>
      <c r="G461">
        <v>0</v>
      </c>
      <c r="H461">
        <v>3200.1</v>
      </c>
      <c r="I461">
        <v>2.214717864990234E-2</v>
      </c>
      <c r="J461">
        <v>3202.375</v>
      </c>
      <c r="K461">
        <v>3.5901069641113281E-2</v>
      </c>
      <c r="L461">
        <v>3200.1</v>
      </c>
      <c r="M461">
        <v>1.303386688232422E-2</v>
      </c>
      <c r="N461">
        <v>3138.3249999999998</v>
      </c>
      <c r="O461">
        <v>1.5654325485229489E-2</v>
      </c>
      <c r="P461">
        <v>3138.3249999999998</v>
      </c>
      <c r="Q461">
        <v>4.686427116394043E-2</v>
      </c>
      <c r="R461">
        <v>3138.3249999999998</v>
      </c>
      <c r="S461">
        <v>0.46914410591125488</v>
      </c>
      <c r="T461">
        <v>3159.95</v>
      </c>
      <c r="U461">
        <v>4.6865463256835938E-2</v>
      </c>
      <c r="V461">
        <v>3139.650000000001</v>
      </c>
      <c r="W461">
        <v>6.2483310699462891E-2</v>
      </c>
      <c r="X461">
        <v>3188.3</v>
      </c>
      <c r="Y461">
        <v>0.50127458572387695</v>
      </c>
      <c r="AA461" s="4"/>
      <c r="AB461" s="4"/>
      <c r="AC461" s="4"/>
      <c r="AD461" s="4"/>
      <c r="AE461" s="4"/>
      <c r="AF461" s="4"/>
      <c r="AG461" s="4"/>
      <c r="AH461" s="4"/>
      <c r="AI461" s="4"/>
      <c r="AJ461" s="4"/>
    </row>
    <row r="462" spans="1:36" x14ac:dyDescent="0.25">
      <c r="A462">
        <v>0.75</v>
      </c>
      <c r="B462">
        <v>10</v>
      </c>
      <c r="C462">
        <v>11</v>
      </c>
      <c r="D462">
        <v>120</v>
      </c>
      <c r="E462">
        <v>958.65</v>
      </c>
      <c r="F462">
        <v>958.64999999999986</v>
      </c>
      <c r="G462">
        <v>0</v>
      </c>
      <c r="H462">
        <v>3792.8249999999998</v>
      </c>
      <c r="I462">
        <v>1.8980503082275391E-2</v>
      </c>
      <c r="J462">
        <v>3753.875</v>
      </c>
      <c r="K462">
        <v>3.0677556991577148E-2</v>
      </c>
      <c r="L462">
        <v>3792.8249999999998</v>
      </c>
      <c r="M462">
        <v>1.562166213989258E-2</v>
      </c>
      <c r="N462">
        <v>3609.45</v>
      </c>
      <c r="O462">
        <v>1.562070846557617E-2</v>
      </c>
      <c r="P462">
        <v>3609.45</v>
      </c>
      <c r="Q462">
        <v>4.6863794326782227E-2</v>
      </c>
      <c r="R462">
        <v>3609.45</v>
      </c>
      <c r="S462">
        <v>0.46982264518737787</v>
      </c>
      <c r="T462">
        <v>3540.65</v>
      </c>
      <c r="U462">
        <v>4.6863794326782227E-2</v>
      </c>
      <c r="V462">
        <v>3540.65</v>
      </c>
      <c r="W462">
        <v>6.2481164932250977E-2</v>
      </c>
      <c r="X462">
        <v>3540.65</v>
      </c>
      <c r="Y462">
        <v>0.49577164649963379</v>
      </c>
      <c r="AA462" s="4"/>
      <c r="AB462" s="4"/>
      <c r="AC462" s="4"/>
      <c r="AD462" s="4"/>
      <c r="AE462" s="4"/>
      <c r="AF462" s="4"/>
      <c r="AG462" s="4"/>
      <c r="AH462" s="4"/>
      <c r="AI462" s="4"/>
      <c r="AJ462" s="4"/>
    </row>
    <row r="463" spans="1:36" x14ac:dyDescent="0.25">
      <c r="A463">
        <v>0.75</v>
      </c>
      <c r="B463">
        <v>10</v>
      </c>
      <c r="C463">
        <v>12</v>
      </c>
      <c r="D463">
        <v>120</v>
      </c>
      <c r="E463">
        <v>1027.425</v>
      </c>
      <c r="F463">
        <v>1027.425</v>
      </c>
      <c r="G463">
        <v>0</v>
      </c>
      <c r="H463">
        <v>3867.875</v>
      </c>
      <c r="I463">
        <v>3.0739307403564449E-3</v>
      </c>
      <c r="J463">
        <v>3867.875</v>
      </c>
      <c r="K463">
        <v>4.9278974533081048E-2</v>
      </c>
      <c r="L463">
        <v>3867.875</v>
      </c>
      <c r="M463">
        <v>1.7958879470825199E-2</v>
      </c>
      <c r="N463">
        <v>3668.775000000001</v>
      </c>
      <c r="O463">
        <v>2.0937919616699219E-2</v>
      </c>
      <c r="P463">
        <v>3721.5749999999998</v>
      </c>
      <c r="Q463">
        <v>2.7995109558105469E-2</v>
      </c>
      <c r="R463">
        <v>3737.5749999999998</v>
      </c>
      <c r="S463">
        <v>0.50117254257202148</v>
      </c>
      <c r="T463">
        <v>3588.9250000000011</v>
      </c>
      <c r="U463">
        <v>5.6782007217407227E-2</v>
      </c>
      <c r="V463">
        <v>3641.7250000000008</v>
      </c>
      <c r="W463">
        <v>4.9582719802856452E-2</v>
      </c>
      <c r="X463">
        <v>3645.3249999999998</v>
      </c>
      <c r="Y463">
        <v>0.5209038257598877</v>
      </c>
      <c r="AA463" s="4"/>
      <c r="AB463" s="4"/>
      <c r="AC463" s="4"/>
      <c r="AD463" s="4"/>
      <c r="AE463" s="4"/>
      <c r="AF463" s="4"/>
      <c r="AG463" s="4"/>
      <c r="AH463" s="4"/>
      <c r="AI463" s="4"/>
      <c r="AJ463" s="4"/>
    </row>
    <row r="464" spans="1:36" x14ac:dyDescent="0.25">
      <c r="A464">
        <v>0.75</v>
      </c>
      <c r="B464">
        <v>10</v>
      </c>
      <c r="C464">
        <v>13</v>
      </c>
      <c r="D464">
        <v>120</v>
      </c>
      <c r="E464">
        <v>807.95</v>
      </c>
      <c r="F464">
        <v>807.94999999999993</v>
      </c>
      <c r="G464">
        <v>0</v>
      </c>
      <c r="H464">
        <v>2921.099999999999</v>
      </c>
      <c r="I464">
        <v>1.8953561782836911E-2</v>
      </c>
      <c r="J464">
        <v>2820.375</v>
      </c>
      <c r="K464">
        <v>2.498269081115723E-2</v>
      </c>
      <c r="L464">
        <v>2921.099999999999</v>
      </c>
      <c r="M464">
        <v>1.563167572021484E-2</v>
      </c>
      <c r="N464">
        <v>2845.6750000000002</v>
      </c>
      <c r="O464">
        <v>3.4941911697387702E-2</v>
      </c>
      <c r="P464">
        <v>2845.6750000000002</v>
      </c>
      <c r="Q464">
        <v>4.0198087692260742E-2</v>
      </c>
      <c r="R464">
        <v>2841.125</v>
      </c>
      <c r="S464">
        <v>0.47549057006835938</v>
      </c>
      <c r="T464">
        <v>2776.875</v>
      </c>
      <c r="U464">
        <v>4.7910451889038093E-2</v>
      </c>
      <c r="V464">
        <v>2776.875</v>
      </c>
      <c r="W464">
        <v>5.1918506622314453E-2</v>
      </c>
      <c r="X464">
        <v>2774.6</v>
      </c>
      <c r="Y464">
        <v>0.50200653076171875</v>
      </c>
      <c r="AA464" s="4"/>
      <c r="AB464" s="4"/>
      <c r="AC464" s="4"/>
      <c r="AD464" s="4"/>
      <c r="AE464" s="4"/>
      <c r="AF464" s="4"/>
      <c r="AG464" s="4"/>
      <c r="AH464" s="4"/>
      <c r="AI464" s="4"/>
      <c r="AJ464" s="4"/>
    </row>
    <row r="465" spans="1:36" x14ac:dyDescent="0.25">
      <c r="A465">
        <v>0.75</v>
      </c>
      <c r="B465">
        <v>10</v>
      </c>
      <c r="C465">
        <v>14</v>
      </c>
      <c r="D465">
        <v>120</v>
      </c>
      <c r="E465">
        <v>929.52499999999986</v>
      </c>
      <c r="F465">
        <v>929.52499999999986</v>
      </c>
      <c r="G465">
        <v>0</v>
      </c>
      <c r="H465">
        <v>3948.2999999999988</v>
      </c>
      <c r="I465">
        <v>1.56247615814209E-2</v>
      </c>
      <c r="J465">
        <v>3707.625</v>
      </c>
      <c r="K465">
        <v>4.5074462890625E-2</v>
      </c>
      <c r="L465">
        <v>3948.2999999999988</v>
      </c>
      <c r="M465">
        <v>1.9023418426513668E-2</v>
      </c>
      <c r="N465">
        <v>3655.3249999999998</v>
      </c>
      <c r="O465">
        <v>1.5650749206542969E-2</v>
      </c>
      <c r="P465">
        <v>3673.7249999999999</v>
      </c>
      <c r="Q465">
        <v>3.124237060546875E-2</v>
      </c>
      <c r="R465">
        <v>3742.5250000000001</v>
      </c>
      <c r="S465">
        <v>0.46911454200744629</v>
      </c>
      <c r="T465">
        <v>3669.8</v>
      </c>
      <c r="U465">
        <v>4.6864509582519531E-2</v>
      </c>
      <c r="V465">
        <v>3667.7249999999999</v>
      </c>
      <c r="W465">
        <v>6.2477588653564453E-2</v>
      </c>
      <c r="X465">
        <v>3724.125</v>
      </c>
      <c r="Y465">
        <v>0.48282074928283691</v>
      </c>
      <c r="AA465" s="4"/>
      <c r="AB465" s="4"/>
      <c r="AC465" s="4"/>
      <c r="AD465" s="4"/>
      <c r="AE465" s="4"/>
      <c r="AF465" s="4"/>
      <c r="AG465" s="4"/>
      <c r="AH465" s="4"/>
      <c r="AI465" s="4"/>
      <c r="AJ465" s="4"/>
    </row>
    <row r="466" spans="1:36" x14ac:dyDescent="0.25">
      <c r="A466">
        <v>0.75</v>
      </c>
      <c r="B466">
        <v>10</v>
      </c>
      <c r="C466">
        <v>15</v>
      </c>
      <c r="D466">
        <v>120</v>
      </c>
      <c r="E466">
        <v>88.4</v>
      </c>
      <c r="F466">
        <v>88.4</v>
      </c>
      <c r="G466">
        <v>0</v>
      </c>
      <c r="H466">
        <v>2357.1750000000002</v>
      </c>
      <c r="I466">
        <v>1.5625E-2</v>
      </c>
      <c r="J466">
        <v>2357.1750000000002</v>
      </c>
      <c r="K466">
        <v>3.1242609024047852E-2</v>
      </c>
      <c r="L466">
        <v>2357.1750000000002</v>
      </c>
      <c r="M466">
        <v>1.758670806884766E-2</v>
      </c>
      <c r="N466">
        <v>2221.85</v>
      </c>
      <c r="O466">
        <v>3.1271696090698242E-2</v>
      </c>
      <c r="P466">
        <v>2221.85</v>
      </c>
      <c r="Q466">
        <v>4.0144443511962891E-2</v>
      </c>
      <c r="R466">
        <v>2221.85</v>
      </c>
      <c r="S466">
        <v>0.48878979682922358</v>
      </c>
      <c r="T466">
        <v>2253.9749999999999</v>
      </c>
      <c r="U466">
        <v>5.2982568740844727E-2</v>
      </c>
      <c r="V466">
        <v>2253.9749999999999</v>
      </c>
      <c r="W466">
        <v>6.4419746398925781E-2</v>
      </c>
      <c r="X466">
        <v>2253.9749999999999</v>
      </c>
      <c r="Y466">
        <v>0.50751757621765137</v>
      </c>
      <c r="AA466" s="4"/>
      <c r="AB466" s="4"/>
      <c r="AC466" s="4"/>
      <c r="AD466" s="4"/>
      <c r="AE466" s="4"/>
      <c r="AF466" s="4"/>
      <c r="AG466" s="4"/>
      <c r="AH466" s="4"/>
      <c r="AI466" s="4"/>
      <c r="AJ466" s="4"/>
    </row>
    <row r="467" spans="1:36" x14ac:dyDescent="0.25">
      <c r="A467">
        <v>0.75</v>
      </c>
      <c r="B467">
        <v>10</v>
      </c>
      <c r="C467">
        <v>16</v>
      </c>
      <c r="D467">
        <v>120</v>
      </c>
      <c r="E467">
        <v>746.82499999999993</v>
      </c>
      <c r="F467">
        <v>746.76499999999999</v>
      </c>
      <c r="G467">
        <v>8.0340106450567985E-5</v>
      </c>
      <c r="H467">
        <v>2959.025000000001</v>
      </c>
      <c r="I467">
        <v>3.1966686248779297E-2</v>
      </c>
      <c r="J467">
        <v>2959.3</v>
      </c>
      <c r="K467">
        <v>3.5604476928710938E-2</v>
      </c>
      <c r="L467">
        <v>2959.025000000001</v>
      </c>
      <c r="M467">
        <v>1.562190055847168E-2</v>
      </c>
      <c r="N467">
        <v>2807.7750000000001</v>
      </c>
      <c r="O467">
        <v>1.562094688415527E-2</v>
      </c>
      <c r="P467">
        <v>2776.05</v>
      </c>
      <c r="Q467">
        <v>4.6865940093994141E-2</v>
      </c>
      <c r="R467">
        <v>2778.525000000001</v>
      </c>
      <c r="S467">
        <v>0.4875187873840332</v>
      </c>
      <c r="T467">
        <v>2846.8500000000008</v>
      </c>
      <c r="U467">
        <v>3.1238555908203122E-2</v>
      </c>
      <c r="V467">
        <v>2849.3250000000012</v>
      </c>
      <c r="W467">
        <v>8.0186605453491211E-2</v>
      </c>
      <c r="X467">
        <v>2886.4250000000002</v>
      </c>
      <c r="Y467">
        <v>0.50795722007751465</v>
      </c>
      <c r="AA467" s="4"/>
      <c r="AB467" s="4"/>
      <c r="AC467" s="4"/>
      <c r="AD467" s="4"/>
      <c r="AE467" s="4"/>
      <c r="AF467" s="4"/>
      <c r="AG467" s="4"/>
      <c r="AH467" s="4"/>
      <c r="AI467" s="4"/>
      <c r="AJ467" s="4"/>
    </row>
    <row r="468" spans="1:36" x14ac:dyDescent="0.25">
      <c r="A468">
        <v>0.75</v>
      </c>
      <c r="B468">
        <v>10</v>
      </c>
      <c r="C468">
        <v>17</v>
      </c>
      <c r="D468">
        <v>120</v>
      </c>
      <c r="E468">
        <v>101.45</v>
      </c>
      <c r="F468">
        <v>101.45</v>
      </c>
      <c r="G468">
        <v>0</v>
      </c>
      <c r="H468">
        <v>2771</v>
      </c>
      <c r="I468">
        <v>2.323555946350098E-2</v>
      </c>
      <c r="J468">
        <v>2771</v>
      </c>
      <c r="K468">
        <v>3.3909320831298828E-2</v>
      </c>
      <c r="L468">
        <v>2771</v>
      </c>
      <c r="M468">
        <v>9.0477466583251953E-3</v>
      </c>
      <c r="N468">
        <v>2736.6</v>
      </c>
      <c r="O468">
        <v>1.5649795532226559E-2</v>
      </c>
      <c r="P468">
        <v>2736.6</v>
      </c>
      <c r="Q468">
        <v>4.6864748001098633E-2</v>
      </c>
      <c r="R468">
        <v>2736.6</v>
      </c>
      <c r="S468">
        <v>0.4366142749786377</v>
      </c>
      <c r="T468">
        <v>2736.6</v>
      </c>
      <c r="U468">
        <v>4.6864032745361328E-2</v>
      </c>
      <c r="V468">
        <v>2736.6</v>
      </c>
      <c r="W468">
        <v>4.6858310699462891E-2</v>
      </c>
      <c r="X468">
        <v>2736.6</v>
      </c>
      <c r="Y468">
        <v>0.47107553482055659</v>
      </c>
      <c r="AA468" s="4"/>
      <c r="AB468" s="4"/>
      <c r="AC468" s="4"/>
      <c r="AD468" s="4"/>
      <c r="AE468" s="4"/>
      <c r="AF468" s="4"/>
      <c r="AG468" s="4"/>
      <c r="AH468" s="4"/>
      <c r="AI468" s="4"/>
      <c r="AJ468" s="4"/>
    </row>
    <row r="469" spans="1:36" x14ac:dyDescent="0.25">
      <c r="A469">
        <v>0.75</v>
      </c>
      <c r="B469">
        <v>10</v>
      </c>
      <c r="C469">
        <v>18</v>
      </c>
      <c r="D469">
        <v>120</v>
      </c>
      <c r="E469">
        <v>1630.925</v>
      </c>
      <c r="F469">
        <v>1630.925</v>
      </c>
      <c r="G469">
        <v>0</v>
      </c>
      <c r="H469">
        <v>3798.4750000000008</v>
      </c>
      <c r="I469">
        <v>1.8949985504150391E-2</v>
      </c>
      <c r="J469">
        <v>3674.525000000001</v>
      </c>
      <c r="K469">
        <v>3.6310434341430657E-2</v>
      </c>
      <c r="L469">
        <v>3798.4750000000008</v>
      </c>
      <c r="M469">
        <v>1.5649557113647461E-2</v>
      </c>
      <c r="N469">
        <v>3512.4</v>
      </c>
      <c r="O469">
        <v>1.5622854232788089E-2</v>
      </c>
      <c r="P469">
        <v>3512.4</v>
      </c>
      <c r="Q469">
        <v>4.6862602233886719E-2</v>
      </c>
      <c r="R469">
        <v>3631.7249999999999</v>
      </c>
      <c r="S469">
        <v>0.48615026473999018</v>
      </c>
      <c r="T469">
        <v>3495.4749999999999</v>
      </c>
      <c r="U469">
        <v>4.6869516372680657E-2</v>
      </c>
      <c r="V469">
        <v>3489.0749999999998</v>
      </c>
      <c r="W469">
        <v>6.2496185302734382E-2</v>
      </c>
      <c r="X469">
        <v>3590</v>
      </c>
      <c r="Y469">
        <v>0.51748323440551758</v>
      </c>
      <c r="AA469" s="4"/>
      <c r="AB469" s="4"/>
      <c r="AC469" s="4"/>
      <c r="AD469" s="4"/>
      <c r="AE469" s="4"/>
      <c r="AF469" s="4"/>
      <c r="AG469" s="4"/>
      <c r="AH469" s="4"/>
      <c r="AI469" s="4"/>
      <c r="AJ469" s="4"/>
    </row>
    <row r="470" spans="1:36" x14ac:dyDescent="0.25">
      <c r="A470">
        <v>0.75</v>
      </c>
      <c r="B470">
        <v>10</v>
      </c>
      <c r="C470">
        <v>19</v>
      </c>
      <c r="D470">
        <v>120</v>
      </c>
      <c r="E470">
        <v>1266.95</v>
      </c>
      <c r="F470">
        <v>1266.95</v>
      </c>
      <c r="G470">
        <v>0</v>
      </c>
      <c r="H470">
        <v>4507.9000000000005</v>
      </c>
      <c r="I470">
        <v>1.5625715255737301E-2</v>
      </c>
      <c r="J470">
        <v>4444.2250000000004</v>
      </c>
      <c r="K470">
        <v>3.1243085861206051E-2</v>
      </c>
      <c r="L470">
        <v>4507.9000000000005</v>
      </c>
      <c r="M470">
        <v>3.1677961349487298E-2</v>
      </c>
      <c r="N470">
        <v>4423.1750000000011</v>
      </c>
      <c r="O470">
        <v>2.1973848342895511E-2</v>
      </c>
      <c r="P470">
        <v>4357.2250000000004</v>
      </c>
      <c r="Q470">
        <v>2.599644660949707E-2</v>
      </c>
      <c r="R470">
        <v>4375.6250000000009</v>
      </c>
      <c r="S470">
        <v>0.49589800834655762</v>
      </c>
      <c r="T470">
        <v>4365.3250000000007</v>
      </c>
      <c r="U470">
        <v>3.7973880767822273E-2</v>
      </c>
      <c r="V470">
        <v>4319.8500000000004</v>
      </c>
      <c r="W470">
        <v>6.6597700119018555E-2</v>
      </c>
      <c r="X470">
        <v>4349.9000000000005</v>
      </c>
      <c r="Y470">
        <v>0.51419973373413086</v>
      </c>
      <c r="AA470" s="4"/>
      <c r="AB470" s="4"/>
      <c r="AC470" s="4"/>
      <c r="AD470" s="4"/>
      <c r="AE470" s="4"/>
      <c r="AF470" s="4"/>
      <c r="AG470" s="4"/>
      <c r="AH470" s="4"/>
      <c r="AI470" s="4"/>
      <c r="AJ470" s="4"/>
    </row>
    <row r="471" spans="1:36" x14ac:dyDescent="0.25">
      <c r="A471">
        <v>0.75</v>
      </c>
      <c r="B471">
        <v>10</v>
      </c>
      <c r="C471">
        <v>20</v>
      </c>
      <c r="D471">
        <v>120</v>
      </c>
      <c r="E471">
        <v>974.37499999999989</v>
      </c>
      <c r="F471">
        <v>974.37499999999989</v>
      </c>
      <c r="G471">
        <v>0</v>
      </c>
      <c r="H471">
        <v>3567.125</v>
      </c>
      <c r="I471">
        <v>1.894736289978027E-2</v>
      </c>
      <c r="J471">
        <v>3567.125</v>
      </c>
      <c r="K471">
        <v>2.968597412109375E-2</v>
      </c>
      <c r="L471">
        <v>3567.125</v>
      </c>
      <c r="M471">
        <v>1.5623331069946291E-2</v>
      </c>
      <c r="N471">
        <v>3298.9499999999989</v>
      </c>
      <c r="O471">
        <v>1.5618085861206049E-2</v>
      </c>
      <c r="P471">
        <v>3298.9499999999989</v>
      </c>
      <c r="Q471">
        <v>4.6864748001098633E-2</v>
      </c>
      <c r="R471">
        <v>3395.2750000000001</v>
      </c>
      <c r="S471">
        <v>0.45562171936035162</v>
      </c>
      <c r="T471">
        <v>3276.9499999999989</v>
      </c>
      <c r="U471">
        <v>4.6864986419677727E-2</v>
      </c>
      <c r="V471">
        <v>3276.9499999999989</v>
      </c>
      <c r="W471">
        <v>6.2483787536621087E-2</v>
      </c>
      <c r="X471">
        <v>3341.15</v>
      </c>
      <c r="Y471">
        <v>0.48661231994628912</v>
      </c>
      <c r="AA471" s="4"/>
      <c r="AB471" s="4"/>
      <c r="AC471" s="4"/>
      <c r="AD471" s="4"/>
      <c r="AE471" s="4"/>
      <c r="AF471" s="4"/>
      <c r="AG471" s="4"/>
      <c r="AH471" s="4"/>
      <c r="AI471" s="4"/>
      <c r="AJ471" s="4"/>
    </row>
    <row r="472" spans="1:36" x14ac:dyDescent="0.25">
      <c r="A472">
        <v>0.75</v>
      </c>
      <c r="B472">
        <v>10</v>
      </c>
      <c r="C472">
        <v>21</v>
      </c>
      <c r="D472">
        <v>120</v>
      </c>
      <c r="E472">
        <v>441.1</v>
      </c>
      <c r="F472">
        <v>441.1</v>
      </c>
      <c r="G472">
        <v>0</v>
      </c>
      <c r="H472">
        <v>3170.45</v>
      </c>
      <c r="I472">
        <v>1.2039899826049799E-2</v>
      </c>
      <c r="J472">
        <v>3170.45</v>
      </c>
      <c r="K472">
        <v>3.1270980834960938E-2</v>
      </c>
      <c r="L472">
        <v>3170.45</v>
      </c>
      <c r="M472">
        <v>1.562213897705078E-2</v>
      </c>
      <c r="N472">
        <v>3215.7750000000001</v>
      </c>
      <c r="O472">
        <v>3.1243562698364261E-2</v>
      </c>
      <c r="P472">
        <v>3215.7750000000001</v>
      </c>
      <c r="Q472">
        <v>3.123569488525391E-2</v>
      </c>
      <c r="R472">
        <v>3215.9749999999999</v>
      </c>
      <c r="S472">
        <v>0.45412468910217291</v>
      </c>
      <c r="T472">
        <v>3215.7750000000001</v>
      </c>
      <c r="U472">
        <v>3.1361818313598633E-2</v>
      </c>
      <c r="V472">
        <v>3215.7750000000001</v>
      </c>
      <c r="W472">
        <v>6.251072883605957E-2</v>
      </c>
      <c r="X472">
        <v>3215.9749999999999</v>
      </c>
      <c r="Y472">
        <v>0.47005009651184082</v>
      </c>
      <c r="AA472" s="4"/>
      <c r="AB472" s="4"/>
      <c r="AC472" s="4"/>
      <c r="AD472" s="4"/>
      <c r="AE472" s="4"/>
      <c r="AF472" s="4"/>
      <c r="AG472" s="4"/>
      <c r="AH472" s="4"/>
      <c r="AI472" s="4"/>
      <c r="AJ472" s="4"/>
    </row>
    <row r="473" spans="1:36" x14ac:dyDescent="0.25">
      <c r="A473">
        <v>0.75</v>
      </c>
      <c r="B473">
        <v>10</v>
      </c>
      <c r="C473">
        <v>22</v>
      </c>
      <c r="D473">
        <v>120</v>
      </c>
      <c r="E473">
        <v>849.5</v>
      </c>
      <c r="F473">
        <v>849.49999999999977</v>
      </c>
      <c r="G473">
        <v>0</v>
      </c>
      <c r="H473">
        <v>2559.7249999999999</v>
      </c>
      <c r="I473">
        <v>3.1236410140991211E-2</v>
      </c>
      <c r="J473">
        <v>2559.7249999999999</v>
      </c>
      <c r="K473">
        <v>3.8684368133544922E-2</v>
      </c>
      <c r="L473">
        <v>2559.7249999999999</v>
      </c>
      <c r="M473">
        <v>1.8950700759887699E-2</v>
      </c>
      <c r="N473">
        <v>2559.7249999999999</v>
      </c>
      <c r="O473">
        <v>1.9021749496459961E-2</v>
      </c>
      <c r="P473">
        <v>2559.7249999999999</v>
      </c>
      <c r="Q473">
        <v>3.1271219253540039E-2</v>
      </c>
      <c r="R473">
        <v>2559.7249999999999</v>
      </c>
      <c r="S473">
        <v>0.4688270092010498</v>
      </c>
      <c r="T473">
        <v>2559.7249999999999</v>
      </c>
      <c r="U473">
        <v>4.6894073486328118E-2</v>
      </c>
      <c r="V473">
        <v>2559.7249999999999</v>
      </c>
      <c r="W473">
        <v>7.8100442886352539E-2</v>
      </c>
      <c r="X473">
        <v>2559.7249999999999</v>
      </c>
      <c r="Y473">
        <v>0.4848785400390625</v>
      </c>
      <c r="AA473" s="4"/>
      <c r="AB473" s="4"/>
      <c r="AC473" s="4"/>
      <c r="AD473" s="4"/>
      <c r="AE473" s="4"/>
      <c r="AF473" s="4"/>
      <c r="AG473" s="4"/>
      <c r="AH473" s="4"/>
      <c r="AI473" s="4"/>
      <c r="AJ473" s="4"/>
    </row>
    <row r="474" spans="1:36" x14ac:dyDescent="0.25">
      <c r="A474">
        <v>0.75</v>
      </c>
      <c r="B474">
        <v>10</v>
      </c>
      <c r="C474">
        <v>23</v>
      </c>
      <c r="D474">
        <v>120</v>
      </c>
      <c r="E474">
        <v>515.375</v>
      </c>
      <c r="F474">
        <v>515.37499999999989</v>
      </c>
      <c r="G474">
        <v>0</v>
      </c>
      <c r="H474">
        <v>3065.35</v>
      </c>
      <c r="I474">
        <v>1.562142372131348E-2</v>
      </c>
      <c r="J474">
        <v>3065.35</v>
      </c>
      <c r="K474">
        <v>4.6868324279785163E-2</v>
      </c>
      <c r="L474">
        <v>3065.35</v>
      </c>
      <c r="M474">
        <v>1.562166213989258E-2</v>
      </c>
      <c r="N474">
        <v>2891.2750000000001</v>
      </c>
      <c r="O474">
        <v>2.7120828628540039E-2</v>
      </c>
      <c r="P474">
        <v>2891.2750000000001</v>
      </c>
      <c r="Q474">
        <v>3.8902759552001953E-2</v>
      </c>
      <c r="R474">
        <v>2955.5250000000001</v>
      </c>
      <c r="S474">
        <v>0.46934938430786127</v>
      </c>
      <c r="T474">
        <v>2840.75</v>
      </c>
      <c r="U474">
        <v>4.6713590621948242E-2</v>
      </c>
      <c r="V474">
        <v>2840.75</v>
      </c>
      <c r="W474">
        <v>6.2602043151855469E-2</v>
      </c>
      <c r="X474">
        <v>2905</v>
      </c>
      <c r="Y474">
        <v>0.49806356430053711</v>
      </c>
      <c r="AA474" s="4"/>
      <c r="AB474" s="4"/>
      <c r="AC474" s="4"/>
      <c r="AD474" s="4"/>
      <c r="AE474" s="4"/>
      <c r="AF474" s="4"/>
      <c r="AG474" s="4"/>
      <c r="AH474" s="4"/>
      <c r="AI474" s="4"/>
      <c r="AJ474" s="4"/>
    </row>
    <row r="475" spans="1:36" x14ac:dyDescent="0.25">
      <c r="A475">
        <v>0.75</v>
      </c>
      <c r="B475">
        <v>10</v>
      </c>
      <c r="C475">
        <v>24</v>
      </c>
      <c r="D475">
        <v>120</v>
      </c>
      <c r="E475">
        <v>2239.0749999999998</v>
      </c>
      <c r="F475">
        <v>2239.0749999999998</v>
      </c>
      <c r="G475">
        <v>0</v>
      </c>
      <c r="H475">
        <v>5210.0250000000005</v>
      </c>
      <c r="I475">
        <v>1.8953561782836911E-2</v>
      </c>
      <c r="J475">
        <v>5237.3000000000011</v>
      </c>
      <c r="K475">
        <v>3.1687736511230469E-2</v>
      </c>
      <c r="L475">
        <v>5210.0250000000005</v>
      </c>
      <c r="M475">
        <v>1.561856269836426E-2</v>
      </c>
      <c r="N475">
        <v>5124.0500000000011</v>
      </c>
      <c r="O475">
        <v>2.6972055435180661E-2</v>
      </c>
      <c r="P475">
        <v>5099.45</v>
      </c>
      <c r="Q475">
        <v>2.4792909622192379E-2</v>
      </c>
      <c r="R475">
        <v>5133.8500000000004</v>
      </c>
      <c r="S475">
        <v>0.4667973518371582</v>
      </c>
      <c r="T475">
        <v>5094.7250000000013</v>
      </c>
      <c r="U475">
        <v>5.4578781127929688E-2</v>
      </c>
      <c r="V475">
        <v>5070.1250000000009</v>
      </c>
      <c r="W475">
        <v>6.5054655075073242E-2</v>
      </c>
      <c r="X475">
        <v>5104.5250000000005</v>
      </c>
      <c r="Y475">
        <v>0.4827425479888916</v>
      </c>
      <c r="AA475" s="4"/>
      <c r="AB475" s="4"/>
      <c r="AC475" s="4"/>
      <c r="AD475" s="4"/>
      <c r="AE475" s="4"/>
      <c r="AF475" s="4"/>
      <c r="AG475" s="4"/>
      <c r="AH475" s="4"/>
      <c r="AI475" s="4"/>
      <c r="AJ475" s="4"/>
    </row>
    <row r="476" spans="1:36" x14ac:dyDescent="0.25">
      <c r="A476">
        <v>0.75</v>
      </c>
      <c r="B476">
        <v>10</v>
      </c>
      <c r="C476">
        <v>25</v>
      </c>
      <c r="D476">
        <v>120</v>
      </c>
      <c r="E476">
        <v>733</v>
      </c>
      <c r="F476">
        <v>733</v>
      </c>
      <c r="G476">
        <v>0</v>
      </c>
      <c r="H476">
        <v>2767.625</v>
      </c>
      <c r="I476">
        <v>1.8942117691040039E-2</v>
      </c>
      <c r="J476">
        <v>2800.7000000000012</v>
      </c>
      <c r="K476">
        <v>3.602290153503418E-2</v>
      </c>
      <c r="L476">
        <v>2767.625</v>
      </c>
      <c r="M476">
        <v>1.8949985504150391E-2</v>
      </c>
      <c r="N476">
        <v>2726.6</v>
      </c>
      <c r="O476">
        <v>2.094721794128418E-2</v>
      </c>
      <c r="P476">
        <v>2726.6</v>
      </c>
      <c r="Q476">
        <v>3.9690256118774407E-2</v>
      </c>
      <c r="R476">
        <v>2795.4</v>
      </c>
      <c r="S476">
        <v>0.49723076820373541</v>
      </c>
      <c r="T476">
        <v>2657.8</v>
      </c>
      <c r="U476">
        <v>5.1459312438964837E-2</v>
      </c>
      <c r="V476">
        <v>2682.6</v>
      </c>
      <c r="W476">
        <v>6.1872005462646477E-2</v>
      </c>
      <c r="X476">
        <v>2751.4</v>
      </c>
      <c r="Y476">
        <v>0.51871037483215332</v>
      </c>
      <c r="AA476" s="4"/>
      <c r="AB476" s="4"/>
      <c r="AC476" s="4"/>
      <c r="AD476" s="4"/>
      <c r="AE476" s="4"/>
      <c r="AF476" s="4"/>
      <c r="AG476" s="4"/>
      <c r="AH476" s="4"/>
      <c r="AI476" s="4"/>
      <c r="AJ476" s="4"/>
    </row>
    <row r="477" spans="1:36" x14ac:dyDescent="0.25">
      <c r="A477">
        <v>0.75</v>
      </c>
      <c r="B477">
        <v>10</v>
      </c>
      <c r="C477">
        <v>26</v>
      </c>
      <c r="D477">
        <v>120</v>
      </c>
      <c r="E477">
        <v>1122.925</v>
      </c>
      <c r="F477">
        <v>1122.925</v>
      </c>
      <c r="G477">
        <v>0</v>
      </c>
      <c r="H477">
        <v>4302.3500000000004</v>
      </c>
      <c r="I477">
        <v>1.3040065765380859E-2</v>
      </c>
      <c r="J477">
        <v>4172.2750000000005</v>
      </c>
      <c r="K477">
        <v>3.1272649765014648E-2</v>
      </c>
      <c r="L477">
        <v>4302.3500000000004</v>
      </c>
      <c r="M477">
        <v>1.562094688415527E-2</v>
      </c>
      <c r="N477">
        <v>4131.0500000000011</v>
      </c>
      <c r="O477">
        <v>3.1244993209838871E-2</v>
      </c>
      <c r="P477">
        <v>4163.1750000000011</v>
      </c>
      <c r="Q477">
        <v>3.1239986419677731E-2</v>
      </c>
      <c r="R477">
        <v>4163.1750000000011</v>
      </c>
      <c r="S477">
        <v>0.455902099609375</v>
      </c>
      <c r="T477">
        <v>4131.0500000000011</v>
      </c>
      <c r="U477">
        <v>4.6861410140991211E-2</v>
      </c>
      <c r="V477">
        <v>4163.1750000000011</v>
      </c>
      <c r="W477">
        <v>6.2488317489624023E-2</v>
      </c>
      <c r="X477">
        <v>4163.1750000000011</v>
      </c>
      <c r="Y477">
        <v>0.48619484901428223</v>
      </c>
      <c r="AA477" s="4"/>
      <c r="AB477" s="4"/>
      <c r="AC477" s="4"/>
      <c r="AD477" s="4"/>
      <c r="AE477" s="4"/>
      <c r="AF477" s="4"/>
      <c r="AG477" s="4"/>
      <c r="AH477" s="4"/>
      <c r="AI477" s="4"/>
      <c r="AJ477" s="4"/>
    </row>
    <row r="478" spans="1:36" x14ac:dyDescent="0.25">
      <c r="A478">
        <v>0.75</v>
      </c>
      <c r="B478">
        <v>10</v>
      </c>
      <c r="C478">
        <v>27</v>
      </c>
      <c r="D478">
        <v>120</v>
      </c>
      <c r="E478">
        <v>1452.7</v>
      </c>
      <c r="F478">
        <v>1452.7</v>
      </c>
      <c r="G478">
        <v>0</v>
      </c>
      <c r="H478">
        <v>3969.375</v>
      </c>
      <c r="I478">
        <v>1.5622377395629879E-2</v>
      </c>
      <c r="J478">
        <v>3928.275000000001</v>
      </c>
      <c r="K478">
        <v>3.1244039535522461E-2</v>
      </c>
      <c r="L478">
        <v>3969.375</v>
      </c>
      <c r="M478">
        <v>1.562023162841797E-2</v>
      </c>
      <c r="N478">
        <v>3907.8000000000011</v>
      </c>
      <c r="O478">
        <v>1.562047004699707E-2</v>
      </c>
      <c r="P478">
        <v>3907.8000000000011</v>
      </c>
      <c r="Q478">
        <v>4.6862125396728523E-2</v>
      </c>
      <c r="R478">
        <v>3908.0000000000009</v>
      </c>
      <c r="S478">
        <v>0.44224381446838379</v>
      </c>
      <c r="T478">
        <v>3817.7500000000009</v>
      </c>
      <c r="U478">
        <v>4.6871662139892578E-2</v>
      </c>
      <c r="V478">
        <v>3884.875</v>
      </c>
      <c r="W478">
        <v>7.6559543609619141E-2</v>
      </c>
      <c r="X478">
        <v>3860.275000000001</v>
      </c>
      <c r="Y478">
        <v>0.47966122627258301</v>
      </c>
      <c r="AA478" s="4"/>
      <c r="AB478" s="4"/>
      <c r="AC478" s="4"/>
      <c r="AD478" s="4"/>
      <c r="AE478" s="4"/>
      <c r="AF478" s="4"/>
      <c r="AG478" s="4"/>
      <c r="AH478" s="4"/>
      <c r="AI478" s="4"/>
      <c r="AJ478" s="4"/>
    </row>
    <row r="479" spans="1:36" x14ac:dyDescent="0.25">
      <c r="A479">
        <v>0.75</v>
      </c>
      <c r="B479">
        <v>10</v>
      </c>
      <c r="C479">
        <v>28</v>
      </c>
      <c r="D479">
        <v>120</v>
      </c>
      <c r="E479">
        <v>1311.2</v>
      </c>
      <c r="F479">
        <v>1311.2</v>
      </c>
      <c r="G479">
        <v>0</v>
      </c>
      <c r="H479">
        <v>5089.5249999999996</v>
      </c>
      <c r="I479">
        <v>1.5630245208740231E-2</v>
      </c>
      <c r="J479">
        <v>5038.7</v>
      </c>
      <c r="K479">
        <v>3.1229972839355469E-2</v>
      </c>
      <c r="L479">
        <v>5089.5249999999996</v>
      </c>
      <c r="M479">
        <v>3.1250238418579102E-2</v>
      </c>
      <c r="N479">
        <v>4994.6750000000002</v>
      </c>
      <c r="O479">
        <v>1.5616655349731451E-2</v>
      </c>
      <c r="P479">
        <v>4985.2750000000005</v>
      </c>
      <c r="Q479">
        <v>4.8725366592407227E-2</v>
      </c>
      <c r="R479">
        <v>4994.875</v>
      </c>
      <c r="S479">
        <v>0.46414589881896973</v>
      </c>
      <c r="T479">
        <v>4994.6750000000002</v>
      </c>
      <c r="U479">
        <v>4.0328264236450202E-2</v>
      </c>
      <c r="V479">
        <v>4985.2750000000005</v>
      </c>
      <c r="W479">
        <v>6.5069675445556641E-2</v>
      </c>
      <c r="X479">
        <v>4994.875</v>
      </c>
      <c r="Y479">
        <v>0.50256848335266113</v>
      </c>
      <c r="AA479" s="4"/>
      <c r="AB479" s="4"/>
      <c r="AC479" s="4"/>
      <c r="AD479" s="4"/>
      <c r="AE479" s="4"/>
      <c r="AF479" s="4"/>
      <c r="AG479" s="4"/>
      <c r="AH479" s="4"/>
      <c r="AI479" s="4"/>
      <c r="AJ479" s="4"/>
    </row>
    <row r="480" spans="1:36" x14ac:dyDescent="0.25">
      <c r="A480">
        <v>0.75</v>
      </c>
      <c r="B480">
        <v>10</v>
      </c>
      <c r="C480">
        <v>29</v>
      </c>
      <c r="D480">
        <v>120</v>
      </c>
      <c r="E480">
        <v>1078.7249999999999</v>
      </c>
      <c r="F480">
        <v>1078.7249999999999</v>
      </c>
      <c r="G480">
        <v>0</v>
      </c>
      <c r="H480">
        <v>3880.95</v>
      </c>
      <c r="I480">
        <v>1.562142372131348E-2</v>
      </c>
      <c r="J480">
        <v>3878.6750000000002</v>
      </c>
      <c r="K480">
        <v>5.1351308822631843E-2</v>
      </c>
      <c r="L480">
        <v>3880.95</v>
      </c>
      <c r="M480">
        <v>1.9403219223022461E-2</v>
      </c>
      <c r="N480">
        <v>3521.025000000001</v>
      </c>
      <c r="O480">
        <v>1.7026901245117191E-2</v>
      </c>
      <c r="P480">
        <v>3521.025000000001</v>
      </c>
      <c r="Q480">
        <v>3.1271696090698242E-2</v>
      </c>
      <c r="R480">
        <v>3577.4250000000011</v>
      </c>
      <c r="S480">
        <v>0.49947547912597662</v>
      </c>
      <c r="T480">
        <v>3540.3750000000009</v>
      </c>
      <c r="U480">
        <v>4.6843290328979492E-2</v>
      </c>
      <c r="V480">
        <v>3505.9750000000008</v>
      </c>
      <c r="W480">
        <v>5.5622100830078118E-2</v>
      </c>
      <c r="X480">
        <v>3627.025000000001</v>
      </c>
      <c r="Y480">
        <v>0.51814889907836914</v>
      </c>
      <c r="AA480" s="4"/>
      <c r="AB480" s="4"/>
      <c r="AC480" s="4"/>
      <c r="AD480" s="4"/>
      <c r="AE480" s="4"/>
      <c r="AF480" s="4"/>
      <c r="AG480" s="4"/>
      <c r="AH480" s="4"/>
      <c r="AI480" s="4"/>
      <c r="AJ480" s="4"/>
    </row>
    <row r="481" spans="1:36" x14ac:dyDescent="0.25">
      <c r="A481">
        <v>0.75</v>
      </c>
      <c r="B481">
        <v>10</v>
      </c>
      <c r="C481">
        <v>30</v>
      </c>
      <c r="D481">
        <v>120</v>
      </c>
      <c r="E481">
        <v>1130.325</v>
      </c>
      <c r="F481">
        <v>1130.325</v>
      </c>
      <c r="G481">
        <v>0</v>
      </c>
      <c r="H481">
        <v>3017.3000000000011</v>
      </c>
      <c r="I481">
        <v>1.562094688415527E-2</v>
      </c>
      <c r="J481">
        <v>2971.525000000001</v>
      </c>
      <c r="K481">
        <v>3.123831748962402E-2</v>
      </c>
      <c r="L481">
        <v>3017.3000000000011</v>
      </c>
      <c r="M481">
        <v>1.562047004699707E-2</v>
      </c>
      <c r="N481">
        <v>2945.4749999999999</v>
      </c>
      <c r="O481">
        <v>3.1248092651367191E-2</v>
      </c>
      <c r="P481">
        <v>2945.4749999999999</v>
      </c>
      <c r="Q481">
        <v>3.12352180480957E-2</v>
      </c>
      <c r="R481">
        <v>2977.6</v>
      </c>
      <c r="S481">
        <v>0.48672986030578608</v>
      </c>
      <c r="T481">
        <v>2938.15</v>
      </c>
      <c r="U481">
        <v>4.6858787536621087E-2</v>
      </c>
      <c r="V481">
        <v>2938.15</v>
      </c>
      <c r="W481">
        <v>6.1188459396362298E-2</v>
      </c>
      <c r="X481">
        <v>2938.15</v>
      </c>
      <c r="Y481">
        <v>0.50015830993652344</v>
      </c>
      <c r="AA481" s="4" t="s">
        <v>67</v>
      </c>
      <c r="AB481" s="4" t="s">
        <v>8</v>
      </c>
      <c r="AC481" s="4" t="s">
        <v>9</v>
      </c>
      <c r="AD481" s="4" t="s">
        <v>10</v>
      </c>
      <c r="AE481" s="4" t="s">
        <v>11</v>
      </c>
      <c r="AF481" s="4" t="s">
        <v>12</v>
      </c>
      <c r="AG481" s="4" t="s">
        <v>13</v>
      </c>
      <c r="AH481" s="4" t="s">
        <v>14</v>
      </c>
      <c r="AI481" s="4" t="s">
        <v>15</v>
      </c>
      <c r="AJ481" s="4" t="s">
        <v>16</v>
      </c>
    </row>
    <row r="482" spans="1:36" x14ac:dyDescent="0.25">
      <c r="A482">
        <v>0.8</v>
      </c>
      <c r="B482">
        <v>10</v>
      </c>
      <c r="C482">
        <v>1</v>
      </c>
      <c r="D482">
        <v>120</v>
      </c>
      <c r="E482">
        <v>276.10000000000002</v>
      </c>
      <c r="F482">
        <v>263.10000000000002</v>
      </c>
      <c r="G482">
        <v>4.7084389713871778E-2</v>
      </c>
      <c r="H482">
        <v>3308.5749999999998</v>
      </c>
      <c r="I482">
        <v>1.995086669921875E-2</v>
      </c>
      <c r="J482">
        <v>3129.3249999999998</v>
      </c>
      <c r="K482">
        <v>2.7689933776855469E-2</v>
      </c>
      <c r="L482">
        <v>3308.5749999999998</v>
      </c>
      <c r="M482">
        <v>3.124284744262695E-2</v>
      </c>
      <c r="N482">
        <v>3190</v>
      </c>
      <c r="O482">
        <v>1.562166213989258E-2</v>
      </c>
      <c r="P482">
        <v>3131.2</v>
      </c>
      <c r="Q482">
        <v>4.6873569488525391E-2</v>
      </c>
      <c r="R482">
        <v>3151.3249999999998</v>
      </c>
      <c r="S482">
        <v>0.59614658355712891</v>
      </c>
      <c r="T482">
        <v>3190</v>
      </c>
      <c r="U482">
        <v>3.7927627563476563E-2</v>
      </c>
      <c r="V482">
        <v>3131.2</v>
      </c>
      <c r="W482">
        <v>5.8209896087646477E-2</v>
      </c>
      <c r="X482">
        <v>3151.3249999999998</v>
      </c>
      <c r="Y482">
        <v>0.58279681205749512</v>
      </c>
      <c r="AA482" s="4" t="s">
        <v>17</v>
      </c>
      <c r="AB482" s="4">
        <f t="shared" ref="AB482" si="546">CORREL(E482:E511,H482:H511)</f>
        <v>0.73476772033078408</v>
      </c>
      <c r="AC482" s="4">
        <f t="shared" ref="AC482" si="547">CORREL(E482:E511,J482:J511)</f>
        <v>0.74334541397854093</v>
      </c>
      <c r="AD482" s="4">
        <f t="shared" ref="AD482" si="548">CORREL(E482:E511,L482:L511)</f>
        <v>0.73476772033078408</v>
      </c>
      <c r="AE482" s="4">
        <f t="shared" ref="AE482" si="549">CORREL(E482:E511,N482:N511)</f>
        <v>0.74097975785647863</v>
      </c>
      <c r="AF482" s="4">
        <f t="shared" ref="AF482" si="550">CORREL(E482:E511,P482:P511)</f>
        <v>0.74543053740261855</v>
      </c>
      <c r="AG482" s="4">
        <f t="shared" ref="AG482" si="551">CORREL(E482:E511,R482:R511)</f>
        <v>0.75863870863806215</v>
      </c>
      <c r="AH482" s="4">
        <f t="shared" ref="AH482" si="552">CORREL(E482:E511,T482:T511)</f>
        <v>0.746422259185201</v>
      </c>
      <c r="AI482" s="4">
        <f t="shared" ref="AI482" si="553">CORREL(E482:E511,V482:V511)</f>
        <v>0.75150302562644988</v>
      </c>
      <c r="AJ482" s="4">
        <f t="shared" ref="AJ482" si="554">CORREL(E482:E511,X482:X511)</f>
        <v>0.76404462365984427</v>
      </c>
    </row>
    <row r="483" spans="1:36" x14ac:dyDescent="0.25">
      <c r="A483">
        <v>0.8</v>
      </c>
      <c r="B483">
        <v>10</v>
      </c>
      <c r="C483">
        <v>2</v>
      </c>
      <c r="D483">
        <v>120</v>
      </c>
      <c r="E483">
        <v>570.25</v>
      </c>
      <c r="F483">
        <v>570.25</v>
      </c>
      <c r="G483">
        <v>0</v>
      </c>
      <c r="H483">
        <v>3364.3000000000011</v>
      </c>
      <c r="I483">
        <v>1.5631198883056641E-2</v>
      </c>
      <c r="J483">
        <v>3396.6250000000009</v>
      </c>
      <c r="K483">
        <v>4.685521125793457E-2</v>
      </c>
      <c r="L483">
        <v>3364.3000000000011</v>
      </c>
      <c r="M483">
        <v>1.5619754791259771E-2</v>
      </c>
      <c r="N483">
        <v>3289.9250000000002</v>
      </c>
      <c r="O483">
        <v>3.1243562698364261E-2</v>
      </c>
      <c r="P483">
        <v>3289.9250000000002</v>
      </c>
      <c r="Q483">
        <v>4.3699502944946289E-2</v>
      </c>
      <c r="R483">
        <v>3289.9250000000002</v>
      </c>
      <c r="S483">
        <v>0.5609581470489502</v>
      </c>
      <c r="T483">
        <v>3283.9250000000002</v>
      </c>
      <c r="U483">
        <v>4.3018341064453118E-2</v>
      </c>
      <c r="V483">
        <v>3283.9250000000002</v>
      </c>
      <c r="W483">
        <v>5.6553840637207031E-2</v>
      </c>
      <c r="X483">
        <v>3283.9250000000002</v>
      </c>
      <c r="Y483">
        <v>0.56386327743530273</v>
      </c>
      <c r="AA483" s="4" t="s">
        <v>7</v>
      </c>
      <c r="AB483" s="4">
        <f t="shared" ref="AB483" si="555">AVERAGE(I482:I511)</f>
        <v>1.9790609677632649E-2</v>
      </c>
      <c r="AC483" s="4">
        <f t="shared" ref="AC483" si="556">AVERAGE(K482:K511)</f>
        <v>3.8427066802978513E-2</v>
      </c>
      <c r="AD483" s="4">
        <f t="shared" ref="AD483" si="557">AVERAGE(M482:M511)</f>
        <v>2.0504061381022134E-2</v>
      </c>
      <c r="AE483" s="4">
        <f t="shared" ref="AE483" si="558">AVERAGE(O482:O511)</f>
        <v>2.1249270439147948E-2</v>
      </c>
      <c r="AF483" s="4">
        <f t="shared" ref="AF483" si="559">AVERAGE(Q482:Q511)</f>
        <v>4.3339602152506512E-2</v>
      </c>
      <c r="AG483" s="4">
        <f t="shared" ref="AG483" si="560">AVERAGE(S482:S511)</f>
        <v>0.55261643727620446</v>
      </c>
      <c r="AH483" s="4">
        <f t="shared" ref="AH483" si="561">AVERAGE(U482:U511)</f>
        <v>3.728761672973633E-2</v>
      </c>
      <c r="AI483" s="4">
        <f t="shared" ref="AI483" si="562">AVERAGE(W482:W511)</f>
        <v>5.62518040339152E-2</v>
      </c>
      <c r="AJ483" s="4">
        <f t="shared" ref="AJ483" si="563">AVERAGE(Y482:Y511)</f>
        <v>0.56733775933583575</v>
      </c>
    </row>
    <row r="484" spans="1:36" x14ac:dyDescent="0.25">
      <c r="A484">
        <v>0.8</v>
      </c>
      <c r="B484">
        <v>10</v>
      </c>
      <c r="C484">
        <v>3</v>
      </c>
      <c r="D484">
        <v>120</v>
      </c>
      <c r="E484">
        <v>657.5</v>
      </c>
      <c r="F484">
        <v>657.5</v>
      </c>
      <c r="G484">
        <v>0</v>
      </c>
      <c r="H484">
        <v>3027.375</v>
      </c>
      <c r="I484">
        <v>2.5164604187011719E-2</v>
      </c>
      <c r="J484">
        <v>3027.375</v>
      </c>
      <c r="K484">
        <v>3.9897918701171882E-2</v>
      </c>
      <c r="L484">
        <v>3027.375</v>
      </c>
      <c r="M484">
        <v>1.8708705902099609E-2</v>
      </c>
      <c r="N484">
        <v>2936.1750000000011</v>
      </c>
      <c r="O484">
        <v>1.5619516372680661E-2</v>
      </c>
      <c r="P484">
        <v>2936.1750000000011</v>
      </c>
      <c r="Q484">
        <v>4.6863079071044922E-2</v>
      </c>
      <c r="R484">
        <v>2883.5750000000012</v>
      </c>
      <c r="S484">
        <v>0.56875324249267578</v>
      </c>
      <c r="T484">
        <v>2936.1750000000011</v>
      </c>
      <c r="U484">
        <v>3.4335851669311523E-2</v>
      </c>
      <c r="V484">
        <v>2936.1750000000011</v>
      </c>
      <c r="W484">
        <v>4.6863794326782227E-2</v>
      </c>
      <c r="X484">
        <v>2883.5750000000012</v>
      </c>
      <c r="Y484">
        <v>0.58175134658813477</v>
      </c>
      <c r="AA484" s="4" t="s">
        <v>36</v>
      </c>
      <c r="AB484" s="4">
        <f t="shared" ref="AB484" si="564">AVERAGE(H482:H511)</f>
        <v>3918.855</v>
      </c>
      <c r="AC484" s="4">
        <f t="shared" ref="AC484" si="565">AVERAGE(J482:J511)</f>
        <v>3896.959166666667</v>
      </c>
      <c r="AD484" s="4">
        <f t="shared" ref="AD484" si="566">AVERAGE(L482:L511)</f>
        <v>3918.855</v>
      </c>
      <c r="AE484" s="4">
        <f t="shared" ref="AE484" si="567">AVERAGE(N482:N511)</f>
        <v>3809.3983333333326</v>
      </c>
      <c r="AF484" s="4">
        <f t="shared" ref="AF484" si="568">AVERAGE(P482:P511)</f>
        <v>3813.4524999999999</v>
      </c>
      <c r="AG484" s="4">
        <f t="shared" ref="AG484" si="569">AVERAGE(R482:R511)</f>
        <v>3832.9233333333332</v>
      </c>
      <c r="AH484" s="4">
        <f t="shared" ref="AH484" si="570">AVERAGE(T482:T511)</f>
        <v>3803.664166666666</v>
      </c>
      <c r="AI484" s="4">
        <f t="shared" ref="AI484" si="571">AVERAGE(V482:V511)</f>
        <v>3807.7433333333329</v>
      </c>
      <c r="AJ484" s="4">
        <f t="shared" ref="AJ484" si="572">AVERAGE(X482:X511)</f>
        <v>3829.6891666666661</v>
      </c>
    </row>
    <row r="485" spans="1:36" x14ac:dyDescent="0.25">
      <c r="A485">
        <v>0.8</v>
      </c>
      <c r="B485">
        <v>10</v>
      </c>
      <c r="C485">
        <v>4</v>
      </c>
      <c r="D485">
        <v>120</v>
      </c>
      <c r="E485">
        <v>910</v>
      </c>
      <c r="F485">
        <v>909.99999999999989</v>
      </c>
      <c r="G485">
        <v>0</v>
      </c>
      <c r="H485">
        <v>3589.150000000001</v>
      </c>
      <c r="I485">
        <v>2.610373497009277E-2</v>
      </c>
      <c r="J485">
        <v>3569.4250000000011</v>
      </c>
      <c r="K485">
        <v>3.4914970397949219E-2</v>
      </c>
      <c r="L485">
        <v>3589.150000000001</v>
      </c>
      <c r="M485">
        <v>1.5623331069946291E-2</v>
      </c>
      <c r="N485">
        <v>3438.2</v>
      </c>
      <c r="O485">
        <v>1.5658378601074219E-2</v>
      </c>
      <c r="P485">
        <v>3438.2</v>
      </c>
      <c r="Q485">
        <v>5.2018165588378913E-2</v>
      </c>
      <c r="R485">
        <v>3438.2</v>
      </c>
      <c r="S485">
        <v>0.53339505195617676</v>
      </c>
      <c r="T485">
        <v>3438.2</v>
      </c>
      <c r="U485">
        <v>3.2339334487915039E-2</v>
      </c>
      <c r="V485">
        <v>3438.2</v>
      </c>
      <c r="W485">
        <v>4.7544717788696289E-2</v>
      </c>
      <c r="X485">
        <v>3438.2</v>
      </c>
      <c r="Y485">
        <v>0.55366754531860352</v>
      </c>
      <c r="AA485" s="4" t="s">
        <v>38</v>
      </c>
      <c r="AB485" s="4">
        <f t="shared" ref="AB485" si="573">_xlfn.STDEV.S(H482:H511)</f>
        <v>668.80073927400247</v>
      </c>
      <c r="AC485" s="4">
        <f t="shared" ref="AC485" si="574">_xlfn.STDEV.S(J482:J511)</f>
        <v>674.6629014093453</v>
      </c>
      <c r="AD485" s="4">
        <f t="shared" ref="AD485" si="575">_xlfn.STDEV.S(L482:L511)</f>
        <v>668.80073927400247</v>
      </c>
      <c r="AE485" s="4">
        <f t="shared" ref="AE485" si="576">_xlfn.STDEV.S(N482:N511)</f>
        <v>663.74955568312657</v>
      </c>
      <c r="AF485" s="4">
        <f t="shared" ref="AF485" si="577">_xlfn.STDEV.S(P482:P511)</f>
        <v>664.85053957411151</v>
      </c>
      <c r="AG485" s="4">
        <f t="shared" ref="AG485" si="578">_xlfn.STDEV.S(R482:R511)</f>
        <v>672.13788738048527</v>
      </c>
      <c r="AH485" s="4">
        <f t="shared" ref="AH485" si="579">_xlfn.STDEV.S(T482:T511)</f>
        <v>662.20716051296108</v>
      </c>
      <c r="AI485" s="4">
        <f t="shared" ref="AI485" si="580">_xlfn.STDEV.S(V482:V511)</f>
        <v>664.0661748395994</v>
      </c>
      <c r="AJ485" s="4">
        <f t="shared" ref="AJ485" si="581">_xlfn.STDEV.S(X482:X511)</f>
        <v>672.10489405080739</v>
      </c>
    </row>
    <row r="486" spans="1:36" x14ac:dyDescent="0.25">
      <c r="A486">
        <v>0.8</v>
      </c>
      <c r="B486">
        <v>10</v>
      </c>
      <c r="C486">
        <v>5</v>
      </c>
      <c r="D486">
        <v>120</v>
      </c>
      <c r="E486">
        <v>695.375</v>
      </c>
      <c r="F486">
        <v>695.37499999999989</v>
      </c>
      <c r="G486">
        <v>0</v>
      </c>
      <c r="H486">
        <v>3506.9250000000011</v>
      </c>
      <c r="I486">
        <v>1.8949985504150391E-2</v>
      </c>
      <c r="J486">
        <v>3474.8000000000011</v>
      </c>
      <c r="K486">
        <v>3.5664081573486328E-2</v>
      </c>
      <c r="L486">
        <v>3506.9250000000011</v>
      </c>
      <c r="M486">
        <v>1.56245231628418E-2</v>
      </c>
      <c r="N486">
        <v>3444.95</v>
      </c>
      <c r="O486">
        <v>2.8921842575073239E-2</v>
      </c>
      <c r="P486">
        <v>3444.95</v>
      </c>
      <c r="Q486">
        <v>3.9660930633544922E-2</v>
      </c>
      <c r="R486">
        <v>3458.6750000000011</v>
      </c>
      <c r="S486">
        <v>0.53324651718139648</v>
      </c>
      <c r="T486">
        <v>3444.95</v>
      </c>
      <c r="U486">
        <v>3.1241655349731449E-2</v>
      </c>
      <c r="V486">
        <v>3444.95</v>
      </c>
      <c r="W486">
        <v>6.2486410140991211E-2</v>
      </c>
      <c r="X486">
        <v>3458.6750000000011</v>
      </c>
      <c r="Y486">
        <v>0.55832934379577637</v>
      </c>
      <c r="AA486" s="4"/>
      <c r="AB486" s="4"/>
      <c r="AC486" s="4"/>
      <c r="AD486" s="4"/>
      <c r="AE486" s="4"/>
      <c r="AF486" s="4"/>
      <c r="AG486" s="4"/>
      <c r="AH486" s="4"/>
      <c r="AI486" s="4"/>
      <c r="AJ486" s="4"/>
    </row>
    <row r="487" spans="1:36" x14ac:dyDescent="0.25">
      <c r="A487">
        <v>0.8</v>
      </c>
      <c r="B487">
        <v>10</v>
      </c>
      <c r="C487">
        <v>6</v>
      </c>
      <c r="D487">
        <v>120</v>
      </c>
      <c r="E487">
        <v>1001.95</v>
      </c>
      <c r="F487">
        <v>1001.95</v>
      </c>
      <c r="G487">
        <v>0</v>
      </c>
      <c r="H487">
        <v>4440.3500000000004</v>
      </c>
      <c r="I487">
        <v>1.7689704895019531E-2</v>
      </c>
      <c r="J487">
        <v>4440.3500000000004</v>
      </c>
      <c r="K487">
        <v>3.1239986419677731E-2</v>
      </c>
      <c r="L487">
        <v>4440.3500000000004</v>
      </c>
      <c r="M487">
        <v>3.1274318695068359E-2</v>
      </c>
      <c r="N487">
        <v>4367.4000000000005</v>
      </c>
      <c r="O487">
        <v>2.58026123046875E-2</v>
      </c>
      <c r="P487">
        <v>4367.4000000000005</v>
      </c>
      <c r="Q487">
        <v>3.9471626281738281E-2</v>
      </c>
      <c r="R487">
        <v>4367.4000000000005</v>
      </c>
      <c r="S487">
        <v>0.54513955116271973</v>
      </c>
      <c r="T487">
        <v>4367.4000000000005</v>
      </c>
      <c r="U487">
        <v>4.686427116394043E-2</v>
      </c>
      <c r="V487">
        <v>4367.4000000000005</v>
      </c>
      <c r="W487">
        <v>6.2453508377075202E-2</v>
      </c>
      <c r="X487">
        <v>4367.4000000000005</v>
      </c>
      <c r="Y487">
        <v>0.5864412784576416</v>
      </c>
      <c r="AA487" s="1" t="s">
        <v>31</v>
      </c>
      <c r="AB487" s="1"/>
      <c r="AC487" s="1" t="s">
        <v>29</v>
      </c>
      <c r="AD487" s="1" t="s">
        <v>30</v>
      </c>
      <c r="AE487" s="4"/>
      <c r="AF487" s="4"/>
      <c r="AG487" s="4"/>
      <c r="AH487" s="4"/>
      <c r="AI487" s="4"/>
      <c r="AJ487" s="4"/>
    </row>
    <row r="488" spans="1:36" x14ac:dyDescent="0.25">
      <c r="A488">
        <v>0.8</v>
      </c>
      <c r="B488">
        <v>10</v>
      </c>
      <c r="C488">
        <v>7</v>
      </c>
      <c r="D488">
        <v>120</v>
      </c>
      <c r="E488">
        <v>767.52499745610305</v>
      </c>
      <c r="F488">
        <v>767.52499745610305</v>
      </c>
      <c r="G488">
        <v>0</v>
      </c>
      <c r="H488">
        <v>4017.65</v>
      </c>
      <c r="I488">
        <v>6.0610771179199219E-3</v>
      </c>
      <c r="J488">
        <v>4052.05</v>
      </c>
      <c r="K488">
        <v>5.4177045822143548E-2</v>
      </c>
      <c r="L488">
        <v>4017.65</v>
      </c>
      <c r="M488">
        <v>1.9944906234741211E-2</v>
      </c>
      <c r="N488">
        <v>4084.2249999999999</v>
      </c>
      <c r="O488">
        <v>9.0458393096923828E-3</v>
      </c>
      <c r="P488">
        <v>4116.3500000000004</v>
      </c>
      <c r="Q488">
        <v>4.6893596649169922E-2</v>
      </c>
      <c r="R488">
        <v>4116.3500000000004</v>
      </c>
      <c r="S488">
        <v>0.57494330406188965</v>
      </c>
      <c r="T488">
        <v>4081.95</v>
      </c>
      <c r="U488">
        <v>2.8994560241699219E-2</v>
      </c>
      <c r="V488">
        <v>4081.95</v>
      </c>
      <c r="W488">
        <v>6.2514305114746094E-2</v>
      </c>
      <c r="X488">
        <v>4081.95</v>
      </c>
      <c r="Y488">
        <v>0.58050346374511719</v>
      </c>
      <c r="AA488" s="1"/>
      <c r="AB488" s="1" t="s">
        <v>27</v>
      </c>
      <c r="AC488" s="1">
        <v>-724</v>
      </c>
      <c r="AD488" s="1">
        <v>-639</v>
      </c>
      <c r="AE488" s="4"/>
      <c r="AF488" s="4"/>
      <c r="AG488" s="4"/>
      <c r="AH488" s="4"/>
      <c r="AI488" s="4"/>
      <c r="AJ488" s="4"/>
    </row>
    <row r="489" spans="1:36" x14ac:dyDescent="0.25">
      <c r="A489">
        <v>0.8</v>
      </c>
      <c r="B489">
        <v>10</v>
      </c>
      <c r="C489">
        <v>8</v>
      </c>
      <c r="D489">
        <v>120</v>
      </c>
      <c r="E489">
        <v>1160.5</v>
      </c>
      <c r="F489">
        <v>1160.5</v>
      </c>
      <c r="G489">
        <v>0</v>
      </c>
      <c r="H489">
        <v>3866.3249999999998</v>
      </c>
      <c r="I489">
        <v>3.1242132186889648E-2</v>
      </c>
      <c r="J489">
        <v>3866.3249999999998</v>
      </c>
      <c r="K489">
        <v>3.125309944152832E-2</v>
      </c>
      <c r="L489">
        <v>3866.3249999999998</v>
      </c>
      <c r="M489">
        <v>1.5611648559570311E-2</v>
      </c>
      <c r="N489">
        <v>3712.1750000000002</v>
      </c>
      <c r="O489">
        <v>3.3781051635742188E-2</v>
      </c>
      <c r="P489">
        <v>3712.1750000000002</v>
      </c>
      <c r="Q489">
        <v>4.0886878967285163E-2</v>
      </c>
      <c r="R489">
        <v>3729.5</v>
      </c>
      <c r="S489">
        <v>0.53608250617980957</v>
      </c>
      <c r="T489">
        <v>3712.1750000000002</v>
      </c>
      <c r="U489">
        <v>4.9250364303588867E-2</v>
      </c>
      <c r="V489">
        <v>3712.1750000000002</v>
      </c>
      <c r="W489">
        <v>5.2620410919189453E-2</v>
      </c>
      <c r="X489">
        <v>3729.5</v>
      </c>
      <c r="Y489">
        <v>0.57161045074462891</v>
      </c>
      <c r="AA489" s="1"/>
      <c r="AB489" s="1" t="s">
        <v>28</v>
      </c>
      <c r="AC489" s="1">
        <v>-773</v>
      </c>
      <c r="AD489" s="1">
        <v>-682</v>
      </c>
      <c r="AE489" s="4"/>
      <c r="AF489" s="4"/>
      <c r="AG489" s="4"/>
      <c r="AH489" s="4"/>
      <c r="AI489" s="4"/>
      <c r="AJ489" s="4"/>
    </row>
    <row r="490" spans="1:36" x14ac:dyDescent="0.25">
      <c r="A490">
        <v>0.8</v>
      </c>
      <c r="B490">
        <v>10</v>
      </c>
      <c r="C490">
        <v>9</v>
      </c>
      <c r="D490">
        <v>120</v>
      </c>
      <c r="E490">
        <v>646.42499999999995</v>
      </c>
      <c r="F490">
        <v>646.42499999999995</v>
      </c>
      <c r="G490">
        <v>0</v>
      </c>
      <c r="H490">
        <v>3311.6750000000002</v>
      </c>
      <c r="I490">
        <v>1.8947601318359378E-2</v>
      </c>
      <c r="J490">
        <v>3311.6750000000002</v>
      </c>
      <c r="K490">
        <v>2.6697397232055661E-2</v>
      </c>
      <c r="L490">
        <v>3311.6750000000002</v>
      </c>
      <c r="M490">
        <v>1.561331748962402E-2</v>
      </c>
      <c r="N490">
        <v>3311.6750000000002</v>
      </c>
      <c r="O490">
        <v>3.4904241561889648E-2</v>
      </c>
      <c r="P490">
        <v>3311.6750000000002</v>
      </c>
      <c r="Q490">
        <v>3.4009933471679688E-2</v>
      </c>
      <c r="R490">
        <v>3311.6750000000002</v>
      </c>
      <c r="S490">
        <v>0.51679039001464844</v>
      </c>
      <c r="T490">
        <v>3311.6750000000002</v>
      </c>
      <c r="U490">
        <v>3.124284744262695E-2</v>
      </c>
      <c r="V490">
        <v>3311.6750000000002</v>
      </c>
      <c r="W490">
        <v>5.3928613662719727E-2</v>
      </c>
      <c r="X490">
        <v>3311.6750000000002</v>
      </c>
      <c r="Y490">
        <v>0.54860568046569824</v>
      </c>
      <c r="AA490" s="4"/>
      <c r="AB490" s="4"/>
      <c r="AC490" s="4"/>
      <c r="AD490" s="4"/>
      <c r="AE490" s="4"/>
      <c r="AF490" s="4"/>
      <c r="AG490" s="4"/>
      <c r="AH490" s="4"/>
      <c r="AI490" s="4"/>
      <c r="AJ490" s="4"/>
    </row>
    <row r="491" spans="1:36" x14ac:dyDescent="0.25">
      <c r="A491">
        <v>0.8</v>
      </c>
      <c r="B491">
        <v>10</v>
      </c>
      <c r="C491">
        <v>10</v>
      </c>
      <c r="D491">
        <v>120</v>
      </c>
      <c r="E491">
        <v>749.22500000000002</v>
      </c>
      <c r="F491">
        <v>749.22499999999991</v>
      </c>
      <c r="G491">
        <v>0</v>
      </c>
      <c r="H491">
        <v>3943.7249999999999</v>
      </c>
      <c r="I491">
        <v>1.5627622604370121E-2</v>
      </c>
      <c r="J491">
        <v>3918.9250000000011</v>
      </c>
      <c r="K491">
        <v>4.6863079071044922E-2</v>
      </c>
      <c r="L491">
        <v>3943.7249999999999</v>
      </c>
      <c r="M491">
        <v>1.562070846557617E-2</v>
      </c>
      <c r="N491">
        <v>3863.9750000000008</v>
      </c>
      <c r="O491">
        <v>3.0095577239990231E-2</v>
      </c>
      <c r="P491">
        <v>3902.5</v>
      </c>
      <c r="Q491">
        <v>4.22515869140625E-2</v>
      </c>
      <c r="R491">
        <v>3902.5</v>
      </c>
      <c r="S491">
        <v>0.56386637687683105</v>
      </c>
      <c r="T491">
        <v>3819.9750000000008</v>
      </c>
      <c r="U491">
        <v>3.4311294555664063E-2</v>
      </c>
      <c r="V491">
        <v>3858.5</v>
      </c>
      <c r="W491">
        <v>5.1958322525024407E-2</v>
      </c>
      <c r="X491">
        <v>3858.5</v>
      </c>
      <c r="Y491">
        <v>0.58137845993041992</v>
      </c>
      <c r="AA491" s="4"/>
      <c r="AB491" s="4"/>
      <c r="AC491" s="4"/>
      <c r="AD491" s="4"/>
      <c r="AE491" s="4"/>
      <c r="AF491" s="4"/>
      <c r="AG491" s="4"/>
      <c r="AH491" s="4"/>
      <c r="AI491" s="4"/>
      <c r="AJ491" s="4"/>
    </row>
    <row r="492" spans="1:36" x14ac:dyDescent="0.25">
      <c r="A492">
        <v>0.8</v>
      </c>
      <c r="B492">
        <v>10</v>
      </c>
      <c r="C492">
        <v>11</v>
      </c>
      <c r="D492">
        <v>120</v>
      </c>
      <c r="E492">
        <v>932.65</v>
      </c>
      <c r="F492">
        <v>932.64999999999986</v>
      </c>
      <c r="G492">
        <v>0</v>
      </c>
      <c r="H492">
        <v>4177.8500000000004</v>
      </c>
      <c r="I492">
        <v>3.124332427978516E-2</v>
      </c>
      <c r="J492">
        <v>4177.8500000000004</v>
      </c>
      <c r="K492">
        <v>3.1244039535522461E-2</v>
      </c>
      <c r="L492">
        <v>4177.8500000000004</v>
      </c>
      <c r="M492">
        <v>2.9010772705078122E-2</v>
      </c>
      <c r="N492">
        <v>4033.4250000000002</v>
      </c>
      <c r="O492">
        <v>2.0944118499755859E-2</v>
      </c>
      <c r="P492">
        <v>4033.4250000000002</v>
      </c>
      <c r="Q492">
        <v>3.4351825714111328E-2</v>
      </c>
      <c r="R492">
        <v>4065.55</v>
      </c>
      <c r="S492">
        <v>0.55487394332885742</v>
      </c>
      <c r="T492">
        <v>4014.2249999999999</v>
      </c>
      <c r="U492">
        <v>3.6895513534545898E-2</v>
      </c>
      <c r="V492">
        <v>4014.2249999999999</v>
      </c>
      <c r="W492">
        <v>4.3312788009643548E-2</v>
      </c>
      <c r="X492">
        <v>4088.0749999999998</v>
      </c>
      <c r="Y492">
        <v>0.56290245056152344</v>
      </c>
      <c r="AA492" s="4"/>
      <c r="AB492" s="4"/>
      <c r="AC492" s="4"/>
      <c r="AD492" s="4"/>
      <c r="AE492" s="4"/>
      <c r="AF492" s="4"/>
      <c r="AG492" s="4"/>
      <c r="AH492" s="4"/>
      <c r="AI492" s="4"/>
      <c r="AJ492" s="4"/>
    </row>
    <row r="493" spans="1:36" x14ac:dyDescent="0.25">
      <c r="A493">
        <v>0.8</v>
      </c>
      <c r="B493">
        <v>10</v>
      </c>
      <c r="C493">
        <v>12</v>
      </c>
      <c r="D493">
        <v>120</v>
      </c>
      <c r="E493">
        <v>1121.825</v>
      </c>
      <c r="F493">
        <v>1121.825</v>
      </c>
      <c r="G493">
        <v>0</v>
      </c>
      <c r="H493">
        <v>4204.7500000000009</v>
      </c>
      <c r="I493">
        <v>2.9255390167236332E-2</v>
      </c>
      <c r="J493">
        <v>4223.9500000000007</v>
      </c>
      <c r="K493">
        <v>3.6972284317016602E-2</v>
      </c>
      <c r="L493">
        <v>4204.7500000000009</v>
      </c>
      <c r="M493">
        <v>1.5649795532226559E-2</v>
      </c>
      <c r="N493">
        <v>4074.1750000000011</v>
      </c>
      <c r="O493">
        <v>1.562142372131348E-2</v>
      </c>
      <c r="P493">
        <v>4106.3000000000011</v>
      </c>
      <c r="Q493">
        <v>4.6865224838256843E-2</v>
      </c>
      <c r="R493">
        <v>4106.3000000000011</v>
      </c>
      <c r="S493">
        <v>0.53437376022338867</v>
      </c>
      <c r="T493">
        <v>4074.1750000000011</v>
      </c>
      <c r="U493">
        <v>4.6869516372680657E-2</v>
      </c>
      <c r="V493">
        <v>4106.3000000000011</v>
      </c>
      <c r="W493">
        <v>4.6859979629516602E-2</v>
      </c>
      <c r="X493">
        <v>4106.3000000000011</v>
      </c>
      <c r="Y493">
        <v>0.56093239784240723</v>
      </c>
      <c r="AA493" s="4"/>
      <c r="AB493" s="4"/>
      <c r="AC493" s="4"/>
      <c r="AD493" s="4"/>
      <c r="AE493" s="4"/>
      <c r="AF493" s="4"/>
      <c r="AG493" s="4"/>
      <c r="AH493" s="4"/>
      <c r="AI493" s="4"/>
      <c r="AJ493" s="4"/>
    </row>
    <row r="494" spans="1:36" x14ac:dyDescent="0.25">
      <c r="A494">
        <v>0.8</v>
      </c>
      <c r="B494">
        <v>10</v>
      </c>
      <c r="C494">
        <v>13</v>
      </c>
      <c r="D494">
        <v>120</v>
      </c>
      <c r="E494">
        <v>810.22500000000002</v>
      </c>
      <c r="F494">
        <v>810.22499999999991</v>
      </c>
      <c r="G494">
        <v>0</v>
      </c>
      <c r="H494">
        <v>3035.05</v>
      </c>
      <c r="I494">
        <v>3.1236648559570309E-2</v>
      </c>
      <c r="J494">
        <v>2998.375</v>
      </c>
      <c r="K494">
        <v>3.1248331069946289E-2</v>
      </c>
      <c r="L494">
        <v>3035.05</v>
      </c>
      <c r="M494">
        <v>1.562023162841797E-2</v>
      </c>
      <c r="N494">
        <v>2954.875</v>
      </c>
      <c r="O494">
        <v>3.124237060546875E-2</v>
      </c>
      <c r="P494">
        <v>2954.875</v>
      </c>
      <c r="Q494">
        <v>4.6864986419677727E-2</v>
      </c>
      <c r="R494">
        <v>2954.875</v>
      </c>
      <c r="S494">
        <v>0.53380513191223145</v>
      </c>
      <c r="T494">
        <v>2954.875</v>
      </c>
      <c r="U494">
        <v>5.0951004028320313E-2</v>
      </c>
      <c r="V494">
        <v>2954.875</v>
      </c>
      <c r="W494">
        <v>5.6618213653564453E-2</v>
      </c>
      <c r="X494">
        <v>2954.875</v>
      </c>
      <c r="Y494">
        <v>0.56090664863586426</v>
      </c>
      <c r="AA494" s="4"/>
      <c r="AB494" s="4"/>
      <c r="AC494" s="4"/>
      <c r="AD494" s="4"/>
      <c r="AE494" s="4"/>
      <c r="AF494" s="4"/>
      <c r="AG494" s="4"/>
      <c r="AH494" s="4"/>
      <c r="AI494" s="4"/>
      <c r="AJ494" s="4"/>
    </row>
    <row r="495" spans="1:36" x14ac:dyDescent="0.25">
      <c r="A495">
        <v>0.8</v>
      </c>
      <c r="B495">
        <v>10</v>
      </c>
      <c r="C495">
        <v>14</v>
      </c>
      <c r="D495">
        <v>120</v>
      </c>
      <c r="E495">
        <v>929.52499999999986</v>
      </c>
      <c r="F495">
        <v>929.52499999999986</v>
      </c>
      <c r="G495">
        <v>0</v>
      </c>
      <c r="H495">
        <v>4761.0750000000007</v>
      </c>
      <c r="I495">
        <v>1.8718719482421878E-2</v>
      </c>
      <c r="J495">
        <v>4761.2750000000005</v>
      </c>
      <c r="K495">
        <v>3.124284744262695E-2</v>
      </c>
      <c r="L495">
        <v>4761.0750000000007</v>
      </c>
      <c r="M495">
        <v>1.5619039535522459E-2</v>
      </c>
      <c r="N495">
        <v>4591.8500000000004</v>
      </c>
      <c r="O495">
        <v>3.1241655349731449E-2</v>
      </c>
      <c r="P495">
        <v>4589.7750000000005</v>
      </c>
      <c r="Q495">
        <v>3.124332427978516E-2</v>
      </c>
      <c r="R495">
        <v>4676.9750000000004</v>
      </c>
      <c r="S495">
        <v>0.56452751159667969</v>
      </c>
      <c r="T495">
        <v>4509.3249999999998</v>
      </c>
      <c r="U495">
        <v>4.0993690490722663E-2</v>
      </c>
      <c r="V495">
        <v>4507.2500000000009</v>
      </c>
      <c r="W495">
        <v>5.1289796829223633E-2</v>
      </c>
      <c r="X495">
        <v>4600.8500000000013</v>
      </c>
      <c r="Y495">
        <v>0.56281447410583496</v>
      </c>
      <c r="AA495" s="4"/>
      <c r="AB495" s="4"/>
      <c r="AC495" s="4"/>
      <c r="AD495" s="4"/>
      <c r="AE495" s="4"/>
      <c r="AF495" s="4"/>
      <c r="AG495" s="4"/>
      <c r="AH495" s="4"/>
      <c r="AI495" s="4"/>
      <c r="AJ495" s="4"/>
    </row>
    <row r="496" spans="1:36" x14ac:dyDescent="0.25">
      <c r="A496">
        <v>0.8</v>
      </c>
      <c r="B496">
        <v>10</v>
      </c>
      <c r="C496">
        <v>15</v>
      </c>
      <c r="D496">
        <v>120</v>
      </c>
      <c r="E496">
        <v>88.4</v>
      </c>
      <c r="F496">
        <v>88.4</v>
      </c>
      <c r="G496">
        <v>0</v>
      </c>
      <c r="H496">
        <v>3426.65</v>
      </c>
      <c r="I496">
        <v>1.5649795532226559E-2</v>
      </c>
      <c r="J496">
        <v>3442.7750000000001</v>
      </c>
      <c r="K496">
        <v>4.6866655349731452E-2</v>
      </c>
      <c r="L496">
        <v>3426.65</v>
      </c>
      <c r="M496">
        <v>1.561760902404785E-2</v>
      </c>
      <c r="N496">
        <v>3227.0749999999998</v>
      </c>
      <c r="O496">
        <v>1.5618085861206049E-2</v>
      </c>
      <c r="P496">
        <v>3227.0749999999998</v>
      </c>
      <c r="Q496">
        <v>4.6867132186889648E-2</v>
      </c>
      <c r="R496">
        <v>3259.2</v>
      </c>
      <c r="S496">
        <v>0.55267643928527832</v>
      </c>
      <c r="T496">
        <v>3227.0749999999998</v>
      </c>
      <c r="U496">
        <v>3.5904645919799798E-2</v>
      </c>
      <c r="V496">
        <v>3227.0749999999998</v>
      </c>
      <c r="W496">
        <v>5.4962396621704102E-2</v>
      </c>
      <c r="X496">
        <v>3259.2</v>
      </c>
      <c r="Y496">
        <v>0.56304025650024414</v>
      </c>
      <c r="AA496" s="4"/>
      <c r="AB496" s="4"/>
      <c r="AC496" s="4"/>
      <c r="AD496" s="4"/>
      <c r="AE496" s="4"/>
      <c r="AF496" s="4"/>
      <c r="AG496" s="4"/>
      <c r="AH496" s="4"/>
      <c r="AI496" s="4"/>
      <c r="AJ496" s="4"/>
    </row>
    <row r="497" spans="1:36" x14ac:dyDescent="0.25">
      <c r="A497">
        <v>0.8</v>
      </c>
      <c r="B497">
        <v>10</v>
      </c>
      <c r="C497">
        <v>16</v>
      </c>
      <c r="D497">
        <v>120</v>
      </c>
      <c r="E497">
        <v>781.02499999999998</v>
      </c>
      <c r="F497">
        <v>780.96499999999992</v>
      </c>
      <c r="G497">
        <v>7.6822124772010016E-5</v>
      </c>
      <c r="H497">
        <v>3752.7250000000008</v>
      </c>
      <c r="I497">
        <v>1.562094688415527E-2</v>
      </c>
      <c r="J497">
        <v>3574.3249999999998</v>
      </c>
      <c r="K497">
        <v>3.123927116394043E-2</v>
      </c>
      <c r="L497">
        <v>3752.7250000000008</v>
      </c>
      <c r="M497">
        <v>3.1246185302734378E-2</v>
      </c>
      <c r="N497">
        <v>3496.3500000000008</v>
      </c>
      <c r="O497">
        <v>1.56247615814209E-2</v>
      </c>
      <c r="P497">
        <v>3496.3500000000008</v>
      </c>
      <c r="Q497">
        <v>4.6855688095092773E-2</v>
      </c>
      <c r="R497">
        <v>3477.400000000001</v>
      </c>
      <c r="S497">
        <v>0.56864309310913086</v>
      </c>
      <c r="T497">
        <v>3496.3500000000008</v>
      </c>
      <c r="U497">
        <v>3.6980628967285163E-2</v>
      </c>
      <c r="V497">
        <v>3496.3500000000008</v>
      </c>
      <c r="W497">
        <v>5.7903766632080078E-2</v>
      </c>
      <c r="X497">
        <v>3477.400000000001</v>
      </c>
      <c r="Y497">
        <v>0.58058047294616699</v>
      </c>
      <c r="AA497" s="4"/>
      <c r="AB497" s="4"/>
      <c r="AC497" s="4"/>
      <c r="AD497" s="4"/>
      <c r="AE497" s="4"/>
      <c r="AF497" s="4"/>
      <c r="AG497" s="4"/>
      <c r="AH497" s="4"/>
      <c r="AI497" s="4"/>
      <c r="AJ497" s="4"/>
    </row>
    <row r="498" spans="1:36" x14ac:dyDescent="0.25">
      <c r="A498">
        <v>0.8</v>
      </c>
      <c r="B498">
        <v>10</v>
      </c>
      <c r="C498">
        <v>17</v>
      </c>
      <c r="D498">
        <v>120</v>
      </c>
      <c r="E498">
        <v>390.57499999999999</v>
      </c>
      <c r="F498">
        <v>390.57499999999999</v>
      </c>
      <c r="G498">
        <v>0</v>
      </c>
      <c r="H498">
        <v>3148.65</v>
      </c>
      <c r="I498">
        <v>3.1247615814208981E-2</v>
      </c>
      <c r="J498">
        <v>3096.1750000000002</v>
      </c>
      <c r="K498">
        <v>4.0908098220825202E-2</v>
      </c>
      <c r="L498">
        <v>3148.65</v>
      </c>
      <c r="M498">
        <v>1.304244995117188E-2</v>
      </c>
      <c r="N498">
        <v>2967.95</v>
      </c>
      <c r="O498">
        <v>1.5649557113647461E-2</v>
      </c>
      <c r="P498">
        <v>2967.95</v>
      </c>
      <c r="Q498">
        <v>4.6859264373779297E-2</v>
      </c>
      <c r="R498">
        <v>2967.95</v>
      </c>
      <c r="S498">
        <v>0.54808330535888672</v>
      </c>
      <c r="T498">
        <v>2981.1</v>
      </c>
      <c r="U498">
        <v>3.124237060546875E-2</v>
      </c>
      <c r="V498">
        <v>2981.1</v>
      </c>
      <c r="W498">
        <v>6.7627668380737305E-2</v>
      </c>
      <c r="X498">
        <v>2994.8249999999998</v>
      </c>
      <c r="Y498">
        <v>0.55507135391235352</v>
      </c>
      <c r="AA498" s="4"/>
      <c r="AB498" s="4"/>
      <c r="AC498" s="4"/>
      <c r="AD498" s="4"/>
      <c r="AE498" s="4"/>
      <c r="AF498" s="4"/>
      <c r="AG498" s="4"/>
      <c r="AH498" s="4"/>
      <c r="AI498" s="4"/>
      <c r="AJ498" s="4"/>
    </row>
    <row r="499" spans="1:36" x14ac:dyDescent="0.25">
      <c r="A499">
        <v>0.8</v>
      </c>
      <c r="B499">
        <v>10</v>
      </c>
      <c r="C499">
        <v>18</v>
      </c>
      <c r="D499">
        <v>120</v>
      </c>
      <c r="E499">
        <v>1630.925</v>
      </c>
      <c r="F499">
        <v>1630.925</v>
      </c>
      <c r="G499">
        <v>0</v>
      </c>
      <c r="H499">
        <v>4350.7000000000007</v>
      </c>
      <c r="I499">
        <v>2.4013996124267582E-2</v>
      </c>
      <c r="J499">
        <v>4400.3</v>
      </c>
      <c r="K499">
        <v>3.5979747772216797E-2</v>
      </c>
      <c r="L499">
        <v>4350.7000000000007</v>
      </c>
      <c r="M499">
        <v>1.5650272369384769E-2</v>
      </c>
      <c r="N499">
        <v>4173.45</v>
      </c>
      <c r="O499">
        <v>1.562118530273438E-2</v>
      </c>
      <c r="P499">
        <v>4241.45</v>
      </c>
      <c r="Q499">
        <v>5.2026033401489258E-2</v>
      </c>
      <c r="R499">
        <v>4357.8249999999998</v>
      </c>
      <c r="S499">
        <v>0.56346607208251953</v>
      </c>
      <c r="T499">
        <v>4173.45</v>
      </c>
      <c r="U499">
        <v>4.686427116394043E-2</v>
      </c>
      <c r="V499">
        <v>4241.45</v>
      </c>
      <c r="W499">
        <v>4.6863079071044922E-2</v>
      </c>
      <c r="X499">
        <v>4357.8249999999998</v>
      </c>
      <c r="Y499">
        <v>0.597808837890625</v>
      </c>
      <c r="AA499" s="4"/>
      <c r="AB499" s="4"/>
      <c r="AC499" s="4"/>
      <c r="AD499" s="4"/>
      <c r="AE499" s="4"/>
      <c r="AF499" s="4"/>
      <c r="AG499" s="4"/>
      <c r="AH499" s="4"/>
      <c r="AI499" s="4"/>
      <c r="AJ499" s="4"/>
    </row>
    <row r="500" spans="1:36" x14ac:dyDescent="0.25">
      <c r="A500">
        <v>0.8</v>
      </c>
      <c r="B500">
        <v>10</v>
      </c>
      <c r="C500">
        <v>19</v>
      </c>
      <c r="D500">
        <v>120</v>
      </c>
      <c r="E500">
        <v>1266.95</v>
      </c>
      <c r="F500">
        <v>1266.95</v>
      </c>
      <c r="G500">
        <v>0</v>
      </c>
      <c r="H500">
        <v>4889.8999999999996</v>
      </c>
      <c r="I500">
        <v>1.5624284744262701E-2</v>
      </c>
      <c r="J500">
        <v>4796.3999999999996</v>
      </c>
      <c r="K500">
        <v>4.098057746887207E-2</v>
      </c>
      <c r="L500">
        <v>4889.8999999999996</v>
      </c>
      <c r="M500">
        <v>1.9947052001953122E-2</v>
      </c>
      <c r="N500">
        <v>4709.2000000000007</v>
      </c>
      <c r="O500">
        <v>9.0482234954833984E-3</v>
      </c>
      <c r="P500">
        <v>4688.7250000000004</v>
      </c>
      <c r="Q500">
        <v>5.1514148712158203E-2</v>
      </c>
      <c r="R500">
        <v>4688.7250000000004</v>
      </c>
      <c r="S500">
        <v>0.54398965835571289</v>
      </c>
      <c r="T500">
        <v>4791.8500000000004</v>
      </c>
      <c r="U500">
        <v>3.6041975021362298E-2</v>
      </c>
      <c r="V500">
        <v>4791.8500000000004</v>
      </c>
      <c r="W500">
        <v>4.6861171722412109E-2</v>
      </c>
      <c r="X500">
        <v>4816.6500000000005</v>
      </c>
      <c r="Y500">
        <v>0.56674695014953613</v>
      </c>
      <c r="AA500" s="4"/>
      <c r="AB500" s="4"/>
      <c r="AC500" s="4"/>
      <c r="AD500" s="4"/>
      <c r="AE500" s="4"/>
      <c r="AF500" s="4"/>
      <c r="AG500" s="4"/>
      <c r="AH500" s="4"/>
      <c r="AI500" s="4"/>
      <c r="AJ500" s="4"/>
    </row>
    <row r="501" spans="1:36" x14ac:dyDescent="0.25">
      <c r="A501">
        <v>0.8</v>
      </c>
      <c r="B501">
        <v>10</v>
      </c>
      <c r="C501">
        <v>20</v>
      </c>
      <c r="D501">
        <v>120</v>
      </c>
      <c r="E501">
        <v>965.27499999999986</v>
      </c>
      <c r="F501">
        <v>965.27499999999986</v>
      </c>
      <c r="G501">
        <v>0</v>
      </c>
      <c r="H501">
        <v>4415.6500000000005</v>
      </c>
      <c r="I501">
        <v>1.5628814697265622E-2</v>
      </c>
      <c r="J501">
        <v>4424.9500000000007</v>
      </c>
      <c r="K501">
        <v>4.6854734420776367E-2</v>
      </c>
      <c r="L501">
        <v>4415.6500000000005</v>
      </c>
      <c r="M501">
        <v>1.562190055847168E-2</v>
      </c>
      <c r="N501">
        <v>4376.7000000000007</v>
      </c>
      <c r="O501">
        <v>1.561856269836426E-2</v>
      </c>
      <c r="P501">
        <v>4376.7000000000007</v>
      </c>
      <c r="Q501">
        <v>4.6868324279785163E-2</v>
      </c>
      <c r="R501">
        <v>4340.6250000000009</v>
      </c>
      <c r="S501">
        <v>0.56261014938354492</v>
      </c>
      <c r="T501">
        <v>4327.1250000000009</v>
      </c>
      <c r="U501">
        <v>4.4024467468261719E-2</v>
      </c>
      <c r="V501">
        <v>4339.5250000000005</v>
      </c>
      <c r="W501">
        <v>5.3238630294799798E-2</v>
      </c>
      <c r="X501">
        <v>4291.0500000000011</v>
      </c>
      <c r="Y501">
        <v>0.56889176368713379</v>
      </c>
      <c r="AA501" s="4"/>
      <c r="AB501" s="4"/>
      <c r="AC501" s="4"/>
      <c r="AD501" s="4"/>
      <c r="AE501" s="4"/>
      <c r="AF501" s="4"/>
      <c r="AG501" s="4"/>
      <c r="AH501" s="4"/>
      <c r="AI501" s="4"/>
      <c r="AJ501" s="4"/>
    </row>
    <row r="502" spans="1:36" x14ac:dyDescent="0.25">
      <c r="A502">
        <v>0.8</v>
      </c>
      <c r="B502">
        <v>10</v>
      </c>
      <c r="C502">
        <v>21</v>
      </c>
      <c r="D502">
        <v>120</v>
      </c>
      <c r="E502">
        <v>456.6</v>
      </c>
      <c r="F502">
        <v>456.6</v>
      </c>
      <c r="G502">
        <v>0</v>
      </c>
      <c r="H502">
        <v>3613.9250000000002</v>
      </c>
      <c r="I502">
        <v>1.0033369064331049E-2</v>
      </c>
      <c r="J502">
        <v>3579.7249999999999</v>
      </c>
      <c r="K502">
        <v>4.6894311904907227E-2</v>
      </c>
      <c r="L502">
        <v>3613.9250000000002</v>
      </c>
      <c r="M502">
        <v>1.5626192092895511E-2</v>
      </c>
      <c r="N502">
        <v>3574.9749999999999</v>
      </c>
      <c r="O502">
        <v>3.1237602233886719E-2</v>
      </c>
      <c r="P502">
        <v>3540.775000000001</v>
      </c>
      <c r="Q502">
        <v>3.124332427978516E-2</v>
      </c>
      <c r="R502">
        <v>3597.1750000000002</v>
      </c>
      <c r="S502">
        <v>0.55125689506530762</v>
      </c>
      <c r="T502">
        <v>3574.9749999999999</v>
      </c>
      <c r="U502">
        <v>2.7697563171386719E-2</v>
      </c>
      <c r="V502">
        <v>3540.775000000001</v>
      </c>
      <c r="W502">
        <v>6.2480688095092773E-2</v>
      </c>
      <c r="X502">
        <v>3597.1750000000002</v>
      </c>
      <c r="Y502">
        <v>0.54587292671203613</v>
      </c>
      <c r="AA502" s="4"/>
      <c r="AB502" s="4"/>
      <c r="AC502" s="4"/>
      <c r="AD502" s="4"/>
      <c r="AE502" s="4"/>
      <c r="AF502" s="4"/>
      <c r="AG502" s="4"/>
      <c r="AH502" s="4"/>
      <c r="AI502" s="4"/>
      <c r="AJ502" s="4"/>
    </row>
    <row r="503" spans="1:36" x14ac:dyDescent="0.25">
      <c r="A503">
        <v>0.8</v>
      </c>
      <c r="B503">
        <v>10</v>
      </c>
      <c r="C503">
        <v>22</v>
      </c>
      <c r="D503">
        <v>120</v>
      </c>
      <c r="E503">
        <v>849.5</v>
      </c>
      <c r="F503">
        <v>849.49999999999989</v>
      </c>
      <c r="G503">
        <v>0</v>
      </c>
      <c r="H503">
        <v>4174.3</v>
      </c>
      <c r="I503">
        <v>1.5657424926757809E-2</v>
      </c>
      <c r="J503">
        <v>4050.55</v>
      </c>
      <c r="K503">
        <v>4.4620037078857422E-2</v>
      </c>
      <c r="L503">
        <v>4174.3</v>
      </c>
      <c r="M503">
        <v>1.8949985504150391E-2</v>
      </c>
      <c r="N503">
        <v>3917.275000000001</v>
      </c>
      <c r="O503">
        <v>1.97138786315918E-2</v>
      </c>
      <c r="P503">
        <v>3917.275000000001</v>
      </c>
      <c r="Q503">
        <v>3.1242132186889648E-2</v>
      </c>
      <c r="R503">
        <v>3981.525000000001</v>
      </c>
      <c r="S503">
        <v>0.54914379119873047</v>
      </c>
      <c r="T503">
        <v>3853.025000000001</v>
      </c>
      <c r="U503">
        <v>3.1247615814208981E-2</v>
      </c>
      <c r="V503">
        <v>3853.025000000001</v>
      </c>
      <c r="W503">
        <v>6.2479972839355469E-2</v>
      </c>
      <c r="X503">
        <v>3917.275000000001</v>
      </c>
      <c r="Y503">
        <v>0.55039286613464355</v>
      </c>
      <c r="AA503" s="4"/>
      <c r="AB503" s="4"/>
      <c r="AC503" s="4"/>
      <c r="AD503" s="4"/>
      <c r="AE503" s="4"/>
      <c r="AF503" s="4"/>
      <c r="AG503" s="4"/>
      <c r="AH503" s="4"/>
      <c r="AI503" s="4"/>
      <c r="AJ503" s="4"/>
    </row>
    <row r="504" spans="1:36" x14ac:dyDescent="0.25">
      <c r="A504">
        <v>0.8</v>
      </c>
      <c r="B504">
        <v>10</v>
      </c>
      <c r="C504">
        <v>23</v>
      </c>
      <c r="D504">
        <v>120</v>
      </c>
      <c r="E504">
        <v>421.77499999999998</v>
      </c>
      <c r="F504">
        <v>421.77499999999998</v>
      </c>
      <c r="G504">
        <v>0</v>
      </c>
      <c r="H504">
        <v>3124.2750000000001</v>
      </c>
      <c r="I504">
        <v>1.5631198883056641E-2</v>
      </c>
      <c r="J504">
        <v>3124.2750000000001</v>
      </c>
      <c r="K504">
        <v>3.123784065246582E-2</v>
      </c>
      <c r="L504">
        <v>3124.2750000000001</v>
      </c>
      <c r="M504">
        <v>3.1242132186889648E-2</v>
      </c>
      <c r="N504">
        <v>3053.2</v>
      </c>
      <c r="O504">
        <v>1.5618085861206049E-2</v>
      </c>
      <c r="P504">
        <v>3100</v>
      </c>
      <c r="Q504">
        <v>4.6865701675415039E-2</v>
      </c>
      <c r="R504">
        <v>3100</v>
      </c>
      <c r="S504">
        <v>0.52909088134765625</v>
      </c>
      <c r="T504">
        <v>3053.2</v>
      </c>
      <c r="U504">
        <v>3.1236648559570309E-2</v>
      </c>
      <c r="V504">
        <v>3100</v>
      </c>
      <c r="W504">
        <v>7.0267438888549805E-2</v>
      </c>
      <c r="X504">
        <v>3100</v>
      </c>
      <c r="Y504">
        <v>0.53666377067565918</v>
      </c>
      <c r="AA504" s="4"/>
      <c r="AB504" s="4"/>
      <c r="AC504" s="4"/>
      <c r="AD504" s="4"/>
      <c r="AE504" s="4"/>
      <c r="AF504" s="4"/>
      <c r="AG504" s="4"/>
      <c r="AH504" s="4"/>
      <c r="AI504" s="4"/>
      <c r="AJ504" s="4"/>
    </row>
    <row r="505" spans="1:36" x14ac:dyDescent="0.25">
      <c r="A505">
        <v>0.8</v>
      </c>
      <c r="B505">
        <v>10</v>
      </c>
      <c r="C505">
        <v>24</v>
      </c>
      <c r="D505">
        <v>120</v>
      </c>
      <c r="E505">
        <v>2312.275000000001</v>
      </c>
      <c r="F505">
        <v>2312.2750000000001</v>
      </c>
      <c r="G505">
        <v>0</v>
      </c>
      <c r="H505">
        <v>5334.7999999999993</v>
      </c>
      <c r="I505">
        <v>2.002310752868652E-2</v>
      </c>
      <c r="J505">
        <v>5322.5999999999995</v>
      </c>
      <c r="K505">
        <v>3.1271219253540039E-2</v>
      </c>
      <c r="L505">
        <v>5334.7999999999993</v>
      </c>
      <c r="M505">
        <v>3.0072689056396481E-2</v>
      </c>
      <c r="N505">
        <v>5231.8000000000011</v>
      </c>
      <c r="O505">
        <v>2.2013187408447269E-2</v>
      </c>
      <c r="P505">
        <v>5219.6000000000004</v>
      </c>
      <c r="Q505">
        <v>3.1271696090698242E-2</v>
      </c>
      <c r="R505">
        <v>5276</v>
      </c>
      <c r="S505">
        <v>0.54903888702392578</v>
      </c>
      <c r="T505">
        <v>5231.8000000000011</v>
      </c>
      <c r="U505">
        <v>3.124189376831055E-2</v>
      </c>
      <c r="V505">
        <v>5219.6000000000004</v>
      </c>
      <c r="W505">
        <v>7.027888298034668E-2</v>
      </c>
      <c r="X505">
        <v>5276</v>
      </c>
      <c r="Y505">
        <v>0.54906296730041504</v>
      </c>
      <c r="AA505" s="4"/>
      <c r="AB505" s="4"/>
      <c r="AC505" s="4"/>
      <c r="AD505" s="4"/>
      <c r="AE505" s="4"/>
      <c r="AF505" s="4"/>
      <c r="AG505" s="4"/>
      <c r="AH505" s="4"/>
      <c r="AI505" s="4"/>
      <c r="AJ505" s="4"/>
    </row>
    <row r="506" spans="1:36" x14ac:dyDescent="0.25">
      <c r="A506">
        <v>0.8</v>
      </c>
      <c r="B506">
        <v>10</v>
      </c>
      <c r="C506">
        <v>25</v>
      </c>
      <c r="D506">
        <v>120</v>
      </c>
      <c r="E506">
        <v>733</v>
      </c>
      <c r="F506">
        <v>733</v>
      </c>
      <c r="G506">
        <v>0</v>
      </c>
      <c r="H506">
        <v>3240.45</v>
      </c>
      <c r="I506">
        <v>1.562190055847168E-2</v>
      </c>
      <c r="J506">
        <v>3256.85</v>
      </c>
      <c r="K506">
        <v>4.6871423721313477E-2</v>
      </c>
      <c r="L506">
        <v>3240.45</v>
      </c>
      <c r="M506">
        <v>1.5619277954101561E-2</v>
      </c>
      <c r="N506">
        <v>3047.9</v>
      </c>
      <c r="O506">
        <v>1.5614748001098629E-2</v>
      </c>
      <c r="P506">
        <v>3064.3</v>
      </c>
      <c r="Q506">
        <v>5.5250883102416992E-2</v>
      </c>
      <c r="R506">
        <v>3041.4249999999988</v>
      </c>
      <c r="S506">
        <v>0.56756448745727539</v>
      </c>
      <c r="T506">
        <v>3047.9</v>
      </c>
      <c r="U506">
        <v>3.1272649765014648E-2</v>
      </c>
      <c r="V506">
        <v>3064.3</v>
      </c>
      <c r="W506">
        <v>5.2902460098266602E-2</v>
      </c>
      <c r="X506">
        <v>3041.4249999999988</v>
      </c>
      <c r="Y506">
        <v>0.5802919864654541</v>
      </c>
      <c r="AA506" s="4"/>
      <c r="AB506" s="4"/>
      <c r="AC506" s="4"/>
      <c r="AD506" s="4"/>
      <c r="AE506" s="4"/>
      <c r="AF506" s="4"/>
      <c r="AG506" s="4"/>
      <c r="AH506" s="4"/>
      <c r="AI506" s="4"/>
      <c r="AJ506" s="4"/>
    </row>
    <row r="507" spans="1:36" x14ac:dyDescent="0.25">
      <c r="A507">
        <v>0.8</v>
      </c>
      <c r="B507">
        <v>10</v>
      </c>
      <c r="C507">
        <v>26</v>
      </c>
      <c r="D507">
        <v>120</v>
      </c>
      <c r="E507">
        <v>1163.0250000000001</v>
      </c>
      <c r="F507">
        <v>1137.0250037123151</v>
      </c>
      <c r="G507">
        <v>2.235549217573609E-2</v>
      </c>
      <c r="H507">
        <v>4401.0249999999996</v>
      </c>
      <c r="I507">
        <v>3.1247138977050781E-2</v>
      </c>
      <c r="J507">
        <v>4425.8249999999998</v>
      </c>
      <c r="K507">
        <v>3.1259298324584961E-2</v>
      </c>
      <c r="L507">
        <v>4401.0249999999996</v>
      </c>
      <c r="M507">
        <v>3.1222820281982418E-2</v>
      </c>
      <c r="N507">
        <v>4437.8999999999996</v>
      </c>
      <c r="O507">
        <v>1.5623331069946291E-2</v>
      </c>
      <c r="P507">
        <v>4462.7</v>
      </c>
      <c r="Q507">
        <v>4.8434734344482422E-2</v>
      </c>
      <c r="R507">
        <v>4462.7</v>
      </c>
      <c r="S507">
        <v>0.56292104721069336</v>
      </c>
      <c r="T507">
        <v>4437.8999999999996</v>
      </c>
      <c r="U507">
        <v>4.6900749206542969E-2</v>
      </c>
      <c r="V507">
        <v>4462.7</v>
      </c>
      <c r="W507">
        <v>6.0519933700561523E-2</v>
      </c>
      <c r="X507">
        <v>4462.7</v>
      </c>
      <c r="Y507">
        <v>0.56394767761230469</v>
      </c>
      <c r="AA507" s="4"/>
      <c r="AB507" s="4"/>
      <c r="AC507" s="4"/>
      <c r="AD507" s="4"/>
      <c r="AE507" s="4"/>
      <c r="AF507" s="4"/>
      <c r="AG507" s="4"/>
      <c r="AH507" s="4"/>
      <c r="AI507" s="4"/>
      <c r="AJ507" s="4"/>
    </row>
    <row r="508" spans="1:36" x14ac:dyDescent="0.25">
      <c r="A508">
        <v>0.8</v>
      </c>
      <c r="B508">
        <v>10</v>
      </c>
      <c r="C508">
        <v>27</v>
      </c>
      <c r="D508">
        <v>120</v>
      </c>
      <c r="E508">
        <v>1517</v>
      </c>
      <c r="F508">
        <v>1504</v>
      </c>
      <c r="G508">
        <v>8.5695451549108598E-3</v>
      </c>
      <c r="H508">
        <v>4482.7000000000007</v>
      </c>
      <c r="I508">
        <v>1.562190055847168E-2</v>
      </c>
      <c r="J508">
        <v>4441.1750000000011</v>
      </c>
      <c r="K508">
        <v>4.6864509582519531E-2</v>
      </c>
      <c r="L508">
        <v>4482.7000000000007</v>
      </c>
      <c r="M508">
        <v>2.7992010116577148E-2</v>
      </c>
      <c r="N508">
        <v>4421</v>
      </c>
      <c r="O508">
        <v>2.1940231323242191E-2</v>
      </c>
      <c r="P508">
        <v>4411.6000000000004</v>
      </c>
      <c r="Q508">
        <v>4.1322946548461907E-2</v>
      </c>
      <c r="R508">
        <v>4455.4000000000005</v>
      </c>
      <c r="S508">
        <v>0.56353950500488281</v>
      </c>
      <c r="T508">
        <v>4421</v>
      </c>
      <c r="U508">
        <v>2.301788330078125E-2</v>
      </c>
      <c r="V508">
        <v>4411.6000000000004</v>
      </c>
      <c r="W508">
        <v>6.25152587890625E-2</v>
      </c>
      <c r="X508">
        <v>4455.4000000000005</v>
      </c>
      <c r="Y508">
        <v>0.59008407592773438</v>
      </c>
      <c r="AA508" s="4"/>
      <c r="AB508" s="4"/>
      <c r="AC508" s="4"/>
      <c r="AD508" s="4"/>
      <c r="AE508" s="4"/>
      <c r="AF508" s="4"/>
      <c r="AG508" s="4"/>
      <c r="AH508" s="4"/>
      <c r="AI508" s="4"/>
      <c r="AJ508" s="4"/>
    </row>
    <row r="509" spans="1:36" x14ac:dyDescent="0.25">
      <c r="A509">
        <v>0.8</v>
      </c>
      <c r="B509">
        <v>10</v>
      </c>
      <c r="C509">
        <v>28</v>
      </c>
      <c r="D509">
        <v>120</v>
      </c>
      <c r="E509">
        <v>1311.2</v>
      </c>
      <c r="F509">
        <v>1307.0999999999999</v>
      </c>
      <c r="G509">
        <v>3.126906650396514E-3</v>
      </c>
      <c r="H509">
        <v>5321.15</v>
      </c>
      <c r="I509">
        <v>1.503777503967285E-2</v>
      </c>
      <c r="J509">
        <v>5294.0749999999998</v>
      </c>
      <c r="K509">
        <v>4.6892642974853523E-2</v>
      </c>
      <c r="L509">
        <v>5321.15</v>
      </c>
      <c r="M509">
        <v>1.562404632568359E-2</v>
      </c>
      <c r="N509">
        <v>5148.4000000000005</v>
      </c>
      <c r="O509">
        <v>1.561856269836426E-2</v>
      </c>
      <c r="P509">
        <v>5148.4000000000005</v>
      </c>
      <c r="Q509">
        <v>4.6863794326782227E-2</v>
      </c>
      <c r="R509">
        <v>5158</v>
      </c>
      <c r="S509">
        <v>0.56226134300231934</v>
      </c>
      <c r="T509">
        <v>5148.4000000000005</v>
      </c>
      <c r="U509">
        <v>3.1243801116943359E-2</v>
      </c>
      <c r="V509">
        <v>5148.4000000000005</v>
      </c>
      <c r="W509">
        <v>6.2482357025146477E-2</v>
      </c>
      <c r="X509">
        <v>5158</v>
      </c>
      <c r="Y509">
        <v>0.58111262321472168</v>
      </c>
      <c r="AA509" s="4"/>
      <c r="AB509" s="4"/>
      <c r="AC509" s="4"/>
      <c r="AD509" s="4"/>
      <c r="AE509" s="4"/>
      <c r="AF509" s="4"/>
      <c r="AG509" s="4"/>
      <c r="AH509" s="4"/>
      <c r="AI509" s="4"/>
      <c r="AJ509" s="4"/>
    </row>
    <row r="510" spans="1:36" x14ac:dyDescent="0.25">
      <c r="A510">
        <v>0.8</v>
      </c>
      <c r="B510">
        <v>10</v>
      </c>
      <c r="C510">
        <v>29</v>
      </c>
      <c r="D510">
        <v>120</v>
      </c>
      <c r="E510">
        <v>1078.7249999999999</v>
      </c>
      <c r="F510">
        <v>1078.7249999999999</v>
      </c>
      <c r="G510">
        <v>0</v>
      </c>
      <c r="H510">
        <v>4294.5500000000011</v>
      </c>
      <c r="I510">
        <v>1.561737060546875E-2</v>
      </c>
      <c r="J510">
        <v>4306.9500000000007</v>
      </c>
      <c r="K510">
        <v>4.6863555908203118E-2</v>
      </c>
      <c r="L510">
        <v>4294.5500000000011</v>
      </c>
      <c r="M510">
        <v>1.562166213989258E-2</v>
      </c>
      <c r="N510">
        <v>4186.8000000000011</v>
      </c>
      <c r="O510">
        <v>3.0086040496826168E-2</v>
      </c>
      <c r="P510">
        <v>4186.8000000000011</v>
      </c>
      <c r="Q510">
        <v>4.3592214584350593E-2</v>
      </c>
      <c r="R510">
        <v>4186.8000000000011</v>
      </c>
      <c r="S510">
        <v>0.54581761360168457</v>
      </c>
      <c r="T510">
        <v>4186.8000000000011</v>
      </c>
      <c r="U510">
        <v>4.6863555908203118E-2</v>
      </c>
      <c r="V510">
        <v>4186.8000000000011</v>
      </c>
      <c r="W510">
        <v>4.6864032745361328E-2</v>
      </c>
      <c r="X510">
        <v>4186.8000000000011</v>
      </c>
      <c r="Y510">
        <v>0.5807037353515625</v>
      </c>
      <c r="AA510" s="4"/>
      <c r="AB510" s="4"/>
      <c r="AC510" s="4"/>
      <c r="AD510" s="4"/>
      <c r="AE510" s="4"/>
      <c r="AF510" s="4"/>
      <c r="AG510" s="4"/>
      <c r="AH510" s="4"/>
      <c r="AI510" s="4"/>
      <c r="AJ510" s="4"/>
    </row>
    <row r="511" spans="1:36" x14ac:dyDescent="0.25">
      <c r="A511">
        <v>0.8</v>
      </c>
      <c r="B511">
        <v>10</v>
      </c>
      <c r="C511">
        <v>30</v>
      </c>
      <c r="D511">
        <v>120</v>
      </c>
      <c r="E511">
        <v>1130.325</v>
      </c>
      <c r="F511">
        <v>1130.325</v>
      </c>
      <c r="G511">
        <v>0</v>
      </c>
      <c r="H511">
        <v>3039.4250000000002</v>
      </c>
      <c r="I511">
        <v>1.5619039535522459E-2</v>
      </c>
      <c r="J511">
        <v>3023.5</v>
      </c>
      <c r="K511">
        <v>3.1247854232788089E-2</v>
      </c>
      <c r="L511">
        <v>3039.4250000000002</v>
      </c>
      <c r="M511">
        <v>3.1241655349731449E-2</v>
      </c>
      <c r="N511">
        <v>3018.95</v>
      </c>
      <c r="O511">
        <v>2.3088216781616211E-2</v>
      </c>
      <c r="P511">
        <v>3018.95</v>
      </c>
      <c r="Q511">
        <v>4.1155815124511719E-2</v>
      </c>
      <c r="R511">
        <v>3184.125</v>
      </c>
      <c r="S511">
        <v>0.5414879322052002</v>
      </c>
      <c r="T511">
        <v>3018.95</v>
      </c>
      <c r="U511">
        <v>4.1611909866333008E-2</v>
      </c>
      <c r="V511">
        <v>3018.95</v>
      </c>
      <c r="W511">
        <v>5.6091785430908203E-2</v>
      </c>
      <c r="X511">
        <v>3184.125</v>
      </c>
      <c r="Y511">
        <v>0.55335688591003418</v>
      </c>
      <c r="AA511" s="4" t="s">
        <v>67</v>
      </c>
      <c r="AB511" s="4" t="s">
        <v>8</v>
      </c>
      <c r="AC511" s="4" t="s">
        <v>9</v>
      </c>
      <c r="AD511" s="4" t="s">
        <v>10</v>
      </c>
      <c r="AE511" s="4" t="s">
        <v>11</v>
      </c>
      <c r="AF511" s="4" t="s">
        <v>12</v>
      </c>
      <c r="AG511" s="4" t="s">
        <v>13</v>
      </c>
      <c r="AH511" s="4" t="s">
        <v>14</v>
      </c>
      <c r="AI511" s="4" t="s">
        <v>15</v>
      </c>
      <c r="AJ511" s="4" t="s">
        <v>16</v>
      </c>
    </row>
    <row r="512" spans="1:36" x14ac:dyDescent="0.25">
      <c r="A512">
        <v>0.85</v>
      </c>
      <c r="B512">
        <v>10</v>
      </c>
      <c r="C512">
        <v>1</v>
      </c>
      <c r="D512">
        <v>120</v>
      </c>
      <c r="E512">
        <v>586.6</v>
      </c>
      <c r="F512">
        <v>586.6</v>
      </c>
      <c r="G512">
        <v>0</v>
      </c>
      <c r="H512">
        <v>3989.85</v>
      </c>
      <c r="I512">
        <v>6.0553550720214844E-3</v>
      </c>
      <c r="J512">
        <v>3955.65</v>
      </c>
      <c r="K512">
        <v>5.6208372116088867E-2</v>
      </c>
      <c r="L512">
        <v>3989.85</v>
      </c>
      <c r="M512">
        <v>1.9946098327636719E-2</v>
      </c>
      <c r="N512">
        <v>3834.8</v>
      </c>
      <c r="O512">
        <v>8.0533027648925781E-3</v>
      </c>
      <c r="P512">
        <v>3834.8</v>
      </c>
      <c r="Q512">
        <v>4.6893596649169922E-2</v>
      </c>
      <c r="R512">
        <v>3757.1750000000002</v>
      </c>
      <c r="S512">
        <v>0.62581324577331543</v>
      </c>
      <c r="T512">
        <v>3834.8</v>
      </c>
      <c r="U512">
        <v>3.125E-2</v>
      </c>
      <c r="V512">
        <v>3834.8</v>
      </c>
      <c r="W512">
        <v>4.6871662139892578E-2</v>
      </c>
      <c r="X512">
        <v>3757.1750000000002</v>
      </c>
      <c r="Y512">
        <v>0.62867951393127441</v>
      </c>
      <c r="AA512" s="4" t="s">
        <v>17</v>
      </c>
      <c r="AB512" s="4">
        <f t="shared" ref="AB512" si="582">CORREL(E512:E541,H512:H541)</f>
        <v>0.64027378709281391</v>
      </c>
      <c r="AC512" s="4">
        <f t="shared" ref="AC512" si="583">CORREL(E512:E541,J512:J541)</f>
        <v>0.66111143047145005</v>
      </c>
      <c r="AD512" s="4">
        <f t="shared" ref="AD512" si="584">CORREL(E512:E541,L512:L541)</f>
        <v>0.64027378709281391</v>
      </c>
      <c r="AE512" s="4">
        <f t="shared" ref="AE512" si="585">CORREL(E512:E541,N512:N541)</f>
        <v>0.65113746128467709</v>
      </c>
      <c r="AF512" s="4">
        <f t="shared" ref="AF512" si="586">CORREL(E512:E541,P512:P541)</f>
        <v>0.65602626779247963</v>
      </c>
      <c r="AG512" s="4">
        <f t="shared" ref="AG512" si="587">CORREL(E512:E541,R512:R541)</f>
        <v>0.67064732162898422</v>
      </c>
      <c r="AH512" s="4">
        <f t="shared" ref="AH512" si="588">CORREL(E512:E541,T512:T541)</f>
        <v>0.65163376353588232</v>
      </c>
      <c r="AI512" s="4">
        <f t="shared" ref="AI512" si="589">CORREL(E512:E541,V512:V541)</f>
        <v>0.65812259735300593</v>
      </c>
      <c r="AJ512" s="4">
        <f t="shared" ref="AJ512" si="590">CORREL(E512:E541,X512:X541)</f>
        <v>0.67216675873837894</v>
      </c>
    </row>
    <row r="513" spans="1:36" x14ac:dyDescent="0.25">
      <c r="A513">
        <v>0.85</v>
      </c>
      <c r="B513">
        <v>10</v>
      </c>
      <c r="C513">
        <v>2</v>
      </c>
      <c r="D513">
        <v>120</v>
      </c>
      <c r="E513">
        <v>590.40000000000009</v>
      </c>
      <c r="F513">
        <v>577.40000000000191</v>
      </c>
      <c r="G513">
        <v>2.2018970189698811E-2</v>
      </c>
      <c r="H513">
        <v>3856.05</v>
      </c>
      <c r="I513">
        <v>1.9945859909057621E-2</v>
      </c>
      <c r="J513">
        <v>3821.85</v>
      </c>
      <c r="K513">
        <v>3.5918235778808587E-2</v>
      </c>
      <c r="L513">
        <v>3856.05</v>
      </c>
      <c r="M513">
        <v>1.562118530273438E-2</v>
      </c>
      <c r="N513">
        <v>3924.65</v>
      </c>
      <c r="O513">
        <v>3.1242609024047852E-2</v>
      </c>
      <c r="P513">
        <v>3949.65</v>
      </c>
      <c r="Q513">
        <v>4.6865463256835938E-2</v>
      </c>
      <c r="R513">
        <v>3925.05</v>
      </c>
      <c r="S513">
        <v>0.66208815574645996</v>
      </c>
      <c r="T513">
        <v>3924.65</v>
      </c>
      <c r="U513">
        <v>2.8993368148803711E-2</v>
      </c>
      <c r="V513">
        <v>3949.65</v>
      </c>
      <c r="W513">
        <v>4.6893119812011719E-2</v>
      </c>
      <c r="X513">
        <v>3925.05</v>
      </c>
      <c r="Y513">
        <v>0.65307307243347168</v>
      </c>
      <c r="AA513" s="4" t="s">
        <v>7</v>
      </c>
      <c r="AB513" s="4">
        <f t="shared" ref="AB513" si="591">AVERAGE(I512:I541)</f>
        <v>2.0213611920674644E-2</v>
      </c>
      <c r="AC513" s="4">
        <f t="shared" ref="AC513" si="592">AVERAGE(K512:K541)</f>
        <v>4.5043444633483885E-2</v>
      </c>
      <c r="AD513" s="4">
        <f t="shared" ref="AD513" si="593">AVERAGE(M512:M541)</f>
        <v>1.9315028190612794E-2</v>
      </c>
      <c r="AE513" s="4">
        <f t="shared" ref="AE513" si="594">AVERAGE(O512:O541)</f>
        <v>2.1371936798095702E-2</v>
      </c>
      <c r="AF513" s="4">
        <f t="shared" ref="AF513" si="595">AVERAGE(Q512:Q541)</f>
        <v>4.529298146565755E-2</v>
      </c>
      <c r="AG513" s="4">
        <f t="shared" ref="AG513" si="596">AVERAGE(S512:S541)</f>
        <v>0.61178154150644937</v>
      </c>
      <c r="AH513" s="4">
        <f t="shared" ref="AH513" si="597">AVERAGE(U512:U541)</f>
        <v>3.1779249509175621E-2</v>
      </c>
      <c r="AI513" s="4">
        <f t="shared" ref="AI513" si="598">AVERAGE(W512:W541)</f>
        <v>5.2354582150777179E-2</v>
      </c>
      <c r="AJ513" s="4">
        <f t="shared" ref="AJ513" si="599">AVERAGE(Y512:Y541)</f>
        <v>0.61663498083750412</v>
      </c>
    </row>
    <row r="514" spans="1:36" x14ac:dyDescent="0.25">
      <c r="A514">
        <v>0.85</v>
      </c>
      <c r="B514">
        <v>10</v>
      </c>
      <c r="C514">
        <v>3</v>
      </c>
      <c r="D514">
        <v>120</v>
      </c>
      <c r="E514">
        <v>938.7</v>
      </c>
      <c r="F514">
        <v>938.69999999999993</v>
      </c>
      <c r="G514">
        <v>0</v>
      </c>
      <c r="H514">
        <v>4091.5</v>
      </c>
      <c r="I514">
        <v>1.8022060394287109E-2</v>
      </c>
      <c r="J514">
        <v>4091.5</v>
      </c>
      <c r="K514">
        <v>4.6892404556274407E-2</v>
      </c>
      <c r="L514">
        <v>4091.5</v>
      </c>
      <c r="M514">
        <v>1.9926786422729489E-2</v>
      </c>
      <c r="N514">
        <v>4164.1000000000004</v>
      </c>
      <c r="O514">
        <v>2.293801307678223E-2</v>
      </c>
      <c r="P514">
        <v>4164.1000000000004</v>
      </c>
      <c r="Q514">
        <v>4.2322635650634773E-2</v>
      </c>
      <c r="R514">
        <v>4137.2250000000004</v>
      </c>
      <c r="S514">
        <v>0.62586593627929688</v>
      </c>
      <c r="T514">
        <v>4164.1000000000004</v>
      </c>
      <c r="U514">
        <v>3.1239986419677731E-2</v>
      </c>
      <c r="V514">
        <v>4164.1000000000004</v>
      </c>
      <c r="W514">
        <v>5.5660009384155273E-2</v>
      </c>
      <c r="X514">
        <v>4137.2250000000004</v>
      </c>
      <c r="Y514">
        <v>0.61668086051940918</v>
      </c>
      <c r="AA514" s="4" t="s">
        <v>36</v>
      </c>
      <c r="AB514" s="4">
        <f t="shared" ref="AB514" si="600">AVERAGE(H512:H541)</f>
        <v>4539.3816666666662</v>
      </c>
      <c r="AC514" s="4">
        <f t="shared" ref="AC514" si="601">AVERAGE(J512:J541)</f>
        <v>4525.7875000000004</v>
      </c>
      <c r="AD514" s="4">
        <f t="shared" ref="AD514" si="602">AVERAGE(L512:L541)</f>
        <v>4539.3816666666662</v>
      </c>
      <c r="AE514" s="4">
        <f t="shared" ref="AE514" si="603">AVERAGE(N512:N541)</f>
        <v>4450.6216666666669</v>
      </c>
      <c r="AF514" s="4">
        <f t="shared" ref="AF514" si="604">AVERAGE(P512:P541)</f>
        <v>4454.4550000000008</v>
      </c>
      <c r="AG514" s="4">
        <f t="shared" ref="AG514" si="605">AVERAGE(R512:R541)</f>
        <v>4460.185833333333</v>
      </c>
      <c r="AH514" s="4">
        <f t="shared" ref="AH514" si="606">AVERAGE(T512:T541)</f>
        <v>4450.213333333334</v>
      </c>
      <c r="AI514" s="4">
        <f t="shared" ref="AI514" si="607">AVERAGE(V512:V541)</f>
        <v>4452.3999999999996</v>
      </c>
      <c r="AJ514" s="4">
        <f t="shared" ref="AJ514" si="608">AVERAGE(X512:X541)</f>
        <v>4459.2774999999992</v>
      </c>
    </row>
    <row r="515" spans="1:36" x14ac:dyDescent="0.25">
      <c r="A515">
        <v>0.85</v>
      </c>
      <c r="B515">
        <v>10</v>
      </c>
      <c r="C515">
        <v>4</v>
      </c>
      <c r="D515">
        <v>120</v>
      </c>
      <c r="E515">
        <v>1069.8</v>
      </c>
      <c r="F515">
        <v>1067.3</v>
      </c>
      <c r="G515">
        <v>2.3368853991402381E-3</v>
      </c>
      <c r="H515">
        <v>4990.625</v>
      </c>
      <c r="I515">
        <v>1.5626192092895511E-2</v>
      </c>
      <c r="J515">
        <v>4913.125</v>
      </c>
      <c r="K515">
        <v>5.8315753936767578E-2</v>
      </c>
      <c r="L515">
        <v>4990.625</v>
      </c>
      <c r="M515">
        <v>1.9975185394287109E-2</v>
      </c>
      <c r="N515">
        <v>4784.5</v>
      </c>
      <c r="O515">
        <v>1.9029140472412109E-2</v>
      </c>
      <c r="P515">
        <v>4784.5</v>
      </c>
      <c r="Q515">
        <v>4.9190044403076172E-2</v>
      </c>
      <c r="R515">
        <v>4784.5</v>
      </c>
      <c r="S515">
        <v>0.61539673805236816</v>
      </c>
      <c r="T515">
        <v>4777.1750000000002</v>
      </c>
      <c r="U515">
        <v>3.2912015914916992E-2</v>
      </c>
      <c r="V515">
        <v>4777.1750000000002</v>
      </c>
      <c r="W515">
        <v>4.9965143203735352E-2</v>
      </c>
      <c r="X515">
        <v>4777.1750000000002</v>
      </c>
      <c r="Y515">
        <v>0.6100924015045166</v>
      </c>
      <c r="AA515" s="4" t="s">
        <v>38</v>
      </c>
      <c r="AB515" s="4">
        <f t="shared" ref="AB515" si="609">_xlfn.STDEV.S(H512:H541)</f>
        <v>650.33679536907687</v>
      </c>
      <c r="AC515" s="4">
        <f t="shared" ref="AC515" si="610">_xlfn.STDEV.S(J512:J541)</f>
        <v>660.56731608826851</v>
      </c>
      <c r="AD515" s="4">
        <f t="shared" ref="AD515" si="611">_xlfn.STDEV.S(L512:L541)</f>
        <v>650.33679536907687</v>
      </c>
      <c r="AE515" s="4">
        <f t="shared" ref="AE515" si="612">_xlfn.STDEV.S(N512:N541)</f>
        <v>639.29023657751657</v>
      </c>
      <c r="AF515" s="4">
        <f t="shared" ref="AF515" si="613">_xlfn.STDEV.S(P512:P541)</f>
        <v>650.98256923536223</v>
      </c>
      <c r="AG515" s="4">
        <f t="shared" ref="AG515" si="614">_xlfn.STDEV.S(R512:R541)</f>
        <v>668.17127239473643</v>
      </c>
      <c r="AH515" s="4">
        <f t="shared" ref="AH515" si="615">_xlfn.STDEV.S(T512:T541)</f>
        <v>638.82632153295697</v>
      </c>
      <c r="AI515" s="4">
        <f t="shared" ref="AI515" si="616">_xlfn.STDEV.S(V512:V541)</f>
        <v>649.18007467377754</v>
      </c>
      <c r="AJ515" s="4">
        <f t="shared" ref="AJ515" si="617">_xlfn.STDEV.S(X512:X541)</f>
        <v>667.16819485839483</v>
      </c>
    </row>
    <row r="516" spans="1:36" x14ac:dyDescent="0.25">
      <c r="A516">
        <v>0.85</v>
      </c>
      <c r="B516">
        <v>10</v>
      </c>
      <c r="C516">
        <v>5</v>
      </c>
      <c r="D516">
        <v>120</v>
      </c>
      <c r="E516">
        <v>848.77500000000009</v>
      </c>
      <c r="F516">
        <v>848.77499999999986</v>
      </c>
      <c r="G516">
        <v>0</v>
      </c>
      <c r="H516">
        <v>4594.4000000000005</v>
      </c>
      <c r="I516">
        <v>1.5651226043701168E-2</v>
      </c>
      <c r="J516">
        <v>4594.4000000000005</v>
      </c>
      <c r="K516">
        <v>5.3923845291137702E-2</v>
      </c>
      <c r="L516">
        <v>4594.4000000000005</v>
      </c>
      <c r="M516">
        <v>6.0541629791259774E-3</v>
      </c>
      <c r="N516">
        <v>4555.4500000000007</v>
      </c>
      <c r="O516">
        <v>3.1270742416381843E-2</v>
      </c>
      <c r="P516">
        <v>4555.4500000000007</v>
      </c>
      <c r="Q516">
        <v>4.5872688293457031E-2</v>
      </c>
      <c r="R516">
        <v>4521.0500000000011</v>
      </c>
      <c r="S516">
        <v>0.60119724273681641</v>
      </c>
      <c r="T516">
        <v>4555.4500000000007</v>
      </c>
      <c r="U516">
        <v>3.124284744262695E-2</v>
      </c>
      <c r="V516">
        <v>4555.4500000000007</v>
      </c>
      <c r="W516">
        <v>5.6272745132446289E-2</v>
      </c>
      <c r="X516">
        <v>4521.0500000000011</v>
      </c>
      <c r="Y516">
        <v>0.61128950119018555</v>
      </c>
      <c r="AA516" s="4"/>
      <c r="AB516" s="4"/>
      <c r="AC516" s="4"/>
      <c r="AD516" s="4"/>
      <c r="AE516" s="4"/>
      <c r="AF516" s="4"/>
      <c r="AG516" s="4"/>
      <c r="AH516" s="4"/>
      <c r="AI516" s="4"/>
      <c r="AJ516" s="4"/>
    </row>
    <row r="517" spans="1:36" x14ac:dyDescent="0.25">
      <c r="A517">
        <v>0.85</v>
      </c>
      <c r="B517">
        <v>10</v>
      </c>
      <c r="C517">
        <v>6</v>
      </c>
      <c r="D517">
        <v>120</v>
      </c>
      <c r="E517">
        <v>1280.8</v>
      </c>
      <c r="F517">
        <v>1280.8</v>
      </c>
      <c r="G517">
        <v>0</v>
      </c>
      <c r="H517">
        <v>5350.4750000000004</v>
      </c>
      <c r="I517">
        <v>1.5627861022949219E-2</v>
      </c>
      <c r="J517">
        <v>5350.4750000000004</v>
      </c>
      <c r="K517">
        <v>5.6677103042602539E-2</v>
      </c>
      <c r="L517">
        <v>5350.4750000000004</v>
      </c>
      <c r="M517">
        <v>1.894688606262207E-2</v>
      </c>
      <c r="N517">
        <v>5169.3750000000009</v>
      </c>
      <c r="O517">
        <v>1.6809701919555661E-2</v>
      </c>
      <c r="P517">
        <v>5213.3750000000009</v>
      </c>
      <c r="Q517">
        <v>4.8002004623413093E-2</v>
      </c>
      <c r="R517">
        <v>5203.7750000000005</v>
      </c>
      <c r="S517">
        <v>0.58499741554260254</v>
      </c>
      <c r="T517">
        <v>5169.3750000000009</v>
      </c>
      <c r="U517">
        <v>3.124284744262695E-2</v>
      </c>
      <c r="V517">
        <v>5213.3750000000009</v>
      </c>
      <c r="W517">
        <v>5.5115699768066413E-2</v>
      </c>
      <c r="X517">
        <v>5203.7750000000005</v>
      </c>
      <c r="Y517">
        <v>0.59519743919372559</v>
      </c>
      <c r="AA517" s="4"/>
      <c r="AB517" s="4"/>
      <c r="AC517" s="4"/>
      <c r="AD517" s="4"/>
      <c r="AE517" s="4"/>
      <c r="AF517" s="4"/>
      <c r="AG517" s="4"/>
      <c r="AH517" s="4"/>
      <c r="AI517" s="4"/>
      <c r="AJ517" s="4"/>
    </row>
    <row r="518" spans="1:36" x14ac:dyDescent="0.25">
      <c r="A518">
        <v>0.85</v>
      </c>
      <c r="B518">
        <v>10</v>
      </c>
      <c r="C518">
        <v>7</v>
      </c>
      <c r="D518">
        <v>120</v>
      </c>
      <c r="E518">
        <v>994.82500000000005</v>
      </c>
      <c r="F518">
        <v>994.82499999999993</v>
      </c>
      <c r="G518">
        <v>0</v>
      </c>
      <c r="H518">
        <v>5078.1499999999996</v>
      </c>
      <c r="I518">
        <v>3.1235933303833011E-2</v>
      </c>
      <c r="J518">
        <v>5078.55</v>
      </c>
      <c r="K518">
        <v>4.6834945678710938E-2</v>
      </c>
      <c r="L518">
        <v>5078.1499999999996</v>
      </c>
      <c r="M518">
        <v>1.5651702880859378E-2</v>
      </c>
      <c r="N518">
        <v>5066.4500000000007</v>
      </c>
      <c r="O518">
        <v>3.1244993209838871E-2</v>
      </c>
      <c r="P518">
        <v>5064.3750000000009</v>
      </c>
      <c r="Q518">
        <v>4.9378871917724609E-2</v>
      </c>
      <c r="R518">
        <v>5064.3750000000009</v>
      </c>
      <c r="S518">
        <v>0.6083829402923584</v>
      </c>
      <c r="T518">
        <v>5024.7250000000004</v>
      </c>
      <c r="U518">
        <v>3.5929441452026367E-2</v>
      </c>
      <c r="V518">
        <v>4997.8500000000004</v>
      </c>
      <c r="W518">
        <v>4.7814846038818359E-2</v>
      </c>
      <c r="X518">
        <v>4997.8500000000004</v>
      </c>
      <c r="Y518">
        <v>0.61872673034667969</v>
      </c>
      <c r="AA518" s="4"/>
      <c r="AB518" s="4"/>
      <c r="AC518" s="4"/>
      <c r="AD518" s="4"/>
      <c r="AE518" s="4"/>
      <c r="AF518" s="4"/>
      <c r="AG518" s="4"/>
      <c r="AH518" s="4"/>
      <c r="AI518" s="4"/>
      <c r="AJ518" s="4"/>
    </row>
    <row r="519" spans="1:36" x14ac:dyDescent="0.25">
      <c r="A519">
        <v>0.85</v>
      </c>
      <c r="B519">
        <v>10</v>
      </c>
      <c r="C519">
        <v>8</v>
      </c>
      <c r="D519">
        <v>120</v>
      </c>
      <c r="E519">
        <v>1334</v>
      </c>
      <c r="F519">
        <v>1334</v>
      </c>
      <c r="G519">
        <v>0</v>
      </c>
      <c r="H519">
        <v>4620.4250000000002</v>
      </c>
      <c r="I519">
        <v>3.1247377395629879E-2</v>
      </c>
      <c r="J519">
        <v>4650.4750000000004</v>
      </c>
      <c r="K519">
        <v>3.124284744262695E-2</v>
      </c>
      <c r="L519">
        <v>4620.4250000000002</v>
      </c>
      <c r="M519">
        <v>3.1243801116943359E-2</v>
      </c>
      <c r="N519">
        <v>4482.3500000000004</v>
      </c>
      <c r="O519">
        <v>1.561760902404785E-2</v>
      </c>
      <c r="P519">
        <v>4482.3500000000004</v>
      </c>
      <c r="Q519">
        <v>4.6866178512573242E-2</v>
      </c>
      <c r="R519">
        <v>4482.3500000000004</v>
      </c>
      <c r="S519">
        <v>0.62502765655517578</v>
      </c>
      <c r="T519">
        <v>4482.3500000000004</v>
      </c>
      <c r="U519">
        <v>4.4367551803588867E-2</v>
      </c>
      <c r="V519">
        <v>4482.3500000000004</v>
      </c>
      <c r="W519">
        <v>3.8996219635009773E-2</v>
      </c>
      <c r="X519">
        <v>4482.3500000000004</v>
      </c>
      <c r="Y519">
        <v>0.6262662410736084</v>
      </c>
      <c r="AA519" s="4"/>
      <c r="AB519" s="4"/>
      <c r="AC519" s="4"/>
      <c r="AD519" s="4"/>
      <c r="AE519" s="4"/>
      <c r="AF519" s="4"/>
      <c r="AG519" s="4"/>
      <c r="AH519" s="4"/>
      <c r="AI519" s="4"/>
      <c r="AJ519" s="4"/>
    </row>
    <row r="520" spans="1:36" x14ac:dyDescent="0.25">
      <c r="A520">
        <v>0.85</v>
      </c>
      <c r="B520">
        <v>10</v>
      </c>
      <c r="C520">
        <v>9</v>
      </c>
      <c r="D520">
        <v>120</v>
      </c>
      <c r="E520">
        <v>731.22500000000014</v>
      </c>
      <c r="F520">
        <v>731.22499999999991</v>
      </c>
      <c r="G520">
        <v>0</v>
      </c>
      <c r="H520">
        <v>3894.7999999999988</v>
      </c>
      <c r="I520">
        <v>1.9945621490478519E-2</v>
      </c>
      <c r="J520">
        <v>3855.349999999999</v>
      </c>
      <c r="K520">
        <v>3.667449951171875E-2</v>
      </c>
      <c r="L520">
        <v>3894.7999999999988</v>
      </c>
      <c r="M520">
        <v>1.562047004699707E-2</v>
      </c>
      <c r="N520">
        <v>3727.55</v>
      </c>
      <c r="O520">
        <v>1.5622615814208979E-2</v>
      </c>
      <c r="P520">
        <v>3727.55</v>
      </c>
      <c r="Q520">
        <v>4.6864986419677727E-2</v>
      </c>
      <c r="R520">
        <v>3739.95</v>
      </c>
      <c r="S520">
        <v>0.59573578834533691</v>
      </c>
      <c r="T520">
        <v>3727.55</v>
      </c>
      <c r="U520">
        <v>3.124189376831055E-2</v>
      </c>
      <c r="V520">
        <v>3727.55</v>
      </c>
      <c r="W520">
        <v>4.6864509582519531E-2</v>
      </c>
      <c r="X520">
        <v>3739.95</v>
      </c>
      <c r="Y520">
        <v>0.60787105560302734</v>
      </c>
      <c r="AA520" s="4"/>
      <c r="AB520" s="4"/>
      <c r="AC520" s="4"/>
      <c r="AD520" s="4"/>
      <c r="AE520" s="4"/>
      <c r="AF520" s="4"/>
      <c r="AG520" s="4"/>
      <c r="AH520" s="4"/>
      <c r="AI520" s="4"/>
      <c r="AJ520" s="4"/>
    </row>
    <row r="521" spans="1:36" x14ac:dyDescent="0.25">
      <c r="A521">
        <v>0.85</v>
      </c>
      <c r="B521">
        <v>10</v>
      </c>
      <c r="C521">
        <v>10</v>
      </c>
      <c r="D521">
        <v>120</v>
      </c>
      <c r="E521">
        <v>841.32500000000005</v>
      </c>
      <c r="F521">
        <v>841.32499999999993</v>
      </c>
      <c r="G521">
        <v>0</v>
      </c>
      <c r="H521">
        <v>4029.5</v>
      </c>
      <c r="I521">
        <v>3.4666538238525391E-2</v>
      </c>
      <c r="J521">
        <v>4089.5000000000009</v>
      </c>
      <c r="K521">
        <v>3.3986091613769531E-2</v>
      </c>
      <c r="L521">
        <v>4029.5</v>
      </c>
      <c r="M521">
        <v>1.5650272369384769E-2</v>
      </c>
      <c r="N521">
        <v>4008.95</v>
      </c>
      <c r="O521">
        <v>3.6528825759887702E-2</v>
      </c>
      <c r="P521">
        <v>4000.150000000001</v>
      </c>
      <c r="Q521">
        <v>3.2991170883178711E-2</v>
      </c>
      <c r="R521">
        <v>4000.150000000001</v>
      </c>
      <c r="S521">
        <v>0.63159894943237305</v>
      </c>
      <c r="T521">
        <v>4008.95</v>
      </c>
      <c r="U521">
        <v>3.1243085861206051E-2</v>
      </c>
      <c r="V521">
        <v>4000.150000000001</v>
      </c>
      <c r="W521">
        <v>4.6892404556274407E-2</v>
      </c>
      <c r="X521">
        <v>4000.150000000001</v>
      </c>
      <c r="Y521">
        <v>0.6246495246887207</v>
      </c>
      <c r="AA521" s="4"/>
      <c r="AB521" s="4"/>
      <c r="AC521" s="4"/>
      <c r="AD521" s="4"/>
      <c r="AE521" s="4"/>
      <c r="AF521" s="4"/>
      <c r="AG521" s="4"/>
      <c r="AH521" s="4"/>
      <c r="AI521" s="4"/>
      <c r="AJ521" s="4"/>
    </row>
    <row r="522" spans="1:36" x14ac:dyDescent="0.25">
      <c r="A522">
        <v>0.85</v>
      </c>
      <c r="B522">
        <v>10</v>
      </c>
      <c r="C522">
        <v>11</v>
      </c>
      <c r="D522">
        <v>120</v>
      </c>
      <c r="E522">
        <v>1137.8499999999999</v>
      </c>
      <c r="F522">
        <v>1137.8499999999999</v>
      </c>
      <c r="G522">
        <v>0</v>
      </c>
      <c r="H522">
        <v>4959.7999999999993</v>
      </c>
      <c r="I522">
        <v>1.713156700134277E-2</v>
      </c>
      <c r="J522">
        <v>4959.7999999999993</v>
      </c>
      <c r="K522">
        <v>5.3140163421630859E-2</v>
      </c>
      <c r="L522">
        <v>4959.7999999999993</v>
      </c>
      <c r="M522">
        <v>1.403689384460449E-2</v>
      </c>
      <c r="N522">
        <v>4888.7250000000004</v>
      </c>
      <c r="O522">
        <v>1.5650510787963871E-2</v>
      </c>
      <c r="P522">
        <v>4888.7250000000004</v>
      </c>
      <c r="Q522">
        <v>4.6863794326782227E-2</v>
      </c>
      <c r="R522">
        <v>4854.5250000000005</v>
      </c>
      <c r="S522">
        <v>0.60837149620056152</v>
      </c>
      <c r="T522">
        <v>4891.3249999999998</v>
      </c>
      <c r="U522">
        <v>3.1240463256835941E-2</v>
      </c>
      <c r="V522">
        <v>4878.9250000000002</v>
      </c>
      <c r="W522">
        <v>6.2484979629516602E-2</v>
      </c>
      <c r="X522">
        <v>4879.125</v>
      </c>
      <c r="Y522">
        <v>0.61985659599304199</v>
      </c>
      <c r="AA522" s="4"/>
      <c r="AB522" s="4"/>
      <c r="AC522" s="4"/>
      <c r="AD522" s="4"/>
      <c r="AE522" s="4"/>
      <c r="AF522" s="4"/>
      <c r="AG522" s="4"/>
      <c r="AH522" s="4"/>
      <c r="AI522" s="4"/>
      <c r="AJ522" s="4"/>
    </row>
    <row r="523" spans="1:36" x14ac:dyDescent="0.25">
      <c r="A523">
        <v>0.85</v>
      </c>
      <c r="B523">
        <v>10</v>
      </c>
      <c r="C523">
        <v>12</v>
      </c>
      <c r="D523">
        <v>120</v>
      </c>
      <c r="E523">
        <v>1069.825</v>
      </c>
      <c r="F523">
        <v>1069.825</v>
      </c>
      <c r="G523">
        <v>0</v>
      </c>
      <c r="H523">
        <v>3711.0749999999998</v>
      </c>
      <c r="I523">
        <v>1.562142372131348E-2</v>
      </c>
      <c r="J523">
        <v>3758.2000000000012</v>
      </c>
      <c r="K523">
        <v>5.3882122039794922E-2</v>
      </c>
      <c r="L523">
        <v>3711.0749999999998</v>
      </c>
      <c r="M523">
        <v>1.5622377395629879E-2</v>
      </c>
      <c r="N523">
        <v>3656.125</v>
      </c>
      <c r="O523">
        <v>1.562118530273438E-2</v>
      </c>
      <c r="P523">
        <v>3703.2500000000009</v>
      </c>
      <c r="Q523">
        <v>4.6864032745361328E-2</v>
      </c>
      <c r="R523">
        <v>3676.0500000000011</v>
      </c>
      <c r="S523">
        <v>0.59538388252258301</v>
      </c>
      <c r="T523">
        <v>3656.125</v>
      </c>
      <c r="U523">
        <v>3.124594688415527E-2</v>
      </c>
      <c r="V523">
        <v>3703.2500000000009</v>
      </c>
      <c r="W523">
        <v>6.6285610198974609E-2</v>
      </c>
      <c r="X523">
        <v>3676.0500000000011</v>
      </c>
      <c r="Y523">
        <v>0.59178996086120605</v>
      </c>
      <c r="AA523" s="4"/>
      <c r="AB523" s="4"/>
      <c r="AC523" s="4"/>
      <c r="AD523" s="4"/>
      <c r="AE523" s="4"/>
      <c r="AF523" s="4"/>
      <c r="AG523" s="4"/>
      <c r="AH523" s="4"/>
      <c r="AI523" s="4"/>
      <c r="AJ523" s="4"/>
    </row>
    <row r="524" spans="1:36" x14ac:dyDescent="0.25">
      <c r="A524">
        <v>0.85</v>
      </c>
      <c r="B524">
        <v>10</v>
      </c>
      <c r="C524">
        <v>13</v>
      </c>
      <c r="D524">
        <v>120</v>
      </c>
      <c r="E524">
        <v>970.07500000000005</v>
      </c>
      <c r="F524">
        <v>970.07500000000005</v>
      </c>
      <c r="G524">
        <v>0</v>
      </c>
      <c r="H524">
        <v>3990.6750000000002</v>
      </c>
      <c r="I524">
        <v>3.1241655349731449E-2</v>
      </c>
      <c r="J524">
        <v>3958.55</v>
      </c>
      <c r="K524">
        <v>3.124237060546875E-2</v>
      </c>
      <c r="L524">
        <v>3990.6750000000002</v>
      </c>
      <c r="M524">
        <v>3.2837629318237298E-2</v>
      </c>
      <c r="N524">
        <v>3899.8750000000009</v>
      </c>
      <c r="O524">
        <v>2.1940708160400391E-2</v>
      </c>
      <c r="P524">
        <v>3899.8750000000009</v>
      </c>
      <c r="Q524">
        <v>3.7637233734130859E-2</v>
      </c>
      <c r="R524">
        <v>3934.275000000001</v>
      </c>
      <c r="S524">
        <v>0.61017513275146484</v>
      </c>
      <c r="T524">
        <v>3899.8750000000009</v>
      </c>
      <c r="U524">
        <v>3.125E-2</v>
      </c>
      <c r="V524">
        <v>3899.8750000000009</v>
      </c>
      <c r="W524">
        <v>6.2561273574829102E-2</v>
      </c>
      <c r="X524">
        <v>3934.275000000001</v>
      </c>
      <c r="Y524">
        <v>0.6216428279876709</v>
      </c>
      <c r="AA524" s="4"/>
      <c r="AB524" s="4"/>
      <c r="AC524" s="4"/>
      <c r="AD524" s="4"/>
      <c r="AE524" s="4"/>
      <c r="AF524" s="4"/>
      <c r="AG524" s="4"/>
      <c r="AH524" s="4"/>
      <c r="AI524" s="4"/>
      <c r="AJ524" s="4"/>
    </row>
    <row r="525" spans="1:36" x14ac:dyDescent="0.25">
      <c r="A525">
        <v>0.85</v>
      </c>
      <c r="B525">
        <v>10</v>
      </c>
      <c r="C525">
        <v>14</v>
      </c>
      <c r="D525">
        <v>120</v>
      </c>
      <c r="E525">
        <v>929.52499999999986</v>
      </c>
      <c r="F525">
        <v>929.52499999999986</v>
      </c>
      <c r="G525">
        <v>0</v>
      </c>
      <c r="H525">
        <v>4376.4250000000002</v>
      </c>
      <c r="I525">
        <v>3.1241655349731449E-2</v>
      </c>
      <c r="J525">
        <v>4376.4250000000002</v>
      </c>
      <c r="K525">
        <v>3.1244277954101559E-2</v>
      </c>
      <c r="L525">
        <v>4376.4250000000002</v>
      </c>
      <c r="M525">
        <v>3.1236886978149411E-2</v>
      </c>
      <c r="N525">
        <v>4289.3500000000004</v>
      </c>
      <c r="O525">
        <v>1.562047004699707E-2</v>
      </c>
      <c r="P525">
        <v>4289.3500000000004</v>
      </c>
      <c r="Q525">
        <v>4.6868562698364258E-2</v>
      </c>
      <c r="R525">
        <v>4289.3500000000004</v>
      </c>
      <c r="S525">
        <v>0.60160303115844727</v>
      </c>
      <c r="T525">
        <v>4289.3500000000004</v>
      </c>
      <c r="U525">
        <v>3.8924455642700202E-2</v>
      </c>
      <c r="V525">
        <v>4289.3500000000004</v>
      </c>
      <c r="W525">
        <v>4.5647144317626953E-2</v>
      </c>
      <c r="X525">
        <v>4289.3500000000004</v>
      </c>
      <c r="Y525">
        <v>0.61715483665466309</v>
      </c>
      <c r="AA525" s="4"/>
      <c r="AB525" s="4"/>
      <c r="AC525" s="4"/>
      <c r="AD525" s="4"/>
      <c r="AE525" s="4"/>
      <c r="AF525" s="4"/>
      <c r="AG525" s="4"/>
      <c r="AH525" s="4"/>
      <c r="AI525" s="4"/>
      <c r="AJ525" s="4"/>
    </row>
    <row r="526" spans="1:36" x14ac:dyDescent="0.25">
      <c r="A526">
        <v>0.85</v>
      </c>
      <c r="B526">
        <v>10</v>
      </c>
      <c r="C526">
        <v>15</v>
      </c>
      <c r="D526">
        <v>120</v>
      </c>
      <c r="E526">
        <v>241.6</v>
      </c>
      <c r="F526">
        <v>215.6</v>
      </c>
      <c r="G526">
        <v>0.10761589403973509</v>
      </c>
      <c r="H526">
        <v>3665.849999999999</v>
      </c>
      <c r="I526">
        <v>1.5652179718017582E-2</v>
      </c>
      <c r="J526">
        <v>3533</v>
      </c>
      <c r="K526">
        <v>4.6862363815307617E-2</v>
      </c>
      <c r="L526">
        <v>3665.849999999999</v>
      </c>
      <c r="M526">
        <v>1.562142372131348E-2</v>
      </c>
      <c r="N526">
        <v>3583.3250000000012</v>
      </c>
      <c r="O526">
        <v>1.562213897705078E-2</v>
      </c>
      <c r="P526">
        <v>3517</v>
      </c>
      <c r="Q526">
        <v>4.6859502792358398E-2</v>
      </c>
      <c r="R526">
        <v>3517</v>
      </c>
      <c r="S526">
        <v>0.64118671417236328</v>
      </c>
      <c r="T526">
        <v>3583.3250000000012</v>
      </c>
      <c r="U526">
        <v>3.1239509582519531E-2</v>
      </c>
      <c r="V526">
        <v>3517</v>
      </c>
      <c r="W526">
        <v>4.6867847442626953E-2</v>
      </c>
      <c r="X526">
        <v>3517</v>
      </c>
      <c r="Y526">
        <v>0.64207792282104492</v>
      </c>
      <c r="AA526" s="4"/>
      <c r="AB526" s="4"/>
      <c r="AC526" s="4"/>
      <c r="AD526" s="4"/>
      <c r="AE526" s="4"/>
      <c r="AF526" s="4"/>
      <c r="AG526" s="4"/>
      <c r="AH526" s="4"/>
      <c r="AI526" s="4"/>
      <c r="AJ526" s="4"/>
    </row>
    <row r="527" spans="1:36" x14ac:dyDescent="0.25">
      <c r="A527">
        <v>0.85</v>
      </c>
      <c r="B527">
        <v>10</v>
      </c>
      <c r="C527">
        <v>16</v>
      </c>
      <c r="D527">
        <v>120</v>
      </c>
      <c r="E527">
        <v>977.32499999999993</v>
      </c>
      <c r="F527">
        <v>977.32499999999993</v>
      </c>
      <c r="G527">
        <v>0</v>
      </c>
      <c r="H527">
        <v>5051.9249999999993</v>
      </c>
      <c r="I527">
        <v>3.1272649765014648E-2</v>
      </c>
      <c r="J527">
        <v>4916.9249999999993</v>
      </c>
      <c r="K527">
        <v>4.3893098831176758E-2</v>
      </c>
      <c r="L527">
        <v>5051.9249999999993</v>
      </c>
      <c r="M527">
        <v>2.0937204360961911E-2</v>
      </c>
      <c r="N527">
        <v>4911.6749999999993</v>
      </c>
      <c r="O527">
        <v>2.063345909118652E-2</v>
      </c>
      <c r="P527">
        <v>4832.2</v>
      </c>
      <c r="Q527">
        <v>3.1271219253540039E-2</v>
      </c>
      <c r="R527">
        <v>4799.5249999999996</v>
      </c>
      <c r="S527">
        <v>0.62721443176269531</v>
      </c>
      <c r="T527">
        <v>4911.6749999999993</v>
      </c>
      <c r="U527">
        <v>3.124141693115234E-2</v>
      </c>
      <c r="V527">
        <v>4832.2</v>
      </c>
      <c r="W527">
        <v>6.2485456466674798E-2</v>
      </c>
      <c r="X527">
        <v>4799.5249999999996</v>
      </c>
      <c r="Y527">
        <v>0.62770223617553711</v>
      </c>
      <c r="AA527" s="4"/>
      <c r="AB527" s="4"/>
      <c r="AC527" s="4"/>
      <c r="AD527" s="4"/>
      <c r="AE527" s="4"/>
      <c r="AF527" s="4"/>
      <c r="AG527" s="4"/>
      <c r="AH527" s="4"/>
      <c r="AI527" s="4"/>
      <c r="AJ527" s="4"/>
    </row>
    <row r="528" spans="1:36" x14ac:dyDescent="0.25">
      <c r="A528">
        <v>0.85</v>
      </c>
      <c r="B528">
        <v>10</v>
      </c>
      <c r="C528">
        <v>17</v>
      </c>
      <c r="D528">
        <v>120</v>
      </c>
      <c r="E528">
        <v>390.57499999999999</v>
      </c>
      <c r="F528">
        <v>390.57499999999999</v>
      </c>
      <c r="G528">
        <v>0</v>
      </c>
      <c r="H528">
        <v>4563.1250000000009</v>
      </c>
      <c r="I528">
        <v>1.5612125396728521E-2</v>
      </c>
      <c r="J528">
        <v>4535.8500000000013</v>
      </c>
      <c r="K528">
        <v>3.1247615814208981E-2</v>
      </c>
      <c r="L528">
        <v>4563.1250000000009</v>
      </c>
      <c r="M528">
        <v>3.1242132186889648E-2</v>
      </c>
      <c r="N528">
        <v>4421.9750000000004</v>
      </c>
      <c r="O528">
        <v>1.5622854232788089E-2</v>
      </c>
      <c r="P528">
        <v>4362.0750000000007</v>
      </c>
      <c r="Q528">
        <v>4.686284065246582E-2</v>
      </c>
      <c r="R528">
        <v>4442.1000000000004</v>
      </c>
      <c r="S528">
        <v>0.57507705688476563</v>
      </c>
      <c r="T528">
        <v>4421.9750000000004</v>
      </c>
      <c r="U528">
        <v>2.0707607269287109E-2</v>
      </c>
      <c r="V528">
        <v>4362.0750000000007</v>
      </c>
      <c r="W528">
        <v>4.6865701675415039E-2</v>
      </c>
      <c r="X528">
        <v>4442.1000000000004</v>
      </c>
      <c r="Y528">
        <v>0.59385800361633301</v>
      </c>
      <c r="AA528" s="4"/>
      <c r="AB528" s="4"/>
      <c r="AC528" s="4"/>
      <c r="AD528" s="4"/>
      <c r="AE528" s="4"/>
      <c r="AF528" s="4"/>
      <c r="AG528" s="4"/>
      <c r="AH528" s="4"/>
      <c r="AI528" s="4"/>
      <c r="AJ528" s="4"/>
    </row>
    <row r="529" spans="1:36" x14ac:dyDescent="0.25">
      <c r="A529">
        <v>0.85</v>
      </c>
      <c r="B529">
        <v>10</v>
      </c>
      <c r="C529">
        <v>18</v>
      </c>
      <c r="D529">
        <v>120</v>
      </c>
      <c r="E529">
        <v>2034.825</v>
      </c>
      <c r="F529">
        <v>2034.825</v>
      </c>
      <c r="G529">
        <v>0</v>
      </c>
      <c r="H529">
        <v>5154.875</v>
      </c>
      <c r="I529">
        <v>1.5626668930053711E-2</v>
      </c>
      <c r="J529">
        <v>5189.4749999999995</v>
      </c>
      <c r="K529">
        <v>4.6864032745361328E-2</v>
      </c>
      <c r="L529">
        <v>5154.875</v>
      </c>
      <c r="M529">
        <v>1.562166213989258E-2</v>
      </c>
      <c r="N529">
        <v>5042.1499999999987</v>
      </c>
      <c r="O529">
        <v>3.1242132186889648E-2</v>
      </c>
      <c r="P529">
        <v>5086.875</v>
      </c>
      <c r="Q529">
        <v>3.1240940093994141E-2</v>
      </c>
      <c r="R529">
        <v>5086.875</v>
      </c>
      <c r="S529">
        <v>0.61086916923522949</v>
      </c>
      <c r="T529">
        <v>5042.1499999999987</v>
      </c>
      <c r="U529">
        <v>3.123927116394043E-2</v>
      </c>
      <c r="V529">
        <v>5086.875</v>
      </c>
      <c r="W529">
        <v>6.7894458770751953E-2</v>
      </c>
      <c r="X529">
        <v>5086.875</v>
      </c>
      <c r="Y529">
        <v>0.60938358306884766</v>
      </c>
      <c r="AA529" s="4"/>
      <c r="AB529" s="4"/>
      <c r="AC529" s="4"/>
      <c r="AD529" s="4"/>
      <c r="AE529" s="4"/>
      <c r="AF529" s="4"/>
      <c r="AG529" s="4"/>
      <c r="AH529" s="4"/>
      <c r="AI529" s="4"/>
      <c r="AJ529" s="4"/>
    </row>
    <row r="530" spans="1:36" x14ac:dyDescent="0.25">
      <c r="A530">
        <v>0.85</v>
      </c>
      <c r="B530">
        <v>10</v>
      </c>
      <c r="C530">
        <v>19</v>
      </c>
      <c r="D530">
        <v>120</v>
      </c>
      <c r="E530">
        <v>1305.05</v>
      </c>
      <c r="F530">
        <v>1305.05</v>
      </c>
      <c r="G530">
        <v>0</v>
      </c>
      <c r="H530">
        <v>5336.7750000000005</v>
      </c>
      <c r="I530">
        <v>2.6959419250488281E-2</v>
      </c>
      <c r="J530">
        <v>5329.9500000000007</v>
      </c>
      <c r="K530">
        <v>4.0661334991455078E-2</v>
      </c>
      <c r="L530">
        <v>5336.7750000000005</v>
      </c>
      <c r="M530">
        <v>1.562142372131348E-2</v>
      </c>
      <c r="N530">
        <v>5231.0000000000009</v>
      </c>
      <c r="O530">
        <v>1.562142372131348E-2</v>
      </c>
      <c r="P530">
        <v>5250.7250000000004</v>
      </c>
      <c r="Q530">
        <v>4.6864032745361328E-2</v>
      </c>
      <c r="R530">
        <v>5315.5500000000011</v>
      </c>
      <c r="S530">
        <v>0.6050102710723877</v>
      </c>
      <c r="T530">
        <v>5231.0000000000009</v>
      </c>
      <c r="U530">
        <v>3.1242132186889648E-2</v>
      </c>
      <c r="V530">
        <v>5250.7250000000004</v>
      </c>
      <c r="W530">
        <v>4.6863555908203118E-2</v>
      </c>
      <c r="X530">
        <v>5315.5500000000011</v>
      </c>
      <c r="Y530">
        <v>0.60909390449523926</v>
      </c>
      <c r="AA530" s="4"/>
      <c r="AB530" s="4"/>
      <c r="AC530" s="4"/>
      <c r="AD530" s="4"/>
      <c r="AE530" s="4"/>
      <c r="AF530" s="4"/>
      <c r="AG530" s="4"/>
      <c r="AH530" s="4"/>
      <c r="AI530" s="4"/>
      <c r="AJ530" s="4"/>
    </row>
    <row r="531" spans="1:36" x14ac:dyDescent="0.25">
      <c r="A531">
        <v>0.85</v>
      </c>
      <c r="B531">
        <v>10</v>
      </c>
      <c r="C531">
        <v>20</v>
      </c>
      <c r="D531">
        <v>120</v>
      </c>
      <c r="E531">
        <v>978.27499999999986</v>
      </c>
      <c r="F531">
        <v>978.27499999999986</v>
      </c>
      <c r="G531">
        <v>0</v>
      </c>
      <c r="H531">
        <v>4947.6750000000002</v>
      </c>
      <c r="I531">
        <v>1.5650749206542969E-2</v>
      </c>
      <c r="J531">
        <v>4872.05</v>
      </c>
      <c r="K531">
        <v>4.6865463256835938E-2</v>
      </c>
      <c r="L531">
        <v>4947.6750000000002</v>
      </c>
      <c r="M531">
        <v>1.5618801116943359E-2</v>
      </c>
      <c r="N531">
        <v>4945.4000000000005</v>
      </c>
      <c r="O531">
        <v>3.1832218170166023E-2</v>
      </c>
      <c r="P531">
        <v>4945.4000000000005</v>
      </c>
      <c r="Q531">
        <v>3.9176225662231452E-2</v>
      </c>
      <c r="R531">
        <v>4945.4000000000005</v>
      </c>
      <c r="S531">
        <v>0.5954129695892334</v>
      </c>
      <c r="T531">
        <v>4979.6000000000004</v>
      </c>
      <c r="U531">
        <v>3.124332427978516E-2</v>
      </c>
      <c r="V531">
        <v>4967.4000000000005</v>
      </c>
      <c r="W531">
        <v>6.2492847442626953E-2</v>
      </c>
      <c r="X531">
        <v>4967.4000000000005</v>
      </c>
      <c r="Y531">
        <v>0.60686349868774414</v>
      </c>
      <c r="AA531" s="4"/>
      <c r="AB531" s="4"/>
      <c r="AC531" s="4"/>
      <c r="AD531" s="4"/>
      <c r="AE531" s="4"/>
      <c r="AF531" s="4"/>
      <c r="AG531" s="4"/>
      <c r="AH531" s="4"/>
      <c r="AI531" s="4"/>
      <c r="AJ531" s="4"/>
    </row>
    <row r="532" spans="1:36" x14ac:dyDescent="0.25">
      <c r="A532">
        <v>0.85</v>
      </c>
      <c r="B532">
        <v>10</v>
      </c>
      <c r="C532">
        <v>21</v>
      </c>
      <c r="D532">
        <v>120</v>
      </c>
      <c r="E532">
        <v>585.15</v>
      </c>
      <c r="F532">
        <v>585.15</v>
      </c>
      <c r="G532">
        <v>0</v>
      </c>
      <c r="H532">
        <v>4334.45</v>
      </c>
      <c r="I532">
        <v>1.562070846557617E-2</v>
      </c>
      <c r="J532">
        <v>4366.5749999999998</v>
      </c>
      <c r="K532">
        <v>4.6866655349731452E-2</v>
      </c>
      <c r="L532">
        <v>4334.45</v>
      </c>
      <c r="M532">
        <v>1.561713218688965E-2</v>
      </c>
      <c r="N532">
        <v>4272.6750000000002</v>
      </c>
      <c r="O532">
        <v>3.1242609024047852E-2</v>
      </c>
      <c r="P532">
        <v>4285.0750000000007</v>
      </c>
      <c r="Q532">
        <v>4.992985725402832E-2</v>
      </c>
      <c r="R532">
        <v>4242.0750000000007</v>
      </c>
      <c r="S532">
        <v>0.58530306816101074</v>
      </c>
      <c r="T532">
        <v>4272.6750000000002</v>
      </c>
      <c r="U532">
        <v>2.994894981384277E-2</v>
      </c>
      <c r="V532">
        <v>4285.0750000000007</v>
      </c>
      <c r="W532">
        <v>5.2949905395507813E-2</v>
      </c>
      <c r="X532">
        <v>4242.0750000000007</v>
      </c>
      <c r="Y532">
        <v>0.58060479164123535</v>
      </c>
      <c r="AA532" s="4"/>
      <c r="AB532" s="4"/>
      <c r="AC532" s="4"/>
      <c r="AD532" s="4"/>
      <c r="AE532" s="4"/>
      <c r="AF532" s="4"/>
      <c r="AG532" s="4"/>
      <c r="AH532" s="4"/>
      <c r="AI532" s="4"/>
      <c r="AJ532" s="4"/>
    </row>
    <row r="533" spans="1:36" x14ac:dyDescent="0.25">
      <c r="A533">
        <v>0.85</v>
      </c>
      <c r="B533">
        <v>10</v>
      </c>
      <c r="C533">
        <v>22</v>
      </c>
      <c r="D533">
        <v>120</v>
      </c>
      <c r="E533">
        <v>769.12499999999989</v>
      </c>
      <c r="F533">
        <v>769.12499999999989</v>
      </c>
      <c r="G533">
        <v>0</v>
      </c>
      <c r="H533">
        <v>4926.1500000000005</v>
      </c>
      <c r="I533">
        <v>1.5607357025146479E-2</v>
      </c>
      <c r="J533">
        <v>4917.0500000000011</v>
      </c>
      <c r="K533">
        <v>4.6875238418579102E-2</v>
      </c>
      <c r="L533">
        <v>4926.1500000000005</v>
      </c>
      <c r="M533">
        <v>1.5615463256835939E-2</v>
      </c>
      <c r="N533">
        <v>4700.0250000000005</v>
      </c>
      <c r="O533">
        <v>1.5615463256835939E-2</v>
      </c>
      <c r="P533">
        <v>4724.3000000000011</v>
      </c>
      <c r="Q533">
        <v>5.8001041412353523E-2</v>
      </c>
      <c r="R533">
        <v>4756.4250000000011</v>
      </c>
      <c r="S533">
        <v>0.59255123138427734</v>
      </c>
      <c r="T533">
        <v>4700.0250000000005</v>
      </c>
      <c r="U533">
        <v>2.8995037078857418E-2</v>
      </c>
      <c r="V533">
        <v>4724.3000000000011</v>
      </c>
      <c r="W533">
        <v>4.6888113021850593E-2</v>
      </c>
      <c r="X533">
        <v>4756.4250000000011</v>
      </c>
      <c r="Y533">
        <v>0.60319995880126953</v>
      </c>
      <c r="AA533" s="4"/>
      <c r="AB533" s="4"/>
      <c r="AC533" s="4"/>
      <c r="AD533" s="4"/>
      <c r="AE533" s="4"/>
      <c r="AF533" s="4"/>
      <c r="AG533" s="4"/>
      <c r="AH533" s="4"/>
      <c r="AI533" s="4"/>
      <c r="AJ533" s="4"/>
    </row>
    <row r="534" spans="1:36" x14ac:dyDescent="0.25">
      <c r="A534">
        <v>0.85</v>
      </c>
      <c r="B534">
        <v>10</v>
      </c>
      <c r="C534">
        <v>23</v>
      </c>
      <c r="D534">
        <v>120</v>
      </c>
      <c r="E534">
        <v>583.77499999999998</v>
      </c>
      <c r="F534">
        <v>583.77499999999998</v>
      </c>
      <c r="G534">
        <v>0</v>
      </c>
      <c r="H534">
        <v>3768.900000000001</v>
      </c>
      <c r="I534">
        <v>1.562118530273438E-2</v>
      </c>
      <c r="J534">
        <v>3663.4250000000002</v>
      </c>
      <c r="K534">
        <v>4.6869277954101563E-2</v>
      </c>
      <c r="L534">
        <v>3768.900000000001</v>
      </c>
      <c r="M534">
        <v>1.562118530273438E-2</v>
      </c>
      <c r="N534">
        <v>3642.875</v>
      </c>
      <c r="O534">
        <v>1.561784744262695E-2</v>
      </c>
      <c r="P534">
        <v>3642.875</v>
      </c>
      <c r="Q534">
        <v>5.1723003387451172E-2</v>
      </c>
      <c r="R534">
        <v>3642.875</v>
      </c>
      <c r="S534">
        <v>0.60137748718261719</v>
      </c>
      <c r="T534">
        <v>3642.875</v>
      </c>
      <c r="U534">
        <v>2.992701530456543E-2</v>
      </c>
      <c r="V534">
        <v>3642.875</v>
      </c>
      <c r="W534">
        <v>4.8180580139160163E-2</v>
      </c>
      <c r="X534">
        <v>3642.875</v>
      </c>
      <c r="Y534">
        <v>0.60284137725830078</v>
      </c>
      <c r="AA534" s="4"/>
      <c r="AB534" s="4"/>
      <c r="AC534" s="4"/>
      <c r="AD534" s="4"/>
      <c r="AE534" s="4"/>
      <c r="AF534" s="4"/>
      <c r="AG534" s="4"/>
      <c r="AH534" s="4"/>
      <c r="AI534" s="4"/>
      <c r="AJ534" s="4"/>
    </row>
    <row r="535" spans="1:36" x14ac:dyDescent="0.25">
      <c r="A535">
        <v>0.85</v>
      </c>
      <c r="B535">
        <v>10</v>
      </c>
      <c r="C535">
        <v>24</v>
      </c>
      <c r="D535">
        <v>120</v>
      </c>
      <c r="E535">
        <v>2468.1750000000002</v>
      </c>
      <c r="F535">
        <v>2455.1750000000002</v>
      </c>
      <c r="G535">
        <v>5.2670495406525056E-3</v>
      </c>
      <c r="H535">
        <v>6001.5250000000005</v>
      </c>
      <c r="I535">
        <v>1.5649318695068359E-2</v>
      </c>
      <c r="J535">
        <v>5976.9250000000002</v>
      </c>
      <c r="K535">
        <v>5.1962137222290039E-2</v>
      </c>
      <c r="L535">
        <v>6001.5250000000005</v>
      </c>
      <c r="M535">
        <v>1.565098762512207E-2</v>
      </c>
      <c r="N535">
        <v>5932.925000000002</v>
      </c>
      <c r="O535">
        <v>3.1244516372680661E-2</v>
      </c>
      <c r="P535">
        <v>5892.2000000000007</v>
      </c>
      <c r="Q535">
        <v>4.6862602233886719E-2</v>
      </c>
      <c r="R535">
        <v>6025.4499999999989</v>
      </c>
      <c r="S535">
        <v>0.64013528823852539</v>
      </c>
      <c r="T535">
        <v>5932.925000000002</v>
      </c>
      <c r="U535">
        <v>3.1272172927856452E-2</v>
      </c>
      <c r="V535">
        <v>5892.2000000000007</v>
      </c>
      <c r="W535">
        <v>4.686284065246582E-2</v>
      </c>
      <c r="X535">
        <v>6025.4499999999989</v>
      </c>
      <c r="Y535">
        <v>0.65490031242370605</v>
      </c>
      <c r="AA535" s="4"/>
      <c r="AB535" s="4"/>
      <c r="AC535" s="4"/>
      <c r="AD535" s="4"/>
      <c r="AE535" s="4"/>
      <c r="AF535" s="4"/>
      <c r="AG535" s="4"/>
      <c r="AH535" s="4"/>
      <c r="AI535" s="4"/>
      <c r="AJ535" s="4"/>
    </row>
    <row r="536" spans="1:36" x14ac:dyDescent="0.25">
      <c r="A536">
        <v>0.85</v>
      </c>
      <c r="B536">
        <v>10</v>
      </c>
      <c r="C536">
        <v>25</v>
      </c>
      <c r="D536">
        <v>120</v>
      </c>
      <c r="E536">
        <v>959.49999999999989</v>
      </c>
      <c r="F536">
        <v>959.49999999999989</v>
      </c>
      <c r="G536">
        <v>0</v>
      </c>
      <c r="H536">
        <v>3379.5749999999998</v>
      </c>
      <c r="I536">
        <v>1.5634298324584961E-2</v>
      </c>
      <c r="J536">
        <v>3444.7750000000001</v>
      </c>
      <c r="K536">
        <v>4.6863555908203118E-2</v>
      </c>
      <c r="L536">
        <v>3379.5749999999998</v>
      </c>
      <c r="M536">
        <v>3.1243562698364261E-2</v>
      </c>
      <c r="N536">
        <v>3331.5250000000001</v>
      </c>
      <c r="O536">
        <v>1.5619993209838871E-2</v>
      </c>
      <c r="P536">
        <v>3362.3249999999998</v>
      </c>
      <c r="Q536">
        <v>4.6985864639282227E-2</v>
      </c>
      <c r="R536">
        <v>3362.3249999999998</v>
      </c>
      <c r="S536">
        <v>0.62488746643066406</v>
      </c>
      <c r="T536">
        <v>3331.5250000000001</v>
      </c>
      <c r="U536">
        <v>3.124284744262695E-2</v>
      </c>
      <c r="V536">
        <v>3362.3249999999998</v>
      </c>
      <c r="W536">
        <v>5.7601690292358398E-2</v>
      </c>
      <c r="X536">
        <v>3362.3249999999998</v>
      </c>
      <c r="Y536">
        <v>0.62259292602539063</v>
      </c>
      <c r="AA536" s="4"/>
      <c r="AB536" s="4"/>
      <c r="AC536" s="4"/>
      <c r="AD536" s="4"/>
      <c r="AE536" s="4"/>
      <c r="AF536" s="4"/>
      <c r="AG536" s="4"/>
      <c r="AH536" s="4"/>
      <c r="AI536" s="4"/>
      <c r="AJ536" s="4"/>
    </row>
    <row r="537" spans="1:36" x14ac:dyDescent="0.25">
      <c r="A537">
        <v>0.85</v>
      </c>
      <c r="B537">
        <v>10</v>
      </c>
      <c r="C537">
        <v>26</v>
      </c>
      <c r="D537">
        <v>120</v>
      </c>
      <c r="E537">
        <v>1573.575</v>
      </c>
      <c r="F537">
        <v>1573.575</v>
      </c>
      <c r="G537">
        <v>0</v>
      </c>
      <c r="H537">
        <v>5160.425000000002</v>
      </c>
      <c r="I537">
        <v>1.5623092651367189E-2</v>
      </c>
      <c r="J537">
        <v>5308.2750000000005</v>
      </c>
      <c r="K537">
        <v>4.6862602233886719E-2</v>
      </c>
      <c r="L537">
        <v>5160.425000000002</v>
      </c>
      <c r="M537">
        <v>3.1242609024047852E-2</v>
      </c>
      <c r="N537">
        <v>5162.7000000000016</v>
      </c>
      <c r="O537">
        <v>1.5623092651367189E-2</v>
      </c>
      <c r="P537">
        <v>5310.550000000002</v>
      </c>
      <c r="Q537">
        <v>4.8369884490966797E-2</v>
      </c>
      <c r="R537">
        <v>5321.0500000000011</v>
      </c>
      <c r="S537">
        <v>0.62140417098999023</v>
      </c>
      <c r="T537">
        <v>5162.7000000000016</v>
      </c>
      <c r="U537">
        <v>2.8998613357543949E-2</v>
      </c>
      <c r="V537">
        <v>5310.550000000002</v>
      </c>
      <c r="W537">
        <v>5.7845592498779297E-2</v>
      </c>
      <c r="X537">
        <v>5321.0500000000011</v>
      </c>
      <c r="Y537">
        <v>0.61794519424438477</v>
      </c>
      <c r="AA537" s="4"/>
      <c r="AB537" s="4"/>
      <c r="AC537" s="4"/>
      <c r="AD537" s="4"/>
      <c r="AE537" s="4"/>
      <c r="AF537" s="4"/>
      <c r="AG537" s="4"/>
      <c r="AH537" s="4"/>
      <c r="AI537" s="4"/>
      <c r="AJ537" s="4"/>
    </row>
    <row r="538" spans="1:36" x14ac:dyDescent="0.25">
      <c r="A538">
        <v>0.85</v>
      </c>
      <c r="B538">
        <v>10</v>
      </c>
      <c r="C538">
        <v>27</v>
      </c>
      <c r="D538">
        <v>120</v>
      </c>
      <c r="E538">
        <v>1698.9</v>
      </c>
      <c r="F538">
        <v>1698.9</v>
      </c>
      <c r="G538">
        <v>0</v>
      </c>
      <c r="H538">
        <v>4630.5500000000011</v>
      </c>
      <c r="I538">
        <v>1.6715764999389648E-2</v>
      </c>
      <c r="J538">
        <v>4612.1500000000005</v>
      </c>
      <c r="K538">
        <v>4.689478874206543E-2</v>
      </c>
      <c r="L538">
        <v>4630.5500000000011</v>
      </c>
      <c r="M538">
        <v>1.5619277954101561E-2</v>
      </c>
      <c r="N538">
        <v>4526.7250000000004</v>
      </c>
      <c r="O538">
        <v>1.562118530273438E-2</v>
      </c>
      <c r="P538">
        <v>4489.9250000000002</v>
      </c>
      <c r="Q538">
        <v>4.686427116394043E-2</v>
      </c>
      <c r="R538">
        <v>4616.8999999999996</v>
      </c>
      <c r="S538">
        <v>0.59523820877075195</v>
      </c>
      <c r="T538">
        <v>4526.7250000000004</v>
      </c>
      <c r="U538">
        <v>3.1250476837158203E-2</v>
      </c>
      <c r="V538">
        <v>4489.9250000000002</v>
      </c>
      <c r="W538">
        <v>6.2477350234985352E-2</v>
      </c>
      <c r="X538">
        <v>4616.8999999999996</v>
      </c>
      <c r="Y538">
        <v>0.59762787818908691</v>
      </c>
      <c r="AA538" s="4"/>
      <c r="AB538" s="4"/>
      <c r="AC538" s="4"/>
      <c r="AD538" s="4"/>
      <c r="AE538" s="4"/>
      <c r="AF538" s="4"/>
      <c r="AG538" s="4"/>
      <c r="AH538" s="4"/>
      <c r="AI538" s="4"/>
      <c r="AJ538" s="4"/>
    </row>
    <row r="539" spans="1:36" x14ac:dyDescent="0.25">
      <c r="A539">
        <v>0.85</v>
      </c>
      <c r="B539">
        <v>10</v>
      </c>
      <c r="C539">
        <v>28</v>
      </c>
      <c r="D539">
        <v>120</v>
      </c>
      <c r="E539">
        <v>1594.25</v>
      </c>
      <c r="F539">
        <v>1590.15</v>
      </c>
      <c r="G539">
        <v>2.5717421985260382E-3</v>
      </c>
      <c r="H539">
        <v>5289.8249999999998</v>
      </c>
      <c r="I539">
        <v>1.562094688415527E-2</v>
      </c>
      <c r="J539">
        <v>5358.6249999999991</v>
      </c>
      <c r="K539">
        <v>5.3704977035522461E-2</v>
      </c>
      <c r="L539">
        <v>5289.8249999999998</v>
      </c>
      <c r="M539">
        <v>2.056527137756348E-2</v>
      </c>
      <c r="N539">
        <v>5294.3749999999991</v>
      </c>
      <c r="O539">
        <v>2.2968769073486332E-2</v>
      </c>
      <c r="P539">
        <v>5363.1749999999993</v>
      </c>
      <c r="Q539">
        <v>4.1566371917724609E-2</v>
      </c>
      <c r="R539">
        <v>5363.1749999999993</v>
      </c>
      <c r="S539">
        <v>0.61773037910461426</v>
      </c>
      <c r="T539">
        <v>5294.3749999999991</v>
      </c>
      <c r="U539">
        <v>3.1240224838256839E-2</v>
      </c>
      <c r="V539">
        <v>5363.1749999999993</v>
      </c>
      <c r="W539">
        <v>4.6864509582519531E-2</v>
      </c>
      <c r="X539">
        <v>5363.1749999999993</v>
      </c>
      <c r="Y539">
        <v>0.63154029846191406</v>
      </c>
      <c r="AA539" s="4"/>
      <c r="AB539" s="4"/>
      <c r="AC539" s="4"/>
      <c r="AD539" s="4"/>
      <c r="AE539" s="4"/>
      <c r="AF539" s="4"/>
      <c r="AG539" s="4"/>
      <c r="AH539" s="4"/>
      <c r="AI539" s="4"/>
      <c r="AJ539" s="4"/>
    </row>
    <row r="540" spans="1:36" x14ac:dyDescent="0.25">
      <c r="A540">
        <v>0.85</v>
      </c>
      <c r="B540">
        <v>10</v>
      </c>
      <c r="C540">
        <v>29</v>
      </c>
      <c r="D540">
        <v>120</v>
      </c>
      <c r="E540">
        <v>1352.625</v>
      </c>
      <c r="F540">
        <v>1352.625</v>
      </c>
      <c r="G540">
        <v>0</v>
      </c>
      <c r="H540">
        <v>4778.7250000000004</v>
      </c>
      <c r="I540">
        <v>2.5037765502929691E-2</v>
      </c>
      <c r="J540">
        <v>4688.4250000000002</v>
      </c>
      <c r="K540">
        <v>3.4970521926879883E-2</v>
      </c>
      <c r="L540">
        <v>4778.7250000000004</v>
      </c>
      <c r="M540">
        <v>1.562190055847168E-2</v>
      </c>
      <c r="N540">
        <v>4411.9750000000004</v>
      </c>
      <c r="O540">
        <v>3.4214258193969727E-2</v>
      </c>
      <c r="P540">
        <v>4446.375</v>
      </c>
      <c r="Q540">
        <v>4.5870304107666023E-2</v>
      </c>
      <c r="R540">
        <v>4446.375</v>
      </c>
      <c r="S540">
        <v>0.61521291732788086</v>
      </c>
      <c r="T540">
        <v>4411.9750000000004</v>
      </c>
      <c r="U540">
        <v>3.124141693115234E-2</v>
      </c>
      <c r="V540">
        <v>4446.375</v>
      </c>
      <c r="W540">
        <v>4.6866893768310547E-2</v>
      </c>
      <c r="X540">
        <v>4446.375</v>
      </c>
      <c r="Y540">
        <v>0.62801575660705566</v>
      </c>
      <c r="AA540" s="4"/>
      <c r="AB540" s="4"/>
      <c r="AC540" s="4"/>
      <c r="AD540" s="4"/>
      <c r="AE540" s="4"/>
      <c r="AF540" s="4"/>
      <c r="AG540" s="4"/>
      <c r="AH540" s="4"/>
      <c r="AI540" s="4"/>
      <c r="AJ540" s="4"/>
    </row>
    <row r="541" spans="1:36" x14ac:dyDescent="0.25">
      <c r="A541">
        <v>0.85</v>
      </c>
      <c r="B541">
        <v>10</v>
      </c>
      <c r="C541">
        <v>30</v>
      </c>
      <c r="D541">
        <v>120</v>
      </c>
      <c r="E541">
        <v>1336.425</v>
      </c>
      <c r="F541">
        <v>1336.425</v>
      </c>
      <c r="G541">
        <v>0</v>
      </c>
      <c r="H541">
        <v>3657.3500000000008</v>
      </c>
      <c r="I541">
        <v>3.1243801116943359E-2</v>
      </c>
      <c r="J541">
        <v>3606.3000000000011</v>
      </c>
      <c r="K541">
        <v>4.685664176940918E-2</v>
      </c>
      <c r="L541">
        <v>3657.3500000000008</v>
      </c>
      <c r="M541">
        <v>1.562047004699707E-2</v>
      </c>
      <c r="N541">
        <v>3655.0749999999998</v>
      </c>
      <c r="O541">
        <v>1.5625715255737301E-2</v>
      </c>
      <c r="P541">
        <v>3565.0749999999998</v>
      </c>
      <c r="Q541">
        <v>4.6860218048095703E-2</v>
      </c>
      <c r="R541">
        <v>3552.6750000000002</v>
      </c>
      <c r="S541">
        <v>0.61319780349731445</v>
      </c>
      <c r="T541">
        <v>3655.0749999999998</v>
      </c>
      <c r="U541">
        <v>4.0023565292358398E-2</v>
      </c>
      <c r="V541">
        <v>3565.0749999999998</v>
      </c>
      <c r="W541">
        <v>4.2304754257202148E-2</v>
      </c>
      <c r="X541">
        <v>3552.6750000000002</v>
      </c>
      <c r="Y541">
        <v>0.62783122062683105</v>
      </c>
      <c r="AA541" s="4" t="s">
        <v>68</v>
      </c>
      <c r="AB541" s="4" t="s">
        <v>8</v>
      </c>
      <c r="AC541" s="4" t="s">
        <v>9</v>
      </c>
      <c r="AD541" s="4" t="s">
        <v>10</v>
      </c>
      <c r="AE541" s="4" t="s">
        <v>11</v>
      </c>
      <c r="AF541" s="4" t="s">
        <v>12</v>
      </c>
      <c r="AG541" s="4" t="s">
        <v>13</v>
      </c>
      <c r="AH541" s="4" t="s">
        <v>14</v>
      </c>
      <c r="AI541" s="4" t="s">
        <v>15</v>
      </c>
      <c r="AJ541" s="4" t="s">
        <v>16</v>
      </c>
    </row>
    <row r="542" spans="1:36" x14ac:dyDescent="0.25">
      <c r="A542">
        <v>0.9</v>
      </c>
      <c r="B542">
        <v>10</v>
      </c>
      <c r="C542">
        <v>1</v>
      </c>
      <c r="D542">
        <v>120</v>
      </c>
      <c r="E542">
        <v>1025.5250000000001</v>
      </c>
      <c r="F542">
        <v>1025.5250000000001</v>
      </c>
      <c r="G542">
        <v>0</v>
      </c>
      <c r="H542">
        <v>5100.5749999999998</v>
      </c>
      <c r="I542">
        <v>1.5653133392333981E-2</v>
      </c>
      <c r="J542">
        <v>5100.7749999999996</v>
      </c>
      <c r="K542">
        <v>5.6501626968383789E-2</v>
      </c>
      <c r="L542">
        <v>5100.5749999999998</v>
      </c>
      <c r="M542">
        <v>1.103925704956055E-2</v>
      </c>
      <c r="N542">
        <v>5107.9249999999993</v>
      </c>
      <c r="O542">
        <v>1.5650033950805661E-2</v>
      </c>
      <c r="P542">
        <v>5108.1249999999991</v>
      </c>
      <c r="Q542">
        <v>4.6866416931152337E-2</v>
      </c>
      <c r="R542">
        <v>5149.8499999999995</v>
      </c>
      <c r="S542">
        <v>0.69738984107971191</v>
      </c>
      <c r="T542">
        <v>5107.9249999999993</v>
      </c>
      <c r="U542">
        <v>1.561641693115234E-2</v>
      </c>
      <c r="V542">
        <v>5108.1249999999991</v>
      </c>
      <c r="W542">
        <v>4.6864748001098633E-2</v>
      </c>
      <c r="X542">
        <v>5149.8499999999995</v>
      </c>
      <c r="Y542">
        <v>0.71909284591674805</v>
      </c>
      <c r="AA542" s="4" t="s">
        <v>17</v>
      </c>
      <c r="AB542" s="4">
        <f t="shared" ref="AB542" si="618">CORREL(E542:E571,H542:H571)</f>
        <v>0.68535515039498973</v>
      </c>
      <c r="AC542" s="4">
        <f t="shared" ref="AC542" si="619">CORREL(E542:E571,J542:J571)</f>
        <v>0.69490207501629186</v>
      </c>
      <c r="AD542" s="4">
        <f t="shared" ref="AD542" si="620">CORREL(E542:E571,L542:L571)</f>
        <v>0.68535515039498973</v>
      </c>
      <c r="AE542" s="4">
        <f t="shared" ref="AE542" si="621">CORREL(E542:E571,N542:N571)</f>
        <v>0.69399828595998081</v>
      </c>
      <c r="AF542" s="4">
        <f t="shared" ref="AF542" si="622">CORREL(E542:E571,P542:P571)</f>
        <v>0.70804046374465313</v>
      </c>
      <c r="AG542" s="4">
        <f t="shared" ref="AG542" si="623">CORREL(E542:E571,R542:R571)</f>
        <v>0.71379555828983665</v>
      </c>
      <c r="AH542" s="4">
        <f t="shared" ref="AH542" si="624">CORREL(E542:E571,T542:T571)</f>
        <v>0.69399828595998081</v>
      </c>
      <c r="AI542" s="4">
        <f t="shared" ref="AI542" si="625">CORREL(E542:E571,V542:V571)</f>
        <v>0.70804046374465313</v>
      </c>
      <c r="AJ542" s="4">
        <f t="shared" ref="AJ542" si="626">CORREL(E542:E571,X542:X571)</f>
        <v>0.71379555828983665</v>
      </c>
    </row>
    <row r="543" spans="1:36" x14ac:dyDescent="0.25">
      <c r="A543">
        <v>0.9</v>
      </c>
      <c r="B543">
        <v>10</v>
      </c>
      <c r="C543">
        <v>2</v>
      </c>
      <c r="D543">
        <v>120</v>
      </c>
      <c r="E543">
        <v>899.25</v>
      </c>
      <c r="F543">
        <v>899.25</v>
      </c>
      <c r="G543">
        <v>0</v>
      </c>
      <c r="H543">
        <v>5236.45</v>
      </c>
      <c r="I543">
        <v>1.5627145767211911E-2</v>
      </c>
      <c r="J543">
        <v>5204.9249999999993</v>
      </c>
      <c r="K543">
        <v>4.6862602233886719E-2</v>
      </c>
      <c r="L543">
        <v>5236.45</v>
      </c>
      <c r="M543">
        <v>3.1243085861206051E-2</v>
      </c>
      <c r="N543">
        <v>5201.0249999999987</v>
      </c>
      <c r="O543">
        <v>1.562118530273438E-2</v>
      </c>
      <c r="P543">
        <v>5134.8999999999996</v>
      </c>
      <c r="Q543">
        <v>4.6864986419677727E-2</v>
      </c>
      <c r="R543">
        <v>5224.3249999999989</v>
      </c>
      <c r="S543">
        <v>0.69221091270446777</v>
      </c>
      <c r="T543">
        <v>5201.0249999999987</v>
      </c>
      <c r="U543">
        <v>3.124141693115234E-2</v>
      </c>
      <c r="V543">
        <v>5134.8999999999996</v>
      </c>
      <c r="W543">
        <v>4.6868562698364258E-2</v>
      </c>
      <c r="X543">
        <v>5224.3249999999989</v>
      </c>
      <c r="Y543">
        <v>0.70585775375366211</v>
      </c>
      <c r="AA543" s="4" t="s">
        <v>7</v>
      </c>
      <c r="AB543" s="4">
        <f t="shared" ref="AB543" si="627">AVERAGE(I542:I571)</f>
        <v>1.9835543632507325E-2</v>
      </c>
      <c r="AC543" s="4">
        <f t="shared" ref="AC543" si="628">AVERAGE(K542:K571)</f>
        <v>4.7076908747355144E-2</v>
      </c>
      <c r="AD543" s="4">
        <f t="shared" ref="AD543" si="629">AVERAGE(M542:M571)</f>
        <v>2.1322321891784669E-2</v>
      </c>
      <c r="AE543" s="4">
        <f t="shared" ref="AE543" si="630">AVERAGE(O542:O571)</f>
        <v>2.119150956471761E-2</v>
      </c>
      <c r="AF543" s="4">
        <f t="shared" ref="AF543" si="631">AVERAGE(Q542:Q571)</f>
        <v>5.0856939951578778E-2</v>
      </c>
      <c r="AG543" s="4">
        <f t="shared" ref="AG543" si="632">AVERAGE(S542:S571)</f>
        <v>0.70031988620758057</v>
      </c>
      <c r="AH543" s="4">
        <f t="shared" ref="AH543" si="633">AVERAGE(U542:U571)</f>
        <v>2.5425616900126138E-2</v>
      </c>
      <c r="AI543" s="4">
        <f t="shared" ref="AI543" si="634">AVERAGE(W542:W571)</f>
        <v>5.1314536730448404E-2</v>
      </c>
      <c r="AJ543" s="4">
        <f t="shared" ref="AJ543" si="635">AVERAGE(Y542:Y571)</f>
        <v>0.70167879263559974</v>
      </c>
    </row>
    <row r="544" spans="1:36" x14ac:dyDescent="0.25">
      <c r="A544">
        <v>0.9</v>
      </c>
      <c r="B544">
        <v>10</v>
      </c>
      <c r="C544">
        <v>3</v>
      </c>
      <c r="D544">
        <v>120</v>
      </c>
      <c r="E544">
        <v>1114.675</v>
      </c>
      <c r="F544">
        <v>1114.675</v>
      </c>
      <c r="G544">
        <v>0</v>
      </c>
      <c r="H544">
        <v>4656.5750000000007</v>
      </c>
      <c r="I544">
        <v>1.5626192092895511E-2</v>
      </c>
      <c r="J544">
        <v>4638.1750000000011</v>
      </c>
      <c r="K544">
        <v>4.6858549118041992E-2</v>
      </c>
      <c r="L544">
        <v>4656.5750000000007</v>
      </c>
      <c r="M544">
        <v>3.1237125396728519E-2</v>
      </c>
      <c r="N544">
        <v>4573.9250000000011</v>
      </c>
      <c r="O544">
        <v>1.5635967254638668E-2</v>
      </c>
      <c r="P544">
        <v>4573.9250000000011</v>
      </c>
      <c r="Q544">
        <v>4.684901237487793E-2</v>
      </c>
      <c r="R544">
        <v>4800.0500000000011</v>
      </c>
      <c r="S544">
        <v>0.71710491180419922</v>
      </c>
      <c r="T544">
        <v>4573.9250000000011</v>
      </c>
      <c r="U544">
        <v>2.5932550430297852E-2</v>
      </c>
      <c r="V544">
        <v>4573.9250000000011</v>
      </c>
      <c r="W544">
        <v>5.2226066589355469E-2</v>
      </c>
      <c r="X544">
        <v>4800.0500000000011</v>
      </c>
      <c r="Y544">
        <v>0.7149055004119873</v>
      </c>
      <c r="AA544" s="4" t="s">
        <v>36</v>
      </c>
      <c r="AB544" s="4">
        <f t="shared" ref="AB544" si="636">AVERAGE(H542:H571)</f>
        <v>5252.2733333333317</v>
      </c>
      <c r="AC544" s="4">
        <f t="shared" ref="AC544" si="637">AVERAGE(J542:J571)</f>
        <v>5249.3158333333322</v>
      </c>
      <c r="AD544" s="4">
        <f t="shared" ref="AD544" si="638">AVERAGE(L542:L571)</f>
        <v>5252.2733333333317</v>
      </c>
      <c r="AE544" s="4">
        <f t="shared" ref="AE544" si="639">AVERAGE(N542:N571)</f>
        <v>5173.7250000000013</v>
      </c>
      <c r="AF544" s="4">
        <f t="shared" ref="AF544" si="640">AVERAGE(P542:P571)</f>
        <v>5180.2325000000001</v>
      </c>
      <c r="AG544" s="4">
        <f t="shared" ref="AG544" si="641">AVERAGE(R542:R571)</f>
        <v>5228.4566666666669</v>
      </c>
      <c r="AH544" s="4">
        <f t="shared" ref="AH544" si="642">AVERAGE(T542:T571)</f>
        <v>5173.7250000000013</v>
      </c>
      <c r="AI544" s="4">
        <f t="shared" ref="AI544" si="643">AVERAGE(V542:V571)</f>
        <v>5180.2325000000001</v>
      </c>
      <c r="AJ544" s="4">
        <f t="shared" ref="AJ544" si="644">AVERAGE(X542:X571)</f>
        <v>5228.4566666666669</v>
      </c>
    </row>
    <row r="545" spans="1:36" x14ac:dyDescent="0.25">
      <c r="A545">
        <v>0.9</v>
      </c>
      <c r="B545">
        <v>10</v>
      </c>
      <c r="C545">
        <v>4</v>
      </c>
      <c r="D545">
        <v>120</v>
      </c>
      <c r="E545">
        <v>1237.7750000000001</v>
      </c>
      <c r="F545">
        <v>1237.7750000000001</v>
      </c>
      <c r="G545">
        <v>0</v>
      </c>
      <c r="H545">
        <v>5210.1499999999996</v>
      </c>
      <c r="I545">
        <v>1.5619039535522459E-2</v>
      </c>
      <c r="J545">
        <v>5194.3499999999995</v>
      </c>
      <c r="K545">
        <v>4.6863555908203118E-2</v>
      </c>
      <c r="L545">
        <v>5210.1499999999996</v>
      </c>
      <c r="M545">
        <v>1.562380790710449E-2</v>
      </c>
      <c r="N545">
        <v>5114.8</v>
      </c>
      <c r="O545">
        <v>3.1212091445922852E-2</v>
      </c>
      <c r="P545">
        <v>5093</v>
      </c>
      <c r="Q545">
        <v>4.6892166137695313E-2</v>
      </c>
      <c r="R545">
        <v>5171.1499999999996</v>
      </c>
      <c r="S545">
        <v>0.68196272850036621</v>
      </c>
      <c r="T545">
        <v>5114.8</v>
      </c>
      <c r="U545">
        <v>3.1268835067749023E-2</v>
      </c>
      <c r="V545">
        <v>5093</v>
      </c>
      <c r="W545">
        <v>5.5969476699829102E-2</v>
      </c>
      <c r="X545">
        <v>5171.1499999999996</v>
      </c>
      <c r="Y545">
        <v>0.68618297576904297</v>
      </c>
      <c r="AA545" s="4" t="s">
        <v>38</v>
      </c>
      <c r="AB545" s="4">
        <f t="shared" ref="AB545" si="645">_xlfn.STDEV.S(H542:H571)</f>
        <v>627.85665520077498</v>
      </c>
      <c r="AC545" s="4">
        <f t="shared" ref="AC545" si="646">_xlfn.STDEV.S(J542:J571)</f>
        <v>626.0166779714632</v>
      </c>
      <c r="AD545" s="4">
        <f t="shared" ref="AD545" si="647">_xlfn.STDEV.S(L542:L571)</f>
        <v>627.85665520077498</v>
      </c>
      <c r="AE545" s="4">
        <f t="shared" ref="AE545" si="648">_xlfn.STDEV.S(N542:N571)</f>
        <v>626.03144176436297</v>
      </c>
      <c r="AF545" s="4">
        <f t="shared" ref="AF545" si="649">_xlfn.STDEV.S(P542:P571)</f>
        <v>631.68975485262865</v>
      </c>
      <c r="AG545" s="4">
        <f t="shared" ref="AG545" si="650">_xlfn.STDEV.S(R542:R571)</f>
        <v>642.05126191617853</v>
      </c>
      <c r="AH545" s="4">
        <f t="shared" ref="AH545" si="651">_xlfn.STDEV.S(T542:T571)</f>
        <v>626.03144176436297</v>
      </c>
      <c r="AI545" s="4">
        <f t="shared" ref="AI545" si="652">_xlfn.STDEV.S(V542:V571)</f>
        <v>631.68975485262865</v>
      </c>
      <c r="AJ545" s="4">
        <f t="shared" ref="AJ545" si="653">_xlfn.STDEV.S(X542:X571)</f>
        <v>642.05126191617853</v>
      </c>
    </row>
    <row r="546" spans="1:36" x14ac:dyDescent="0.25">
      <c r="A546">
        <v>0.9</v>
      </c>
      <c r="B546">
        <v>10</v>
      </c>
      <c r="C546">
        <v>5</v>
      </c>
      <c r="D546">
        <v>120</v>
      </c>
      <c r="E546">
        <v>1354.2249999999999</v>
      </c>
      <c r="F546">
        <v>1354.2249999999999</v>
      </c>
      <c r="G546">
        <v>0</v>
      </c>
      <c r="H546">
        <v>5221</v>
      </c>
      <c r="I546">
        <v>1.5623092651367189E-2</v>
      </c>
      <c r="J546">
        <v>5221</v>
      </c>
      <c r="K546">
        <v>4.6861886978149407E-2</v>
      </c>
      <c r="L546">
        <v>5221</v>
      </c>
      <c r="M546">
        <v>1.5626907348632809E-2</v>
      </c>
      <c r="N546">
        <v>4832.5999999999995</v>
      </c>
      <c r="O546">
        <v>3.465723991394043E-2</v>
      </c>
      <c r="P546">
        <v>4832.5999999999995</v>
      </c>
      <c r="Q546">
        <v>4.6930551528930657E-2</v>
      </c>
      <c r="R546">
        <v>4832.5999999999995</v>
      </c>
      <c r="S546">
        <v>0.69117140769958496</v>
      </c>
      <c r="T546">
        <v>4832.5999999999995</v>
      </c>
      <c r="U546">
        <v>2.4702787399291989E-2</v>
      </c>
      <c r="V546">
        <v>4832.5999999999995</v>
      </c>
      <c r="W546">
        <v>4.6861410140991211E-2</v>
      </c>
      <c r="X546">
        <v>4832.5999999999995</v>
      </c>
      <c r="Y546">
        <v>0.69578433036804199</v>
      </c>
      <c r="AA546" s="4"/>
      <c r="AB546" s="4"/>
      <c r="AC546" s="4"/>
      <c r="AD546" s="4"/>
      <c r="AE546" s="4"/>
      <c r="AF546" s="4"/>
      <c r="AG546" s="4"/>
      <c r="AH546" s="4"/>
      <c r="AI546" s="4"/>
      <c r="AJ546" s="4"/>
    </row>
    <row r="547" spans="1:36" x14ac:dyDescent="0.25">
      <c r="A547">
        <v>0.9</v>
      </c>
      <c r="B547">
        <v>10</v>
      </c>
      <c r="C547">
        <v>6</v>
      </c>
      <c r="D547">
        <v>120</v>
      </c>
      <c r="E547">
        <v>1783</v>
      </c>
      <c r="F547">
        <v>1770</v>
      </c>
      <c r="G547">
        <v>7.2910824453167539E-3</v>
      </c>
      <c r="H547">
        <v>6527.3</v>
      </c>
      <c r="I547">
        <v>2.1932601928710941E-2</v>
      </c>
      <c r="J547">
        <v>6387.625</v>
      </c>
      <c r="K547">
        <v>4.3961763381958008E-2</v>
      </c>
      <c r="L547">
        <v>6527.3</v>
      </c>
      <c r="M547">
        <v>1.5649557113647461E-2</v>
      </c>
      <c r="N547">
        <v>6194.875</v>
      </c>
      <c r="O547">
        <v>3.1213998794555661E-2</v>
      </c>
      <c r="P547">
        <v>6194.875</v>
      </c>
      <c r="Q547">
        <v>4.6893596649169922E-2</v>
      </c>
      <c r="R547">
        <v>6194.875</v>
      </c>
      <c r="S547">
        <v>0.73787140846252441</v>
      </c>
      <c r="T547">
        <v>6194.875</v>
      </c>
      <c r="U547">
        <v>3.124237060546875E-2</v>
      </c>
      <c r="V547">
        <v>6194.875</v>
      </c>
      <c r="W547">
        <v>4.686427116394043E-2</v>
      </c>
      <c r="X547">
        <v>6194.875</v>
      </c>
      <c r="Y547">
        <v>0.72320389747619629</v>
      </c>
      <c r="AA547" s="1" t="s">
        <v>31</v>
      </c>
      <c r="AB547" s="1"/>
      <c r="AC547" s="1" t="s">
        <v>29</v>
      </c>
      <c r="AD547" s="1" t="s">
        <v>30</v>
      </c>
      <c r="AE547" s="4"/>
      <c r="AF547" s="4"/>
      <c r="AG547" s="4"/>
      <c r="AH547" s="4"/>
      <c r="AI547" s="4"/>
      <c r="AJ547" s="4"/>
    </row>
    <row r="548" spans="1:36" x14ac:dyDescent="0.25">
      <c r="A548">
        <v>0.9</v>
      </c>
      <c r="B548">
        <v>10</v>
      </c>
      <c r="C548">
        <v>7</v>
      </c>
      <c r="D548">
        <v>120</v>
      </c>
      <c r="E548">
        <v>1254.0999988176609</v>
      </c>
      <c r="F548">
        <v>1254.0999988176609</v>
      </c>
      <c r="G548">
        <v>0</v>
      </c>
      <c r="H548">
        <v>5310.1750000000011</v>
      </c>
      <c r="I548">
        <v>2.094316482543945E-2</v>
      </c>
      <c r="J548">
        <v>5310.1750000000011</v>
      </c>
      <c r="K548">
        <v>3.8968324661254883E-2</v>
      </c>
      <c r="L548">
        <v>5310.1750000000011</v>
      </c>
      <c r="M548">
        <v>1.5650749206542969E-2</v>
      </c>
      <c r="N548">
        <v>5278.0750000000007</v>
      </c>
      <c r="O548">
        <v>3.5602569580078118E-2</v>
      </c>
      <c r="P548">
        <v>5278.0750000000007</v>
      </c>
      <c r="Q548">
        <v>4.7637224197387702E-2</v>
      </c>
      <c r="R548">
        <v>5458.6000000000013</v>
      </c>
      <c r="S548">
        <v>0.70770502090454102</v>
      </c>
      <c r="T548">
        <v>5278.0750000000007</v>
      </c>
      <c r="U548">
        <v>1.5622854232788089E-2</v>
      </c>
      <c r="V548">
        <v>5278.0750000000007</v>
      </c>
      <c r="W548">
        <v>6.2484502792358398E-2</v>
      </c>
      <c r="X548">
        <v>5458.6000000000013</v>
      </c>
      <c r="Y548">
        <v>0.69897651672363281</v>
      </c>
      <c r="AA548" s="1"/>
      <c r="AB548" s="1" t="s">
        <v>27</v>
      </c>
      <c r="AC548" s="1">
        <v>-822</v>
      </c>
      <c r="AD548" s="1">
        <v>-725</v>
      </c>
      <c r="AE548" s="4"/>
      <c r="AF548" s="4"/>
      <c r="AG548" s="4"/>
      <c r="AH548" s="4"/>
      <c r="AI548" s="4"/>
      <c r="AJ548" s="4"/>
    </row>
    <row r="549" spans="1:36" x14ac:dyDescent="0.25">
      <c r="A549">
        <v>0.9</v>
      </c>
      <c r="B549">
        <v>10</v>
      </c>
      <c r="C549">
        <v>8</v>
      </c>
      <c r="D549">
        <v>120</v>
      </c>
      <c r="E549">
        <v>1750.4749999999999</v>
      </c>
      <c r="F549">
        <v>1750.4749999999999</v>
      </c>
      <c r="G549">
        <v>0</v>
      </c>
      <c r="H549">
        <v>5395.0500000000011</v>
      </c>
      <c r="I549">
        <v>3.5100698471069343E-2</v>
      </c>
      <c r="J549">
        <v>5364.8750000000009</v>
      </c>
      <c r="K549">
        <v>4.6208858489990227E-2</v>
      </c>
      <c r="L549">
        <v>5395.0500000000011</v>
      </c>
      <c r="M549">
        <v>1.9032478332519531E-2</v>
      </c>
      <c r="N549">
        <v>5353.0000000000018</v>
      </c>
      <c r="O549">
        <v>1.5649557113647461E-2</v>
      </c>
      <c r="P549">
        <v>5353.0000000000018</v>
      </c>
      <c r="Q549">
        <v>4.6865224838256843E-2</v>
      </c>
      <c r="R549">
        <v>5477.9000000000005</v>
      </c>
      <c r="S549">
        <v>0.70433783531188965</v>
      </c>
      <c r="T549">
        <v>5353.0000000000018</v>
      </c>
      <c r="U549">
        <v>1.5622615814208979E-2</v>
      </c>
      <c r="V549">
        <v>5353.0000000000018</v>
      </c>
      <c r="W549">
        <v>4.6859025955200202E-2</v>
      </c>
      <c r="X549">
        <v>5477.9000000000005</v>
      </c>
      <c r="Y549">
        <v>0.71172785758972168</v>
      </c>
      <c r="AA549" s="1"/>
      <c r="AB549" s="1" t="s">
        <v>28</v>
      </c>
      <c r="AC549" s="1">
        <v>-871</v>
      </c>
      <c r="AD549" s="1">
        <v>-768</v>
      </c>
      <c r="AE549" s="4"/>
      <c r="AF549" s="4"/>
      <c r="AG549" s="4"/>
      <c r="AH549" s="4"/>
      <c r="AI549" s="4"/>
      <c r="AJ549" s="4"/>
    </row>
    <row r="550" spans="1:36" x14ac:dyDescent="0.25">
      <c r="A550">
        <v>0.9</v>
      </c>
      <c r="B550">
        <v>10</v>
      </c>
      <c r="C550">
        <v>9</v>
      </c>
      <c r="D550">
        <v>120</v>
      </c>
      <c r="E550">
        <v>1179.1500000000001</v>
      </c>
      <c r="F550">
        <v>1179.1500000000001</v>
      </c>
      <c r="G550">
        <v>0</v>
      </c>
      <c r="H550">
        <v>4521.2749999999987</v>
      </c>
      <c r="I550">
        <v>1.2023210525512701E-2</v>
      </c>
      <c r="J550">
        <v>4521.2749999999987</v>
      </c>
      <c r="K550">
        <v>5.6088924407958977E-2</v>
      </c>
      <c r="L550">
        <v>4521.2749999999987</v>
      </c>
      <c r="M550">
        <v>1.00250244140625E-2</v>
      </c>
      <c r="N550">
        <v>4481.8249999999989</v>
      </c>
      <c r="O550">
        <v>3.1273365020751953E-2</v>
      </c>
      <c r="P550">
        <v>4481.8249999999989</v>
      </c>
      <c r="Q550">
        <v>4.6869039535522461E-2</v>
      </c>
      <c r="R550">
        <v>4481.8249999999989</v>
      </c>
      <c r="S550">
        <v>0.67215657234191895</v>
      </c>
      <c r="T550">
        <v>4481.8249999999989</v>
      </c>
      <c r="U550">
        <v>3.124237060546875E-2</v>
      </c>
      <c r="V550">
        <v>4481.8249999999989</v>
      </c>
      <c r="W550">
        <v>4.6837568283081048E-2</v>
      </c>
      <c r="X550">
        <v>4481.8249999999989</v>
      </c>
      <c r="Y550">
        <v>0.69004559516906738</v>
      </c>
      <c r="AA550" s="4"/>
      <c r="AB550" s="4"/>
      <c r="AC550" s="4"/>
      <c r="AD550" s="4"/>
      <c r="AE550" s="4"/>
      <c r="AF550" s="4"/>
      <c r="AG550" s="4"/>
      <c r="AH550" s="4"/>
      <c r="AI550" s="4"/>
      <c r="AJ550" s="4"/>
    </row>
    <row r="551" spans="1:36" x14ac:dyDescent="0.25">
      <c r="A551">
        <v>0.9</v>
      </c>
      <c r="B551">
        <v>10</v>
      </c>
      <c r="C551">
        <v>10</v>
      </c>
      <c r="D551">
        <v>120</v>
      </c>
      <c r="E551">
        <v>1298.8499999999999</v>
      </c>
      <c r="F551">
        <v>1298.8499999999999</v>
      </c>
      <c r="G551">
        <v>0</v>
      </c>
      <c r="H551">
        <v>5381.35</v>
      </c>
      <c r="I551">
        <v>3.1245708465576168E-2</v>
      </c>
      <c r="J551">
        <v>5381.35</v>
      </c>
      <c r="K551">
        <v>5.1187038421630859E-2</v>
      </c>
      <c r="L551">
        <v>5381.35</v>
      </c>
      <c r="M551">
        <v>2.0972490310668949E-2</v>
      </c>
      <c r="N551">
        <v>5381.35</v>
      </c>
      <c r="O551">
        <v>2.1939992904663089E-2</v>
      </c>
      <c r="P551">
        <v>5381.35</v>
      </c>
      <c r="Q551">
        <v>4.7968149185180657E-2</v>
      </c>
      <c r="R551">
        <v>5381.35</v>
      </c>
      <c r="S551">
        <v>0.67063760757446289</v>
      </c>
      <c r="T551">
        <v>5381.35</v>
      </c>
      <c r="U551">
        <v>3.5066127777099609E-2</v>
      </c>
      <c r="V551">
        <v>5381.35</v>
      </c>
      <c r="W551">
        <v>4.8026561737060547E-2</v>
      </c>
      <c r="X551">
        <v>5381.35</v>
      </c>
      <c r="Y551">
        <v>0.68253803253173828</v>
      </c>
      <c r="AA551" s="4"/>
      <c r="AB551" s="4"/>
      <c r="AC551" s="4"/>
      <c r="AD551" s="4"/>
      <c r="AE551" s="4"/>
      <c r="AF551" s="4"/>
      <c r="AG551" s="4"/>
      <c r="AH551" s="4"/>
      <c r="AI551" s="4"/>
      <c r="AJ551" s="4"/>
    </row>
    <row r="552" spans="1:36" x14ac:dyDescent="0.25">
      <c r="A552">
        <v>0.9</v>
      </c>
      <c r="B552">
        <v>10</v>
      </c>
      <c r="C552">
        <v>11</v>
      </c>
      <c r="D552">
        <v>120</v>
      </c>
      <c r="E552">
        <v>1468.1</v>
      </c>
      <c r="F552">
        <v>1468.1</v>
      </c>
      <c r="G552">
        <v>0</v>
      </c>
      <c r="H552">
        <v>5363.85</v>
      </c>
      <c r="I552">
        <v>3.1243085861206051E-2</v>
      </c>
      <c r="J552">
        <v>5363.85</v>
      </c>
      <c r="K552">
        <v>4.6869993209838867E-2</v>
      </c>
      <c r="L552">
        <v>5363.85</v>
      </c>
      <c r="M552">
        <v>1.5614748001098629E-2</v>
      </c>
      <c r="N552">
        <v>5434.925000000002</v>
      </c>
      <c r="O552">
        <v>1.55940055847168E-2</v>
      </c>
      <c r="P552">
        <v>5434.925000000002</v>
      </c>
      <c r="Q552">
        <v>6.1979532241821289E-2</v>
      </c>
      <c r="R552">
        <v>5460.5250000000005</v>
      </c>
      <c r="S552">
        <v>0.69644665718078613</v>
      </c>
      <c r="T552">
        <v>5434.925000000002</v>
      </c>
      <c r="U552">
        <v>2.6050090789794918E-2</v>
      </c>
      <c r="V552">
        <v>5434.925000000002</v>
      </c>
      <c r="W552">
        <v>4.3951988220214837E-2</v>
      </c>
      <c r="X552">
        <v>5460.5250000000005</v>
      </c>
      <c r="Y552">
        <v>0.70449614524841309</v>
      </c>
      <c r="AA552" s="4"/>
      <c r="AB552" s="4"/>
      <c r="AC552" s="4"/>
      <c r="AD552" s="4"/>
      <c r="AE552" s="4"/>
      <c r="AF552" s="4"/>
      <c r="AG552" s="4"/>
      <c r="AH552" s="4"/>
      <c r="AI552" s="4"/>
      <c r="AJ552" s="4"/>
    </row>
    <row r="553" spans="1:36" x14ac:dyDescent="0.25">
      <c r="A553">
        <v>0.9</v>
      </c>
      <c r="B553">
        <v>10</v>
      </c>
      <c r="C553">
        <v>12</v>
      </c>
      <c r="D553">
        <v>120</v>
      </c>
      <c r="E553">
        <v>1327.65</v>
      </c>
      <c r="F553">
        <v>1327.65</v>
      </c>
      <c r="G553">
        <v>0</v>
      </c>
      <c r="H553">
        <v>5358.2249999999995</v>
      </c>
      <c r="I553">
        <v>1.00550651550293E-2</v>
      </c>
      <c r="J553">
        <v>5416.9000000000005</v>
      </c>
      <c r="K553">
        <v>4.6893119812011719E-2</v>
      </c>
      <c r="L553">
        <v>5358.2249999999995</v>
      </c>
      <c r="M553">
        <v>1.562047004699707E-2</v>
      </c>
      <c r="N553">
        <v>5235.9250000000011</v>
      </c>
      <c r="O553">
        <v>3.1242609024047852E-2</v>
      </c>
      <c r="P553">
        <v>5304.6</v>
      </c>
      <c r="Q553">
        <v>4.6875476837158203E-2</v>
      </c>
      <c r="R553">
        <v>5345.9000000000005</v>
      </c>
      <c r="S553">
        <v>0.68370294570922852</v>
      </c>
      <c r="T553">
        <v>5235.9250000000011</v>
      </c>
      <c r="U553">
        <v>1.004672050476074E-2</v>
      </c>
      <c r="V553">
        <v>5304.6</v>
      </c>
      <c r="W553">
        <v>6.2516212463378906E-2</v>
      </c>
      <c r="X553">
        <v>5345.9000000000005</v>
      </c>
      <c r="Y553">
        <v>0.68828415870666504</v>
      </c>
      <c r="AA553" s="4"/>
      <c r="AB553" s="4"/>
      <c r="AC553" s="4"/>
      <c r="AD553" s="4"/>
      <c r="AE553" s="4"/>
      <c r="AF553" s="4"/>
      <c r="AG553" s="4"/>
      <c r="AH553" s="4"/>
      <c r="AI553" s="4"/>
      <c r="AJ553" s="4"/>
    </row>
    <row r="554" spans="1:36" x14ac:dyDescent="0.25">
      <c r="A554">
        <v>0.9</v>
      </c>
      <c r="B554">
        <v>10</v>
      </c>
      <c r="C554">
        <v>13</v>
      </c>
      <c r="D554">
        <v>120</v>
      </c>
      <c r="E554">
        <v>1308.175</v>
      </c>
      <c r="F554">
        <v>1308.175</v>
      </c>
      <c r="G554">
        <v>0</v>
      </c>
      <c r="H554">
        <v>4265.0250000000005</v>
      </c>
      <c r="I554">
        <v>1.5626192092895511E-2</v>
      </c>
      <c r="J554">
        <v>4321.4250000000002</v>
      </c>
      <c r="K554">
        <v>4.6861410140991211E-2</v>
      </c>
      <c r="L554">
        <v>4265.0250000000005</v>
      </c>
      <c r="M554">
        <v>3.1243562698364261E-2</v>
      </c>
      <c r="N554">
        <v>4178.2750000000005</v>
      </c>
      <c r="O554">
        <v>1.562118530273438E-2</v>
      </c>
      <c r="P554">
        <v>4266.8000000000011</v>
      </c>
      <c r="Q554">
        <v>4.6871185302734382E-2</v>
      </c>
      <c r="R554">
        <v>4266.8000000000011</v>
      </c>
      <c r="S554">
        <v>0.70749258995056152</v>
      </c>
      <c r="T554">
        <v>4178.2750000000005</v>
      </c>
      <c r="U554">
        <v>1.5650510787963871E-2</v>
      </c>
      <c r="V554">
        <v>4266.8000000000011</v>
      </c>
      <c r="W554">
        <v>6.2494993209838867E-2</v>
      </c>
      <c r="X554">
        <v>4266.8000000000011</v>
      </c>
      <c r="Y554">
        <v>0.69068193435668945</v>
      </c>
      <c r="AA554" s="4"/>
      <c r="AB554" s="4"/>
      <c r="AC554" s="4"/>
      <c r="AD554" s="4"/>
      <c r="AE554" s="4"/>
      <c r="AF554" s="4"/>
      <c r="AG554" s="4"/>
      <c r="AH554" s="4"/>
      <c r="AI554" s="4"/>
      <c r="AJ554" s="4"/>
    </row>
    <row r="555" spans="1:36" x14ac:dyDescent="0.25">
      <c r="A555">
        <v>0.9</v>
      </c>
      <c r="B555">
        <v>10</v>
      </c>
      <c r="C555">
        <v>14</v>
      </c>
      <c r="D555">
        <v>120</v>
      </c>
      <c r="E555">
        <v>1197.575</v>
      </c>
      <c r="F555">
        <v>1184.575</v>
      </c>
      <c r="G555">
        <v>1.085527002484149E-2</v>
      </c>
      <c r="H555">
        <v>5406.0999999999995</v>
      </c>
      <c r="I555">
        <v>3.124284744262695E-2</v>
      </c>
      <c r="J555">
        <v>5406.0999999999995</v>
      </c>
      <c r="K555">
        <v>4.6865940093994141E-2</v>
      </c>
      <c r="L555">
        <v>5406.0999999999995</v>
      </c>
      <c r="M555">
        <v>1.5619277954101561E-2</v>
      </c>
      <c r="N555">
        <v>5509.2999999999993</v>
      </c>
      <c r="O555">
        <v>1.562094688415527E-2</v>
      </c>
      <c r="P555">
        <v>5543.7</v>
      </c>
      <c r="Q555">
        <v>6.2487363815307617E-2</v>
      </c>
      <c r="R555">
        <v>5543.7</v>
      </c>
      <c r="S555">
        <v>0.70172524452209473</v>
      </c>
      <c r="T555">
        <v>5509.2999999999993</v>
      </c>
      <c r="U555">
        <v>3.8882970809936523E-2</v>
      </c>
      <c r="V555">
        <v>5543.7</v>
      </c>
      <c r="W555">
        <v>4.4312715530395508E-2</v>
      </c>
      <c r="X555">
        <v>5543.7</v>
      </c>
      <c r="Y555">
        <v>0.70571160316467285</v>
      </c>
      <c r="AA555" s="4"/>
      <c r="AB555" s="4"/>
      <c r="AC555" s="4"/>
      <c r="AD555" s="4"/>
      <c r="AE555" s="4"/>
      <c r="AF555" s="4"/>
      <c r="AG555" s="4"/>
      <c r="AH555" s="4"/>
      <c r="AI555" s="4"/>
      <c r="AJ555" s="4"/>
    </row>
    <row r="556" spans="1:36" x14ac:dyDescent="0.25">
      <c r="A556">
        <v>0.9</v>
      </c>
      <c r="B556">
        <v>10</v>
      </c>
      <c r="C556">
        <v>15</v>
      </c>
      <c r="D556">
        <v>120</v>
      </c>
      <c r="E556">
        <v>528.07500000000005</v>
      </c>
      <c r="F556">
        <v>502.07500000000022</v>
      </c>
      <c r="G556">
        <v>4.9235430573308488E-2</v>
      </c>
      <c r="H556">
        <v>3957.7750000000001</v>
      </c>
      <c r="I556">
        <v>1.2041091918945311E-2</v>
      </c>
      <c r="J556">
        <v>3957.7750000000001</v>
      </c>
      <c r="K556">
        <v>4.6902179718017578E-2</v>
      </c>
      <c r="L556">
        <v>3957.7750000000001</v>
      </c>
      <c r="M556">
        <v>3.1232357025146481E-2</v>
      </c>
      <c r="N556">
        <v>3809.5500000000011</v>
      </c>
      <c r="O556">
        <v>1.562190055847168E-2</v>
      </c>
      <c r="P556">
        <v>3809.5500000000011</v>
      </c>
      <c r="Q556">
        <v>4.6864986419677727E-2</v>
      </c>
      <c r="R556">
        <v>3809.5500000000011</v>
      </c>
      <c r="S556">
        <v>0.71941232681274414</v>
      </c>
      <c r="T556">
        <v>3809.5500000000011</v>
      </c>
      <c r="U556">
        <v>3.1240701675415039E-2</v>
      </c>
      <c r="V556">
        <v>3809.5500000000011</v>
      </c>
      <c r="W556">
        <v>5.3086757659912109E-2</v>
      </c>
      <c r="X556">
        <v>3809.5500000000011</v>
      </c>
      <c r="Y556">
        <v>0.7042992115020752</v>
      </c>
      <c r="AA556" s="4"/>
      <c r="AB556" s="4"/>
      <c r="AC556" s="4"/>
      <c r="AD556" s="4"/>
      <c r="AE556" s="4"/>
      <c r="AF556" s="4"/>
      <c r="AG556" s="4"/>
      <c r="AH556" s="4"/>
      <c r="AI556" s="4"/>
      <c r="AJ556" s="4"/>
    </row>
    <row r="557" spans="1:36" x14ac:dyDescent="0.25">
      <c r="A557">
        <v>0.9</v>
      </c>
      <c r="B557">
        <v>10</v>
      </c>
      <c r="C557">
        <v>16</v>
      </c>
      <c r="D557">
        <v>120</v>
      </c>
      <c r="E557">
        <v>1185.7</v>
      </c>
      <c r="F557">
        <v>1172.7</v>
      </c>
      <c r="G557">
        <v>1.096398751792171E-2</v>
      </c>
      <c r="H557">
        <v>5194.9250000000011</v>
      </c>
      <c r="I557">
        <v>2.0944118499755859E-2</v>
      </c>
      <c r="J557">
        <v>5126.7250000000013</v>
      </c>
      <c r="K557">
        <v>4.6652793884277337E-2</v>
      </c>
      <c r="L557">
        <v>5194.9250000000011</v>
      </c>
      <c r="M557">
        <v>1.562118530273438E-2</v>
      </c>
      <c r="N557">
        <v>5052.7</v>
      </c>
      <c r="O557">
        <v>1.5625E-2</v>
      </c>
      <c r="P557">
        <v>4985.3249999999998</v>
      </c>
      <c r="Q557">
        <v>6.248164176940918E-2</v>
      </c>
      <c r="R557">
        <v>5020.6000000000004</v>
      </c>
      <c r="S557">
        <v>0.71075344085693359</v>
      </c>
      <c r="T557">
        <v>5052.7</v>
      </c>
      <c r="U557">
        <v>3.1237602233886719E-2</v>
      </c>
      <c r="V557">
        <v>4985.3249999999998</v>
      </c>
      <c r="W557">
        <v>4.6858549118041992E-2</v>
      </c>
      <c r="X557">
        <v>5020.6000000000004</v>
      </c>
      <c r="Y557">
        <v>0.71088790893554688</v>
      </c>
      <c r="AA557" s="4"/>
      <c r="AB557" s="4"/>
      <c r="AC557" s="4"/>
      <c r="AD557" s="4"/>
      <c r="AE557" s="4"/>
      <c r="AF557" s="4"/>
      <c r="AG557" s="4"/>
      <c r="AH557" s="4"/>
      <c r="AI557" s="4"/>
      <c r="AJ557" s="4"/>
    </row>
    <row r="558" spans="1:36" x14ac:dyDescent="0.25">
      <c r="A558">
        <v>0.9</v>
      </c>
      <c r="B558">
        <v>10</v>
      </c>
      <c r="C558">
        <v>17</v>
      </c>
      <c r="D558">
        <v>120</v>
      </c>
      <c r="E558">
        <v>427.72500000000002</v>
      </c>
      <c r="F558">
        <v>423.625</v>
      </c>
      <c r="G558">
        <v>9.5855982231574551E-3</v>
      </c>
      <c r="H558">
        <v>4238.125</v>
      </c>
      <c r="I558">
        <v>1.562213897705078E-2</v>
      </c>
      <c r="J558">
        <v>4238.125</v>
      </c>
      <c r="K558">
        <v>4.6863079071044922E-2</v>
      </c>
      <c r="L558">
        <v>4238.125</v>
      </c>
      <c r="M558">
        <v>3.380274772644043E-2</v>
      </c>
      <c r="N558">
        <v>4146.8</v>
      </c>
      <c r="O558">
        <v>1.5650510787963871E-2</v>
      </c>
      <c r="P558">
        <v>4146.8</v>
      </c>
      <c r="Q558">
        <v>4.6863317489624023E-2</v>
      </c>
      <c r="R558">
        <v>4146.8</v>
      </c>
      <c r="S558">
        <v>0.72211551666259766</v>
      </c>
      <c r="T558">
        <v>4146.8</v>
      </c>
      <c r="U558">
        <v>2.6103496551513668E-2</v>
      </c>
      <c r="V558">
        <v>4146.8</v>
      </c>
      <c r="W558">
        <v>5.2896976470947273E-2</v>
      </c>
      <c r="X558">
        <v>4146.8</v>
      </c>
      <c r="Y558">
        <v>0.69991135597229004</v>
      </c>
      <c r="AA558" s="4"/>
      <c r="AB558" s="4"/>
      <c r="AC558" s="4"/>
      <c r="AD558" s="4"/>
      <c r="AE558" s="4"/>
      <c r="AF558" s="4"/>
      <c r="AG558" s="4"/>
      <c r="AH558" s="4"/>
      <c r="AI558" s="4"/>
      <c r="AJ558" s="4"/>
    </row>
    <row r="559" spans="1:36" x14ac:dyDescent="0.25">
      <c r="A559">
        <v>0.9</v>
      </c>
      <c r="B559">
        <v>10</v>
      </c>
      <c r="C559">
        <v>18</v>
      </c>
      <c r="D559">
        <v>120</v>
      </c>
      <c r="E559">
        <v>2523.4250000000002</v>
      </c>
      <c r="F559">
        <v>2523.4250000000002</v>
      </c>
      <c r="G559">
        <v>0</v>
      </c>
      <c r="H559">
        <v>5426.4249999999993</v>
      </c>
      <c r="I559">
        <v>2.507376670837402E-2</v>
      </c>
      <c r="J559">
        <v>5394.2999999999993</v>
      </c>
      <c r="K559">
        <v>4.095768928527832E-2</v>
      </c>
      <c r="L559">
        <v>5426.4249999999993</v>
      </c>
      <c r="M559">
        <v>3.0901193618774411E-2</v>
      </c>
      <c r="N559">
        <v>5313.9249999999993</v>
      </c>
      <c r="O559">
        <v>2.1014690399169918E-2</v>
      </c>
      <c r="P559">
        <v>5313.9249999999993</v>
      </c>
      <c r="Q559">
        <v>5.0991296768188477E-2</v>
      </c>
      <c r="R559">
        <v>5483.65</v>
      </c>
      <c r="S559">
        <v>0.70372128486633301</v>
      </c>
      <c r="T559">
        <v>5313.9249999999993</v>
      </c>
      <c r="U559">
        <v>1.561713218688965E-2</v>
      </c>
      <c r="V559">
        <v>5313.9249999999993</v>
      </c>
      <c r="W559">
        <v>6.2489986419677727E-2</v>
      </c>
      <c r="X559">
        <v>5483.65</v>
      </c>
      <c r="Y559">
        <v>0.70735716819763184</v>
      </c>
      <c r="AA559" s="4"/>
      <c r="AB559" s="4"/>
      <c r="AC559" s="4"/>
      <c r="AD559" s="4"/>
      <c r="AE559" s="4"/>
      <c r="AF559" s="4"/>
      <c r="AG559" s="4"/>
      <c r="AH559" s="4"/>
      <c r="AI559" s="4"/>
      <c r="AJ559" s="4"/>
    </row>
    <row r="560" spans="1:36" x14ac:dyDescent="0.25">
      <c r="A560">
        <v>0.9</v>
      </c>
      <c r="B560">
        <v>10</v>
      </c>
      <c r="C560">
        <v>19</v>
      </c>
      <c r="D560">
        <v>120</v>
      </c>
      <c r="E560">
        <v>1704.9999938130291</v>
      </c>
      <c r="F560">
        <v>1704.9999938130291</v>
      </c>
      <c r="G560">
        <v>0</v>
      </c>
      <c r="H560">
        <v>6011.85</v>
      </c>
      <c r="I560">
        <v>1.562809944152832E-2</v>
      </c>
      <c r="J560">
        <v>6011.85</v>
      </c>
      <c r="K560">
        <v>4.6862125396728523E-2</v>
      </c>
      <c r="L560">
        <v>6011.85</v>
      </c>
      <c r="M560">
        <v>3.1242132186889648E-2</v>
      </c>
      <c r="N560">
        <v>5995.4250000000002</v>
      </c>
      <c r="O560">
        <v>1.562190055847168E-2</v>
      </c>
      <c r="P560">
        <v>5995.4250000000002</v>
      </c>
      <c r="Q560">
        <v>5.5308341979980469E-2</v>
      </c>
      <c r="R560">
        <v>6078.0749999999998</v>
      </c>
      <c r="S560">
        <v>0.69285225868225098</v>
      </c>
      <c r="T560">
        <v>5995.4250000000002</v>
      </c>
      <c r="U560">
        <v>3.1244039535522461E-2</v>
      </c>
      <c r="V560">
        <v>5995.4250000000002</v>
      </c>
      <c r="W560">
        <v>4.6866416931152337E-2</v>
      </c>
      <c r="X560">
        <v>6078.0749999999998</v>
      </c>
      <c r="Y560">
        <v>0.7062990665435791</v>
      </c>
      <c r="AA560" s="4"/>
      <c r="AB560" s="4"/>
      <c r="AC560" s="4"/>
      <c r="AD560" s="4"/>
      <c r="AE560" s="4"/>
      <c r="AF560" s="4"/>
      <c r="AG560" s="4"/>
      <c r="AH560" s="4"/>
      <c r="AI560" s="4"/>
      <c r="AJ560" s="4"/>
    </row>
    <row r="561" spans="1:36" x14ac:dyDescent="0.25">
      <c r="A561">
        <v>0.9</v>
      </c>
      <c r="B561">
        <v>10</v>
      </c>
      <c r="C561">
        <v>20</v>
      </c>
      <c r="D561">
        <v>120</v>
      </c>
      <c r="E561">
        <v>1255.0250000000001</v>
      </c>
      <c r="F561">
        <v>1255.0250000000001</v>
      </c>
      <c r="G561">
        <v>0</v>
      </c>
      <c r="H561">
        <v>5316.8000000000011</v>
      </c>
      <c r="I561">
        <v>1.6966342926025391E-2</v>
      </c>
      <c r="J561">
        <v>5316.8000000000011</v>
      </c>
      <c r="K561">
        <v>5.2015781402587891E-2</v>
      </c>
      <c r="L561">
        <v>5316.8000000000011</v>
      </c>
      <c r="M561">
        <v>1.3975143432617189E-2</v>
      </c>
      <c r="N561">
        <v>5323.6250000000009</v>
      </c>
      <c r="O561">
        <v>1.6278266906738281E-2</v>
      </c>
      <c r="P561">
        <v>5323.6250000000009</v>
      </c>
      <c r="Q561">
        <v>6.1550378799438477E-2</v>
      </c>
      <c r="R561">
        <v>5331.1500000000005</v>
      </c>
      <c r="S561">
        <v>0.68069839477539063</v>
      </c>
      <c r="T561">
        <v>5323.6250000000009</v>
      </c>
      <c r="U561">
        <v>3.1248092651367191E-2</v>
      </c>
      <c r="V561">
        <v>5323.6250000000009</v>
      </c>
      <c r="W561">
        <v>4.686427116394043E-2</v>
      </c>
      <c r="X561">
        <v>5331.1500000000005</v>
      </c>
      <c r="Y561">
        <v>0.69212007522583008</v>
      </c>
      <c r="AA561" s="4"/>
      <c r="AB561" s="4"/>
      <c r="AC561" s="4"/>
      <c r="AD561" s="4"/>
      <c r="AE561" s="4"/>
      <c r="AF561" s="4"/>
      <c r="AG561" s="4"/>
      <c r="AH561" s="4"/>
      <c r="AI561" s="4"/>
      <c r="AJ561" s="4"/>
    </row>
    <row r="562" spans="1:36" x14ac:dyDescent="0.25">
      <c r="A562">
        <v>0.9</v>
      </c>
      <c r="B562">
        <v>10</v>
      </c>
      <c r="C562">
        <v>21</v>
      </c>
      <c r="D562">
        <v>120</v>
      </c>
      <c r="E562">
        <v>942.34999999999991</v>
      </c>
      <c r="F562">
        <v>942.34999999999991</v>
      </c>
      <c r="G562">
        <v>0</v>
      </c>
      <c r="H562">
        <v>5151.0250000000005</v>
      </c>
      <c r="I562">
        <v>3.124189376831055E-2</v>
      </c>
      <c r="J562">
        <v>5210.2250000000004</v>
      </c>
      <c r="K562">
        <v>4.6860694885253913E-2</v>
      </c>
      <c r="L562">
        <v>5151.0250000000005</v>
      </c>
      <c r="M562">
        <v>1.5624284744262701E-2</v>
      </c>
      <c r="N562">
        <v>5060.2250000000004</v>
      </c>
      <c r="O562">
        <v>1.562118530273438E-2</v>
      </c>
      <c r="P562">
        <v>5119.4250000000011</v>
      </c>
      <c r="Q562">
        <v>4.6864032745361328E-2</v>
      </c>
      <c r="R562">
        <v>5119.4250000000011</v>
      </c>
      <c r="S562">
        <v>0.70376348495483398</v>
      </c>
      <c r="T562">
        <v>5060.2250000000004</v>
      </c>
      <c r="U562">
        <v>2.4934053421020511E-2</v>
      </c>
      <c r="V562">
        <v>5119.4250000000011</v>
      </c>
      <c r="W562">
        <v>5.2146196365356452E-2</v>
      </c>
      <c r="X562">
        <v>5119.4250000000011</v>
      </c>
      <c r="Y562">
        <v>0.69089436531066895</v>
      </c>
      <c r="AA562" s="4"/>
      <c r="AB562" s="4"/>
      <c r="AC562" s="4"/>
      <c r="AD562" s="4"/>
      <c r="AE562" s="4"/>
      <c r="AF562" s="4"/>
      <c r="AG562" s="4"/>
      <c r="AH562" s="4"/>
      <c r="AI562" s="4"/>
      <c r="AJ562" s="4"/>
    </row>
    <row r="563" spans="1:36" x14ac:dyDescent="0.25">
      <c r="A563">
        <v>0.9</v>
      </c>
      <c r="B563">
        <v>10</v>
      </c>
      <c r="C563">
        <v>22</v>
      </c>
      <c r="D563">
        <v>120</v>
      </c>
      <c r="E563">
        <v>1056.675</v>
      </c>
      <c r="F563">
        <v>1056.675</v>
      </c>
      <c r="G563">
        <v>0</v>
      </c>
      <c r="H563">
        <v>5000.0750000000007</v>
      </c>
      <c r="I563">
        <v>1.998186111450195E-2</v>
      </c>
      <c r="J563">
        <v>5000.0750000000007</v>
      </c>
      <c r="K563">
        <v>3.5671234130859382E-2</v>
      </c>
      <c r="L563">
        <v>5000.0750000000007</v>
      </c>
      <c r="M563">
        <v>3.1205654144287109E-2</v>
      </c>
      <c r="N563">
        <v>4915.0749999999998</v>
      </c>
      <c r="O563">
        <v>1.5649557113647461E-2</v>
      </c>
      <c r="P563">
        <v>4882.2</v>
      </c>
      <c r="Q563">
        <v>4.6866178512573242E-2</v>
      </c>
      <c r="R563">
        <v>4882.2</v>
      </c>
      <c r="S563">
        <v>0.65867877006530762</v>
      </c>
      <c r="T563">
        <v>4915.0749999999998</v>
      </c>
      <c r="U563">
        <v>3.1267642974853523E-2</v>
      </c>
      <c r="V563">
        <v>4882.2</v>
      </c>
      <c r="W563">
        <v>4.6869993209838867E-2</v>
      </c>
      <c r="X563">
        <v>4882.2</v>
      </c>
      <c r="Y563">
        <v>0.6866154670715332</v>
      </c>
      <c r="AA563" s="4"/>
      <c r="AB563" s="4"/>
      <c r="AC563" s="4"/>
      <c r="AD563" s="4"/>
      <c r="AE563" s="4"/>
      <c r="AF563" s="4"/>
      <c r="AG563" s="4"/>
      <c r="AH563" s="4"/>
      <c r="AI563" s="4"/>
      <c r="AJ563" s="4"/>
    </row>
    <row r="564" spans="1:36" x14ac:dyDescent="0.25">
      <c r="A564">
        <v>0.9</v>
      </c>
      <c r="B564">
        <v>10</v>
      </c>
      <c r="C564">
        <v>23</v>
      </c>
      <c r="D564">
        <v>120</v>
      </c>
      <c r="E564">
        <v>926.80000000000007</v>
      </c>
      <c r="F564">
        <v>926.8</v>
      </c>
      <c r="G564">
        <v>0</v>
      </c>
      <c r="H564">
        <v>5015.3000000000011</v>
      </c>
      <c r="I564">
        <v>3.1250715255737298E-2</v>
      </c>
      <c r="J564">
        <v>5015.3000000000011</v>
      </c>
      <c r="K564">
        <v>3.1237363815307621E-2</v>
      </c>
      <c r="L564">
        <v>5015.3000000000011</v>
      </c>
      <c r="M564">
        <v>3.1252145767211907E-2</v>
      </c>
      <c r="N564">
        <v>4934.9250000000011</v>
      </c>
      <c r="O564">
        <v>1.56095027923584E-2</v>
      </c>
      <c r="P564">
        <v>4934.9250000000011</v>
      </c>
      <c r="Q564">
        <v>4.6863555908203118E-2</v>
      </c>
      <c r="R564">
        <v>4934.9250000000011</v>
      </c>
      <c r="S564">
        <v>0.6976006031036377</v>
      </c>
      <c r="T564">
        <v>4934.9250000000011</v>
      </c>
      <c r="U564">
        <v>2.595615386962891E-2</v>
      </c>
      <c r="V564">
        <v>4934.9250000000011</v>
      </c>
      <c r="W564">
        <v>4.1957378387451172E-2</v>
      </c>
      <c r="X564">
        <v>4934.9250000000011</v>
      </c>
      <c r="Y564">
        <v>0.69349026679992676</v>
      </c>
      <c r="AA564" s="4"/>
      <c r="AB564" s="4"/>
      <c r="AC564" s="4"/>
      <c r="AD564" s="4"/>
      <c r="AE564" s="4"/>
      <c r="AF564" s="4"/>
      <c r="AG564" s="4"/>
      <c r="AH564" s="4"/>
      <c r="AI564" s="4"/>
      <c r="AJ564" s="4"/>
    </row>
    <row r="565" spans="1:36" x14ac:dyDescent="0.25">
      <c r="A565">
        <v>0.9</v>
      </c>
      <c r="B565">
        <v>10</v>
      </c>
      <c r="C565">
        <v>24</v>
      </c>
      <c r="D565">
        <v>120</v>
      </c>
      <c r="E565">
        <v>3031.9749999999999</v>
      </c>
      <c r="F565">
        <v>3018.9749999999999</v>
      </c>
      <c r="G565">
        <v>4.2876342977760523E-3</v>
      </c>
      <c r="H565">
        <v>6295.25</v>
      </c>
      <c r="I565">
        <v>1.562047004699707E-2</v>
      </c>
      <c r="J565">
        <v>6408.9749999999995</v>
      </c>
      <c r="K565">
        <v>6.2485218048095703E-2</v>
      </c>
      <c r="L565">
        <v>6295.25</v>
      </c>
      <c r="M565">
        <v>1.5622854232788089E-2</v>
      </c>
      <c r="N565">
        <v>6302.0750000000007</v>
      </c>
      <c r="O565">
        <v>1.7200469970703122E-2</v>
      </c>
      <c r="P565">
        <v>6415.8</v>
      </c>
      <c r="Q565">
        <v>6.2515497207641602E-2</v>
      </c>
      <c r="R565">
        <v>6415.8</v>
      </c>
      <c r="S565">
        <v>0.72921013832092285</v>
      </c>
      <c r="T565">
        <v>6302.0750000000007</v>
      </c>
      <c r="U565">
        <v>2.6911020278930661E-2</v>
      </c>
      <c r="V565">
        <v>6415.8</v>
      </c>
      <c r="W565">
        <v>5.5265426635742188E-2</v>
      </c>
      <c r="X565">
        <v>6415.8</v>
      </c>
      <c r="Y565">
        <v>0.72799420356750488</v>
      </c>
      <c r="AA565" s="4"/>
      <c r="AB565" s="4"/>
      <c r="AC565" s="4"/>
      <c r="AD565" s="4"/>
      <c r="AE565" s="4"/>
      <c r="AF565" s="4"/>
      <c r="AG565" s="4"/>
      <c r="AH565" s="4"/>
      <c r="AI565" s="4"/>
      <c r="AJ565" s="4"/>
    </row>
    <row r="566" spans="1:36" x14ac:dyDescent="0.25">
      <c r="A566">
        <v>0.9</v>
      </c>
      <c r="B566">
        <v>10</v>
      </c>
      <c r="C566">
        <v>25</v>
      </c>
      <c r="D566">
        <v>120</v>
      </c>
      <c r="E566">
        <v>1225.125</v>
      </c>
      <c r="F566">
        <v>1225.125</v>
      </c>
      <c r="G566">
        <v>0</v>
      </c>
      <c r="H566">
        <v>4943.2749999999996</v>
      </c>
      <c r="I566">
        <v>1.5623092651367189E-2</v>
      </c>
      <c r="J566">
        <v>4943.2749999999996</v>
      </c>
      <c r="K566">
        <v>6.2491416931152337E-2</v>
      </c>
      <c r="L566">
        <v>4943.2749999999996</v>
      </c>
      <c r="M566">
        <v>1.561784744262695E-2</v>
      </c>
      <c r="N566">
        <v>4788.3000000000011</v>
      </c>
      <c r="O566">
        <v>1.561760902404785E-2</v>
      </c>
      <c r="P566">
        <v>4788.3000000000011</v>
      </c>
      <c r="Q566">
        <v>6.2484502792358398E-2</v>
      </c>
      <c r="R566">
        <v>4934.5000000000018</v>
      </c>
      <c r="S566">
        <v>0.73328757286071777</v>
      </c>
      <c r="T566">
        <v>4788.3000000000011</v>
      </c>
      <c r="U566">
        <v>1.564884185791016E-2</v>
      </c>
      <c r="V566">
        <v>4788.3000000000011</v>
      </c>
      <c r="W566">
        <v>6.255030632019043E-2</v>
      </c>
      <c r="X566">
        <v>4934.5000000000018</v>
      </c>
      <c r="Y566">
        <v>0.72676777839660645</v>
      </c>
      <c r="AA566" s="4"/>
      <c r="AB566" s="4"/>
      <c r="AC566" s="4"/>
      <c r="AD566" s="4"/>
      <c r="AE566" s="4"/>
      <c r="AF566" s="4"/>
      <c r="AG566" s="4"/>
      <c r="AH566" s="4"/>
      <c r="AI566" s="4"/>
      <c r="AJ566" s="4"/>
    </row>
    <row r="567" spans="1:36" x14ac:dyDescent="0.25">
      <c r="A567">
        <v>0.9</v>
      </c>
      <c r="B567">
        <v>10</v>
      </c>
      <c r="C567">
        <v>26</v>
      </c>
      <c r="D567">
        <v>120</v>
      </c>
      <c r="E567">
        <v>2096.6</v>
      </c>
      <c r="F567">
        <v>2096.6</v>
      </c>
      <c r="G567">
        <v>0</v>
      </c>
      <c r="H567">
        <v>5520.9750000000004</v>
      </c>
      <c r="I567">
        <v>1.561737060546875E-2</v>
      </c>
      <c r="J567">
        <v>5520.9750000000004</v>
      </c>
      <c r="K567">
        <v>4.6864032745361328E-2</v>
      </c>
      <c r="L567">
        <v>5520.9750000000004</v>
      </c>
      <c r="M567">
        <v>3.1243562698364261E-2</v>
      </c>
      <c r="N567">
        <v>5577.375</v>
      </c>
      <c r="O567">
        <v>1.562094688415527E-2</v>
      </c>
      <c r="P567">
        <v>5577.375</v>
      </c>
      <c r="Q567">
        <v>6.0020208358764648E-2</v>
      </c>
      <c r="R567">
        <v>5577.375</v>
      </c>
      <c r="S567">
        <v>0.68846964836120605</v>
      </c>
      <c r="T567">
        <v>5577.375</v>
      </c>
      <c r="U567">
        <v>3.907465934753418E-2</v>
      </c>
      <c r="V567">
        <v>5577.375</v>
      </c>
      <c r="W567">
        <v>4.0565252304077148E-2</v>
      </c>
      <c r="X567">
        <v>5577.375</v>
      </c>
      <c r="Y567">
        <v>0.72055244445800781</v>
      </c>
      <c r="AA567" s="4"/>
      <c r="AB567" s="4"/>
      <c r="AC567" s="4"/>
      <c r="AD567" s="4"/>
      <c r="AE567" s="4"/>
      <c r="AF567" s="4"/>
      <c r="AG567" s="4"/>
      <c r="AH567" s="4"/>
      <c r="AI567" s="4"/>
      <c r="AJ567" s="4"/>
    </row>
    <row r="568" spans="1:36" x14ac:dyDescent="0.25">
      <c r="A568">
        <v>0.9</v>
      </c>
      <c r="B568">
        <v>10</v>
      </c>
      <c r="C568">
        <v>27</v>
      </c>
      <c r="D568">
        <v>120</v>
      </c>
      <c r="E568">
        <v>2278.9</v>
      </c>
      <c r="F568">
        <v>2278.9</v>
      </c>
      <c r="G568">
        <v>0</v>
      </c>
      <c r="H568">
        <v>6210.3999999999978</v>
      </c>
      <c r="I568">
        <v>2.5018930435180661E-2</v>
      </c>
      <c r="J568">
        <v>6217.4249999999984</v>
      </c>
      <c r="K568">
        <v>3.7997007369995117E-2</v>
      </c>
      <c r="L568">
        <v>6210.3999999999978</v>
      </c>
      <c r="M568">
        <v>1.5650749206542969E-2</v>
      </c>
      <c r="N568">
        <v>6132.824999999998</v>
      </c>
      <c r="O568">
        <v>3.5981416702270508E-2</v>
      </c>
      <c r="P568">
        <v>6151.4999999999991</v>
      </c>
      <c r="Q568">
        <v>4.659271240234375E-2</v>
      </c>
      <c r="R568">
        <v>6349.0999999999995</v>
      </c>
      <c r="S568">
        <v>0.68384122848510742</v>
      </c>
      <c r="T568">
        <v>6132.824999999998</v>
      </c>
      <c r="U568">
        <v>1.562190055847168E-2</v>
      </c>
      <c r="V568">
        <v>6151.4999999999991</v>
      </c>
      <c r="W568">
        <v>6.2479019165039063E-2</v>
      </c>
      <c r="X568">
        <v>6349.0999999999995</v>
      </c>
      <c r="Y568">
        <v>0.68928289413452148</v>
      </c>
      <c r="AA568" s="4"/>
      <c r="AB568" s="4"/>
      <c r="AC568" s="4"/>
      <c r="AD568" s="4"/>
      <c r="AE568" s="4"/>
      <c r="AF568" s="4"/>
      <c r="AG568" s="4"/>
      <c r="AH568" s="4"/>
      <c r="AI568" s="4"/>
      <c r="AJ568" s="4"/>
    </row>
    <row r="569" spans="1:36" x14ac:dyDescent="0.25">
      <c r="A569">
        <v>0.9</v>
      </c>
      <c r="B569">
        <v>10</v>
      </c>
      <c r="C569">
        <v>28</v>
      </c>
      <c r="D569">
        <v>120</v>
      </c>
      <c r="E569">
        <v>1998.85</v>
      </c>
      <c r="F569">
        <v>1998.85</v>
      </c>
      <c r="G569">
        <v>0</v>
      </c>
      <c r="H569">
        <v>6280.5499999999984</v>
      </c>
      <c r="I569">
        <v>1.5625E-2</v>
      </c>
      <c r="J569">
        <v>6280.5499999999984</v>
      </c>
      <c r="K569">
        <v>4.6865701675415039E-2</v>
      </c>
      <c r="L569">
        <v>6280.5499999999984</v>
      </c>
      <c r="M569">
        <v>3.1236648559570309E-2</v>
      </c>
      <c r="N569">
        <v>6131.574999999998</v>
      </c>
      <c r="O569">
        <v>1.562166213989258E-2</v>
      </c>
      <c r="P569">
        <v>6131.574999999998</v>
      </c>
      <c r="Q569">
        <v>4.6864032745361328E-2</v>
      </c>
      <c r="R569">
        <v>6131.574999999998</v>
      </c>
      <c r="S569">
        <v>0.69964981079101563</v>
      </c>
      <c r="T569">
        <v>6131.574999999998</v>
      </c>
      <c r="U569">
        <v>3.5959005355834961E-2</v>
      </c>
      <c r="V569">
        <v>6131.574999999998</v>
      </c>
      <c r="W569">
        <v>4.7948122024536133E-2</v>
      </c>
      <c r="X569">
        <v>6131.574999999998</v>
      </c>
      <c r="Y569">
        <v>0.67363429069519043</v>
      </c>
      <c r="AA569" s="4"/>
      <c r="AB569" s="4"/>
      <c r="AC569" s="4"/>
      <c r="AD569" s="4"/>
      <c r="AE569" s="4"/>
      <c r="AF569" s="4"/>
      <c r="AG569" s="4"/>
      <c r="AH569" s="4"/>
      <c r="AI569" s="4"/>
      <c r="AJ569" s="4"/>
    </row>
    <row r="570" spans="1:36" x14ac:dyDescent="0.25">
      <c r="A570">
        <v>0.9</v>
      </c>
      <c r="B570">
        <v>10</v>
      </c>
      <c r="C570">
        <v>29</v>
      </c>
      <c r="D570">
        <v>120</v>
      </c>
      <c r="E570">
        <v>1924.9749999999999</v>
      </c>
      <c r="F570">
        <v>1924.9749999999999</v>
      </c>
      <c r="G570">
        <v>0</v>
      </c>
      <c r="H570">
        <v>5749.5499999999993</v>
      </c>
      <c r="I570">
        <v>1.561856269836426E-2</v>
      </c>
      <c r="J570">
        <v>5747.2749999999987</v>
      </c>
      <c r="K570">
        <v>4.6872377395629883E-2</v>
      </c>
      <c r="L570">
        <v>5749.5499999999993</v>
      </c>
      <c r="M570">
        <v>1.561307907104492E-2</v>
      </c>
      <c r="N570">
        <v>5544.1749999999993</v>
      </c>
      <c r="O570">
        <v>3.1241655349731449E-2</v>
      </c>
      <c r="P570">
        <v>5544.1749999999993</v>
      </c>
      <c r="Q570">
        <v>4.6863794326782227E-2</v>
      </c>
      <c r="R570">
        <v>5544.1749999999993</v>
      </c>
      <c r="S570">
        <v>0.70766496658325195</v>
      </c>
      <c r="T570">
        <v>5544.1749999999993</v>
      </c>
      <c r="U570">
        <v>1.5619516372680661E-2</v>
      </c>
      <c r="V570">
        <v>5544.1749999999993</v>
      </c>
      <c r="W570">
        <v>4.6872615814208977E-2</v>
      </c>
      <c r="X570">
        <v>5544.1749999999993</v>
      </c>
      <c r="Y570">
        <v>0.70477032661437988</v>
      </c>
      <c r="AA570" s="4"/>
      <c r="AB570" s="4"/>
      <c r="AC570" s="4"/>
      <c r="AD570" s="4"/>
      <c r="AE570" s="4"/>
      <c r="AF570" s="4"/>
      <c r="AG570" s="4"/>
      <c r="AH570" s="4"/>
      <c r="AI570" s="4"/>
      <c r="AJ570" s="4"/>
    </row>
    <row r="571" spans="1:36" x14ac:dyDescent="0.25">
      <c r="A571">
        <v>0.9</v>
      </c>
      <c r="B571">
        <v>10</v>
      </c>
      <c r="C571">
        <v>30</v>
      </c>
      <c r="D571">
        <v>120</v>
      </c>
      <c r="E571">
        <v>1790.9</v>
      </c>
      <c r="F571">
        <v>1790.9</v>
      </c>
      <c r="G571">
        <v>0</v>
      </c>
      <c r="H571">
        <v>4302.8</v>
      </c>
      <c r="I571">
        <v>1.563167572021484E-2</v>
      </c>
      <c r="J571">
        <v>4257.0250000000005</v>
      </c>
      <c r="K571">
        <v>4.6854972839355469E-2</v>
      </c>
      <c r="L571">
        <v>4302.8</v>
      </c>
      <c r="M571">
        <v>1.562952995300293E-2</v>
      </c>
      <c r="N571">
        <v>4305.3500000000004</v>
      </c>
      <c r="O571">
        <v>3.12342643737793E-2</v>
      </c>
      <c r="P571">
        <v>4305.3500000000004</v>
      </c>
      <c r="Q571">
        <v>4.6863794326782227E-2</v>
      </c>
      <c r="R571">
        <v>4305.3500000000004</v>
      </c>
      <c r="S571">
        <v>0.71596145629882813</v>
      </c>
      <c r="T571">
        <v>4305.3500000000004</v>
      </c>
      <c r="U571">
        <v>1.689600944519043E-2</v>
      </c>
      <c r="V571">
        <v>4305.3500000000004</v>
      </c>
      <c r="W571">
        <v>6.0580730438232422E-2</v>
      </c>
      <c r="X571">
        <v>4305.3500000000004</v>
      </c>
      <c r="Y571">
        <v>0.6979978084564209</v>
      </c>
      <c r="AA571" s="4" t="s">
        <v>68</v>
      </c>
      <c r="AB571" s="4" t="s">
        <v>8</v>
      </c>
      <c r="AC571" s="4" t="s">
        <v>9</v>
      </c>
      <c r="AD571" s="4" t="s">
        <v>10</v>
      </c>
      <c r="AE571" s="4" t="s">
        <v>11</v>
      </c>
      <c r="AF571" s="4" t="s">
        <v>12</v>
      </c>
      <c r="AG571" s="4" t="s">
        <v>13</v>
      </c>
      <c r="AH571" s="4" t="s">
        <v>14</v>
      </c>
      <c r="AI571" s="4" t="s">
        <v>15</v>
      </c>
      <c r="AJ571" s="4" t="s">
        <v>16</v>
      </c>
    </row>
    <row r="572" spans="1:36" x14ac:dyDescent="0.25">
      <c r="A572">
        <v>0.95</v>
      </c>
      <c r="B572">
        <v>10</v>
      </c>
      <c r="C572">
        <v>1</v>
      </c>
      <c r="D572">
        <v>120</v>
      </c>
      <c r="E572">
        <v>1274.825</v>
      </c>
      <c r="F572">
        <v>1274.825</v>
      </c>
      <c r="G572">
        <v>0</v>
      </c>
      <c r="H572">
        <v>5327.55</v>
      </c>
      <c r="I572">
        <v>3.5704612731933587E-2</v>
      </c>
      <c r="J572">
        <v>5320.2249999999995</v>
      </c>
      <c r="K572">
        <v>3.5972833633422852E-2</v>
      </c>
      <c r="L572">
        <v>5327.55</v>
      </c>
      <c r="M572">
        <v>3.1271457672119141E-2</v>
      </c>
      <c r="N572">
        <v>5386.6250000000009</v>
      </c>
      <c r="O572">
        <v>2.6963472366333011E-2</v>
      </c>
      <c r="P572">
        <v>5421.0250000000005</v>
      </c>
      <c r="Q572">
        <v>4.1228055953979492E-2</v>
      </c>
      <c r="R572">
        <v>5431.1500000000005</v>
      </c>
      <c r="S572">
        <v>0.76629400253295898</v>
      </c>
      <c r="T572">
        <v>5386.6250000000009</v>
      </c>
      <c r="U572">
        <v>3.1242132186889648E-2</v>
      </c>
      <c r="V572">
        <v>5421.0250000000005</v>
      </c>
      <c r="W572">
        <v>4.6861410140991211E-2</v>
      </c>
      <c r="X572">
        <v>5431.1500000000005</v>
      </c>
      <c r="Y572">
        <v>0.77068185806274414</v>
      </c>
      <c r="AA572" s="4" t="s">
        <v>17</v>
      </c>
      <c r="AB572" s="4">
        <f t="shared" ref="AB572" si="654">CORREL(E572:E601,H572:H601)</f>
        <v>0.73101503190105344</v>
      </c>
      <c r="AC572" s="4">
        <f t="shared" ref="AC572" si="655">CORREL(E572:E601,J572:J601)</f>
        <v>0.74163748316631983</v>
      </c>
      <c r="AD572" s="4">
        <f t="shared" ref="AD572" si="656">CORREL(E572:E601,L572:L601)</f>
        <v>0.73101503190105344</v>
      </c>
      <c r="AE572" s="4">
        <f t="shared" ref="AE572" si="657">CORREL(E572:E601,N572:N601)</f>
        <v>0.72080307541728572</v>
      </c>
      <c r="AF572" s="4">
        <f t="shared" ref="AF572" si="658">CORREL(E572:E601,P572:P601)</f>
        <v>0.73110404455635369</v>
      </c>
      <c r="AG572" s="4">
        <f t="shared" ref="AG572" si="659">CORREL(E572:E601,R572:R601)</f>
        <v>0.71332326245351674</v>
      </c>
      <c r="AH572" s="4">
        <f t="shared" ref="AH572" si="660">CORREL(E572:E601,T572:T601)</f>
        <v>0.72080307541728572</v>
      </c>
      <c r="AI572" s="4">
        <f t="shared" ref="AI572" si="661">CORREL(E572:E601,V572:V601)</f>
        <v>0.73110404455635369</v>
      </c>
      <c r="AJ572" s="4">
        <f t="shared" ref="AJ572" si="662">CORREL(E572:E601,X572:X601)</f>
        <v>0.71332326245351674</v>
      </c>
    </row>
    <row r="573" spans="1:36" x14ac:dyDescent="0.25">
      <c r="A573">
        <v>0.95</v>
      </c>
      <c r="B573">
        <v>10</v>
      </c>
      <c r="C573">
        <v>2</v>
      </c>
      <c r="D573">
        <v>120</v>
      </c>
      <c r="E573">
        <v>1110.425</v>
      </c>
      <c r="F573">
        <v>1110.425</v>
      </c>
      <c r="G573">
        <v>0</v>
      </c>
      <c r="H573">
        <v>5267.4249999999984</v>
      </c>
      <c r="I573">
        <v>2.222084999084473E-2</v>
      </c>
      <c r="J573">
        <v>5267.4249999999984</v>
      </c>
      <c r="K573">
        <v>5.0858497619628913E-2</v>
      </c>
      <c r="L573">
        <v>5267.4249999999984</v>
      </c>
      <c r="M573">
        <v>1.404166221618652E-2</v>
      </c>
      <c r="N573">
        <v>5269.6999999999989</v>
      </c>
      <c r="O573">
        <v>1.5649795532226559E-2</v>
      </c>
      <c r="P573">
        <v>5269.6999999999989</v>
      </c>
      <c r="Q573">
        <v>6.2485694885253913E-2</v>
      </c>
      <c r="R573">
        <v>5542.2249999999995</v>
      </c>
      <c r="S573">
        <v>0.78506565093994141</v>
      </c>
      <c r="T573">
        <v>5269.6999999999989</v>
      </c>
      <c r="U573">
        <v>1.5619754791259771E-2</v>
      </c>
      <c r="V573">
        <v>5269.6999999999989</v>
      </c>
      <c r="W573">
        <v>6.7651033401489258E-2</v>
      </c>
      <c r="X573">
        <v>5542.2249999999995</v>
      </c>
      <c r="Y573">
        <v>0.77834630012512207</v>
      </c>
      <c r="AA573" s="4" t="s">
        <v>7</v>
      </c>
      <c r="AB573" s="4">
        <f t="shared" ref="AB573" si="663">AVERAGE(I572:I601)</f>
        <v>2.098065217336019E-2</v>
      </c>
      <c r="AC573" s="4">
        <f t="shared" ref="AC573" si="664">AVERAGE(K572:K601)</f>
        <v>5.4091469446818037E-2</v>
      </c>
      <c r="AD573" s="4">
        <f t="shared" ref="AD573" si="665">AVERAGE(M572:M601)</f>
        <v>2.2101871172587075E-2</v>
      </c>
      <c r="AE573" s="4">
        <f t="shared" ref="AE573" si="666">AVERAGE(O572:O601)</f>
        <v>2.038420836130778E-2</v>
      </c>
      <c r="AF573" s="4">
        <f t="shared" ref="AF573" si="667">AVERAGE(Q572:Q601)</f>
        <v>5.5343421300252278E-2</v>
      </c>
      <c r="AG573" s="4">
        <f t="shared" ref="AG573" si="668">AVERAGE(S572:S601)</f>
        <v>0.77308710416158044</v>
      </c>
      <c r="AH573" s="4">
        <f t="shared" ref="AH573" si="669">AVERAGE(U572:U601)</f>
        <v>2.3588728904724122E-2</v>
      </c>
      <c r="AI573" s="4">
        <f t="shared" ref="AI573" si="670">AVERAGE(W572:W601)</f>
        <v>5.3227233886718753E-2</v>
      </c>
      <c r="AJ573" s="4">
        <f t="shared" ref="AJ573" si="671">AVERAGE(Y572:Y601)</f>
        <v>0.77275834878285721</v>
      </c>
    </row>
    <row r="574" spans="1:36" x14ac:dyDescent="0.25">
      <c r="A574">
        <v>0.95</v>
      </c>
      <c r="B574">
        <v>10</v>
      </c>
      <c r="C574">
        <v>3</v>
      </c>
      <c r="D574">
        <v>120</v>
      </c>
      <c r="E574">
        <v>1628.7</v>
      </c>
      <c r="F574">
        <v>1628.7</v>
      </c>
      <c r="G574">
        <v>0</v>
      </c>
      <c r="H574">
        <v>4862.0500000000011</v>
      </c>
      <c r="I574">
        <v>2.2585153579711911E-2</v>
      </c>
      <c r="J574">
        <v>4930.8500000000013</v>
      </c>
      <c r="K574">
        <v>4.6306848526000977E-2</v>
      </c>
      <c r="L574">
        <v>4862.0500000000011</v>
      </c>
      <c r="M574">
        <v>1.562190055847168E-2</v>
      </c>
      <c r="N574">
        <v>4917.0000000000018</v>
      </c>
      <c r="O574">
        <v>3.1242609024047852E-2</v>
      </c>
      <c r="P574">
        <v>4983.5250000000005</v>
      </c>
      <c r="Q574">
        <v>4.6863317489624023E-2</v>
      </c>
      <c r="R574">
        <v>4983.5250000000005</v>
      </c>
      <c r="S574">
        <v>0.76728558540344238</v>
      </c>
      <c r="T574">
        <v>4917.0000000000018</v>
      </c>
      <c r="U574">
        <v>1.5626907348632809E-2</v>
      </c>
      <c r="V574">
        <v>4983.5250000000005</v>
      </c>
      <c r="W574">
        <v>6.1925888061523438E-2</v>
      </c>
      <c r="X574">
        <v>4983.5250000000005</v>
      </c>
      <c r="Y574">
        <v>0.7559809684753418</v>
      </c>
      <c r="AA574" s="4" t="s">
        <v>36</v>
      </c>
      <c r="AB574" s="4">
        <f t="shared" ref="AB574" si="672">AVERAGE(H572:H601)</f>
        <v>5793.4325000000008</v>
      </c>
      <c r="AC574" s="4">
        <f t="shared" ref="AC574" si="673">AVERAGE(J572:J601)</f>
        <v>5801.5708333333332</v>
      </c>
      <c r="AD574" s="4">
        <f t="shared" ref="AD574" si="674">AVERAGE(L572:L601)</f>
        <v>5793.4325000000008</v>
      </c>
      <c r="AE574" s="4">
        <f t="shared" ref="AE574" si="675">AVERAGE(N572:N601)</f>
        <v>5774.7233333333315</v>
      </c>
      <c r="AF574" s="4">
        <f t="shared" ref="AF574" si="676">AVERAGE(P572:P601)</f>
        <v>5797.7741666666652</v>
      </c>
      <c r="AG574" s="4">
        <f t="shared" ref="AG574" si="677">AVERAGE(R572:R601)</f>
        <v>5828.2508333333308</v>
      </c>
      <c r="AH574" s="4">
        <f t="shared" ref="AH574" si="678">AVERAGE(T572:T601)</f>
        <v>5774.7233333333315</v>
      </c>
      <c r="AI574" s="4">
        <f t="shared" ref="AI574" si="679">AVERAGE(V572:V601)</f>
        <v>5797.7741666666652</v>
      </c>
      <c r="AJ574" s="4">
        <f t="shared" ref="AJ574" si="680">AVERAGE(X572:X601)</f>
        <v>5828.2508333333308</v>
      </c>
    </row>
    <row r="575" spans="1:36" x14ac:dyDescent="0.25">
      <c r="A575">
        <v>0.95</v>
      </c>
      <c r="B575">
        <v>10</v>
      </c>
      <c r="C575">
        <v>4</v>
      </c>
      <c r="D575">
        <v>120</v>
      </c>
      <c r="E575">
        <v>1692.2249999999999</v>
      </c>
      <c r="F575">
        <v>1689.7249999999999</v>
      </c>
      <c r="G575">
        <v>1.4773449157173379E-3</v>
      </c>
      <c r="H575">
        <v>5459.7249999999995</v>
      </c>
      <c r="I575">
        <v>3.1243801116943359E-2</v>
      </c>
      <c r="J575">
        <v>5459.7249999999995</v>
      </c>
      <c r="K575">
        <v>4.6860694885253913E-2</v>
      </c>
      <c r="L575">
        <v>5459.7249999999995</v>
      </c>
      <c r="M575">
        <v>3.1243562698364261E-2</v>
      </c>
      <c r="N575">
        <v>5495.9</v>
      </c>
      <c r="O575">
        <v>1.562118530273438E-2</v>
      </c>
      <c r="P575">
        <v>5495.9</v>
      </c>
      <c r="Q575">
        <v>6.6245794296264648E-2</v>
      </c>
      <c r="R575">
        <v>5495.9</v>
      </c>
      <c r="S575">
        <v>0.7799525260925293</v>
      </c>
      <c r="T575">
        <v>5495.9</v>
      </c>
      <c r="U575">
        <v>1.321840286254883E-2</v>
      </c>
      <c r="V575">
        <v>5495.9</v>
      </c>
      <c r="W575">
        <v>6.2514066696166992E-2</v>
      </c>
      <c r="X575">
        <v>5495.9</v>
      </c>
      <c r="Y575">
        <v>0.77895975112915039</v>
      </c>
      <c r="AA575" s="4" t="s">
        <v>38</v>
      </c>
      <c r="AB575" s="4">
        <f t="shared" ref="AB575" si="681">_xlfn.STDEV.S(H572:H601)</f>
        <v>639.76772125641673</v>
      </c>
      <c r="AC575" s="4">
        <f t="shared" ref="AC575" si="682">_xlfn.STDEV.S(J572:J601)</f>
        <v>647.18200612758187</v>
      </c>
      <c r="AD575" s="4">
        <f t="shared" ref="AD575" si="683">_xlfn.STDEV.S(L572:L601)</f>
        <v>639.76772125641673</v>
      </c>
      <c r="AE575" s="4">
        <f t="shared" ref="AE575" si="684">_xlfn.STDEV.S(N572:N601)</f>
        <v>634.34893642513839</v>
      </c>
      <c r="AF575" s="4">
        <f t="shared" ref="AF575" si="685">_xlfn.STDEV.S(P572:P601)</f>
        <v>644.83551342516773</v>
      </c>
      <c r="AG575" s="4">
        <f t="shared" ref="AG575" si="686">_xlfn.STDEV.S(R572:R601)</f>
        <v>647.26199448416651</v>
      </c>
      <c r="AH575" s="4">
        <f t="shared" ref="AH575" si="687">_xlfn.STDEV.S(T572:T601)</f>
        <v>634.34893642513839</v>
      </c>
      <c r="AI575" s="4">
        <f t="shared" ref="AI575" si="688">_xlfn.STDEV.S(V572:V601)</f>
        <v>644.83551342516773</v>
      </c>
      <c r="AJ575" s="4">
        <f t="shared" ref="AJ575" si="689">_xlfn.STDEV.S(X572:X601)</f>
        <v>647.26199448416651</v>
      </c>
    </row>
    <row r="576" spans="1:36" x14ac:dyDescent="0.25">
      <c r="A576">
        <v>0.95</v>
      </c>
      <c r="B576">
        <v>10</v>
      </c>
      <c r="C576">
        <v>5</v>
      </c>
      <c r="D576">
        <v>120</v>
      </c>
      <c r="E576">
        <v>1602.55</v>
      </c>
      <c r="F576">
        <v>1602.55</v>
      </c>
      <c r="G576">
        <v>0</v>
      </c>
      <c r="H576">
        <v>5486.4000000000005</v>
      </c>
      <c r="I576">
        <v>1.565194129943848E-2</v>
      </c>
      <c r="J576">
        <v>5454.2750000000005</v>
      </c>
      <c r="K576">
        <v>4.6868324279785163E-2</v>
      </c>
      <c r="L576">
        <v>5486.4000000000005</v>
      </c>
      <c r="M576">
        <v>3.1236886978149411E-2</v>
      </c>
      <c r="N576">
        <v>5454.2750000000005</v>
      </c>
      <c r="O576">
        <v>2.20184326171875E-2</v>
      </c>
      <c r="P576">
        <v>5454.2750000000005</v>
      </c>
      <c r="Q576">
        <v>5.0568819046020508E-2</v>
      </c>
      <c r="R576">
        <v>5454.2750000000005</v>
      </c>
      <c r="S576">
        <v>0.74175667762756348</v>
      </c>
      <c r="T576">
        <v>5454.2750000000005</v>
      </c>
      <c r="U576">
        <v>3.6697149276733398E-2</v>
      </c>
      <c r="V576">
        <v>5454.2750000000005</v>
      </c>
      <c r="W576">
        <v>3.9907217025756843E-2</v>
      </c>
      <c r="X576">
        <v>5454.2750000000005</v>
      </c>
      <c r="Y576">
        <v>0.76681137084960938</v>
      </c>
      <c r="AA576" s="4"/>
      <c r="AB576" s="4"/>
      <c r="AC576" s="4"/>
      <c r="AD576" s="4"/>
      <c r="AE576" s="4"/>
      <c r="AF576" s="4"/>
      <c r="AG576" s="4"/>
      <c r="AH576" s="4"/>
      <c r="AI576" s="4"/>
      <c r="AJ576" s="4"/>
    </row>
    <row r="577" spans="1:36" x14ac:dyDescent="0.25">
      <c r="A577">
        <v>0.95</v>
      </c>
      <c r="B577">
        <v>10</v>
      </c>
      <c r="C577">
        <v>6</v>
      </c>
      <c r="D577">
        <v>120</v>
      </c>
      <c r="E577">
        <v>2153.75</v>
      </c>
      <c r="F577">
        <v>2140.75</v>
      </c>
      <c r="G577">
        <v>6.0359837492743101E-3</v>
      </c>
      <c r="H577">
        <v>6726.2499999999991</v>
      </c>
      <c r="I577">
        <v>3.1242132186889648E-2</v>
      </c>
      <c r="J577">
        <v>6694.1249999999991</v>
      </c>
      <c r="K577">
        <v>7.4020147323608398E-2</v>
      </c>
      <c r="L577">
        <v>6726.2499999999991</v>
      </c>
      <c r="M577">
        <v>2.8922319412231449E-2</v>
      </c>
      <c r="N577">
        <v>6712.4000000000005</v>
      </c>
      <c r="O577">
        <v>1.7469167709350589E-2</v>
      </c>
      <c r="P577">
        <v>6712.4000000000005</v>
      </c>
      <c r="Q577">
        <v>6.8428277969360352E-2</v>
      </c>
      <c r="R577">
        <v>6712.4000000000005</v>
      </c>
      <c r="S577">
        <v>0.90433216094970703</v>
      </c>
      <c r="T577">
        <v>6712.4000000000005</v>
      </c>
      <c r="U577">
        <v>2.6784896850585941E-2</v>
      </c>
      <c r="V577">
        <v>6712.4000000000005</v>
      </c>
      <c r="W577">
        <v>5.9917688369750977E-2</v>
      </c>
      <c r="X577">
        <v>6712.4000000000005</v>
      </c>
      <c r="Y577">
        <v>0.81340909004211426</v>
      </c>
      <c r="AA577" s="4"/>
      <c r="AB577" s="4"/>
      <c r="AC577" s="4"/>
      <c r="AD577" s="4"/>
      <c r="AE577" s="4"/>
      <c r="AF577" s="4"/>
      <c r="AG577" s="4"/>
      <c r="AH577" s="4"/>
      <c r="AI577" s="4"/>
      <c r="AJ577" s="4"/>
    </row>
    <row r="578" spans="1:36" x14ac:dyDescent="0.25">
      <c r="A578">
        <v>0.95</v>
      </c>
      <c r="B578">
        <v>10</v>
      </c>
      <c r="C578">
        <v>7</v>
      </c>
      <c r="D578">
        <v>120</v>
      </c>
      <c r="E578">
        <v>1790.1</v>
      </c>
      <c r="F578">
        <v>1790.1</v>
      </c>
      <c r="G578">
        <v>0</v>
      </c>
      <c r="H578">
        <v>5721.2250000000013</v>
      </c>
      <c r="I578">
        <v>1.5655517578125E-2</v>
      </c>
      <c r="J578">
        <v>5753.55</v>
      </c>
      <c r="K578">
        <v>6.5918684005737305E-2</v>
      </c>
      <c r="L578">
        <v>5721.2250000000013</v>
      </c>
      <c r="M578">
        <v>2.1955251693725589E-2</v>
      </c>
      <c r="N578">
        <v>5723.5000000000009</v>
      </c>
      <c r="O578">
        <v>2.2936582565307621E-2</v>
      </c>
      <c r="P578">
        <v>5758.1</v>
      </c>
      <c r="Q578">
        <v>3.8323640823364258E-2</v>
      </c>
      <c r="R578">
        <v>5873.5</v>
      </c>
      <c r="S578">
        <v>0.78988504409790039</v>
      </c>
      <c r="T578">
        <v>5723.5000000000009</v>
      </c>
      <c r="U578">
        <v>3.1240940093994141E-2</v>
      </c>
      <c r="V578">
        <v>5758.1</v>
      </c>
      <c r="W578">
        <v>4.6864032745361328E-2</v>
      </c>
      <c r="X578">
        <v>5873.5</v>
      </c>
      <c r="Y578">
        <v>0.79519248008728027</v>
      </c>
      <c r="AA578" s="4"/>
      <c r="AB578" s="4"/>
      <c r="AC578" s="4"/>
      <c r="AD578" s="4"/>
      <c r="AE578" s="4"/>
      <c r="AF578" s="4"/>
      <c r="AG578" s="4"/>
      <c r="AH578" s="4"/>
      <c r="AI578" s="4"/>
      <c r="AJ578" s="4"/>
    </row>
    <row r="579" spans="1:36" x14ac:dyDescent="0.25">
      <c r="A579">
        <v>0.95</v>
      </c>
      <c r="B579">
        <v>10</v>
      </c>
      <c r="C579">
        <v>8</v>
      </c>
      <c r="D579">
        <v>120</v>
      </c>
      <c r="E579">
        <v>2278.1</v>
      </c>
      <c r="F579">
        <v>2278.1</v>
      </c>
      <c r="G579">
        <v>0</v>
      </c>
      <c r="H579">
        <v>5973</v>
      </c>
      <c r="I579">
        <v>1.4040708541870121E-2</v>
      </c>
      <c r="J579">
        <v>5925.15</v>
      </c>
      <c r="K579">
        <v>4.689335823059082E-2</v>
      </c>
      <c r="L579">
        <v>5973</v>
      </c>
      <c r="M579">
        <v>3.1242609024047852E-2</v>
      </c>
      <c r="N579">
        <v>5970.2250000000004</v>
      </c>
      <c r="O579">
        <v>1.5622377395629879E-2</v>
      </c>
      <c r="P579">
        <v>5956.7749999999996</v>
      </c>
      <c r="Q579">
        <v>5.6768894195556641E-2</v>
      </c>
      <c r="R579">
        <v>6023.25</v>
      </c>
      <c r="S579">
        <v>0.7509453296661377</v>
      </c>
      <c r="T579">
        <v>5970.2250000000004</v>
      </c>
      <c r="U579">
        <v>3.6098718643188477E-2</v>
      </c>
      <c r="V579">
        <v>5956.7749999999996</v>
      </c>
      <c r="W579">
        <v>4.5980453491210938E-2</v>
      </c>
      <c r="X579">
        <v>6023.25</v>
      </c>
      <c r="Y579">
        <v>0.77920818328857422</v>
      </c>
      <c r="AA579" s="4"/>
      <c r="AB579" s="4"/>
      <c r="AC579" s="4"/>
      <c r="AD579" s="4"/>
      <c r="AE579" s="4"/>
      <c r="AF579" s="4"/>
      <c r="AG579" s="4"/>
      <c r="AH579" s="4"/>
      <c r="AI579" s="4"/>
      <c r="AJ579" s="4"/>
    </row>
    <row r="580" spans="1:36" x14ac:dyDescent="0.25">
      <c r="A580">
        <v>0.95</v>
      </c>
      <c r="B580">
        <v>10</v>
      </c>
      <c r="C580">
        <v>9</v>
      </c>
      <c r="D580">
        <v>120</v>
      </c>
      <c r="E580">
        <v>1585.375</v>
      </c>
      <c r="F580">
        <v>1585.375</v>
      </c>
      <c r="G580">
        <v>0</v>
      </c>
      <c r="H580">
        <v>5484.2750000000005</v>
      </c>
      <c r="I580">
        <v>3.1233549118041989E-2</v>
      </c>
      <c r="J580">
        <v>5452.1500000000005</v>
      </c>
      <c r="K580">
        <v>5.5625200271606452E-2</v>
      </c>
      <c r="L580">
        <v>5484.2750000000005</v>
      </c>
      <c r="M580">
        <v>2.1941900253295898E-2</v>
      </c>
      <c r="N580">
        <v>5417.25</v>
      </c>
      <c r="O580">
        <v>9.0508460998535156E-3</v>
      </c>
      <c r="P580">
        <v>5417.25</v>
      </c>
      <c r="Q580">
        <v>6.2513589859008789E-2</v>
      </c>
      <c r="R580">
        <v>5417.25</v>
      </c>
      <c r="S580">
        <v>0.76959609985351563</v>
      </c>
      <c r="T580">
        <v>5417.25</v>
      </c>
      <c r="U580">
        <v>1.9018888473510739E-2</v>
      </c>
      <c r="V580">
        <v>5417.25</v>
      </c>
      <c r="W580">
        <v>5.521392822265625E-2</v>
      </c>
      <c r="X580">
        <v>5417.25</v>
      </c>
      <c r="Y580">
        <v>0.75011610984802246</v>
      </c>
      <c r="AA580" s="4"/>
      <c r="AB580" s="4"/>
      <c r="AC580" s="4"/>
      <c r="AD580" s="4"/>
      <c r="AE580" s="4"/>
      <c r="AF580" s="4"/>
      <c r="AG580" s="4"/>
      <c r="AH580" s="4"/>
      <c r="AI580" s="4"/>
      <c r="AJ580" s="4"/>
    </row>
    <row r="581" spans="1:36" x14ac:dyDescent="0.25">
      <c r="A581">
        <v>0.95</v>
      </c>
      <c r="B581">
        <v>10</v>
      </c>
      <c r="C581">
        <v>10</v>
      </c>
      <c r="D581">
        <v>120</v>
      </c>
      <c r="E581">
        <v>1728.875</v>
      </c>
      <c r="F581">
        <v>1728.875</v>
      </c>
      <c r="G581">
        <v>0</v>
      </c>
      <c r="H581">
        <v>5834.3250000000007</v>
      </c>
      <c r="I581">
        <v>1.5645265579223629E-2</v>
      </c>
      <c r="J581">
        <v>5834.3250000000007</v>
      </c>
      <c r="K581">
        <v>6.5541744232177734E-2</v>
      </c>
      <c r="L581">
        <v>5834.3250000000007</v>
      </c>
      <c r="M581">
        <v>1.871490478515625E-2</v>
      </c>
      <c r="N581">
        <v>5802.2000000000007</v>
      </c>
      <c r="O581">
        <v>1.562047004699707E-2</v>
      </c>
      <c r="P581">
        <v>5802.2000000000007</v>
      </c>
      <c r="Q581">
        <v>4.6869039535522461E-2</v>
      </c>
      <c r="R581">
        <v>5802.2000000000007</v>
      </c>
      <c r="S581">
        <v>0.74517583847045898</v>
      </c>
      <c r="T581">
        <v>5802.2000000000007</v>
      </c>
      <c r="U581">
        <v>3.1251907348632813E-2</v>
      </c>
      <c r="V581">
        <v>5802.2000000000007</v>
      </c>
      <c r="W581">
        <v>4.6859025955200202E-2</v>
      </c>
      <c r="X581">
        <v>5802.2000000000007</v>
      </c>
      <c r="Y581">
        <v>0.75075864791870117</v>
      </c>
      <c r="AA581" s="4"/>
      <c r="AB581" s="4"/>
      <c r="AC581" s="4"/>
      <c r="AD581" s="4"/>
      <c r="AE581" s="4"/>
      <c r="AF581" s="4"/>
      <c r="AG581" s="4"/>
      <c r="AH581" s="4"/>
      <c r="AI581" s="4"/>
      <c r="AJ581" s="4"/>
    </row>
    <row r="582" spans="1:36" x14ac:dyDescent="0.25">
      <c r="A582">
        <v>0.95</v>
      </c>
      <c r="B582">
        <v>10</v>
      </c>
      <c r="C582">
        <v>11</v>
      </c>
      <c r="D582">
        <v>120</v>
      </c>
      <c r="E582">
        <v>2092.35</v>
      </c>
      <c r="F582">
        <v>2092.35</v>
      </c>
      <c r="G582">
        <v>0</v>
      </c>
      <c r="H582">
        <v>5771.9000000000005</v>
      </c>
      <c r="I582">
        <v>1.562094688415527E-2</v>
      </c>
      <c r="J582">
        <v>5806.300000000002</v>
      </c>
      <c r="K582">
        <v>6.1860799789428711E-2</v>
      </c>
      <c r="L582">
        <v>5771.9000000000005</v>
      </c>
      <c r="M582">
        <v>2.094221115112305E-2</v>
      </c>
      <c r="N582">
        <v>5669.2000000000007</v>
      </c>
      <c r="O582">
        <v>9.0475082397460938E-3</v>
      </c>
      <c r="P582">
        <v>5738.0000000000009</v>
      </c>
      <c r="Q582">
        <v>6.2513589859008789E-2</v>
      </c>
      <c r="R582">
        <v>5738.0000000000009</v>
      </c>
      <c r="S582">
        <v>0.75265717506408691</v>
      </c>
      <c r="T582">
        <v>5669.2000000000007</v>
      </c>
      <c r="U582">
        <v>2.2939443588256839E-2</v>
      </c>
      <c r="V582">
        <v>5738.0000000000009</v>
      </c>
      <c r="W582">
        <v>4.3307781219482422E-2</v>
      </c>
      <c r="X582">
        <v>5738.0000000000009</v>
      </c>
      <c r="Y582">
        <v>0.77488565444946289</v>
      </c>
      <c r="AA582" s="4"/>
      <c r="AB582" s="4"/>
      <c r="AC582" s="4"/>
      <c r="AD582" s="4"/>
      <c r="AE582" s="4"/>
      <c r="AF582" s="4"/>
      <c r="AG582" s="4"/>
      <c r="AH582" s="4"/>
      <c r="AI582" s="4"/>
      <c r="AJ582" s="4"/>
    </row>
    <row r="583" spans="1:36" x14ac:dyDescent="0.25">
      <c r="A583">
        <v>0.95</v>
      </c>
      <c r="B583">
        <v>10</v>
      </c>
      <c r="C583">
        <v>12</v>
      </c>
      <c r="D583">
        <v>120</v>
      </c>
      <c r="E583">
        <v>1713.675</v>
      </c>
      <c r="F583">
        <v>1711.175</v>
      </c>
      <c r="G583">
        <v>1.4588530497323001E-3</v>
      </c>
      <c r="H583">
        <v>5651.6000000000013</v>
      </c>
      <c r="I583">
        <v>1.5619039535522459E-2</v>
      </c>
      <c r="J583">
        <v>5646.0250000000005</v>
      </c>
      <c r="K583">
        <v>4.686427116394043E-2</v>
      </c>
      <c r="L583">
        <v>5651.6000000000013</v>
      </c>
      <c r="M583">
        <v>3.124284744262695E-2</v>
      </c>
      <c r="N583">
        <v>5572.1750000000011</v>
      </c>
      <c r="O583">
        <v>1.562118530273438E-2</v>
      </c>
      <c r="P583">
        <v>5644.5750000000016</v>
      </c>
      <c r="Q583">
        <v>6.24847412109375E-2</v>
      </c>
      <c r="R583">
        <v>5672.1500000000005</v>
      </c>
      <c r="S583">
        <v>0.78316831588745117</v>
      </c>
      <c r="T583">
        <v>5572.1750000000011</v>
      </c>
      <c r="U583">
        <v>1.56247615814209E-2</v>
      </c>
      <c r="V583">
        <v>5644.5750000000016</v>
      </c>
      <c r="W583">
        <v>4.6860218048095703E-2</v>
      </c>
      <c r="X583">
        <v>5672.1500000000005</v>
      </c>
      <c r="Y583">
        <v>0.79249286651611328</v>
      </c>
      <c r="AA583" s="4"/>
      <c r="AB583" s="4"/>
      <c r="AC583" s="4"/>
      <c r="AD583" s="4"/>
      <c r="AE583" s="4"/>
      <c r="AF583" s="4"/>
      <c r="AG583" s="4"/>
      <c r="AH583" s="4"/>
      <c r="AI583" s="4"/>
      <c r="AJ583" s="4"/>
    </row>
    <row r="584" spans="1:36" x14ac:dyDescent="0.25">
      <c r="A584">
        <v>0.95</v>
      </c>
      <c r="B584">
        <v>10</v>
      </c>
      <c r="C584">
        <v>13</v>
      </c>
      <c r="D584">
        <v>120</v>
      </c>
      <c r="E584">
        <v>1845.2</v>
      </c>
      <c r="F584">
        <v>1845.2</v>
      </c>
      <c r="G584">
        <v>0</v>
      </c>
      <c r="H584">
        <v>4591.4750000000004</v>
      </c>
      <c r="I584">
        <v>3.1240463256835941E-2</v>
      </c>
      <c r="J584">
        <v>4591.4750000000004</v>
      </c>
      <c r="K584">
        <v>4.6865701675415039E-2</v>
      </c>
      <c r="L584">
        <v>4591.4750000000004</v>
      </c>
      <c r="M584">
        <v>1.562142372131348E-2</v>
      </c>
      <c r="N584">
        <v>4596.0250000000005</v>
      </c>
      <c r="O584">
        <v>3.1240701675415039E-2</v>
      </c>
      <c r="P584">
        <v>4596.0250000000005</v>
      </c>
      <c r="Q584">
        <v>4.6863555908203118E-2</v>
      </c>
      <c r="R584">
        <v>4596.0250000000005</v>
      </c>
      <c r="S584">
        <v>0.7697606086730957</v>
      </c>
      <c r="T584">
        <v>4596.0250000000005</v>
      </c>
      <c r="U584">
        <v>1.562166213989258E-2</v>
      </c>
      <c r="V584">
        <v>4596.0250000000005</v>
      </c>
      <c r="W584">
        <v>6.24847412109375E-2</v>
      </c>
      <c r="X584">
        <v>4596.0250000000005</v>
      </c>
      <c r="Y584">
        <v>0.76987266540527344</v>
      </c>
      <c r="AA584" s="4"/>
      <c r="AB584" s="4"/>
      <c r="AC584" s="4"/>
      <c r="AD584" s="4"/>
      <c r="AE584" s="4"/>
      <c r="AF584" s="4"/>
      <c r="AG584" s="4"/>
      <c r="AH584" s="4"/>
      <c r="AI584" s="4"/>
      <c r="AJ584" s="4"/>
    </row>
    <row r="585" spans="1:36" x14ac:dyDescent="0.25">
      <c r="A585">
        <v>0.95</v>
      </c>
      <c r="B585">
        <v>10</v>
      </c>
      <c r="C585">
        <v>14</v>
      </c>
      <c r="D585">
        <v>120</v>
      </c>
      <c r="E585">
        <v>1748.25</v>
      </c>
      <c r="F585">
        <v>1735.25</v>
      </c>
      <c r="G585">
        <v>7.4360074360073072E-3</v>
      </c>
      <c r="H585">
        <v>5729.75</v>
      </c>
      <c r="I585">
        <v>1.562166213989258E-2</v>
      </c>
      <c r="J585">
        <v>5764.15</v>
      </c>
      <c r="K585">
        <v>6.0035943984985352E-2</v>
      </c>
      <c r="L585">
        <v>5729.75</v>
      </c>
      <c r="M585">
        <v>1.562213897705078E-2</v>
      </c>
      <c r="N585">
        <v>5729.75</v>
      </c>
      <c r="O585">
        <v>3.6585807800292969E-2</v>
      </c>
      <c r="P585">
        <v>5764.15</v>
      </c>
      <c r="Q585">
        <v>4.6201229095458977E-2</v>
      </c>
      <c r="R585">
        <v>5764.15</v>
      </c>
      <c r="S585">
        <v>0.78073215484619141</v>
      </c>
      <c r="T585">
        <v>5729.75</v>
      </c>
      <c r="U585">
        <v>3.1243562698364261E-2</v>
      </c>
      <c r="V585">
        <v>5764.15</v>
      </c>
      <c r="W585">
        <v>4.6864032745361328E-2</v>
      </c>
      <c r="X585">
        <v>5764.15</v>
      </c>
      <c r="Y585">
        <v>0.78981804847717285</v>
      </c>
      <c r="AA585" s="4"/>
      <c r="AB585" s="4"/>
      <c r="AC585" s="4"/>
      <c r="AD585" s="4"/>
      <c r="AE585" s="4"/>
      <c r="AF585" s="4"/>
      <c r="AG585" s="4"/>
      <c r="AH585" s="4"/>
      <c r="AI585" s="4"/>
      <c r="AJ585" s="4"/>
    </row>
    <row r="586" spans="1:36" x14ac:dyDescent="0.25">
      <c r="A586">
        <v>0.95</v>
      </c>
      <c r="B586">
        <v>10</v>
      </c>
      <c r="C586">
        <v>15</v>
      </c>
      <c r="D586">
        <v>120</v>
      </c>
      <c r="E586">
        <v>965.5</v>
      </c>
      <c r="F586">
        <v>965.5</v>
      </c>
      <c r="G586">
        <v>0</v>
      </c>
      <c r="H586">
        <v>5489.9000000000005</v>
      </c>
      <c r="I586">
        <v>7.0564746856689453E-3</v>
      </c>
      <c r="J586">
        <v>5455.5000000000009</v>
      </c>
      <c r="K586">
        <v>6.491398811340332E-2</v>
      </c>
      <c r="L586">
        <v>5489.9000000000005</v>
      </c>
      <c r="M586">
        <v>2.0943880081176761E-2</v>
      </c>
      <c r="N586">
        <v>5220.0750000000007</v>
      </c>
      <c r="O586">
        <v>1.341581344604492E-2</v>
      </c>
      <c r="P586">
        <v>5220.0750000000007</v>
      </c>
      <c r="Q586">
        <v>6.0273170471191413E-2</v>
      </c>
      <c r="R586">
        <v>5220.0750000000007</v>
      </c>
      <c r="S586">
        <v>0.76169300079345703</v>
      </c>
      <c r="T586">
        <v>5220.0750000000007</v>
      </c>
      <c r="U586">
        <v>3.9444208145141602E-2</v>
      </c>
      <c r="V586">
        <v>5220.0750000000007</v>
      </c>
      <c r="W586">
        <v>4.0987491607666023E-2</v>
      </c>
      <c r="X586">
        <v>5220.0750000000007</v>
      </c>
      <c r="Y586">
        <v>0.78286623954772949</v>
      </c>
      <c r="AA586" s="4"/>
      <c r="AB586" s="4"/>
      <c r="AC586" s="4"/>
      <c r="AD586" s="4"/>
      <c r="AE586" s="4"/>
      <c r="AF586" s="4"/>
      <c r="AG586" s="4"/>
      <c r="AH586" s="4"/>
      <c r="AI586" s="4"/>
      <c r="AJ586" s="4"/>
    </row>
    <row r="587" spans="1:36" x14ac:dyDescent="0.25">
      <c r="A587">
        <v>0.95</v>
      </c>
      <c r="B587">
        <v>10</v>
      </c>
      <c r="C587">
        <v>16</v>
      </c>
      <c r="D587">
        <v>120</v>
      </c>
      <c r="E587">
        <v>1603.7750000000001</v>
      </c>
      <c r="F587">
        <v>1590.7750000000001</v>
      </c>
      <c r="G587">
        <v>8.1058752006982118E-3</v>
      </c>
      <c r="H587">
        <v>5458.35</v>
      </c>
      <c r="I587">
        <v>3.124690055847168E-2</v>
      </c>
      <c r="J587">
        <v>5483.3500000000013</v>
      </c>
      <c r="K587">
        <v>4.6863317489624023E-2</v>
      </c>
      <c r="L587">
        <v>5458.35</v>
      </c>
      <c r="M587">
        <v>3.3033370971679688E-2</v>
      </c>
      <c r="N587">
        <v>5495.0250000000005</v>
      </c>
      <c r="O587">
        <v>2.2940397262573239E-2</v>
      </c>
      <c r="P587">
        <v>5520.0250000000005</v>
      </c>
      <c r="Q587">
        <v>4.8970937728881843E-2</v>
      </c>
      <c r="R587">
        <v>5430.55</v>
      </c>
      <c r="S587">
        <v>0.81825876235961914</v>
      </c>
      <c r="T587">
        <v>5495.0250000000005</v>
      </c>
      <c r="U587">
        <v>1.871442794799805E-2</v>
      </c>
      <c r="V587">
        <v>5520.0250000000005</v>
      </c>
      <c r="W587">
        <v>4.6835899353027337E-2</v>
      </c>
      <c r="X587">
        <v>5430.55</v>
      </c>
      <c r="Y587">
        <v>0.82133245468139648</v>
      </c>
      <c r="AA587" s="4"/>
      <c r="AB587" s="4"/>
      <c r="AC587" s="4"/>
      <c r="AD587" s="4"/>
      <c r="AE587" s="4"/>
      <c r="AF587" s="4"/>
      <c r="AG587" s="4"/>
      <c r="AH587" s="4"/>
      <c r="AI587" s="4"/>
      <c r="AJ587" s="4"/>
    </row>
    <row r="588" spans="1:36" x14ac:dyDescent="0.25">
      <c r="A588">
        <v>0.95</v>
      </c>
      <c r="B588">
        <v>10</v>
      </c>
      <c r="C588">
        <v>17</v>
      </c>
      <c r="D588">
        <v>120</v>
      </c>
      <c r="E588">
        <v>692.875</v>
      </c>
      <c r="F588">
        <v>692.875</v>
      </c>
      <c r="G588">
        <v>0</v>
      </c>
      <c r="H588">
        <v>5208.1249999999991</v>
      </c>
      <c r="I588">
        <v>1.5619039535522459E-2</v>
      </c>
      <c r="J588">
        <v>5208.1249999999991</v>
      </c>
      <c r="K588">
        <v>6.2485456466674798E-2</v>
      </c>
      <c r="L588">
        <v>5208.1249999999991</v>
      </c>
      <c r="M588">
        <v>1.5726089477539059E-2</v>
      </c>
      <c r="N588">
        <v>5382.4</v>
      </c>
      <c r="O588">
        <v>1.5651702880859378E-2</v>
      </c>
      <c r="P588">
        <v>5382.4</v>
      </c>
      <c r="Q588">
        <v>6.2485218048095703E-2</v>
      </c>
      <c r="R588">
        <v>5345.7249999999995</v>
      </c>
      <c r="S588">
        <v>0.76281833648681641</v>
      </c>
      <c r="T588">
        <v>5382.4</v>
      </c>
      <c r="U588">
        <v>1.5652894973754879E-2</v>
      </c>
      <c r="V588">
        <v>5382.4</v>
      </c>
      <c r="W588">
        <v>6.3497543334960938E-2</v>
      </c>
      <c r="X588">
        <v>5345.7249999999995</v>
      </c>
      <c r="Y588">
        <v>0.7576446533203125</v>
      </c>
      <c r="AA588" s="4"/>
      <c r="AB588" s="4"/>
      <c r="AC588" s="4"/>
      <c r="AD588" s="4"/>
      <c r="AE588" s="4"/>
      <c r="AF588" s="4"/>
      <c r="AG588" s="4"/>
      <c r="AH588" s="4"/>
      <c r="AI588" s="4"/>
      <c r="AJ588" s="4"/>
    </row>
    <row r="589" spans="1:36" x14ac:dyDescent="0.25">
      <c r="A589">
        <v>0.95</v>
      </c>
      <c r="B589">
        <v>10</v>
      </c>
      <c r="C589">
        <v>18</v>
      </c>
      <c r="D589">
        <v>120</v>
      </c>
      <c r="E589">
        <v>2782.4250000000002</v>
      </c>
      <c r="F589">
        <v>2782.4250000000002</v>
      </c>
      <c r="G589">
        <v>0</v>
      </c>
      <c r="H589">
        <v>6683.4249999999984</v>
      </c>
      <c r="I589">
        <v>1.5626668930053711E-2</v>
      </c>
      <c r="J589">
        <v>6556.6999999999989</v>
      </c>
      <c r="K589">
        <v>6.2477350234985352E-2</v>
      </c>
      <c r="L589">
        <v>6683.4249999999984</v>
      </c>
      <c r="M589">
        <v>1.562190055847168E-2</v>
      </c>
      <c r="N589">
        <v>6529.1999999999989</v>
      </c>
      <c r="O589">
        <v>1.562118530273438E-2</v>
      </c>
      <c r="P589">
        <v>6540.5749999999989</v>
      </c>
      <c r="Q589">
        <v>6.5938234329223633E-2</v>
      </c>
      <c r="R589">
        <v>6540.5749999999989</v>
      </c>
      <c r="S589">
        <v>0.7861640453338623</v>
      </c>
      <c r="T589">
        <v>6529.1999999999989</v>
      </c>
      <c r="U589">
        <v>8.0482959747314453E-3</v>
      </c>
      <c r="V589">
        <v>6540.5749999999989</v>
      </c>
      <c r="W589">
        <v>6.2513351440429688E-2</v>
      </c>
      <c r="X589">
        <v>6540.5749999999989</v>
      </c>
      <c r="Y589">
        <v>0.77218222618103027</v>
      </c>
      <c r="AA589" s="4"/>
      <c r="AB589" s="4"/>
      <c r="AC589" s="4"/>
      <c r="AD589" s="4"/>
      <c r="AE589" s="4"/>
      <c r="AF589" s="4"/>
      <c r="AG589" s="4"/>
      <c r="AH589" s="4"/>
      <c r="AI589" s="4"/>
      <c r="AJ589" s="4"/>
    </row>
    <row r="590" spans="1:36" x14ac:dyDescent="0.25">
      <c r="A590">
        <v>0.95</v>
      </c>
      <c r="B590">
        <v>10</v>
      </c>
      <c r="C590">
        <v>19</v>
      </c>
      <c r="D590">
        <v>120</v>
      </c>
      <c r="E590">
        <v>2326.4499999999998</v>
      </c>
      <c r="F590">
        <v>2326.4499999999998</v>
      </c>
      <c r="G590">
        <v>0</v>
      </c>
      <c r="H590">
        <v>6558.6249999999991</v>
      </c>
      <c r="I590">
        <v>1.5593767166137701E-2</v>
      </c>
      <c r="J590">
        <v>6590.7499999999991</v>
      </c>
      <c r="K590">
        <v>6.24847412109375E-2</v>
      </c>
      <c r="L590">
        <v>6558.6249999999991</v>
      </c>
      <c r="M590">
        <v>1.562118530273438E-2</v>
      </c>
      <c r="N590">
        <v>6474.65</v>
      </c>
      <c r="O590">
        <v>1.565194129943848E-2</v>
      </c>
      <c r="P590">
        <v>6506.7749999999996</v>
      </c>
      <c r="Q590">
        <v>6.2482833862304688E-2</v>
      </c>
      <c r="R590">
        <v>6623.7749999999996</v>
      </c>
      <c r="S590">
        <v>0.78816080093383789</v>
      </c>
      <c r="T590">
        <v>6474.65</v>
      </c>
      <c r="U590">
        <v>2.3936033248901371E-2</v>
      </c>
      <c r="V590">
        <v>6506.7749999999996</v>
      </c>
      <c r="W590">
        <v>5.1272392272949219E-2</v>
      </c>
      <c r="X590">
        <v>6623.7749999999996</v>
      </c>
      <c r="Y590">
        <v>0.77090048789978027</v>
      </c>
      <c r="AA590" s="4"/>
      <c r="AB590" s="4"/>
      <c r="AC590" s="4"/>
      <c r="AD590" s="4"/>
      <c r="AE590" s="4"/>
      <c r="AF590" s="4"/>
      <c r="AG590" s="4"/>
      <c r="AH590" s="4"/>
      <c r="AI590" s="4"/>
      <c r="AJ590" s="4"/>
    </row>
    <row r="591" spans="1:36" x14ac:dyDescent="0.25">
      <c r="A591">
        <v>0.95</v>
      </c>
      <c r="B591">
        <v>10</v>
      </c>
      <c r="C591">
        <v>20</v>
      </c>
      <c r="D591">
        <v>120</v>
      </c>
      <c r="E591">
        <v>1822.65</v>
      </c>
      <c r="F591">
        <v>1822.65</v>
      </c>
      <c r="G591">
        <v>0</v>
      </c>
      <c r="H591">
        <v>5768.2250000000004</v>
      </c>
      <c r="I591">
        <v>2.0972967147827148E-2</v>
      </c>
      <c r="J591">
        <v>5800.35</v>
      </c>
      <c r="K591">
        <v>4.3701171875E-2</v>
      </c>
      <c r="L591">
        <v>5768.2250000000004</v>
      </c>
      <c r="M591">
        <v>1.5631437301635739E-2</v>
      </c>
      <c r="N591">
        <v>5816.2750000000005</v>
      </c>
      <c r="O591">
        <v>3.6887645721435547E-2</v>
      </c>
      <c r="P591">
        <v>5816.2750000000005</v>
      </c>
      <c r="Q591">
        <v>4.7299623489379883E-2</v>
      </c>
      <c r="R591">
        <v>5816.2750000000005</v>
      </c>
      <c r="S591">
        <v>0.75192451477050781</v>
      </c>
      <c r="T591">
        <v>5816.2750000000005</v>
      </c>
      <c r="U591">
        <v>3.124332427978516E-2</v>
      </c>
      <c r="V591">
        <v>5816.2750000000005</v>
      </c>
      <c r="W591">
        <v>5.9584379196166992E-2</v>
      </c>
      <c r="X591">
        <v>5816.2750000000005</v>
      </c>
      <c r="Y591">
        <v>0.74181628227233887</v>
      </c>
      <c r="AA591" s="4"/>
      <c r="AB591" s="4"/>
      <c r="AC591" s="4"/>
      <c r="AD591" s="4"/>
      <c r="AE591" s="4"/>
      <c r="AF591" s="4"/>
      <c r="AG591" s="4"/>
      <c r="AH591" s="4"/>
      <c r="AI591" s="4"/>
      <c r="AJ591" s="4"/>
    </row>
    <row r="592" spans="1:36" x14ac:dyDescent="0.25">
      <c r="A592">
        <v>0.95</v>
      </c>
      <c r="B592">
        <v>10</v>
      </c>
      <c r="C592">
        <v>21</v>
      </c>
      <c r="D592">
        <v>120</v>
      </c>
      <c r="E592">
        <v>1406.8</v>
      </c>
      <c r="F592">
        <v>1393.8</v>
      </c>
      <c r="G592">
        <v>9.2408302530564215E-3</v>
      </c>
      <c r="H592">
        <v>5992.7750000000005</v>
      </c>
      <c r="I592">
        <v>3.813624382019043E-2</v>
      </c>
      <c r="J592">
        <v>5992.7750000000005</v>
      </c>
      <c r="K592">
        <v>4.3649911880493157E-2</v>
      </c>
      <c r="L592">
        <v>5992.7750000000005</v>
      </c>
      <c r="M592">
        <v>3.1625032424926758E-2</v>
      </c>
      <c r="N592">
        <v>6001.875</v>
      </c>
      <c r="O592">
        <v>2.3965358734130859E-2</v>
      </c>
      <c r="P592">
        <v>6001.875</v>
      </c>
      <c r="Q592">
        <v>4.3314695358276367E-2</v>
      </c>
      <c r="R592">
        <v>6158.8</v>
      </c>
      <c r="S592">
        <v>0.77493762969970703</v>
      </c>
      <c r="T592">
        <v>6001.875</v>
      </c>
      <c r="U592">
        <v>3.1242132186889648E-2</v>
      </c>
      <c r="V592">
        <v>6001.875</v>
      </c>
      <c r="W592">
        <v>4.6861410140991211E-2</v>
      </c>
      <c r="X592">
        <v>6158.8</v>
      </c>
      <c r="Y592">
        <v>0.79595804214477539</v>
      </c>
      <c r="AA592" s="4"/>
      <c r="AB592" s="4"/>
      <c r="AC592" s="4"/>
      <c r="AD592" s="4"/>
      <c r="AE592" s="4"/>
      <c r="AF592" s="4"/>
      <c r="AG592" s="4"/>
      <c r="AH592" s="4"/>
      <c r="AI592" s="4"/>
      <c r="AJ592" s="4"/>
    </row>
    <row r="593" spans="1:36" x14ac:dyDescent="0.25">
      <c r="A593">
        <v>0.95</v>
      </c>
      <c r="B593">
        <v>10</v>
      </c>
      <c r="C593">
        <v>22</v>
      </c>
      <c r="D593">
        <v>120</v>
      </c>
      <c r="E593">
        <v>1801.9</v>
      </c>
      <c r="F593">
        <v>1801.9</v>
      </c>
      <c r="G593">
        <v>0</v>
      </c>
      <c r="H593">
        <v>5759.8249999999998</v>
      </c>
      <c r="I593">
        <v>3.124690055847168E-2</v>
      </c>
      <c r="J593">
        <v>5759.8249999999998</v>
      </c>
      <c r="K593">
        <v>5.5228948593139648E-2</v>
      </c>
      <c r="L593">
        <v>5759.8249999999998</v>
      </c>
      <c r="M593">
        <v>2.0944356918334961E-2</v>
      </c>
      <c r="N593">
        <v>5762.0999999999995</v>
      </c>
      <c r="O593">
        <v>1.70292854309082E-2</v>
      </c>
      <c r="P593">
        <v>5762.0999999999995</v>
      </c>
      <c r="Q593">
        <v>5.6792497634887702E-2</v>
      </c>
      <c r="R593">
        <v>5940.0750000000007</v>
      </c>
      <c r="S593">
        <v>0.74053812026977539</v>
      </c>
      <c r="T593">
        <v>5762.0999999999995</v>
      </c>
      <c r="U593">
        <v>3.1241655349731449E-2</v>
      </c>
      <c r="V593">
        <v>5762.0999999999995</v>
      </c>
      <c r="W593">
        <v>4.6864032745361328E-2</v>
      </c>
      <c r="X593">
        <v>5940.0750000000007</v>
      </c>
      <c r="Y593">
        <v>0.74158620834350586</v>
      </c>
      <c r="AA593" s="4"/>
      <c r="AB593" s="4"/>
      <c r="AC593" s="4"/>
      <c r="AD593" s="4"/>
      <c r="AE593" s="4"/>
      <c r="AF593" s="4"/>
      <c r="AG593" s="4"/>
      <c r="AH593" s="4"/>
      <c r="AI593" s="4"/>
      <c r="AJ593" s="4"/>
    </row>
    <row r="594" spans="1:36" x14ac:dyDescent="0.25">
      <c r="A594">
        <v>0.95</v>
      </c>
      <c r="B594">
        <v>10</v>
      </c>
      <c r="C594">
        <v>23</v>
      </c>
      <c r="D594">
        <v>120</v>
      </c>
      <c r="E594">
        <v>1443.5</v>
      </c>
      <c r="F594">
        <v>1443.5</v>
      </c>
      <c r="G594">
        <v>0</v>
      </c>
      <c r="H594">
        <v>5419.5000000000009</v>
      </c>
      <c r="I594">
        <v>1.562070846557617E-2</v>
      </c>
      <c r="J594">
        <v>5419.5000000000009</v>
      </c>
      <c r="K594">
        <v>6.2484502792358398E-2</v>
      </c>
      <c r="L594">
        <v>5419.5000000000009</v>
      </c>
      <c r="M594">
        <v>1.562190055847168E-2</v>
      </c>
      <c r="N594">
        <v>5389.6500000000005</v>
      </c>
      <c r="O594">
        <v>1.5622615814208979E-2</v>
      </c>
      <c r="P594">
        <v>5389.6500000000005</v>
      </c>
      <c r="Q594">
        <v>6.2483072280883789E-2</v>
      </c>
      <c r="R594">
        <v>5389.6500000000005</v>
      </c>
      <c r="S594">
        <v>0.75591921806335449</v>
      </c>
      <c r="T594">
        <v>5389.6500000000005</v>
      </c>
      <c r="U594">
        <v>2.2941350936889648E-2</v>
      </c>
      <c r="V594">
        <v>5389.6500000000005</v>
      </c>
      <c r="W594">
        <v>5.2562236785888672E-2</v>
      </c>
      <c r="X594">
        <v>5389.6500000000005</v>
      </c>
      <c r="Y594">
        <v>0.75363969802856445</v>
      </c>
      <c r="AA594" s="4"/>
      <c r="AB594" s="4"/>
      <c r="AC594" s="4"/>
      <c r="AD594" s="4"/>
      <c r="AE594" s="4"/>
      <c r="AF594" s="4"/>
      <c r="AG594" s="4"/>
      <c r="AH594" s="4"/>
      <c r="AI594" s="4"/>
      <c r="AJ594" s="4"/>
    </row>
    <row r="595" spans="1:36" x14ac:dyDescent="0.25">
      <c r="A595">
        <v>0.95</v>
      </c>
      <c r="B595">
        <v>10</v>
      </c>
      <c r="C595">
        <v>24</v>
      </c>
      <c r="D595">
        <v>120</v>
      </c>
      <c r="E595">
        <v>3640.2750000000001</v>
      </c>
      <c r="F595">
        <v>3640.2750000000001</v>
      </c>
      <c r="G595">
        <v>0</v>
      </c>
      <c r="H595">
        <v>7383.875</v>
      </c>
      <c r="I595">
        <v>1.5625715255737301E-2</v>
      </c>
      <c r="J595">
        <v>7494.4</v>
      </c>
      <c r="K595">
        <v>4.6862125396728523E-2</v>
      </c>
      <c r="L595">
        <v>7383.875</v>
      </c>
      <c r="M595">
        <v>3.1240701675415039E-2</v>
      </c>
      <c r="N595">
        <v>7429.6500000000005</v>
      </c>
      <c r="O595">
        <v>2.5043010711669918E-2</v>
      </c>
      <c r="P595">
        <v>7537.9</v>
      </c>
      <c r="Q595">
        <v>4.960179328918457E-2</v>
      </c>
      <c r="R595">
        <v>7537.9</v>
      </c>
      <c r="S595">
        <v>0.7574465274810791</v>
      </c>
      <c r="T595">
        <v>7429.6500000000005</v>
      </c>
      <c r="U595">
        <v>3.1229972839355469E-2</v>
      </c>
      <c r="V595">
        <v>7537.9</v>
      </c>
      <c r="W595">
        <v>4.6869039535522461E-2</v>
      </c>
      <c r="X595">
        <v>7537.9</v>
      </c>
      <c r="Y595">
        <v>0.76584005355834961</v>
      </c>
      <c r="AA595" s="4"/>
      <c r="AB595" s="4"/>
      <c r="AC595" s="4"/>
      <c r="AD595" s="4"/>
      <c r="AE595" s="4"/>
      <c r="AF595" s="4"/>
      <c r="AG595" s="4"/>
      <c r="AH595" s="4"/>
      <c r="AI595" s="4"/>
      <c r="AJ595" s="4"/>
    </row>
    <row r="596" spans="1:36" x14ac:dyDescent="0.25">
      <c r="A596">
        <v>0.95</v>
      </c>
      <c r="B596">
        <v>10</v>
      </c>
      <c r="C596">
        <v>25</v>
      </c>
      <c r="D596">
        <v>120</v>
      </c>
      <c r="E596">
        <v>1819.0250000000001</v>
      </c>
      <c r="F596">
        <v>1819.0250000000001</v>
      </c>
      <c r="G596">
        <v>0</v>
      </c>
      <c r="H596">
        <v>5461.2</v>
      </c>
      <c r="I596">
        <v>1.561641693115234E-2</v>
      </c>
      <c r="J596">
        <v>5431.2</v>
      </c>
      <c r="K596">
        <v>5.8244943618774407E-2</v>
      </c>
      <c r="L596">
        <v>5461.2</v>
      </c>
      <c r="M596">
        <v>8.0513954162597656E-3</v>
      </c>
      <c r="N596">
        <v>5479.4749999999995</v>
      </c>
      <c r="O596">
        <v>3.1273603439331048E-2</v>
      </c>
      <c r="P596">
        <v>5467.875</v>
      </c>
      <c r="Q596">
        <v>4.6872138977050781E-2</v>
      </c>
      <c r="R596">
        <v>5428.9250000000002</v>
      </c>
      <c r="S596">
        <v>0.79738616943359375</v>
      </c>
      <c r="T596">
        <v>5479.4749999999995</v>
      </c>
      <c r="U596">
        <v>1.5630006790161129E-2</v>
      </c>
      <c r="V596">
        <v>5467.875</v>
      </c>
      <c r="W596">
        <v>6.6163301467895508E-2</v>
      </c>
      <c r="X596">
        <v>5428.9250000000002</v>
      </c>
      <c r="Y596">
        <v>0.79280710220336914</v>
      </c>
      <c r="AA596" s="4"/>
      <c r="AB596" s="4"/>
      <c r="AC596" s="4"/>
      <c r="AD596" s="4"/>
      <c r="AE596" s="4"/>
      <c r="AF596" s="4"/>
      <c r="AG596" s="4"/>
      <c r="AH596" s="4"/>
      <c r="AI596" s="4"/>
      <c r="AJ596" s="4"/>
    </row>
    <row r="597" spans="1:36" x14ac:dyDescent="0.25">
      <c r="A597">
        <v>0.95</v>
      </c>
      <c r="B597">
        <v>10</v>
      </c>
      <c r="C597">
        <v>26</v>
      </c>
      <c r="D597">
        <v>120</v>
      </c>
      <c r="E597">
        <v>2863.0500000000011</v>
      </c>
      <c r="F597">
        <v>2863.05</v>
      </c>
      <c r="G597">
        <v>0</v>
      </c>
      <c r="H597">
        <v>5925.9750000000004</v>
      </c>
      <c r="I597">
        <v>1.562142372131348E-2</v>
      </c>
      <c r="J597">
        <v>5925.9750000000004</v>
      </c>
      <c r="K597">
        <v>4.6863079071044922E-2</v>
      </c>
      <c r="L597">
        <v>5925.9750000000004</v>
      </c>
      <c r="M597">
        <v>3.1242132186889648E-2</v>
      </c>
      <c r="N597">
        <v>5994.2750000000005</v>
      </c>
      <c r="O597">
        <v>1.562142372131348E-2</v>
      </c>
      <c r="P597">
        <v>5994.2750000000005</v>
      </c>
      <c r="Q597">
        <v>6.248164176940918E-2</v>
      </c>
      <c r="R597">
        <v>5994.2750000000005</v>
      </c>
      <c r="S597">
        <v>0.76329874992370605</v>
      </c>
      <c r="T597">
        <v>5994.2750000000005</v>
      </c>
      <c r="U597">
        <v>1.5618801116943359E-2</v>
      </c>
      <c r="V597">
        <v>5994.2750000000005</v>
      </c>
      <c r="W597">
        <v>5.2441835403442383E-2</v>
      </c>
      <c r="X597">
        <v>5994.2750000000005</v>
      </c>
      <c r="Y597">
        <v>0.77860045433044434</v>
      </c>
      <c r="AA597" s="4"/>
      <c r="AB597" s="4"/>
      <c r="AC597" s="4"/>
      <c r="AD597" s="4"/>
      <c r="AE597" s="4"/>
      <c r="AF597" s="4"/>
      <c r="AG597" s="4"/>
      <c r="AH597" s="4"/>
      <c r="AI597" s="4"/>
      <c r="AJ597" s="4"/>
    </row>
    <row r="598" spans="1:36" x14ac:dyDescent="0.25">
      <c r="A598">
        <v>0.95</v>
      </c>
      <c r="B598">
        <v>10</v>
      </c>
      <c r="C598">
        <v>27</v>
      </c>
      <c r="D598">
        <v>120</v>
      </c>
      <c r="E598">
        <v>2853.875</v>
      </c>
      <c r="F598">
        <v>2853.875</v>
      </c>
      <c r="G598">
        <v>0</v>
      </c>
      <c r="H598">
        <v>6666.0749999999998</v>
      </c>
      <c r="I598">
        <v>1.562094688415527E-2</v>
      </c>
      <c r="J598">
        <v>6767.3999999999987</v>
      </c>
      <c r="K598">
        <v>6.2485218048095703E-2</v>
      </c>
      <c r="L598">
        <v>6666.0749999999998</v>
      </c>
      <c r="M598">
        <v>1.562070846557617E-2</v>
      </c>
      <c r="N598">
        <v>6718.75</v>
      </c>
      <c r="O598">
        <v>1.562118530273438E-2</v>
      </c>
      <c r="P598">
        <v>6806.3499999999995</v>
      </c>
      <c r="Q598">
        <v>6.248784065246582E-2</v>
      </c>
      <c r="R598">
        <v>6806.3499999999995</v>
      </c>
      <c r="S598">
        <v>0.74872827529907227</v>
      </c>
      <c r="T598">
        <v>6718.75</v>
      </c>
      <c r="U598">
        <v>1.7973184585571289E-2</v>
      </c>
      <c r="V598">
        <v>6806.3499999999995</v>
      </c>
      <c r="W598">
        <v>5.8824062347412109E-2</v>
      </c>
      <c r="X598">
        <v>6806.3499999999995</v>
      </c>
      <c r="Y598">
        <v>0.74369478225708008</v>
      </c>
      <c r="AA598" s="4"/>
      <c r="AB598" s="4"/>
      <c r="AC598" s="4"/>
      <c r="AD598" s="4"/>
      <c r="AE598" s="4"/>
      <c r="AF598" s="4"/>
      <c r="AG598" s="4"/>
      <c r="AH598" s="4"/>
      <c r="AI598" s="4"/>
      <c r="AJ598" s="4"/>
    </row>
    <row r="599" spans="1:36" x14ac:dyDescent="0.25">
      <c r="A599">
        <v>0.95</v>
      </c>
      <c r="B599">
        <v>10</v>
      </c>
      <c r="C599">
        <v>28</v>
      </c>
      <c r="D599">
        <v>120</v>
      </c>
      <c r="E599">
        <v>2535.0749999999998</v>
      </c>
      <c r="F599">
        <v>2535.0749999999998</v>
      </c>
      <c r="G599">
        <v>0</v>
      </c>
      <c r="H599">
        <v>7119.9000000000005</v>
      </c>
      <c r="I599">
        <v>3.1249284744262699E-2</v>
      </c>
      <c r="J599">
        <v>7164.4250000000002</v>
      </c>
      <c r="K599">
        <v>4.6854972839355469E-2</v>
      </c>
      <c r="L599">
        <v>7119.9000000000005</v>
      </c>
      <c r="M599">
        <v>1.562118530273438E-2</v>
      </c>
      <c r="N599">
        <v>7087.7750000000005</v>
      </c>
      <c r="O599">
        <v>3.1244754791259769E-2</v>
      </c>
      <c r="P599">
        <v>7132.3</v>
      </c>
      <c r="Q599">
        <v>4.6861648559570313E-2</v>
      </c>
      <c r="R599">
        <v>7153.05</v>
      </c>
      <c r="S599">
        <v>0.75446701049804688</v>
      </c>
      <c r="T599">
        <v>7087.7750000000005</v>
      </c>
      <c r="U599">
        <v>1.5652179718017582E-2</v>
      </c>
      <c r="V599">
        <v>7132.3</v>
      </c>
      <c r="W599">
        <v>5.8978796005249023E-2</v>
      </c>
      <c r="X599">
        <v>7153.05</v>
      </c>
      <c r="Y599">
        <v>0.73974990844726563</v>
      </c>
      <c r="AA599" s="4"/>
      <c r="AB599" s="4"/>
      <c r="AC599" s="4"/>
      <c r="AD599" s="4"/>
      <c r="AE599" s="4"/>
      <c r="AF599" s="4"/>
      <c r="AG599" s="4"/>
      <c r="AH599" s="4"/>
      <c r="AI599" s="4"/>
      <c r="AJ599" s="4"/>
    </row>
    <row r="600" spans="1:36" x14ac:dyDescent="0.25">
      <c r="A600">
        <v>0.95</v>
      </c>
      <c r="B600">
        <v>10</v>
      </c>
      <c r="C600">
        <v>29</v>
      </c>
      <c r="D600">
        <v>120</v>
      </c>
      <c r="E600">
        <v>2775.1999976625002</v>
      </c>
      <c r="F600">
        <v>2775.1999976624988</v>
      </c>
      <c r="G600">
        <v>0</v>
      </c>
      <c r="H600">
        <v>5948.1999999999989</v>
      </c>
      <c r="I600">
        <v>1.5619516372680661E-2</v>
      </c>
      <c r="J600">
        <v>5948.1999999999989</v>
      </c>
      <c r="K600">
        <v>5.9784650802612298E-2</v>
      </c>
      <c r="L600">
        <v>5948.1999999999989</v>
      </c>
      <c r="M600">
        <v>1.5650749206542969E-2</v>
      </c>
      <c r="N600">
        <v>5719.5499999999993</v>
      </c>
      <c r="O600">
        <v>1.562190055847168E-2</v>
      </c>
      <c r="P600">
        <v>5719.5499999999993</v>
      </c>
      <c r="Q600">
        <v>6.2484025955200202E-2</v>
      </c>
      <c r="R600">
        <v>5719.5499999999993</v>
      </c>
      <c r="S600">
        <v>0.77141737937927246</v>
      </c>
      <c r="T600">
        <v>5719.5499999999993</v>
      </c>
      <c r="U600">
        <v>3.124284744262695E-2</v>
      </c>
      <c r="V600">
        <v>5719.5499999999993</v>
      </c>
      <c r="W600">
        <v>4.6864032745361328E-2</v>
      </c>
      <c r="X600">
        <v>5719.5499999999993</v>
      </c>
      <c r="Y600">
        <v>0.79256606101989746</v>
      </c>
      <c r="AA600" s="4"/>
      <c r="AB600" s="4"/>
      <c r="AC600" s="4"/>
      <c r="AD600" s="4"/>
      <c r="AE600" s="4"/>
      <c r="AF600" s="4"/>
      <c r="AG600" s="4"/>
      <c r="AH600" s="4"/>
      <c r="AI600" s="4"/>
      <c r="AJ600" s="4"/>
    </row>
    <row r="601" spans="1:36" x14ac:dyDescent="0.25">
      <c r="A601">
        <v>0.95</v>
      </c>
      <c r="B601">
        <v>10</v>
      </c>
      <c r="C601">
        <v>30</v>
      </c>
      <c r="D601">
        <v>120</v>
      </c>
      <c r="E601">
        <v>1999.825</v>
      </c>
      <c r="F601">
        <v>1999.825</v>
      </c>
      <c r="G601">
        <v>0</v>
      </c>
      <c r="H601">
        <v>5072.05</v>
      </c>
      <c r="I601">
        <v>1.562094688415527E-2</v>
      </c>
      <c r="J601">
        <v>5148.9000000000005</v>
      </c>
      <c r="K601">
        <v>4.6866655349731452E-2</v>
      </c>
      <c r="L601">
        <v>5072.05</v>
      </c>
      <c r="M601">
        <v>3.1239032745361332E-2</v>
      </c>
      <c r="N601">
        <v>5024.75</v>
      </c>
      <c r="O601">
        <v>1.5624284744262701E-2</v>
      </c>
      <c r="P601">
        <v>5121.3249999999998</v>
      </c>
      <c r="Q601">
        <v>6.1115026473999023E-2</v>
      </c>
      <c r="R601">
        <v>5235.9750000000004</v>
      </c>
      <c r="S601">
        <v>0.77284741401672363</v>
      </c>
      <c r="T601">
        <v>5024.75</v>
      </c>
      <c r="U601">
        <v>1.562142372131348E-2</v>
      </c>
      <c r="V601">
        <v>5121.3249999999998</v>
      </c>
      <c r="W601">
        <v>6.2485694885253913E-2</v>
      </c>
      <c r="X601">
        <v>5235.9750000000004</v>
      </c>
      <c r="Y601">
        <v>0.76503181457519531</v>
      </c>
      <c r="AA601" s="4" t="s">
        <v>69</v>
      </c>
      <c r="AB601" s="4" t="s">
        <v>8</v>
      </c>
      <c r="AC601" s="4" t="s">
        <v>9</v>
      </c>
      <c r="AD601" s="4" t="s">
        <v>10</v>
      </c>
      <c r="AE601" s="4" t="s">
        <v>11</v>
      </c>
      <c r="AF601" s="4" t="s">
        <v>12</v>
      </c>
      <c r="AG601" s="4" t="s">
        <v>13</v>
      </c>
      <c r="AH601" s="4" t="s">
        <v>14</v>
      </c>
      <c r="AI601" s="4" t="s">
        <v>15</v>
      </c>
      <c r="AJ601" s="4" t="s">
        <v>16</v>
      </c>
    </row>
    <row r="602" spans="1:36" x14ac:dyDescent="0.25">
      <c r="A602">
        <v>1</v>
      </c>
      <c r="B602">
        <v>10</v>
      </c>
      <c r="C602">
        <v>1</v>
      </c>
      <c r="D602">
        <v>120</v>
      </c>
      <c r="E602">
        <v>2043.175</v>
      </c>
      <c r="F602">
        <v>2043.175</v>
      </c>
      <c r="G602">
        <v>0</v>
      </c>
      <c r="H602">
        <v>6204.1500000000005</v>
      </c>
      <c r="I602">
        <v>1.562595367431641E-2</v>
      </c>
      <c r="J602">
        <v>6204.1500000000005</v>
      </c>
      <c r="K602">
        <v>5.8269500732421882E-2</v>
      </c>
      <c r="L602">
        <v>6204.1500000000005</v>
      </c>
      <c r="M602">
        <v>1.5619993209838871E-2</v>
      </c>
      <c r="N602">
        <v>6204.1500000000005</v>
      </c>
      <c r="O602">
        <v>3.1242132186889648E-2</v>
      </c>
      <c r="P602">
        <v>6204.1500000000005</v>
      </c>
      <c r="Q602">
        <v>4.6866416931152337E-2</v>
      </c>
      <c r="R602">
        <v>6204.1500000000005</v>
      </c>
      <c r="S602">
        <v>0.88300943374633789</v>
      </c>
      <c r="T602">
        <v>6204.1500000000005</v>
      </c>
      <c r="U602">
        <v>3.1248569488525391E-2</v>
      </c>
      <c r="V602">
        <v>6204.1500000000005</v>
      </c>
      <c r="W602">
        <v>4.7698020935058587E-2</v>
      </c>
      <c r="X602">
        <v>6204.1500000000005</v>
      </c>
      <c r="Y602">
        <v>0.87889862060546875</v>
      </c>
      <c r="AA602" s="4" t="s">
        <v>17</v>
      </c>
      <c r="AB602" s="4">
        <f>CORREL(E602:E631,H602:H631)</f>
        <v>0.89462150003584229</v>
      </c>
      <c r="AC602" s="4">
        <f t="shared" ref="AC602" si="690">CORREL(E602:E631,J602:J631)</f>
        <v>0.89462150003584229</v>
      </c>
      <c r="AD602" s="4">
        <f t="shared" ref="AD602" si="691">CORREL(E602:E631,L602:L631)</f>
        <v>0.89462150003584229</v>
      </c>
      <c r="AE602" s="4">
        <f t="shared" ref="AE602" si="692">CORREL(E602:E631,N602:N631)</f>
        <v>0.89462150003584229</v>
      </c>
      <c r="AF602" s="4">
        <f t="shared" ref="AF602" si="693">CORREL(E602:E631,P602:P631)</f>
        <v>0.89462150003584229</v>
      </c>
      <c r="AG602" s="4">
        <f t="shared" ref="AG602" si="694">CORREL(E602:E631,R602:R631)</f>
        <v>0.89507115555122785</v>
      </c>
      <c r="AH602" s="4">
        <f t="shared" ref="AH602" si="695">CORREL(E602:E631,T602:T631)</f>
        <v>0.89462150003584229</v>
      </c>
      <c r="AI602" s="4">
        <f t="shared" ref="AI602" si="696">CORREL(E602:E631,V602:V631)</f>
        <v>0.89462150003584229</v>
      </c>
      <c r="AJ602" s="4">
        <f t="shared" ref="AJ602" si="697">CORREL(E602:E631,X602:X631)</f>
        <v>0.89507115555122785</v>
      </c>
    </row>
    <row r="603" spans="1:36" x14ac:dyDescent="0.25">
      <c r="A603">
        <v>1</v>
      </c>
      <c r="B603">
        <v>10</v>
      </c>
      <c r="C603">
        <v>2</v>
      </c>
      <c r="D603">
        <v>120</v>
      </c>
      <c r="E603">
        <v>1699.75</v>
      </c>
      <c r="F603">
        <v>1699.75</v>
      </c>
      <c r="G603">
        <v>0</v>
      </c>
      <c r="H603">
        <v>5965.1249999999991</v>
      </c>
      <c r="I603">
        <v>1.5650033950805661E-2</v>
      </c>
      <c r="J603">
        <v>5965.1249999999991</v>
      </c>
      <c r="K603">
        <v>6.24847412109375E-2</v>
      </c>
      <c r="L603">
        <v>5965.1249999999991</v>
      </c>
      <c r="M603">
        <v>1.5622615814208979E-2</v>
      </c>
      <c r="N603">
        <v>5965.1249999999991</v>
      </c>
      <c r="O603">
        <v>3.124141693115234E-2</v>
      </c>
      <c r="P603">
        <v>5965.1249999999991</v>
      </c>
      <c r="Q603">
        <v>4.6836137771606452E-2</v>
      </c>
      <c r="R603">
        <v>5965.1249999999991</v>
      </c>
      <c r="S603">
        <v>0.89600682258605957</v>
      </c>
      <c r="T603">
        <v>5965.1249999999991</v>
      </c>
      <c r="U603">
        <v>1.565194129943848E-2</v>
      </c>
      <c r="V603">
        <v>5965.1249999999991</v>
      </c>
      <c r="W603">
        <v>6.2484025955200202E-2</v>
      </c>
      <c r="X603">
        <v>5965.1249999999991</v>
      </c>
      <c r="Y603">
        <v>0.88517260551452637</v>
      </c>
      <c r="AA603" s="4" t="s">
        <v>7</v>
      </c>
      <c r="AB603" s="4">
        <f t="shared" ref="AB603" si="698">AVERAGE(I602:I631)</f>
        <v>2.0246656735738118E-2</v>
      </c>
      <c r="AC603" s="4">
        <f t="shared" ref="AC603" si="699">AVERAGE(K602:K631)</f>
        <v>5.8655913670857748E-2</v>
      </c>
      <c r="AD603" s="4">
        <f t="shared" ref="AD603" si="700">AVERAGE(M602:M631)</f>
        <v>2.077467441558838E-2</v>
      </c>
      <c r="AE603" s="4">
        <f t="shared" ref="AE603" si="701">AVERAGE(O602:O631)</f>
        <v>2.4895366032918295E-2</v>
      </c>
      <c r="AF603" s="4">
        <f t="shared" ref="AF603" si="702">AVERAGE(Q602:Q631)</f>
        <v>5.4298027356465654E-2</v>
      </c>
      <c r="AG603" s="4">
        <f t="shared" ref="AG603" si="703">AVERAGE(S602:S631)</f>
        <v>0.88997693856557214</v>
      </c>
      <c r="AH603" s="4">
        <f t="shared" ref="AH603" si="704">AVERAGE(U602:U631)</f>
        <v>2.391207218170166E-2</v>
      </c>
      <c r="AI603" s="4">
        <f t="shared" ref="AI603" si="705">AVERAGE(W602:W631)</f>
        <v>5.6408047676086426E-2</v>
      </c>
      <c r="AJ603" s="4">
        <f t="shared" ref="AJ603" si="706">AVERAGE(Y602:Y631)</f>
        <v>0.88369020620981853</v>
      </c>
    </row>
    <row r="604" spans="1:36" x14ac:dyDescent="0.25">
      <c r="A604">
        <v>1</v>
      </c>
      <c r="B604">
        <v>10</v>
      </c>
      <c r="C604">
        <v>3</v>
      </c>
      <c r="D604">
        <v>120</v>
      </c>
      <c r="E604">
        <v>2620.4250000000002</v>
      </c>
      <c r="F604">
        <v>2620.4250000000002</v>
      </c>
      <c r="G604">
        <v>0</v>
      </c>
      <c r="H604">
        <v>6337.5749999999998</v>
      </c>
      <c r="I604">
        <v>3.1250238418579102E-2</v>
      </c>
      <c r="J604">
        <v>6337.5749999999998</v>
      </c>
      <c r="K604">
        <v>5.9303045272827148E-2</v>
      </c>
      <c r="L604">
        <v>6337.5749999999998</v>
      </c>
      <c r="M604">
        <v>2.1940469741821289E-2</v>
      </c>
      <c r="N604">
        <v>6337.5749999999998</v>
      </c>
      <c r="O604">
        <v>1.205158233642578E-2</v>
      </c>
      <c r="P604">
        <v>6337.5749999999998</v>
      </c>
      <c r="Q604">
        <v>6.7171096801757813E-2</v>
      </c>
      <c r="R604">
        <v>6337.5749999999998</v>
      </c>
      <c r="S604">
        <v>0.87200045585632324</v>
      </c>
      <c r="T604">
        <v>6337.5749999999998</v>
      </c>
      <c r="U604">
        <v>3.123831748962402E-2</v>
      </c>
      <c r="V604">
        <v>6337.5749999999998</v>
      </c>
      <c r="W604">
        <v>5.722355842590332E-2</v>
      </c>
      <c r="X604">
        <v>6337.5749999999998</v>
      </c>
      <c r="Y604">
        <v>0.88113832473754883</v>
      </c>
      <c r="AA604" s="4" t="s">
        <v>36</v>
      </c>
      <c r="AB604" s="4">
        <f t="shared" ref="AB604" si="707">AVERAGE(H602:H631)</f>
        <v>6827.2333333333336</v>
      </c>
      <c r="AC604" s="4">
        <f t="shared" ref="AC604" si="708">AVERAGE(J602:J631)</f>
        <v>6827.2333333333336</v>
      </c>
      <c r="AD604" s="4">
        <f t="shared" ref="AD604" si="709">AVERAGE(L602:L631)</f>
        <v>6827.2333333333336</v>
      </c>
      <c r="AE604" s="4">
        <f t="shared" ref="AE604" si="710">AVERAGE(N602:N631)</f>
        <v>6827.2333333333336</v>
      </c>
      <c r="AF604" s="4">
        <f t="shared" ref="AF604" si="711">AVERAGE(P602:P631)</f>
        <v>6827.2333333333336</v>
      </c>
      <c r="AG604" s="4">
        <f t="shared" ref="AG604" si="712">AVERAGE(R602:R631)</f>
        <v>6827.7666666666664</v>
      </c>
      <c r="AH604" s="4">
        <f t="shared" ref="AH604" si="713">AVERAGE(T602:T631)</f>
        <v>6827.2333333333336</v>
      </c>
      <c r="AI604" s="4">
        <f t="shared" ref="AI604" si="714">AVERAGE(V602:V631)</f>
        <v>6827.2333333333336</v>
      </c>
      <c r="AJ604" s="4">
        <f t="shared" ref="AJ604" si="715">AVERAGE(X602:X631)</f>
        <v>6827.7666666666664</v>
      </c>
    </row>
    <row r="605" spans="1:36" x14ac:dyDescent="0.25">
      <c r="A605">
        <v>1</v>
      </c>
      <c r="B605">
        <v>10</v>
      </c>
      <c r="C605">
        <v>4</v>
      </c>
      <c r="D605">
        <v>120</v>
      </c>
      <c r="E605">
        <v>2736.375</v>
      </c>
      <c r="F605">
        <v>2736.375</v>
      </c>
      <c r="G605">
        <v>0</v>
      </c>
      <c r="H605">
        <v>6549.3249999999989</v>
      </c>
      <c r="I605">
        <v>3.1244277954101559E-2</v>
      </c>
      <c r="J605">
        <v>6549.3249999999989</v>
      </c>
      <c r="K605">
        <v>6.2488794326782227E-2</v>
      </c>
      <c r="L605">
        <v>6549.3249999999989</v>
      </c>
      <c r="M605">
        <v>1.562047004699707E-2</v>
      </c>
      <c r="N605">
        <v>6549.3249999999989</v>
      </c>
      <c r="O605">
        <v>3.2034873962402337E-2</v>
      </c>
      <c r="P605">
        <v>6549.3249999999989</v>
      </c>
      <c r="Q605">
        <v>4.7951459884643548E-2</v>
      </c>
      <c r="R605">
        <v>6549.3249999999989</v>
      </c>
      <c r="S605">
        <v>0.88196396827697754</v>
      </c>
      <c r="T605">
        <v>6549.3249999999989</v>
      </c>
      <c r="U605">
        <v>3.124141693115234E-2</v>
      </c>
      <c r="V605">
        <v>6549.3249999999989</v>
      </c>
      <c r="W605">
        <v>5.9302806854248047E-2</v>
      </c>
      <c r="X605">
        <v>6549.3249999999989</v>
      </c>
      <c r="Y605">
        <v>0.86761331558227539</v>
      </c>
      <c r="AA605" s="4" t="s">
        <v>38</v>
      </c>
      <c r="AB605" s="4">
        <f>_xlfn.STDEV.S(H602:H631)</f>
        <v>717.44185242371918</v>
      </c>
      <c r="AC605" s="4">
        <f t="shared" ref="AC605" si="716">_xlfn.STDEV.S(J602:J631)</f>
        <v>717.44185242371918</v>
      </c>
      <c r="AD605" s="4">
        <f t="shared" ref="AD605" si="717">_xlfn.STDEV.S(L602:L631)</f>
        <v>717.44185242371918</v>
      </c>
      <c r="AE605" s="4">
        <f t="shared" ref="AE605" si="718">_xlfn.STDEV.S(N602:N631)</f>
        <v>717.44185242371918</v>
      </c>
      <c r="AF605" s="4">
        <f t="shared" ref="AF605" si="719">_xlfn.STDEV.S(P602:P631)</f>
        <v>717.44185242371918</v>
      </c>
      <c r="AG605" s="4">
        <f t="shared" ref="AG605" si="720">_xlfn.STDEV.S(R602:R631)</f>
        <v>717.49356687410761</v>
      </c>
      <c r="AH605" s="4">
        <f t="shared" ref="AH605" si="721">_xlfn.STDEV.S(T602:T631)</f>
        <v>717.44185242371918</v>
      </c>
      <c r="AI605" s="4">
        <f t="shared" ref="AI605" si="722">_xlfn.STDEV.S(V602:V631)</f>
        <v>717.44185242371918</v>
      </c>
      <c r="AJ605" s="4">
        <f t="shared" ref="AJ605" si="723">_xlfn.STDEV.S(X602:X631)</f>
        <v>717.49356687410761</v>
      </c>
    </row>
    <row r="606" spans="1:36" x14ac:dyDescent="0.25">
      <c r="A606">
        <v>1</v>
      </c>
      <c r="B606">
        <v>10</v>
      </c>
      <c r="C606">
        <v>5</v>
      </c>
      <c r="D606">
        <v>120</v>
      </c>
      <c r="E606">
        <v>2359.8249984107879</v>
      </c>
      <c r="F606">
        <v>2359.8249984107879</v>
      </c>
      <c r="G606">
        <v>0</v>
      </c>
      <c r="H606">
        <v>6340.05</v>
      </c>
      <c r="I606">
        <v>1.5628337860107418E-2</v>
      </c>
      <c r="J606">
        <v>6340.05</v>
      </c>
      <c r="K606">
        <v>6.2476158142089837E-2</v>
      </c>
      <c r="L606">
        <v>6340.05</v>
      </c>
      <c r="M606">
        <v>1.562142372131348E-2</v>
      </c>
      <c r="N606">
        <v>6340.05</v>
      </c>
      <c r="O606">
        <v>2.904105186462402E-2</v>
      </c>
      <c r="P606">
        <v>6340.05</v>
      </c>
      <c r="Q606">
        <v>5.5602073669433587E-2</v>
      </c>
      <c r="R606">
        <v>6340.05</v>
      </c>
      <c r="S606">
        <v>0.87210798263549805</v>
      </c>
      <c r="T606">
        <v>6340.05</v>
      </c>
      <c r="U606">
        <v>3.1373262405395508E-2</v>
      </c>
      <c r="V606">
        <v>6340.05</v>
      </c>
      <c r="W606">
        <v>5.5649518966674798E-2</v>
      </c>
      <c r="X606">
        <v>6340.05</v>
      </c>
      <c r="Y606">
        <v>0.87160038948059082</v>
      </c>
      <c r="AA606" s="4"/>
      <c r="AB606" s="4"/>
      <c r="AC606" s="4"/>
      <c r="AD606" s="4"/>
      <c r="AE606" s="4"/>
      <c r="AF606" s="4"/>
      <c r="AG606" s="4"/>
      <c r="AH606" s="4"/>
      <c r="AI606" s="4"/>
      <c r="AJ606" s="4"/>
    </row>
    <row r="607" spans="1:36" x14ac:dyDescent="0.25">
      <c r="A607">
        <v>1</v>
      </c>
      <c r="B607">
        <v>10</v>
      </c>
      <c r="C607">
        <v>6</v>
      </c>
      <c r="D607">
        <v>120</v>
      </c>
      <c r="E607">
        <v>2959.3</v>
      </c>
      <c r="F607">
        <v>2946.3</v>
      </c>
      <c r="G607">
        <v>4.3929307606527038E-3</v>
      </c>
      <c r="H607">
        <v>7451.9749999999995</v>
      </c>
      <c r="I607">
        <v>2.1709918975830082E-2</v>
      </c>
      <c r="J607">
        <v>7451.9749999999995</v>
      </c>
      <c r="K607">
        <v>4.686427116394043E-2</v>
      </c>
      <c r="L607">
        <v>7451.9749999999995</v>
      </c>
      <c r="M607">
        <v>3.1243562698364261E-2</v>
      </c>
      <c r="N607">
        <v>7451.9749999999995</v>
      </c>
      <c r="O607">
        <v>1.5623092651367189E-2</v>
      </c>
      <c r="P607">
        <v>7451.9749999999995</v>
      </c>
      <c r="Q607">
        <v>6.2482118606567383E-2</v>
      </c>
      <c r="R607">
        <v>7451.9749999999995</v>
      </c>
      <c r="S607">
        <v>0.91100597381591797</v>
      </c>
      <c r="T607">
        <v>7451.9749999999995</v>
      </c>
      <c r="U607">
        <v>3.124237060546875E-2</v>
      </c>
      <c r="V607">
        <v>7451.9749999999995</v>
      </c>
      <c r="W607">
        <v>6.2488079071044922E-2</v>
      </c>
      <c r="X607">
        <v>7451.9749999999995</v>
      </c>
      <c r="Y607">
        <v>0.89009380340576172</v>
      </c>
      <c r="AA607" s="1" t="s">
        <v>31</v>
      </c>
      <c r="AB607" s="1"/>
      <c r="AC607" s="1" t="s">
        <v>29</v>
      </c>
      <c r="AD607" s="1" t="s">
        <v>30</v>
      </c>
      <c r="AE607" s="4"/>
      <c r="AF607" s="4"/>
      <c r="AG607" s="4"/>
      <c r="AH607" s="4"/>
      <c r="AI607" s="4"/>
      <c r="AJ607" s="4"/>
    </row>
    <row r="608" spans="1:36" x14ac:dyDescent="0.25">
      <c r="A608">
        <v>1</v>
      </c>
      <c r="B608">
        <v>10</v>
      </c>
      <c r="C608">
        <v>7</v>
      </c>
      <c r="D608">
        <v>120</v>
      </c>
      <c r="E608">
        <v>2859.0250000000001</v>
      </c>
      <c r="F608">
        <v>2859.0250000000001</v>
      </c>
      <c r="G608">
        <v>0</v>
      </c>
      <c r="H608">
        <v>6861.9250000000002</v>
      </c>
      <c r="I608">
        <v>1.5625238418579102E-2</v>
      </c>
      <c r="J608">
        <v>6861.9250000000002</v>
      </c>
      <c r="K608">
        <v>6.2484502792358398E-2</v>
      </c>
      <c r="L608">
        <v>6861.9250000000002</v>
      </c>
      <c r="M608">
        <v>1.562190055847168E-2</v>
      </c>
      <c r="N608">
        <v>6861.9250000000002</v>
      </c>
      <c r="O608">
        <v>3.124284744262695E-2</v>
      </c>
      <c r="P608">
        <v>6861.9250000000002</v>
      </c>
      <c r="Q608">
        <v>6.2487363815307617E-2</v>
      </c>
      <c r="R608">
        <v>6861.9250000000002</v>
      </c>
      <c r="S608">
        <v>0.89521265029907227</v>
      </c>
      <c r="T608">
        <v>6861.9250000000002</v>
      </c>
      <c r="U608">
        <v>3.124189376831055E-2</v>
      </c>
      <c r="V608">
        <v>6861.9250000000002</v>
      </c>
      <c r="W608">
        <v>4.686427116394043E-2</v>
      </c>
      <c r="X608">
        <v>6861.9250000000002</v>
      </c>
      <c r="Y608">
        <v>0.90954470634460449</v>
      </c>
      <c r="AA608" s="1"/>
      <c r="AB608" s="1" t="s">
        <v>27</v>
      </c>
      <c r="AC608" s="1">
        <v>-920</v>
      </c>
      <c r="AD608" s="1">
        <v>-811</v>
      </c>
      <c r="AE608" s="4"/>
      <c r="AF608" s="4"/>
      <c r="AG608" s="4"/>
      <c r="AH608" s="4"/>
      <c r="AI608" s="4"/>
      <c r="AJ608" s="4"/>
    </row>
    <row r="609" spans="1:36" x14ac:dyDescent="0.25">
      <c r="A609">
        <v>1</v>
      </c>
      <c r="B609">
        <v>10</v>
      </c>
      <c r="C609">
        <v>8</v>
      </c>
      <c r="D609">
        <v>120</v>
      </c>
      <c r="E609">
        <v>3297.45</v>
      </c>
      <c r="F609">
        <v>3297.1849999999999</v>
      </c>
      <c r="G609">
        <v>8.0365130631344643E-5</v>
      </c>
      <c r="H609">
        <v>6886.75</v>
      </c>
      <c r="I609">
        <v>8.0568790435791016E-3</v>
      </c>
      <c r="J609">
        <v>6886.75</v>
      </c>
      <c r="K609">
        <v>6.2512874603271484E-2</v>
      </c>
      <c r="L609">
        <v>6886.75</v>
      </c>
      <c r="M609">
        <v>1.5622615814208979E-2</v>
      </c>
      <c r="N609">
        <v>6886.75</v>
      </c>
      <c r="O609">
        <v>3.1242609024047852E-2</v>
      </c>
      <c r="P609">
        <v>6886.75</v>
      </c>
      <c r="Q609">
        <v>4.6863794326782227E-2</v>
      </c>
      <c r="R609">
        <v>6902.75</v>
      </c>
      <c r="S609">
        <v>0.90315675735473633</v>
      </c>
      <c r="T609">
        <v>6886.75</v>
      </c>
      <c r="U609">
        <v>8.0485343933105469E-3</v>
      </c>
      <c r="V609">
        <v>6886.75</v>
      </c>
      <c r="W609">
        <v>6.2514066696166992E-2</v>
      </c>
      <c r="X609">
        <v>6902.75</v>
      </c>
      <c r="Y609">
        <v>0.89944052696228027</v>
      </c>
      <c r="AA609" s="1"/>
      <c r="AB609" s="1" t="s">
        <v>28</v>
      </c>
      <c r="AC609" s="1">
        <v>-969</v>
      </c>
      <c r="AD609" s="1">
        <v>-854</v>
      </c>
      <c r="AE609" s="4"/>
      <c r="AF609" s="4"/>
      <c r="AG609" s="4"/>
      <c r="AH609" s="4"/>
      <c r="AI609" s="4"/>
      <c r="AJ609" s="4"/>
    </row>
    <row r="610" spans="1:36" x14ac:dyDescent="0.25">
      <c r="A610">
        <v>1</v>
      </c>
      <c r="B610">
        <v>10</v>
      </c>
      <c r="C610">
        <v>9</v>
      </c>
      <c r="D610">
        <v>120</v>
      </c>
      <c r="E610">
        <v>2351.8249999999998</v>
      </c>
      <c r="F610">
        <v>2351.8249999999998</v>
      </c>
      <c r="G610">
        <v>0</v>
      </c>
      <c r="H610">
        <v>6276.0749999999989</v>
      </c>
      <c r="I610">
        <v>1.562142372131348E-2</v>
      </c>
      <c r="J610">
        <v>6276.0749999999989</v>
      </c>
      <c r="K610">
        <v>6.2484502792358398E-2</v>
      </c>
      <c r="L610">
        <v>6276.0749999999989</v>
      </c>
      <c r="M610">
        <v>1.562094688415527E-2</v>
      </c>
      <c r="N610">
        <v>6276.0749999999989</v>
      </c>
      <c r="O610">
        <v>3.1244039535522461E-2</v>
      </c>
      <c r="P610">
        <v>6276.0749999999989</v>
      </c>
      <c r="Q610">
        <v>4.686284065246582E-2</v>
      </c>
      <c r="R610">
        <v>6276.0749999999989</v>
      </c>
      <c r="S610">
        <v>0.8774724006652832</v>
      </c>
      <c r="T610">
        <v>6276.0749999999989</v>
      </c>
      <c r="U610">
        <v>3.1239509582519531E-2</v>
      </c>
      <c r="V610">
        <v>6276.0749999999989</v>
      </c>
      <c r="W610">
        <v>4.6865940093994141E-2</v>
      </c>
      <c r="X610">
        <v>6276.0749999999989</v>
      </c>
      <c r="Y610">
        <v>0.87485074996948242</v>
      </c>
      <c r="AA610" s="4"/>
      <c r="AB610" s="4"/>
      <c r="AC610" s="4"/>
      <c r="AD610" s="4"/>
      <c r="AE610" s="4"/>
      <c r="AF610" s="4"/>
      <c r="AG610" s="4"/>
      <c r="AH610" s="4"/>
      <c r="AI610" s="4"/>
      <c r="AJ610" s="4"/>
    </row>
    <row r="611" spans="1:36" x14ac:dyDescent="0.25">
      <c r="A611">
        <v>1</v>
      </c>
      <c r="B611">
        <v>10</v>
      </c>
      <c r="C611">
        <v>10</v>
      </c>
      <c r="D611">
        <v>120</v>
      </c>
      <c r="E611">
        <v>2441.65</v>
      </c>
      <c r="F611">
        <v>2441.65</v>
      </c>
      <c r="G611">
        <v>0</v>
      </c>
      <c r="H611">
        <v>6633.3500000000013</v>
      </c>
      <c r="I611">
        <v>2.1930217742919918E-2</v>
      </c>
      <c r="J611">
        <v>6633.3500000000013</v>
      </c>
      <c r="K611">
        <v>4.3313741683959961E-2</v>
      </c>
      <c r="L611">
        <v>6633.3500000000013</v>
      </c>
      <c r="M611">
        <v>3.3901214599609382E-2</v>
      </c>
      <c r="N611">
        <v>6633.3500000000013</v>
      </c>
      <c r="O611">
        <v>1.7965793609619141E-2</v>
      </c>
      <c r="P611">
        <v>6633.3500000000013</v>
      </c>
      <c r="Q611">
        <v>4.6898603439331048E-2</v>
      </c>
      <c r="R611">
        <v>6633.3500000000013</v>
      </c>
      <c r="S611">
        <v>0.86205863952636719</v>
      </c>
      <c r="T611">
        <v>6633.3500000000013</v>
      </c>
      <c r="U611">
        <v>2.6965141296386719E-2</v>
      </c>
      <c r="V611">
        <v>6633.3500000000013</v>
      </c>
      <c r="W611">
        <v>4.6623468399047852E-2</v>
      </c>
      <c r="X611">
        <v>6633.3500000000013</v>
      </c>
      <c r="Y611">
        <v>0.86362910270690918</v>
      </c>
      <c r="AA611" s="4"/>
      <c r="AB611" s="4"/>
      <c r="AC611" s="4"/>
      <c r="AD611" s="4"/>
      <c r="AE611" s="4"/>
      <c r="AF611" s="4"/>
      <c r="AG611" s="4"/>
      <c r="AH611" s="4"/>
      <c r="AI611" s="4"/>
      <c r="AJ611" s="4"/>
    </row>
    <row r="612" spans="1:36" x14ac:dyDescent="0.25">
      <c r="A612">
        <v>1</v>
      </c>
      <c r="B612">
        <v>10</v>
      </c>
      <c r="C612">
        <v>11</v>
      </c>
      <c r="D612">
        <v>120</v>
      </c>
      <c r="E612">
        <v>3038.125</v>
      </c>
      <c r="F612">
        <v>3038.125</v>
      </c>
      <c r="G612">
        <v>0</v>
      </c>
      <c r="H612">
        <v>6617.6750000000002</v>
      </c>
      <c r="I612">
        <v>1.562142372131348E-2</v>
      </c>
      <c r="J612">
        <v>6617.6750000000002</v>
      </c>
      <c r="K612">
        <v>6.7156076431274414E-2</v>
      </c>
      <c r="L612">
        <v>6617.6750000000002</v>
      </c>
      <c r="M612">
        <v>1.0056257247924799E-2</v>
      </c>
      <c r="N612">
        <v>6617.6750000000002</v>
      </c>
      <c r="O612">
        <v>3.4018993377685547E-2</v>
      </c>
      <c r="P612">
        <v>6617.6750000000002</v>
      </c>
      <c r="Q612">
        <v>4.7637224197387702E-2</v>
      </c>
      <c r="R612">
        <v>6617.6750000000002</v>
      </c>
      <c r="S612">
        <v>0.86862468719482422</v>
      </c>
      <c r="T612">
        <v>6617.6750000000002</v>
      </c>
      <c r="U612">
        <v>2.2905588150024411E-2</v>
      </c>
      <c r="V612">
        <v>6617.6750000000002</v>
      </c>
      <c r="W612">
        <v>5.6202173233032227E-2</v>
      </c>
      <c r="X612">
        <v>6617.6750000000002</v>
      </c>
      <c r="Y612">
        <v>0.8562767505645752</v>
      </c>
      <c r="AA612" s="4"/>
      <c r="AB612" s="4"/>
      <c r="AC612" s="4"/>
      <c r="AD612" s="4"/>
      <c r="AE612" s="4"/>
      <c r="AF612" s="4"/>
      <c r="AG612" s="4"/>
      <c r="AH612" s="4"/>
      <c r="AI612" s="4"/>
      <c r="AJ612" s="4"/>
    </row>
    <row r="613" spans="1:36" x14ac:dyDescent="0.25">
      <c r="A613">
        <v>1</v>
      </c>
      <c r="B613">
        <v>10</v>
      </c>
      <c r="C613">
        <v>12</v>
      </c>
      <c r="D613">
        <v>120</v>
      </c>
      <c r="E613">
        <v>2727.95</v>
      </c>
      <c r="F613">
        <v>2725.45</v>
      </c>
      <c r="G613">
        <v>9.1643908429390032E-4</v>
      </c>
      <c r="H613">
        <v>6687.8750000000018</v>
      </c>
      <c r="I613">
        <v>2.2937774658203122E-2</v>
      </c>
      <c r="J613">
        <v>6687.8750000000018</v>
      </c>
      <c r="K613">
        <v>5.3945541381835938E-2</v>
      </c>
      <c r="L613">
        <v>6687.8750000000018</v>
      </c>
      <c r="M613">
        <v>1.56245231628418E-2</v>
      </c>
      <c r="N613">
        <v>6687.8750000000018</v>
      </c>
      <c r="O613">
        <v>3.1244277954101559E-2</v>
      </c>
      <c r="P613">
        <v>6687.8750000000018</v>
      </c>
      <c r="Q613">
        <v>4.6859502792358398E-2</v>
      </c>
      <c r="R613">
        <v>6687.8750000000018</v>
      </c>
      <c r="S613">
        <v>0.90988492965698242</v>
      </c>
      <c r="T613">
        <v>6687.8750000000018</v>
      </c>
      <c r="U613">
        <v>3.1243085861206051E-2</v>
      </c>
      <c r="V613">
        <v>6687.8750000000018</v>
      </c>
      <c r="W613">
        <v>6.2482118606567383E-2</v>
      </c>
      <c r="X613">
        <v>6687.8750000000018</v>
      </c>
      <c r="Y613">
        <v>0.89008641242980957</v>
      </c>
      <c r="AA613" s="4"/>
      <c r="AB613" s="4"/>
      <c r="AC613" s="4"/>
      <c r="AD613" s="4"/>
      <c r="AE613" s="4"/>
      <c r="AF613" s="4"/>
      <c r="AG613" s="4"/>
      <c r="AH613" s="4"/>
      <c r="AI613" s="4"/>
      <c r="AJ613" s="4"/>
    </row>
    <row r="614" spans="1:36" x14ac:dyDescent="0.25">
      <c r="A614">
        <v>1</v>
      </c>
      <c r="B614">
        <v>10</v>
      </c>
      <c r="C614">
        <v>13</v>
      </c>
      <c r="D614">
        <v>120</v>
      </c>
      <c r="E614">
        <v>2400.1</v>
      </c>
      <c r="F614">
        <v>2400.1</v>
      </c>
      <c r="G614">
        <v>0</v>
      </c>
      <c r="H614">
        <v>6441.35</v>
      </c>
      <c r="I614">
        <v>3.1255483627319343E-2</v>
      </c>
      <c r="J614">
        <v>6441.35</v>
      </c>
      <c r="K614">
        <v>4.8856258392333977E-2</v>
      </c>
      <c r="L614">
        <v>6441.35</v>
      </c>
      <c r="M614">
        <v>3.1243801116943359E-2</v>
      </c>
      <c r="N614">
        <v>6441.35</v>
      </c>
      <c r="O614">
        <v>1.562023162841797E-2</v>
      </c>
      <c r="P614">
        <v>6441.35</v>
      </c>
      <c r="Q614">
        <v>6.5214872360229492E-2</v>
      </c>
      <c r="R614">
        <v>6441.35</v>
      </c>
      <c r="S614">
        <v>0.85983681678771973</v>
      </c>
      <c r="T614">
        <v>6441.35</v>
      </c>
      <c r="U614">
        <v>3.1241178512573239E-2</v>
      </c>
      <c r="V614">
        <v>6441.35</v>
      </c>
      <c r="W614">
        <v>4.686737060546875E-2</v>
      </c>
      <c r="X614">
        <v>6441.35</v>
      </c>
      <c r="Y614">
        <v>0.87325763702392578</v>
      </c>
      <c r="AA614" s="4"/>
      <c r="AB614" s="4"/>
      <c r="AC614" s="4"/>
      <c r="AD614" s="4"/>
      <c r="AE614" s="4"/>
      <c r="AF614" s="4"/>
      <c r="AG614" s="4"/>
      <c r="AH614" s="4"/>
      <c r="AI614" s="4"/>
      <c r="AJ614" s="4"/>
    </row>
    <row r="615" spans="1:36" x14ac:dyDescent="0.25">
      <c r="A615">
        <v>1</v>
      </c>
      <c r="B615">
        <v>10</v>
      </c>
      <c r="C615">
        <v>14</v>
      </c>
      <c r="D615">
        <v>120</v>
      </c>
      <c r="E615">
        <v>2652.3249999999998</v>
      </c>
      <c r="F615">
        <v>2639.3250000000012</v>
      </c>
      <c r="G615">
        <v>4.9013601274351913E-3</v>
      </c>
      <c r="H615">
        <v>6574.625</v>
      </c>
      <c r="I615">
        <v>1.3033390045166021E-2</v>
      </c>
      <c r="J615">
        <v>6574.625</v>
      </c>
      <c r="K615">
        <v>6.8367958068847656E-2</v>
      </c>
      <c r="L615">
        <v>6574.625</v>
      </c>
      <c r="M615">
        <v>1.503300666809082E-2</v>
      </c>
      <c r="N615">
        <v>6574.625</v>
      </c>
      <c r="O615">
        <v>3.1272649765014648E-2</v>
      </c>
      <c r="P615">
        <v>6574.625</v>
      </c>
      <c r="Q615">
        <v>4.6862363815307617E-2</v>
      </c>
      <c r="R615">
        <v>6574.625</v>
      </c>
      <c r="S615">
        <v>0.9062037467956543</v>
      </c>
      <c r="T615">
        <v>6574.625</v>
      </c>
      <c r="U615">
        <v>3.5623311996459961E-2</v>
      </c>
      <c r="V615">
        <v>6574.625</v>
      </c>
      <c r="W615">
        <v>4.7942876815795898E-2</v>
      </c>
      <c r="X615">
        <v>6574.625</v>
      </c>
      <c r="Y615">
        <v>0.90002799034118652</v>
      </c>
      <c r="AA615" s="4"/>
      <c r="AB615" s="4"/>
      <c r="AC615" s="4"/>
      <c r="AD615" s="4"/>
      <c r="AE615" s="4"/>
      <c r="AF615" s="4"/>
      <c r="AG615" s="4"/>
      <c r="AH615" s="4"/>
      <c r="AI615" s="4"/>
      <c r="AJ615" s="4"/>
    </row>
    <row r="616" spans="1:36" x14ac:dyDescent="0.25">
      <c r="A616">
        <v>1</v>
      </c>
      <c r="B616">
        <v>10</v>
      </c>
      <c r="C616">
        <v>15</v>
      </c>
      <c r="D616">
        <v>120</v>
      </c>
      <c r="E616">
        <v>1852.7750000000001</v>
      </c>
      <c r="F616">
        <v>1852.7750000000001</v>
      </c>
      <c r="G616">
        <v>0</v>
      </c>
      <c r="H616">
        <v>6279.3250000000007</v>
      </c>
      <c r="I616">
        <v>3.1250715255737298E-2</v>
      </c>
      <c r="J616">
        <v>6279.3250000000007</v>
      </c>
      <c r="K616">
        <v>4.6856164932250977E-2</v>
      </c>
      <c r="L616">
        <v>6279.3250000000007</v>
      </c>
      <c r="M616">
        <v>3.124332427978516E-2</v>
      </c>
      <c r="N616">
        <v>6279.3250000000007</v>
      </c>
      <c r="O616">
        <v>1.562118530273438E-2</v>
      </c>
      <c r="P616">
        <v>6279.3250000000007</v>
      </c>
      <c r="Q616">
        <v>6.24847412109375E-2</v>
      </c>
      <c r="R616">
        <v>6279.3250000000007</v>
      </c>
      <c r="S616">
        <v>0.90701532363891602</v>
      </c>
      <c r="T616">
        <v>6279.3250000000007</v>
      </c>
      <c r="U616">
        <v>1.561617851257324E-2</v>
      </c>
      <c r="V616">
        <v>6279.3250000000007</v>
      </c>
      <c r="W616">
        <v>6.2482595443725593E-2</v>
      </c>
      <c r="X616">
        <v>6279.3250000000007</v>
      </c>
      <c r="Y616">
        <v>0.89533877372741699</v>
      </c>
      <c r="AA616" s="4"/>
      <c r="AB616" s="4"/>
      <c r="AC616" s="4"/>
      <c r="AD616" s="4"/>
      <c r="AE616" s="4"/>
      <c r="AF616" s="4"/>
      <c r="AG616" s="4"/>
      <c r="AH616" s="4"/>
      <c r="AI616" s="4"/>
      <c r="AJ616" s="4"/>
    </row>
    <row r="617" spans="1:36" x14ac:dyDescent="0.25">
      <c r="A617">
        <v>1</v>
      </c>
      <c r="B617">
        <v>10</v>
      </c>
      <c r="C617">
        <v>16</v>
      </c>
      <c r="D617">
        <v>120</v>
      </c>
      <c r="E617">
        <v>2511.6999999999998</v>
      </c>
      <c r="F617">
        <v>2498.6999976625011</v>
      </c>
      <c r="G617">
        <v>5.1757782925901594E-3</v>
      </c>
      <c r="H617">
        <v>6165.1749999999993</v>
      </c>
      <c r="I617">
        <v>2.4114131927490231E-2</v>
      </c>
      <c r="J617">
        <v>6165.1749999999993</v>
      </c>
      <c r="K617">
        <v>5.7614326477050781E-2</v>
      </c>
      <c r="L617">
        <v>6165.1749999999993</v>
      </c>
      <c r="M617">
        <v>1.5619516372680661E-2</v>
      </c>
      <c r="N617">
        <v>6165.1749999999993</v>
      </c>
      <c r="O617">
        <v>3.4902572631835938E-2</v>
      </c>
      <c r="P617">
        <v>6165.1749999999993</v>
      </c>
      <c r="Q617">
        <v>4.830479621887207E-2</v>
      </c>
      <c r="R617">
        <v>6165.1749999999993</v>
      </c>
      <c r="S617">
        <v>0.95226955413818359</v>
      </c>
      <c r="T617">
        <v>6165.1749999999993</v>
      </c>
      <c r="U617">
        <v>1.5650033950805661E-2</v>
      </c>
      <c r="V617">
        <v>6165.1749999999993</v>
      </c>
      <c r="W617">
        <v>7.3742389678955078E-2</v>
      </c>
      <c r="X617">
        <v>6165.1749999999993</v>
      </c>
      <c r="Y617">
        <v>0.92592859268188477</v>
      </c>
      <c r="AA617" s="4"/>
      <c r="AB617" s="4"/>
      <c r="AC617" s="4"/>
      <c r="AD617" s="4"/>
      <c r="AE617" s="4"/>
      <c r="AF617" s="4"/>
      <c r="AG617" s="4"/>
      <c r="AH617" s="4"/>
      <c r="AI617" s="4"/>
      <c r="AJ617" s="4"/>
    </row>
    <row r="618" spans="1:36" x14ac:dyDescent="0.25">
      <c r="A618">
        <v>1</v>
      </c>
      <c r="B618">
        <v>10</v>
      </c>
      <c r="C618">
        <v>17</v>
      </c>
      <c r="D618">
        <v>120</v>
      </c>
      <c r="E618">
        <v>1334.05</v>
      </c>
      <c r="F618">
        <v>1334.05</v>
      </c>
      <c r="G618">
        <v>0</v>
      </c>
      <c r="H618">
        <v>5752.9249999999993</v>
      </c>
      <c r="I618">
        <v>1.5622615814208979E-2</v>
      </c>
      <c r="J618">
        <v>5752.9249999999993</v>
      </c>
      <c r="K618">
        <v>6.248784065246582E-2</v>
      </c>
      <c r="L618">
        <v>5752.9249999999993</v>
      </c>
      <c r="M618">
        <v>3.123831748962402E-2</v>
      </c>
      <c r="N618">
        <v>5752.9249999999993</v>
      </c>
      <c r="O618">
        <v>1.5623092651367189E-2</v>
      </c>
      <c r="P618">
        <v>5752.9249999999993</v>
      </c>
      <c r="Q618">
        <v>6.855010986328125E-2</v>
      </c>
      <c r="R618">
        <v>5752.9249999999993</v>
      </c>
      <c r="S618">
        <v>0.88786768913269043</v>
      </c>
      <c r="T618">
        <v>5752.9249999999993</v>
      </c>
      <c r="U618">
        <v>1.5650749206542969E-2</v>
      </c>
      <c r="V618">
        <v>5752.9249999999993</v>
      </c>
      <c r="W618">
        <v>6.2483787536621087E-2</v>
      </c>
      <c r="X618">
        <v>5752.9249999999993</v>
      </c>
      <c r="Y618">
        <v>0.86962771415710449</v>
      </c>
      <c r="AA618" s="4"/>
      <c r="AB618" s="4"/>
      <c r="AC618" s="4"/>
      <c r="AD618" s="4"/>
      <c r="AE618" s="4"/>
      <c r="AF618" s="4"/>
      <c r="AG618" s="4"/>
      <c r="AH618" s="4"/>
      <c r="AI618" s="4"/>
      <c r="AJ618" s="4"/>
    </row>
    <row r="619" spans="1:36" x14ac:dyDescent="0.25">
      <c r="A619">
        <v>1</v>
      </c>
      <c r="B619">
        <v>10</v>
      </c>
      <c r="C619">
        <v>18</v>
      </c>
      <c r="D619">
        <v>120</v>
      </c>
      <c r="E619">
        <v>4021.5749999999998</v>
      </c>
      <c r="F619">
        <v>4021.5749999999998</v>
      </c>
      <c r="G619">
        <v>0</v>
      </c>
      <c r="H619">
        <v>7912.7749999999987</v>
      </c>
      <c r="I619">
        <v>1.561737060546875E-2</v>
      </c>
      <c r="J619">
        <v>7912.7749999999987</v>
      </c>
      <c r="K619">
        <v>6.2485218048095703E-2</v>
      </c>
      <c r="L619">
        <v>7912.7749999999987</v>
      </c>
      <c r="M619">
        <v>2.3046731948852539E-2</v>
      </c>
      <c r="N619">
        <v>7912.7749999999987</v>
      </c>
      <c r="O619">
        <v>2.178502082824707E-2</v>
      </c>
      <c r="P619">
        <v>7912.7749999999987</v>
      </c>
      <c r="Q619">
        <v>4.436802864074707E-2</v>
      </c>
      <c r="R619">
        <v>7912.7749999999987</v>
      </c>
      <c r="S619">
        <v>0.88513422012329102</v>
      </c>
      <c r="T619">
        <v>7912.7749999999987</v>
      </c>
      <c r="U619">
        <v>3.3704042434692383E-2</v>
      </c>
      <c r="V619">
        <v>7912.7749999999987</v>
      </c>
      <c r="W619">
        <v>5.0938606262207031E-2</v>
      </c>
      <c r="X619">
        <v>7912.7749999999987</v>
      </c>
      <c r="Y619">
        <v>0.88274192810058594</v>
      </c>
      <c r="AA619" s="4"/>
      <c r="AB619" s="4"/>
      <c r="AC619" s="4"/>
      <c r="AD619" s="4"/>
      <c r="AE619" s="4"/>
      <c r="AF619" s="4"/>
      <c r="AG619" s="4"/>
      <c r="AH619" s="4"/>
      <c r="AI619" s="4"/>
      <c r="AJ619" s="4"/>
    </row>
    <row r="620" spans="1:36" x14ac:dyDescent="0.25">
      <c r="A620">
        <v>1</v>
      </c>
      <c r="B620">
        <v>10</v>
      </c>
      <c r="C620">
        <v>19</v>
      </c>
      <c r="D620">
        <v>120</v>
      </c>
      <c r="E620">
        <v>3475.625</v>
      </c>
      <c r="F620">
        <v>3475.625</v>
      </c>
      <c r="G620">
        <v>0</v>
      </c>
      <c r="H620">
        <v>7690.8499999999995</v>
      </c>
      <c r="I620">
        <v>1.5627145767211911E-2</v>
      </c>
      <c r="J620">
        <v>7690.8499999999995</v>
      </c>
      <c r="K620">
        <v>4.6861410140991211E-2</v>
      </c>
      <c r="L620">
        <v>7690.8499999999995</v>
      </c>
      <c r="M620">
        <v>3.1237602233886719E-2</v>
      </c>
      <c r="N620">
        <v>7690.8499999999995</v>
      </c>
      <c r="O620">
        <v>1.562142372131348E-2</v>
      </c>
      <c r="P620">
        <v>7690.8499999999995</v>
      </c>
      <c r="Q620">
        <v>6.4090967178344727E-2</v>
      </c>
      <c r="R620">
        <v>7690.8499999999995</v>
      </c>
      <c r="S620">
        <v>0.8693690299987793</v>
      </c>
      <c r="T620">
        <v>7690.8499999999995</v>
      </c>
      <c r="U620">
        <v>3.1247138977050781E-2</v>
      </c>
      <c r="V620">
        <v>7690.8499999999995</v>
      </c>
      <c r="W620">
        <v>4.6864748001098633E-2</v>
      </c>
      <c r="X620">
        <v>7690.8499999999995</v>
      </c>
      <c r="Y620">
        <v>0.89622735977172852</v>
      </c>
      <c r="AA620" s="4"/>
      <c r="AB620" s="4"/>
      <c r="AC620" s="4"/>
      <c r="AD620" s="4"/>
      <c r="AE620" s="4"/>
      <c r="AF620" s="4"/>
      <c r="AG620" s="4"/>
      <c r="AH620" s="4"/>
      <c r="AI620" s="4"/>
      <c r="AJ620" s="4"/>
    </row>
    <row r="621" spans="1:36" x14ac:dyDescent="0.25">
      <c r="A621">
        <v>1</v>
      </c>
      <c r="B621">
        <v>10</v>
      </c>
      <c r="C621">
        <v>20</v>
      </c>
      <c r="D621">
        <v>120</v>
      </c>
      <c r="E621">
        <v>2939.7</v>
      </c>
      <c r="F621">
        <v>2939.7</v>
      </c>
      <c r="G621">
        <v>0</v>
      </c>
      <c r="H621">
        <v>6846.75</v>
      </c>
      <c r="I621">
        <v>1.7083883285522461E-2</v>
      </c>
      <c r="J621">
        <v>6846.75</v>
      </c>
      <c r="K621">
        <v>6.7129135131835938E-2</v>
      </c>
      <c r="L621">
        <v>6846.75</v>
      </c>
      <c r="M621">
        <v>1.5649318695068359E-2</v>
      </c>
      <c r="N621">
        <v>6846.75</v>
      </c>
      <c r="O621">
        <v>3.1965017318725593E-2</v>
      </c>
      <c r="P621">
        <v>6846.75</v>
      </c>
      <c r="Q621">
        <v>5.1296234130859382E-2</v>
      </c>
      <c r="R621">
        <v>6846.75</v>
      </c>
      <c r="S621">
        <v>0.86668133735656738</v>
      </c>
      <c r="T621">
        <v>6846.75</v>
      </c>
      <c r="U621">
        <v>3.5596847534179688E-2</v>
      </c>
      <c r="V621">
        <v>6846.75</v>
      </c>
      <c r="W621">
        <v>4.8131704330444343E-2</v>
      </c>
      <c r="X621">
        <v>6846.75</v>
      </c>
      <c r="Y621">
        <v>0.8795933723449707</v>
      </c>
      <c r="AA621" s="4"/>
      <c r="AB621" s="4"/>
      <c r="AC621" s="4"/>
      <c r="AD621" s="4"/>
      <c r="AE621" s="4"/>
      <c r="AF621" s="4"/>
      <c r="AG621" s="4"/>
      <c r="AH621" s="4"/>
      <c r="AI621" s="4"/>
      <c r="AJ621" s="4"/>
    </row>
    <row r="622" spans="1:36" x14ac:dyDescent="0.25">
      <c r="A622">
        <v>1</v>
      </c>
      <c r="B622">
        <v>10</v>
      </c>
      <c r="C622">
        <v>21</v>
      </c>
      <c r="D622">
        <v>120</v>
      </c>
      <c r="E622">
        <v>2196.1999999999998</v>
      </c>
      <c r="F622">
        <v>2183.2000000000012</v>
      </c>
      <c r="G622">
        <v>5.9193151807665706E-3</v>
      </c>
      <c r="H622">
        <v>6770.7249999999995</v>
      </c>
      <c r="I622">
        <v>2.2935628890991211E-2</v>
      </c>
      <c r="J622">
        <v>6770.7249999999995</v>
      </c>
      <c r="K622">
        <v>5.929112434387207E-2</v>
      </c>
      <c r="L622">
        <v>6770.7249999999995</v>
      </c>
      <c r="M622">
        <v>2.2948026657104489E-2</v>
      </c>
      <c r="N622">
        <v>6770.7249999999995</v>
      </c>
      <c r="O622">
        <v>2.2940874099731449E-2</v>
      </c>
      <c r="P622">
        <v>6770.7249999999995</v>
      </c>
      <c r="Q622">
        <v>4.7231912612915039E-2</v>
      </c>
      <c r="R622">
        <v>6770.7249999999995</v>
      </c>
      <c r="S622">
        <v>0.92446708679199219</v>
      </c>
      <c r="T622">
        <v>6770.7249999999995</v>
      </c>
      <c r="U622">
        <v>2.2937774658203122E-2</v>
      </c>
      <c r="V622">
        <v>6770.7249999999995</v>
      </c>
      <c r="W622">
        <v>5.5862903594970703E-2</v>
      </c>
      <c r="X622">
        <v>6770.7249999999995</v>
      </c>
      <c r="Y622">
        <v>0.89229249954223633</v>
      </c>
      <c r="AA622" s="4"/>
      <c r="AB622" s="4"/>
      <c r="AC622" s="4"/>
      <c r="AD622" s="4"/>
      <c r="AE622" s="4"/>
      <c r="AF622" s="4"/>
      <c r="AG622" s="4"/>
      <c r="AH622" s="4"/>
      <c r="AI622" s="4"/>
      <c r="AJ622" s="4"/>
    </row>
    <row r="623" spans="1:36" x14ac:dyDescent="0.25">
      <c r="A623">
        <v>1</v>
      </c>
      <c r="B623">
        <v>10</v>
      </c>
      <c r="C623">
        <v>22</v>
      </c>
      <c r="D623">
        <v>120</v>
      </c>
      <c r="E623">
        <v>2789.599999999999</v>
      </c>
      <c r="F623">
        <v>2789.599999999999</v>
      </c>
      <c r="G623">
        <v>0</v>
      </c>
      <c r="H623">
        <v>6652.2499999999982</v>
      </c>
      <c r="I623">
        <v>1.561737060546875E-2</v>
      </c>
      <c r="J623">
        <v>6652.2499999999982</v>
      </c>
      <c r="K623">
        <v>6.5910577774047852E-2</v>
      </c>
      <c r="L623">
        <v>6652.2499999999982</v>
      </c>
      <c r="M623">
        <v>2.1969318389892582E-2</v>
      </c>
      <c r="N623">
        <v>6652.2499999999982</v>
      </c>
      <c r="O623">
        <v>2.1942138671875E-2</v>
      </c>
      <c r="P623">
        <v>6652.2499999999982</v>
      </c>
      <c r="Q623">
        <v>4.9954414367675781E-2</v>
      </c>
      <c r="R623">
        <v>6652.2499999999982</v>
      </c>
      <c r="S623">
        <v>0.86048650741577148</v>
      </c>
      <c r="T623">
        <v>6652.2499999999982</v>
      </c>
      <c r="U623">
        <v>3.1244277954101559E-2</v>
      </c>
      <c r="V623">
        <v>6652.2499999999982</v>
      </c>
      <c r="W623">
        <v>5.9005022048950202E-2</v>
      </c>
      <c r="X623">
        <v>6652.2499999999982</v>
      </c>
      <c r="Y623">
        <v>0.85271906852722168</v>
      </c>
      <c r="AA623" s="4"/>
      <c r="AB623" s="4"/>
      <c r="AC623" s="4"/>
      <c r="AD623" s="4"/>
      <c r="AE623" s="4"/>
      <c r="AF623" s="4"/>
      <c r="AG623" s="4"/>
      <c r="AH623" s="4"/>
      <c r="AI623" s="4"/>
      <c r="AJ623" s="4"/>
    </row>
    <row r="624" spans="1:36" x14ac:dyDescent="0.25">
      <c r="A624">
        <v>1</v>
      </c>
      <c r="B624">
        <v>10</v>
      </c>
      <c r="C624">
        <v>23</v>
      </c>
      <c r="D624">
        <v>120</v>
      </c>
      <c r="E624">
        <v>2444.4499999999998</v>
      </c>
      <c r="F624">
        <v>2444.4499999999998</v>
      </c>
      <c r="G624">
        <v>0</v>
      </c>
      <c r="H624">
        <v>6305.2749999999996</v>
      </c>
      <c r="I624">
        <v>2.1026611328125E-2</v>
      </c>
      <c r="J624">
        <v>6305.2749999999996</v>
      </c>
      <c r="K624">
        <v>4.6897649765014648E-2</v>
      </c>
      <c r="L624">
        <v>6305.2749999999996</v>
      </c>
      <c r="M624">
        <v>3.1239748001098629E-2</v>
      </c>
      <c r="N624">
        <v>6305.2749999999996</v>
      </c>
      <c r="O624">
        <v>1.561856269836426E-2</v>
      </c>
      <c r="P624">
        <v>6305.2749999999996</v>
      </c>
      <c r="Q624">
        <v>6.2486171722412109E-2</v>
      </c>
      <c r="R624">
        <v>6305.2749999999996</v>
      </c>
      <c r="S624">
        <v>0.87692427635192871</v>
      </c>
      <c r="T624">
        <v>6305.2749999999996</v>
      </c>
      <c r="U624">
        <v>1.670742034912109E-2</v>
      </c>
      <c r="V624">
        <v>6305.2749999999996</v>
      </c>
      <c r="W624">
        <v>4.686427116394043E-2</v>
      </c>
      <c r="X624">
        <v>6305.2749999999996</v>
      </c>
      <c r="Y624">
        <v>0.88721680641174316</v>
      </c>
      <c r="AA624" s="4"/>
      <c r="AB624" s="4"/>
      <c r="AC624" s="4"/>
      <c r="AD624" s="4"/>
      <c r="AE624" s="4"/>
      <c r="AF624" s="4"/>
      <c r="AG624" s="4"/>
      <c r="AH624" s="4"/>
      <c r="AI624" s="4"/>
      <c r="AJ624" s="4"/>
    </row>
    <row r="625" spans="1:36" x14ac:dyDescent="0.25">
      <c r="A625">
        <v>1</v>
      </c>
      <c r="B625">
        <v>10</v>
      </c>
      <c r="C625">
        <v>24</v>
      </c>
      <c r="D625">
        <v>120</v>
      </c>
      <c r="E625">
        <v>4585.875</v>
      </c>
      <c r="F625">
        <v>4572.875</v>
      </c>
      <c r="G625">
        <v>2.834791615558645E-3</v>
      </c>
      <c r="H625">
        <v>8711.7999999999993</v>
      </c>
      <c r="I625">
        <v>1.565146446228027E-2</v>
      </c>
      <c r="J625">
        <v>8711.7999999999993</v>
      </c>
      <c r="K625">
        <v>7.3377609252929688E-2</v>
      </c>
      <c r="L625">
        <v>8711.7999999999993</v>
      </c>
      <c r="M625">
        <v>1.00560188293457E-2</v>
      </c>
      <c r="N625">
        <v>8711.7999999999993</v>
      </c>
      <c r="O625">
        <v>3.6893129348754883E-2</v>
      </c>
      <c r="P625">
        <v>8711.7999999999993</v>
      </c>
      <c r="Q625">
        <v>4.6639919281005859E-2</v>
      </c>
      <c r="R625">
        <v>8711.7999999999993</v>
      </c>
      <c r="S625">
        <v>0.93088746070861816</v>
      </c>
      <c r="T625">
        <v>8711.7999999999993</v>
      </c>
      <c r="U625">
        <v>2.000832557678223E-2</v>
      </c>
      <c r="V625">
        <v>8711.7999999999993</v>
      </c>
      <c r="W625">
        <v>6.1119794845581048E-2</v>
      </c>
      <c r="X625">
        <v>8711.7999999999993</v>
      </c>
      <c r="Y625">
        <v>0.89851784706115723</v>
      </c>
      <c r="AA625" s="4"/>
      <c r="AB625" s="4"/>
      <c r="AC625" s="4"/>
      <c r="AD625" s="4"/>
      <c r="AE625" s="4"/>
      <c r="AF625" s="4"/>
      <c r="AG625" s="4"/>
      <c r="AH625" s="4"/>
      <c r="AI625" s="4"/>
      <c r="AJ625" s="4"/>
    </row>
    <row r="626" spans="1:36" x14ac:dyDescent="0.25">
      <c r="A626">
        <v>1</v>
      </c>
      <c r="B626">
        <v>10</v>
      </c>
      <c r="C626">
        <v>25</v>
      </c>
      <c r="D626">
        <v>120</v>
      </c>
      <c r="E626">
        <v>2859.4250000000002</v>
      </c>
      <c r="F626">
        <v>2859.4250000000002</v>
      </c>
      <c r="G626">
        <v>0</v>
      </c>
      <c r="H626">
        <v>6397.3499999999995</v>
      </c>
      <c r="I626">
        <v>1.562047004699707E-2</v>
      </c>
      <c r="J626">
        <v>6397.3499999999995</v>
      </c>
      <c r="K626">
        <v>6.2483787536621087E-2</v>
      </c>
      <c r="L626">
        <v>6397.3499999999995</v>
      </c>
      <c r="M626">
        <v>1.6237735748291019E-2</v>
      </c>
      <c r="N626">
        <v>6397.3499999999995</v>
      </c>
      <c r="O626">
        <v>3.1275749206542969E-2</v>
      </c>
      <c r="P626">
        <v>6397.3499999999995</v>
      </c>
      <c r="Q626">
        <v>4.6861171722412109E-2</v>
      </c>
      <c r="R626">
        <v>6397.3499999999995</v>
      </c>
      <c r="S626">
        <v>0.92741799354553223</v>
      </c>
      <c r="T626">
        <v>6397.3499999999995</v>
      </c>
      <c r="U626">
        <v>1.561403274536133E-2</v>
      </c>
      <c r="V626">
        <v>6397.3499999999995</v>
      </c>
      <c r="W626">
        <v>6.2495231628417969E-2</v>
      </c>
      <c r="X626">
        <v>6397.3499999999995</v>
      </c>
      <c r="Y626">
        <v>0.91044425964355469</v>
      </c>
      <c r="AA626" s="4"/>
      <c r="AB626" s="4"/>
      <c r="AC626" s="4"/>
      <c r="AD626" s="4"/>
      <c r="AE626" s="4"/>
      <c r="AF626" s="4"/>
      <c r="AG626" s="4"/>
      <c r="AH626" s="4"/>
      <c r="AI626" s="4"/>
      <c r="AJ626" s="4"/>
    </row>
    <row r="627" spans="1:36" x14ac:dyDescent="0.25">
      <c r="A627">
        <v>1</v>
      </c>
      <c r="B627">
        <v>10</v>
      </c>
      <c r="C627">
        <v>26</v>
      </c>
      <c r="D627">
        <v>120</v>
      </c>
      <c r="E627">
        <v>3721.6750000000002</v>
      </c>
      <c r="F627">
        <v>3721.6750000000002</v>
      </c>
      <c r="G627">
        <v>0</v>
      </c>
      <c r="H627">
        <v>7810.9500000000007</v>
      </c>
      <c r="I627">
        <v>3.1240701675415039E-2</v>
      </c>
      <c r="J627">
        <v>7810.9500000000007</v>
      </c>
      <c r="K627">
        <v>6.2487602233886719E-2</v>
      </c>
      <c r="L627">
        <v>7810.9500000000007</v>
      </c>
      <c r="M627">
        <v>1.562070846557617E-2</v>
      </c>
      <c r="N627">
        <v>7810.9500000000007</v>
      </c>
      <c r="O627">
        <v>3.006386756896973E-2</v>
      </c>
      <c r="P627">
        <v>7810.9500000000007</v>
      </c>
      <c r="Q627">
        <v>4.96368408203125E-2</v>
      </c>
      <c r="R627">
        <v>7810.9500000000007</v>
      </c>
      <c r="S627">
        <v>0.88959956169128418</v>
      </c>
      <c r="T627">
        <v>7810.9500000000007</v>
      </c>
      <c r="U627">
        <v>1.562213897705078E-2</v>
      </c>
      <c r="V627">
        <v>7810.9500000000007</v>
      </c>
      <c r="W627">
        <v>6.8604469299316406E-2</v>
      </c>
      <c r="X627">
        <v>7810.9500000000007</v>
      </c>
      <c r="Y627">
        <v>0.87866449356079102</v>
      </c>
      <c r="AA627" s="4"/>
      <c r="AB627" s="4"/>
      <c r="AC627" s="4"/>
      <c r="AD627" s="4"/>
      <c r="AE627" s="4"/>
      <c r="AF627" s="4"/>
      <c r="AG627" s="4"/>
      <c r="AH627" s="4"/>
      <c r="AI627" s="4"/>
      <c r="AJ627" s="4"/>
    </row>
    <row r="628" spans="1:36" x14ac:dyDescent="0.25">
      <c r="A628">
        <v>1</v>
      </c>
      <c r="B628">
        <v>10</v>
      </c>
      <c r="C628">
        <v>27</v>
      </c>
      <c r="D628">
        <v>120</v>
      </c>
      <c r="E628">
        <v>3881.8749998648168</v>
      </c>
      <c r="F628">
        <v>3881.8749998648168</v>
      </c>
      <c r="G628">
        <v>0</v>
      </c>
      <c r="H628">
        <v>7623.3999999999987</v>
      </c>
      <c r="I628">
        <v>1.554751396179199E-2</v>
      </c>
      <c r="J628">
        <v>7623.3999999999987</v>
      </c>
      <c r="K628">
        <v>5.6908607482910163E-2</v>
      </c>
      <c r="L628">
        <v>7623.3999999999987</v>
      </c>
      <c r="M628">
        <v>1.562142372131348E-2</v>
      </c>
      <c r="N628">
        <v>7623.3999999999987</v>
      </c>
      <c r="O628">
        <v>3.124189376831055E-2</v>
      </c>
      <c r="P628">
        <v>7623.3999999999987</v>
      </c>
      <c r="Q628">
        <v>6.2960147857666016E-2</v>
      </c>
      <c r="R628">
        <v>7623.3999999999987</v>
      </c>
      <c r="S628">
        <v>0.8672635555267334</v>
      </c>
      <c r="T628">
        <v>7623.3999999999987</v>
      </c>
      <c r="U628">
        <v>1.562118530273438E-2</v>
      </c>
      <c r="V628">
        <v>7623.3999999999987</v>
      </c>
      <c r="W628">
        <v>6.2489986419677727E-2</v>
      </c>
      <c r="X628">
        <v>7623.3999999999987</v>
      </c>
      <c r="Y628">
        <v>0.87362170219421387</v>
      </c>
      <c r="AA628" s="4"/>
      <c r="AB628" s="4"/>
      <c r="AC628" s="4"/>
      <c r="AD628" s="4"/>
      <c r="AE628" s="4"/>
      <c r="AF628" s="4"/>
      <c r="AG628" s="4"/>
      <c r="AH628" s="4"/>
      <c r="AI628" s="4"/>
      <c r="AJ628" s="4"/>
    </row>
    <row r="629" spans="1:36" x14ac:dyDescent="0.25">
      <c r="A629">
        <v>1</v>
      </c>
      <c r="B629">
        <v>10</v>
      </c>
      <c r="C629">
        <v>28</v>
      </c>
      <c r="D629">
        <v>120</v>
      </c>
      <c r="E629">
        <v>3503.549997527969</v>
      </c>
      <c r="F629">
        <v>3503.5499975042731</v>
      </c>
      <c r="G629">
        <v>6.7635483221482383E-12</v>
      </c>
      <c r="H629">
        <v>8377.9249999999993</v>
      </c>
      <c r="I629">
        <v>3.6666393280029297E-2</v>
      </c>
      <c r="J629">
        <v>8377.9249999999993</v>
      </c>
      <c r="K629">
        <v>4.6639442443847663E-2</v>
      </c>
      <c r="L629">
        <v>8377.9249999999993</v>
      </c>
      <c r="M629">
        <v>3.1240940093994141E-2</v>
      </c>
      <c r="N629">
        <v>8377.9249999999993</v>
      </c>
      <c r="O629">
        <v>1.562166213989258E-2</v>
      </c>
      <c r="P629">
        <v>8377.9249999999993</v>
      </c>
      <c r="Q629">
        <v>6.2487125396728523E-2</v>
      </c>
      <c r="R629">
        <v>8377.9249999999993</v>
      </c>
      <c r="S629">
        <v>0.85737109184265137</v>
      </c>
      <c r="T629">
        <v>8377.9249999999993</v>
      </c>
      <c r="U629">
        <v>1.562190055847168E-2</v>
      </c>
      <c r="V629">
        <v>8377.9249999999993</v>
      </c>
      <c r="W629">
        <v>5.288386344909668E-2</v>
      </c>
      <c r="X629">
        <v>8377.9249999999993</v>
      </c>
      <c r="Y629">
        <v>0.84761643409729004</v>
      </c>
      <c r="AA629" s="4"/>
      <c r="AB629" s="4"/>
      <c r="AC629" s="4"/>
      <c r="AD629" s="4"/>
      <c r="AE629" s="4"/>
      <c r="AF629" s="4"/>
      <c r="AG629" s="4"/>
      <c r="AH629" s="4"/>
      <c r="AI629" s="4"/>
      <c r="AJ629" s="4"/>
    </row>
    <row r="630" spans="1:36" x14ac:dyDescent="0.25">
      <c r="A630">
        <v>1</v>
      </c>
      <c r="B630">
        <v>10</v>
      </c>
      <c r="C630">
        <v>29</v>
      </c>
      <c r="D630">
        <v>120</v>
      </c>
      <c r="E630">
        <v>3471.150000000001</v>
      </c>
      <c r="F630">
        <v>3471.15</v>
      </c>
      <c r="G630">
        <v>0</v>
      </c>
      <c r="H630">
        <v>7271.2</v>
      </c>
      <c r="I630">
        <v>2.2936344146728519E-2</v>
      </c>
      <c r="J630">
        <v>7271.2</v>
      </c>
      <c r="K630">
        <v>5.6614398956298828E-2</v>
      </c>
      <c r="L630">
        <v>7271.2</v>
      </c>
      <c r="M630">
        <v>2.191257476806641E-2</v>
      </c>
      <c r="N630">
        <v>7271.2</v>
      </c>
      <c r="O630">
        <v>1.500248908996582E-2</v>
      </c>
      <c r="P630">
        <v>7271.2</v>
      </c>
      <c r="Q630">
        <v>6.2513828277587891E-2</v>
      </c>
      <c r="R630">
        <v>7271.2</v>
      </c>
      <c r="S630">
        <v>0.89537572860717773</v>
      </c>
      <c r="T630">
        <v>7271.2</v>
      </c>
      <c r="U630">
        <v>8.3136558532714844E-3</v>
      </c>
      <c r="V630">
        <v>7271.2</v>
      </c>
      <c r="W630">
        <v>7.0196866989135742E-2</v>
      </c>
      <c r="X630">
        <v>7271.2</v>
      </c>
      <c r="Y630">
        <v>0.88074874877929688</v>
      </c>
      <c r="AA630" s="4"/>
      <c r="AB630" s="4"/>
      <c r="AC630" s="4"/>
      <c r="AD630" s="4"/>
      <c r="AE630" s="4"/>
      <c r="AF630" s="4"/>
      <c r="AG630" s="4"/>
      <c r="AH630" s="4"/>
      <c r="AI630" s="4"/>
      <c r="AJ630" s="4"/>
    </row>
    <row r="631" spans="1:36" x14ac:dyDescent="0.25">
      <c r="A631">
        <v>1</v>
      </c>
      <c r="B631">
        <v>10</v>
      </c>
      <c r="C631">
        <v>30</v>
      </c>
      <c r="D631">
        <v>120</v>
      </c>
      <c r="E631">
        <v>2911.7</v>
      </c>
      <c r="F631">
        <v>2911.7</v>
      </c>
      <c r="G631">
        <v>0</v>
      </c>
      <c r="H631">
        <v>6420.4999999999991</v>
      </c>
      <c r="I631">
        <v>1.5650749206542969E-2</v>
      </c>
      <c r="J631">
        <v>6420.4999999999991</v>
      </c>
      <c r="K631">
        <v>6.4624547958374023E-2</v>
      </c>
      <c r="L631">
        <v>6420.4999999999991</v>
      </c>
      <c r="M631">
        <v>1.996612548828125E-2</v>
      </c>
      <c r="N631">
        <v>6420.4999999999991</v>
      </c>
      <c r="O631">
        <v>1.5656709671020511E-2</v>
      </c>
      <c r="P631">
        <v>6420.4999999999991</v>
      </c>
      <c r="Q631">
        <v>6.2478542327880859E-2</v>
      </c>
      <c r="R631">
        <v>6420.4999999999991</v>
      </c>
      <c r="S631">
        <v>0.90263247489929199</v>
      </c>
      <c r="T631">
        <v>6420.4999999999991</v>
      </c>
      <c r="U631">
        <v>1.7702341079711911E-2</v>
      </c>
      <c r="V631">
        <v>6420.4999999999991</v>
      </c>
      <c r="W631">
        <v>4.6866893768310547E-2</v>
      </c>
      <c r="X631">
        <v>6420.4999999999991</v>
      </c>
      <c r="Y631">
        <v>0.89777565002441406</v>
      </c>
      <c r="AA631" s="4" t="s">
        <v>69</v>
      </c>
      <c r="AB631" s="4" t="s">
        <v>8</v>
      </c>
      <c r="AC631" s="4" t="s">
        <v>9</v>
      </c>
      <c r="AD631" s="4" t="s">
        <v>10</v>
      </c>
      <c r="AE631" s="4" t="s">
        <v>11</v>
      </c>
      <c r="AF631" s="4" t="s">
        <v>12</v>
      </c>
      <c r="AG631" s="4" t="s">
        <v>13</v>
      </c>
      <c r="AH631" s="4" t="s">
        <v>14</v>
      </c>
      <c r="AI631" s="4" t="s">
        <v>15</v>
      </c>
      <c r="AJ631" s="4" t="s">
        <v>16</v>
      </c>
    </row>
  </sheetData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85C5-853C-874F-87AC-A098A07DE34D}">
  <dimension ref="A1:BX631"/>
  <sheetViews>
    <sheetView topLeftCell="A109" zoomScale="90" zoomScaleNormal="90" workbookViewId="0">
      <selection activeCell="A122" sqref="A122"/>
    </sheetView>
  </sheetViews>
  <sheetFormatPr defaultColWidth="8.85546875" defaultRowHeight="15" x14ac:dyDescent="0.25"/>
  <cols>
    <col min="39" max="39" width="9.28515625" customWidth="1"/>
  </cols>
  <sheetData>
    <row r="1" spans="1:7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7</v>
      </c>
      <c r="L1" t="s">
        <v>10</v>
      </c>
      <c r="M1" t="s">
        <v>7</v>
      </c>
      <c r="N1" t="s">
        <v>11</v>
      </c>
      <c r="O1" t="s">
        <v>7</v>
      </c>
      <c r="P1" t="s">
        <v>12</v>
      </c>
      <c r="Q1" t="s">
        <v>7</v>
      </c>
      <c r="R1" t="s">
        <v>13</v>
      </c>
      <c r="S1" t="s">
        <v>7</v>
      </c>
      <c r="T1" t="s">
        <v>14</v>
      </c>
      <c r="U1" t="s">
        <v>7</v>
      </c>
      <c r="V1" t="s">
        <v>15</v>
      </c>
      <c r="W1" t="s">
        <v>7</v>
      </c>
      <c r="X1" t="s">
        <v>16</v>
      </c>
      <c r="Y1" t="s">
        <v>7</v>
      </c>
      <c r="AA1" s="5" t="s">
        <v>39</v>
      </c>
      <c r="AB1" s="5" t="s">
        <v>8</v>
      </c>
      <c r="AC1" s="5" t="s">
        <v>9</v>
      </c>
      <c r="AD1" s="5" t="s">
        <v>10</v>
      </c>
      <c r="AE1" s="5" t="s">
        <v>11</v>
      </c>
      <c r="AF1" s="5" t="s">
        <v>12</v>
      </c>
      <c r="AG1" s="5" t="s">
        <v>13</v>
      </c>
      <c r="AH1" s="5" t="s">
        <v>14</v>
      </c>
      <c r="AI1" s="5" t="s">
        <v>15</v>
      </c>
      <c r="AJ1" s="5" t="s">
        <v>16</v>
      </c>
      <c r="AK1" s="5"/>
      <c r="AL1" s="5"/>
      <c r="AM1" s="5" t="s">
        <v>17</v>
      </c>
      <c r="AN1" s="5" t="s">
        <v>19</v>
      </c>
      <c r="AO1" s="5" t="s">
        <v>18</v>
      </c>
      <c r="AP1" s="5" t="s">
        <v>20</v>
      </c>
      <c r="AQ1" s="5" t="s">
        <v>21</v>
      </c>
      <c r="AR1" s="5" t="s">
        <v>22</v>
      </c>
      <c r="AS1" s="5" t="s">
        <v>23</v>
      </c>
      <c r="AT1" s="5" t="s">
        <v>24</v>
      </c>
      <c r="AU1" s="5" t="s">
        <v>26</v>
      </c>
      <c r="AV1" s="5" t="s">
        <v>25</v>
      </c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 spans="1:76" x14ac:dyDescent="0.25">
      <c r="A2">
        <v>0</v>
      </c>
      <c r="B2">
        <v>10</v>
      </c>
      <c r="C2">
        <v>1</v>
      </c>
      <c r="D2">
        <v>120</v>
      </c>
      <c r="E2">
        <v>3039.88</v>
      </c>
      <c r="F2">
        <v>2976.595262700765</v>
      </c>
      <c r="G2">
        <v>2.0818169565652439E-2</v>
      </c>
      <c r="H2">
        <v>5671.5</v>
      </c>
      <c r="I2">
        <v>1.3963460922241209E-2</v>
      </c>
      <c r="J2">
        <v>5671.5</v>
      </c>
      <c r="K2">
        <v>1.2964963912963871E-2</v>
      </c>
      <c r="L2">
        <v>5671.5</v>
      </c>
      <c r="M2">
        <v>1.296544075012207E-2</v>
      </c>
      <c r="N2">
        <v>5859.5250000000005</v>
      </c>
      <c r="O2">
        <v>3.8896799087524407E-2</v>
      </c>
      <c r="P2">
        <v>5859.5250000000005</v>
      </c>
      <c r="Q2">
        <v>3.7896871566772461E-2</v>
      </c>
      <c r="R2">
        <v>5859.5250000000005</v>
      </c>
      <c r="S2">
        <v>3.8906335830688477E-2</v>
      </c>
      <c r="T2">
        <v>6877.1750000000002</v>
      </c>
      <c r="U2">
        <v>0.4946746826171875</v>
      </c>
      <c r="V2">
        <v>6877.1750000000002</v>
      </c>
      <c r="W2">
        <v>0.49667620658874512</v>
      </c>
      <c r="X2">
        <v>6877.1750000000002</v>
      </c>
      <c r="Y2">
        <v>0.49967503547668463</v>
      </c>
      <c r="Z2">
        <f>IF(H2=J2,1,0)</f>
        <v>1</v>
      </c>
      <c r="AA2" s="5" t="s">
        <v>17</v>
      </c>
      <c r="AB2" s="5">
        <f>CORREL(E2:E31,H2:H31)</f>
        <v>0.94610002691872863</v>
      </c>
      <c r="AC2" s="5">
        <f>CORREL(E2:E31,J2:J31)</f>
        <v>0.94610002691872863</v>
      </c>
      <c r="AD2" s="5">
        <f>CORREL(E2:E31,L2:L31)</f>
        <v>0.94610002691872863</v>
      </c>
      <c r="AE2" s="5">
        <f>CORREL(E2:E31,N2:N31)</f>
        <v>0.94380835590904044</v>
      </c>
      <c r="AF2" s="5">
        <f>CORREL(E2:E31,P2:P31)</f>
        <v>0.94380835590904044</v>
      </c>
      <c r="AG2" s="5">
        <f>CORREL(E2:E31,R2:R31)</f>
        <v>0.94380835590904044</v>
      </c>
      <c r="AH2" s="5">
        <f>CORREL(E2:E31,T2:T31)</f>
        <v>0.88338162166452816</v>
      </c>
      <c r="AI2" s="5">
        <f>CORREL(E2:E31,V2:V31)</f>
        <v>0.88338162166452816</v>
      </c>
      <c r="AJ2" s="5">
        <f>CORREL(E2:E31,X2:X31)</f>
        <v>0.88338162166452816</v>
      </c>
      <c r="AK2" s="5"/>
      <c r="AL2" s="5"/>
      <c r="AM2" s="2">
        <v>0</v>
      </c>
      <c r="AN2" s="5">
        <f t="shared" ref="AN2:AV2" si="0">AB2</f>
        <v>0.94610002691872863</v>
      </c>
      <c r="AO2" s="5">
        <f t="shared" si="0"/>
        <v>0.94610002691872863</v>
      </c>
      <c r="AP2" s="5">
        <f t="shared" si="0"/>
        <v>0.94610002691872863</v>
      </c>
      <c r="AQ2" s="5">
        <f t="shared" si="0"/>
        <v>0.94380835590904044</v>
      </c>
      <c r="AR2" s="5">
        <f t="shared" si="0"/>
        <v>0.94380835590904044</v>
      </c>
      <c r="AS2" s="5">
        <f t="shared" si="0"/>
        <v>0.94380835590904044</v>
      </c>
      <c r="AT2" s="5">
        <f t="shared" si="0"/>
        <v>0.88338162166452816</v>
      </c>
      <c r="AU2" s="5">
        <f t="shared" si="0"/>
        <v>0.88338162166452816</v>
      </c>
      <c r="AV2" s="5">
        <f t="shared" si="0"/>
        <v>0.88338162166452816</v>
      </c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 spans="1:76" x14ac:dyDescent="0.25">
      <c r="A3">
        <v>0</v>
      </c>
      <c r="B3">
        <v>10</v>
      </c>
      <c r="C3">
        <v>2</v>
      </c>
      <c r="D3">
        <v>120</v>
      </c>
      <c r="E3">
        <v>2408.64</v>
      </c>
      <c r="F3">
        <v>2381.6052846229818</v>
      </c>
      <c r="G3">
        <v>1.122405813115205E-2</v>
      </c>
      <c r="H3">
        <v>5610.2749999999996</v>
      </c>
      <c r="I3">
        <v>1.296544075012207E-2</v>
      </c>
      <c r="J3">
        <v>5610.2749999999996</v>
      </c>
      <c r="K3">
        <v>1.296520233154297E-2</v>
      </c>
      <c r="L3">
        <v>5610.2749999999996</v>
      </c>
      <c r="M3">
        <v>1.296615600585938E-2</v>
      </c>
      <c r="N3">
        <v>5558.35</v>
      </c>
      <c r="O3">
        <v>3.8895845413208008E-2</v>
      </c>
      <c r="P3">
        <v>5558.35</v>
      </c>
      <c r="Q3">
        <v>3.9893388748168952E-2</v>
      </c>
      <c r="R3">
        <v>5558.35</v>
      </c>
      <c r="S3">
        <v>3.8897514343261719E-2</v>
      </c>
      <c r="T3">
        <v>5806.9749999999995</v>
      </c>
      <c r="U3">
        <v>0.48670363426208502</v>
      </c>
      <c r="V3">
        <v>5806.9749999999995</v>
      </c>
      <c r="W3">
        <v>0.48471426963806152</v>
      </c>
      <c r="X3">
        <v>5806.9749999999995</v>
      </c>
      <c r="Y3">
        <v>0.48841619491577148</v>
      </c>
      <c r="Z3" s="4">
        <f t="shared" ref="Z3:Z66" si="1">IF(H3=J3,1,0)</f>
        <v>1</v>
      </c>
      <c r="AA3" s="5" t="s">
        <v>7</v>
      </c>
      <c r="AB3" s="5">
        <f>AVERAGE(I2:I31)</f>
        <v>1.3475783665974935E-2</v>
      </c>
      <c r="AC3" s="5">
        <f>AVERAGE(K2:K31)</f>
        <v>1.329647699991862E-2</v>
      </c>
      <c r="AD3" s="5">
        <f>AVERAGE(M2:M31)</f>
        <v>1.3496534029642741E-2</v>
      </c>
      <c r="AE3" s="5">
        <f>AVERAGE(O2:O31)</f>
        <v>3.9498480161031087E-2</v>
      </c>
      <c r="AF3" s="5">
        <f>AVERAGE(Q2:Q31)</f>
        <v>3.9424173037211102E-2</v>
      </c>
      <c r="AG3" s="5">
        <f>AVERAGE(S2:S31)</f>
        <v>3.9595023790995283E-2</v>
      </c>
      <c r="AH3" s="5">
        <f>AVERAGE(U2:U31)</f>
        <v>0.49671308199564618</v>
      </c>
      <c r="AI3" s="5">
        <f>AVERAGE(W2:W31)</f>
        <v>0.49587159156799315</v>
      </c>
      <c r="AJ3" s="5">
        <f>AVERAGE(Y2:Y31)</f>
        <v>0.49619286060333251</v>
      </c>
      <c r="AK3" s="5"/>
      <c r="AL3" s="5"/>
      <c r="AM3" s="2">
        <v>0.05</v>
      </c>
      <c r="AN3" s="5">
        <f t="shared" ref="AN3:AV3" si="2">AB32</f>
        <v>0.94994621223331543</v>
      </c>
      <c r="AO3" s="5">
        <f t="shared" si="2"/>
        <v>0.94994621223331543</v>
      </c>
      <c r="AP3" s="5">
        <f t="shared" si="2"/>
        <v>0.94994621223331543</v>
      </c>
      <c r="AQ3" s="5">
        <f t="shared" si="2"/>
        <v>0.9317721667086678</v>
      </c>
      <c r="AR3" s="5">
        <f t="shared" si="2"/>
        <v>0.93178607889465548</v>
      </c>
      <c r="AS3" s="5">
        <f t="shared" si="2"/>
        <v>0.93255701986168038</v>
      </c>
      <c r="AT3" s="5">
        <f t="shared" si="2"/>
        <v>0.85085601199670469</v>
      </c>
      <c r="AU3" s="5">
        <f t="shared" si="2"/>
        <v>0.85011820439195562</v>
      </c>
      <c r="AV3" s="5">
        <f t="shared" si="2"/>
        <v>0.85023550121169134</v>
      </c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 spans="1:76" x14ac:dyDescent="0.25">
      <c r="A4">
        <v>0</v>
      </c>
      <c r="B4">
        <v>10</v>
      </c>
      <c r="C4">
        <v>3</v>
      </c>
      <c r="D4">
        <v>120</v>
      </c>
      <c r="E4">
        <v>3270.8649999999998</v>
      </c>
      <c r="F4">
        <v>3214.7924731599442</v>
      </c>
      <c r="G4">
        <v>1.7143026948546049E-2</v>
      </c>
      <c r="H4">
        <v>5796.3250000000007</v>
      </c>
      <c r="I4">
        <v>1.1968135833740229E-2</v>
      </c>
      <c r="J4">
        <v>5796.3250000000007</v>
      </c>
      <c r="K4">
        <v>1.296615600585938E-2</v>
      </c>
      <c r="L4">
        <v>5796.3250000000007</v>
      </c>
      <c r="M4">
        <v>1.296520233154297E-2</v>
      </c>
      <c r="N4">
        <v>6315.625</v>
      </c>
      <c r="O4">
        <v>3.8919687271118157E-2</v>
      </c>
      <c r="P4">
        <v>6315.625</v>
      </c>
      <c r="Q4">
        <v>3.8872718811035163E-2</v>
      </c>
      <c r="R4">
        <v>6315.625</v>
      </c>
      <c r="S4">
        <v>3.8897037506103523E-2</v>
      </c>
      <c r="T4">
        <v>6883.45</v>
      </c>
      <c r="U4">
        <v>0.48770236968994141</v>
      </c>
      <c r="V4">
        <v>6883.45</v>
      </c>
      <c r="W4">
        <v>0.49048662185668951</v>
      </c>
      <c r="X4">
        <v>6883.45</v>
      </c>
      <c r="Y4">
        <v>0.48633527755737299</v>
      </c>
      <c r="Z4" s="4">
        <f t="shared" si="1"/>
        <v>1</v>
      </c>
      <c r="AA4" s="5" t="s">
        <v>36</v>
      </c>
      <c r="AB4" s="5">
        <f>AVERAGE(H2:H31)</f>
        <v>6130.4075000000003</v>
      </c>
      <c r="AC4" s="5">
        <f>AVERAGE(J2:J31)</f>
        <v>6130.4075000000003</v>
      </c>
      <c r="AD4" s="5">
        <f>AVERAGE(L2:L31)</f>
        <v>6130.4075000000003</v>
      </c>
      <c r="AE4" s="5">
        <f>AVERAGE(N2:N31)</f>
        <v>6354.2658333333347</v>
      </c>
      <c r="AF4" s="5">
        <f>AVERAGE(P2:P31)</f>
        <v>6354.2658333333347</v>
      </c>
      <c r="AG4" s="5">
        <f>AVERAGE(R2:R31)</f>
        <v>6354.2658333333347</v>
      </c>
      <c r="AH4" s="5">
        <f>AVERAGE(T2:T31)</f>
        <v>6994.7058333333316</v>
      </c>
      <c r="AI4" s="5">
        <f>AVERAGE(V2:V31)</f>
        <v>6994.7058333333316</v>
      </c>
      <c r="AJ4" s="5">
        <f>AVERAGE(X2:X31)</f>
        <v>6994.7058333333316</v>
      </c>
      <c r="AK4" s="5"/>
      <c r="AL4" s="5"/>
      <c r="AM4" s="2">
        <v>0.1</v>
      </c>
      <c r="AN4" s="5">
        <f t="shared" ref="AN4:AV4" si="3">AB62</f>
        <v>0.95552317761794325</v>
      </c>
      <c r="AO4" s="5">
        <f t="shared" si="3"/>
        <v>0.95649821005994495</v>
      </c>
      <c r="AP4" s="5">
        <f t="shared" si="3"/>
        <v>0.95552317761794325</v>
      </c>
      <c r="AQ4" s="5">
        <f t="shared" si="3"/>
        <v>0.92325644519005834</v>
      </c>
      <c r="AR4" s="5">
        <f t="shared" si="3"/>
        <v>0.92522346395165433</v>
      </c>
      <c r="AS4" s="5">
        <f t="shared" si="3"/>
        <v>0.92562037445420553</v>
      </c>
      <c r="AT4" s="5">
        <f t="shared" si="3"/>
        <v>0.93026682937399563</v>
      </c>
      <c r="AU4" s="5">
        <f t="shared" si="3"/>
        <v>0.92799680102211468</v>
      </c>
      <c r="AV4" s="5">
        <f t="shared" si="3"/>
        <v>0.93285343237228391</v>
      </c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 spans="1:76" x14ac:dyDescent="0.25">
      <c r="A5">
        <v>0</v>
      </c>
      <c r="B5">
        <v>10</v>
      </c>
      <c r="C5">
        <v>4</v>
      </c>
      <c r="D5">
        <v>120</v>
      </c>
      <c r="E5">
        <v>3624.1</v>
      </c>
      <c r="F5">
        <v>3519.8502939278742</v>
      </c>
      <c r="G5">
        <v>2.876568143045892E-2</v>
      </c>
      <c r="H5">
        <v>6419.0249999999987</v>
      </c>
      <c r="I5">
        <v>1.396846771240234E-2</v>
      </c>
      <c r="J5">
        <v>6419.0249999999987</v>
      </c>
      <c r="K5">
        <v>1.3956785202026371E-2</v>
      </c>
      <c r="L5">
        <v>6419.0249999999987</v>
      </c>
      <c r="M5">
        <v>1.396822929382324E-2</v>
      </c>
      <c r="N5">
        <v>6900.6749999999993</v>
      </c>
      <c r="O5">
        <v>3.9892196655273438E-2</v>
      </c>
      <c r="P5">
        <v>6900.6749999999993</v>
      </c>
      <c r="Q5">
        <v>4.0886640548706048E-2</v>
      </c>
      <c r="R5">
        <v>6900.6749999999993</v>
      </c>
      <c r="S5">
        <v>3.989410400390625E-2</v>
      </c>
      <c r="T5">
        <v>7506.8499999999995</v>
      </c>
      <c r="U5">
        <v>0.49283981323242188</v>
      </c>
      <c r="V5">
        <v>7506.8499999999995</v>
      </c>
      <c r="W5">
        <v>0.49168205261230469</v>
      </c>
      <c r="X5">
        <v>7506.8499999999995</v>
      </c>
      <c r="Y5">
        <v>0.49767589569091802</v>
      </c>
      <c r="Z5" s="4">
        <f t="shared" si="1"/>
        <v>1</v>
      </c>
      <c r="AA5" s="5" t="s">
        <v>38</v>
      </c>
      <c r="AB5" s="5">
        <f>_xlfn.STDEV.S(H2:H31)</f>
        <v>942.981697795434</v>
      </c>
      <c r="AC5" s="5">
        <f>_xlfn.STDEV.S(J2:J31)</f>
        <v>942.981697795434</v>
      </c>
      <c r="AD5" s="5">
        <f>_xlfn.STDEV.S(L2:L31)</f>
        <v>942.981697795434</v>
      </c>
      <c r="AE5" s="5">
        <f>_xlfn.STDEV.S(N2:N31)</f>
        <v>837.10999487056631</v>
      </c>
      <c r="AF5" s="5">
        <f>_xlfn.STDEV.S(P2:P31)</f>
        <v>837.10999487056631</v>
      </c>
      <c r="AG5" s="5">
        <f>_xlfn.STDEV.S(R2:R31)</f>
        <v>837.10999487056631</v>
      </c>
      <c r="AH5" s="5">
        <f>_xlfn.STDEV.S(T2:T31)</f>
        <v>816.72551388423324</v>
      </c>
      <c r="AI5" s="5">
        <f>_xlfn.STDEV.S(V2:V31)</f>
        <v>816.72551388423324</v>
      </c>
      <c r="AJ5" s="5">
        <f>_xlfn.STDEV.S(X2:X31)</f>
        <v>816.72551388423324</v>
      </c>
      <c r="AK5" s="5"/>
      <c r="AL5" s="5"/>
      <c r="AM5" s="2">
        <v>0.15</v>
      </c>
      <c r="AN5" s="5">
        <f t="shared" ref="AN5:AV5" si="4">AB92</f>
        <v>0.94195581969153142</v>
      </c>
      <c r="AO5" s="5">
        <f t="shared" si="4"/>
        <v>0.94177806804665676</v>
      </c>
      <c r="AP5" s="5">
        <f t="shared" si="4"/>
        <v>0.94195581969153142</v>
      </c>
      <c r="AQ5" s="5">
        <f t="shared" si="4"/>
        <v>0.91855380048288071</v>
      </c>
      <c r="AR5" s="5">
        <f t="shared" si="4"/>
        <v>0.91915695125808905</v>
      </c>
      <c r="AS5" s="5">
        <f t="shared" si="4"/>
        <v>0.91817823419345335</v>
      </c>
      <c r="AT5" s="5">
        <f t="shared" si="4"/>
        <v>0.91557840618959929</v>
      </c>
      <c r="AU5" s="5">
        <f t="shared" si="4"/>
        <v>0.91327957460763931</v>
      </c>
      <c r="AV5" s="5">
        <f t="shared" si="4"/>
        <v>0.90998629572284973</v>
      </c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 spans="1:76" x14ac:dyDescent="0.25">
      <c r="A6">
        <v>0</v>
      </c>
      <c r="B6">
        <v>10</v>
      </c>
      <c r="C6">
        <v>5</v>
      </c>
      <c r="D6">
        <v>120</v>
      </c>
      <c r="E6">
        <v>2974.69</v>
      </c>
      <c r="F6">
        <v>2950.600000000004</v>
      </c>
      <c r="G6">
        <v>8.0983228504471084E-3</v>
      </c>
      <c r="H6">
        <v>5294.35</v>
      </c>
      <c r="I6">
        <v>1.8948554992675781E-2</v>
      </c>
      <c r="J6">
        <v>5294.35</v>
      </c>
      <c r="K6">
        <v>1.3963222503662109E-2</v>
      </c>
      <c r="L6">
        <v>5294.35</v>
      </c>
      <c r="M6">
        <v>1.296544075012207E-2</v>
      </c>
      <c r="N6">
        <v>5249.9000000000005</v>
      </c>
      <c r="O6">
        <v>3.9893627166748047E-2</v>
      </c>
      <c r="P6">
        <v>5249.9000000000005</v>
      </c>
      <c r="Q6">
        <v>3.8896083831787109E-2</v>
      </c>
      <c r="R6">
        <v>5249.9000000000005</v>
      </c>
      <c r="S6">
        <v>3.8896083831787109E-2</v>
      </c>
      <c r="T6">
        <v>6117.2249999999995</v>
      </c>
      <c r="U6">
        <v>0.49966835975646973</v>
      </c>
      <c r="V6">
        <v>6117.2249999999995</v>
      </c>
      <c r="W6">
        <v>0.49667692184448242</v>
      </c>
      <c r="X6">
        <v>6117.2249999999995</v>
      </c>
      <c r="Y6">
        <v>0.49567937850952148</v>
      </c>
      <c r="Z6" s="4">
        <f t="shared" si="1"/>
        <v>1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2">
        <v>0.2</v>
      </c>
      <c r="AN6" s="5">
        <f t="shared" ref="AN6:AV6" si="5">AB122</f>
        <v>0.89369930381376605</v>
      </c>
      <c r="AO6" s="5">
        <f t="shared" si="5"/>
        <v>0.88876007898444653</v>
      </c>
      <c r="AP6" s="5">
        <f t="shared" si="5"/>
        <v>0.89369930381376605</v>
      </c>
      <c r="AQ6" s="5">
        <f t="shared" si="5"/>
        <v>0.91660146835477996</v>
      </c>
      <c r="AR6" s="5">
        <f t="shared" si="5"/>
        <v>0.92214445969072001</v>
      </c>
      <c r="AS6" s="5">
        <f t="shared" si="5"/>
        <v>0.92717185751135212</v>
      </c>
      <c r="AT6" s="5">
        <f t="shared" si="5"/>
        <v>0.90162383995036377</v>
      </c>
      <c r="AU6" s="5">
        <f t="shared" si="5"/>
        <v>0.89698430671254148</v>
      </c>
      <c r="AV6" s="5">
        <f t="shared" si="5"/>
        <v>0.89702054855487001</v>
      </c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</row>
    <row r="7" spans="1:76" x14ac:dyDescent="0.25">
      <c r="A7">
        <v>0</v>
      </c>
      <c r="B7">
        <v>10</v>
      </c>
      <c r="C7">
        <v>6</v>
      </c>
      <c r="D7">
        <v>120</v>
      </c>
      <c r="E7">
        <v>4174.8900000000003</v>
      </c>
      <c r="F7">
        <v>4135.3</v>
      </c>
      <c r="G7">
        <v>9.4828845789949306E-3</v>
      </c>
      <c r="H7">
        <v>7286.0249999999996</v>
      </c>
      <c r="I7">
        <v>1.396274566650391E-2</v>
      </c>
      <c r="J7">
        <v>7286.0249999999996</v>
      </c>
      <c r="K7">
        <v>1.296591758728027E-2</v>
      </c>
      <c r="L7">
        <v>7286.0249999999996</v>
      </c>
      <c r="M7">
        <v>1.397228240966797E-2</v>
      </c>
      <c r="N7">
        <v>7265.375</v>
      </c>
      <c r="O7">
        <v>3.8886070251464837E-2</v>
      </c>
      <c r="P7">
        <v>7265.375</v>
      </c>
      <c r="Q7">
        <v>3.9893627166748047E-2</v>
      </c>
      <c r="R7">
        <v>7265.375</v>
      </c>
      <c r="S7">
        <v>3.9894342422485352E-2</v>
      </c>
      <c r="T7">
        <v>7526.2999999999984</v>
      </c>
      <c r="U7">
        <v>0.51365852355957031</v>
      </c>
      <c r="V7">
        <v>7526.2999999999984</v>
      </c>
      <c r="W7">
        <v>0.51920914649963379</v>
      </c>
      <c r="X7">
        <v>7526.2999999999984</v>
      </c>
      <c r="Y7">
        <v>0.51662302017211914</v>
      </c>
      <c r="Z7" s="4">
        <f t="shared" si="1"/>
        <v>1</v>
      </c>
      <c r="AA7" s="1" t="s">
        <v>31</v>
      </c>
      <c r="AB7" s="1"/>
      <c r="AC7" s="1" t="s">
        <v>29</v>
      </c>
      <c r="AD7" s="1" t="s">
        <v>30</v>
      </c>
      <c r="AE7" s="5"/>
      <c r="AF7" s="5"/>
      <c r="AG7" s="5"/>
      <c r="AH7" s="5"/>
      <c r="AI7" s="5"/>
      <c r="AJ7" s="5"/>
      <c r="AK7" s="5"/>
      <c r="AL7" s="5"/>
      <c r="AM7" s="2">
        <v>0.25</v>
      </c>
      <c r="AN7" s="5">
        <f t="shared" ref="AN7:AV7" si="6">AB152</f>
        <v>0.84234304585912612</v>
      </c>
      <c r="AO7" s="5">
        <f t="shared" si="6"/>
        <v>0.8388700135477587</v>
      </c>
      <c r="AP7" s="5">
        <f t="shared" si="6"/>
        <v>0.84234304585912612</v>
      </c>
      <c r="AQ7" s="5">
        <f t="shared" si="6"/>
        <v>0.85283704157622908</v>
      </c>
      <c r="AR7" s="5">
        <f t="shared" si="6"/>
        <v>0.83949984785412068</v>
      </c>
      <c r="AS7" s="5">
        <f t="shared" si="6"/>
        <v>0.84157065066220782</v>
      </c>
      <c r="AT7" s="5">
        <f t="shared" si="6"/>
        <v>0.91022605702724446</v>
      </c>
      <c r="AU7" s="5">
        <f t="shared" si="6"/>
        <v>0.90750842967553036</v>
      </c>
      <c r="AV7" s="5">
        <f t="shared" si="6"/>
        <v>0.91131081208205755</v>
      </c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</row>
    <row r="8" spans="1:76" x14ac:dyDescent="0.25">
      <c r="A8">
        <v>0</v>
      </c>
      <c r="B8">
        <v>10</v>
      </c>
      <c r="C8">
        <v>7</v>
      </c>
      <c r="D8">
        <v>120</v>
      </c>
      <c r="E8">
        <v>3268.4850000000001</v>
      </c>
      <c r="F8">
        <v>3139.0965247238519</v>
      </c>
      <c r="G8">
        <v>3.9586681681619412E-2</v>
      </c>
      <c r="H8">
        <v>5639.9000000000005</v>
      </c>
      <c r="I8">
        <v>1.296544075012207E-2</v>
      </c>
      <c r="J8">
        <v>5639.9000000000005</v>
      </c>
      <c r="K8">
        <v>1.296663284301758E-2</v>
      </c>
      <c r="L8">
        <v>5639.9000000000005</v>
      </c>
      <c r="M8">
        <v>1.2934207916259771E-2</v>
      </c>
      <c r="N8">
        <v>6278.95</v>
      </c>
      <c r="O8">
        <v>3.8925886154174798E-2</v>
      </c>
      <c r="P8">
        <v>6278.95</v>
      </c>
      <c r="Q8">
        <v>3.8901567459106452E-2</v>
      </c>
      <c r="R8">
        <v>6278.95</v>
      </c>
      <c r="S8">
        <v>3.8891315460205078E-2</v>
      </c>
      <c r="T8">
        <v>6890.7749999999987</v>
      </c>
      <c r="U8">
        <v>0.49268674850463873</v>
      </c>
      <c r="V8">
        <v>6890.7749999999987</v>
      </c>
      <c r="W8">
        <v>0.49028611183166498</v>
      </c>
      <c r="X8">
        <v>6890.7749999999987</v>
      </c>
      <c r="Y8">
        <v>0.4937129020690918</v>
      </c>
      <c r="Z8" s="4">
        <f t="shared" si="1"/>
        <v>1</v>
      </c>
      <c r="AA8" s="1"/>
      <c r="AB8" s="1" t="s">
        <v>27</v>
      </c>
      <c r="AC8" s="1">
        <v>30</v>
      </c>
      <c r="AD8" s="1">
        <v>24.5</v>
      </c>
      <c r="AE8" s="5"/>
      <c r="AF8" s="5"/>
      <c r="AG8" s="5"/>
      <c r="AH8" s="5"/>
      <c r="AI8" s="5"/>
      <c r="AJ8" s="5"/>
      <c r="AK8" s="5"/>
      <c r="AL8" s="5"/>
      <c r="AM8" s="2">
        <v>0.3</v>
      </c>
      <c r="AN8" s="5">
        <f t="shared" ref="AN8:AV8" si="7">AB182</f>
        <v>0.92243420670067189</v>
      </c>
      <c r="AO8" s="5">
        <f t="shared" si="7"/>
        <v>0.91663506550835361</v>
      </c>
      <c r="AP8" s="5">
        <f t="shared" si="7"/>
        <v>0.92243420670067189</v>
      </c>
      <c r="AQ8" s="5">
        <f t="shared" si="7"/>
        <v>0.90090212395155467</v>
      </c>
      <c r="AR8" s="5">
        <f t="shared" si="7"/>
        <v>0.89118561651301842</v>
      </c>
      <c r="AS8" s="5">
        <f t="shared" si="7"/>
        <v>0.88642599859728977</v>
      </c>
      <c r="AT8" s="5">
        <f t="shared" si="7"/>
        <v>0.90728579191436742</v>
      </c>
      <c r="AU8" s="5">
        <f t="shared" si="7"/>
        <v>0.8983628788435829</v>
      </c>
      <c r="AV8" s="5">
        <f t="shared" si="7"/>
        <v>0.90269465405647831</v>
      </c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</row>
    <row r="9" spans="1:76" x14ac:dyDescent="0.25">
      <c r="A9">
        <v>0</v>
      </c>
      <c r="B9">
        <v>10</v>
      </c>
      <c r="C9">
        <v>8</v>
      </c>
      <c r="D9">
        <v>120</v>
      </c>
      <c r="E9">
        <v>3656.395</v>
      </c>
      <c r="F9">
        <v>3589.251289384817</v>
      </c>
      <c r="G9">
        <v>1.8363363535718491E-2</v>
      </c>
      <c r="H9">
        <v>6005.05</v>
      </c>
      <c r="I9">
        <v>1.2968540191650391E-2</v>
      </c>
      <c r="J9">
        <v>6005.05</v>
      </c>
      <c r="K9">
        <v>1.296257972717285E-2</v>
      </c>
      <c r="L9">
        <v>6005.05</v>
      </c>
      <c r="M9">
        <v>1.296591758728027E-2</v>
      </c>
      <c r="N9">
        <v>6382.9749999999995</v>
      </c>
      <c r="O9">
        <v>3.9892435073852539E-2</v>
      </c>
      <c r="P9">
        <v>6382.9749999999995</v>
      </c>
      <c r="Q9">
        <v>3.8896799087524407E-2</v>
      </c>
      <c r="R9">
        <v>6382.9749999999995</v>
      </c>
      <c r="S9">
        <v>3.9863824844360352E-2</v>
      </c>
      <c r="T9">
        <v>7510.4999999999982</v>
      </c>
      <c r="U9">
        <v>0.50368690490722656</v>
      </c>
      <c r="V9">
        <v>7510.4999999999982</v>
      </c>
      <c r="W9">
        <v>0.49767398834228521</v>
      </c>
      <c r="X9">
        <v>7510.4999999999982</v>
      </c>
      <c r="Y9">
        <v>0.50693488121032715</v>
      </c>
      <c r="Z9" s="4">
        <f t="shared" si="1"/>
        <v>1</v>
      </c>
      <c r="AA9" s="1"/>
      <c r="AB9" s="1" t="s">
        <v>28</v>
      </c>
      <c r="AC9" s="1">
        <v>5.5</v>
      </c>
      <c r="AD9" s="1">
        <v>3</v>
      </c>
      <c r="AE9" s="5"/>
      <c r="AF9" s="5"/>
      <c r="AG9" s="5"/>
      <c r="AH9" s="5"/>
      <c r="AI9" s="5"/>
      <c r="AJ9" s="5"/>
      <c r="AK9" s="5"/>
      <c r="AL9" s="5"/>
      <c r="AM9" s="2">
        <v>0.35</v>
      </c>
      <c r="AN9" s="5">
        <f t="shared" ref="AN9:AV9" si="8">AB212</f>
        <v>0.87837500483772812</v>
      </c>
      <c r="AO9" s="5">
        <f t="shared" si="8"/>
        <v>0.86734381839706254</v>
      </c>
      <c r="AP9" s="5">
        <f t="shared" si="8"/>
        <v>0.87837500483772812</v>
      </c>
      <c r="AQ9" s="5">
        <f t="shared" si="8"/>
        <v>0.90113372644822576</v>
      </c>
      <c r="AR9" s="5">
        <f t="shared" si="8"/>
        <v>0.86896314017999288</v>
      </c>
      <c r="AS9" s="5">
        <f t="shared" si="8"/>
        <v>0.87134053785703969</v>
      </c>
      <c r="AT9" s="5">
        <f t="shared" si="8"/>
        <v>0.89068822593679076</v>
      </c>
      <c r="AU9" s="5">
        <f t="shared" si="8"/>
        <v>0.88742152940382402</v>
      </c>
      <c r="AV9" s="5">
        <f t="shared" si="8"/>
        <v>0.88547611236760293</v>
      </c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</row>
    <row r="10" spans="1:76" x14ac:dyDescent="0.25">
      <c r="A10">
        <v>0</v>
      </c>
      <c r="B10">
        <v>10</v>
      </c>
      <c r="C10">
        <v>9</v>
      </c>
      <c r="D10">
        <v>120</v>
      </c>
      <c r="E10">
        <v>2685.3850000000002</v>
      </c>
      <c r="F10">
        <v>2674.2720155929019</v>
      </c>
      <c r="G10">
        <v>4.1383207276043787E-3</v>
      </c>
      <c r="H10">
        <v>5062.3</v>
      </c>
      <c r="I10">
        <v>1.2964010238647459E-2</v>
      </c>
      <c r="J10">
        <v>5062.3</v>
      </c>
      <c r="K10">
        <v>1.29392147064209E-2</v>
      </c>
      <c r="L10">
        <v>5062.3</v>
      </c>
      <c r="M10">
        <v>1.398897171020508E-2</v>
      </c>
      <c r="N10">
        <v>5230.2750000000005</v>
      </c>
      <c r="O10">
        <v>3.8897037506103523E-2</v>
      </c>
      <c r="P10">
        <v>5230.2750000000005</v>
      </c>
      <c r="Q10">
        <v>3.8896560668945313E-2</v>
      </c>
      <c r="R10">
        <v>5230.2750000000005</v>
      </c>
      <c r="S10">
        <v>3.989410400390625E-2</v>
      </c>
      <c r="T10">
        <v>5436.1500000000005</v>
      </c>
      <c r="U10">
        <v>0.5006709098815918</v>
      </c>
      <c r="V10">
        <v>5436.1500000000005</v>
      </c>
      <c r="W10">
        <v>0.49766898155212402</v>
      </c>
      <c r="X10">
        <v>5436.1500000000005</v>
      </c>
      <c r="Y10">
        <v>0.49994468688964838</v>
      </c>
      <c r="Z10" s="4">
        <f t="shared" si="1"/>
        <v>1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2">
        <v>0.4</v>
      </c>
      <c r="AN10" s="5">
        <f t="shared" ref="AN10:AV10" si="9">AB242</f>
        <v>0.86693637475789898</v>
      </c>
      <c r="AO10" s="5">
        <f t="shared" si="9"/>
        <v>0.86591390599439499</v>
      </c>
      <c r="AP10" s="5">
        <f t="shared" si="9"/>
        <v>0.86693637475789898</v>
      </c>
      <c r="AQ10" s="5">
        <f t="shared" si="9"/>
        <v>0.87093396994063355</v>
      </c>
      <c r="AR10" s="5">
        <f t="shared" si="9"/>
        <v>0.87183982572462593</v>
      </c>
      <c r="AS10" s="5">
        <f t="shared" si="9"/>
        <v>0.86001873370402937</v>
      </c>
      <c r="AT10" s="5">
        <f t="shared" si="9"/>
        <v>0.8715802220104516</v>
      </c>
      <c r="AU10" s="5">
        <f t="shared" si="9"/>
        <v>0.85805775621883162</v>
      </c>
      <c r="AV10" s="5">
        <f t="shared" si="9"/>
        <v>0.86901002048680409</v>
      </c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</row>
    <row r="11" spans="1:76" x14ac:dyDescent="0.25">
      <c r="A11">
        <v>0</v>
      </c>
      <c r="B11">
        <v>10</v>
      </c>
      <c r="C11">
        <v>10</v>
      </c>
      <c r="D11">
        <v>120</v>
      </c>
      <c r="E11">
        <v>3259.2</v>
      </c>
      <c r="F11">
        <v>3189.03</v>
      </c>
      <c r="G11">
        <v>2.152982326951388E-2</v>
      </c>
      <c r="H11">
        <v>5549.5500000000011</v>
      </c>
      <c r="I11">
        <v>1.296520233154297E-2</v>
      </c>
      <c r="J11">
        <v>5549.5500000000011</v>
      </c>
      <c r="K11">
        <v>1.296544075012207E-2</v>
      </c>
      <c r="L11">
        <v>5549.5500000000011</v>
      </c>
      <c r="M11">
        <v>1.296567916870117E-2</v>
      </c>
      <c r="N11">
        <v>5759.6750000000002</v>
      </c>
      <c r="O11">
        <v>3.9893388748168952E-2</v>
      </c>
      <c r="P11">
        <v>5759.6750000000002</v>
      </c>
      <c r="Q11">
        <v>3.8896322250366211E-2</v>
      </c>
      <c r="R11">
        <v>5759.6750000000002</v>
      </c>
      <c r="S11">
        <v>3.9893865585327148E-2</v>
      </c>
      <c r="T11">
        <v>7118.1500000000005</v>
      </c>
      <c r="U11">
        <v>0.50163626670837402</v>
      </c>
      <c r="V11">
        <v>7118.1500000000005</v>
      </c>
      <c r="W11">
        <v>0.49867081642150879</v>
      </c>
      <c r="X11">
        <v>7118.1500000000005</v>
      </c>
      <c r="Y11">
        <v>0.49726510047912598</v>
      </c>
      <c r="Z11" s="4">
        <f t="shared" si="1"/>
        <v>1</v>
      </c>
      <c r="AA11" s="1" t="s">
        <v>32</v>
      </c>
      <c r="AB11" s="1"/>
      <c r="AC11" s="5"/>
      <c r="AD11" s="1">
        <v>3</v>
      </c>
      <c r="AE11" s="5"/>
      <c r="AF11" s="5"/>
      <c r="AG11" s="5"/>
      <c r="AH11" s="5"/>
      <c r="AI11" s="5"/>
      <c r="AJ11" s="5"/>
      <c r="AK11" s="5"/>
      <c r="AL11" s="5"/>
      <c r="AM11" s="2">
        <v>0.45</v>
      </c>
      <c r="AN11" s="5">
        <f t="shared" ref="AN11:AV11" si="10">AB272</f>
        <v>0.8614847516627222</v>
      </c>
      <c r="AO11" s="5">
        <f t="shared" si="10"/>
        <v>0.86443138085346161</v>
      </c>
      <c r="AP11" s="5">
        <f t="shared" si="10"/>
        <v>0.8614847516627222</v>
      </c>
      <c r="AQ11" s="5">
        <f t="shared" si="10"/>
        <v>0.85915000259067342</v>
      </c>
      <c r="AR11" s="5">
        <f t="shared" si="10"/>
        <v>0.8568149043638712</v>
      </c>
      <c r="AS11" s="5">
        <f t="shared" si="10"/>
        <v>0.87187924487576274</v>
      </c>
      <c r="AT11" s="5">
        <f t="shared" si="10"/>
        <v>0.89065075754730916</v>
      </c>
      <c r="AU11" s="5">
        <f t="shared" si="10"/>
        <v>0.89088309209891825</v>
      </c>
      <c r="AV11" s="5">
        <f t="shared" si="10"/>
        <v>0.88379562615715157</v>
      </c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</row>
    <row r="12" spans="1:76" x14ac:dyDescent="0.25">
      <c r="A12">
        <v>0</v>
      </c>
      <c r="B12">
        <v>10</v>
      </c>
      <c r="C12">
        <v>11</v>
      </c>
      <c r="D12">
        <v>120</v>
      </c>
      <c r="E12">
        <v>3549.105</v>
      </c>
      <c r="F12">
        <v>3465.3450000000089</v>
      </c>
      <c r="G12">
        <v>2.3600316136037181E-2</v>
      </c>
      <c r="H12">
        <v>5764.2250000000013</v>
      </c>
      <c r="I12">
        <v>1.39622688293457E-2</v>
      </c>
      <c r="J12">
        <v>5764.2250000000013</v>
      </c>
      <c r="K12">
        <v>1.296615600585938E-2</v>
      </c>
      <c r="L12">
        <v>5764.2250000000013</v>
      </c>
      <c r="M12">
        <v>1.2967586517333979E-2</v>
      </c>
      <c r="N12">
        <v>6283.9500000000016</v>
      </c>
      <c r="O12">
        <v>3.8892745971679688E-2</v>
      </c>
      <c r="P12">
        <v>6283.9500000000016</v>
      </c>
      <c r="Q12">
        <v>3.9894342422485352E-2</v>
      </c>
      <c r="R12">
        <v>6283.9500000000016</v>
      </c>
      <c r="S12">
        <v>3.8896560668945313E-2</v>
      </c>
      <c r="T12">
        <v>7105.0000000000009</v>
      </c>
      <c r="U12">
        <v>0.46693062782287598</v>
      </c>
      <c r="V12">
        <v>7105.0000000000009</v>
      </c>
      <c r="W12">
        <v>0.4639134407043457</v>
      </c>
      <c r="X12">
        <v>7105.0000000000009</v>
      </c>
      <c r="Y12">
        <v>0.46376395225524902</v>
      </c>
      <c r="Z12" s="4">
        <f t="shared" si="1"/>
        <v>1</v>
      </c>
      <c r="AA12" s="1" t="s">
        <v>33</v>
      </c>
      <c r="AB12" s="1"/>
      <c r="AC12" s="5"/>
      <c r="AD12" s="1">
        <v>30</v>
      </c>
      <c r="AE12" s="5"/>
      <c r="AF12" s="5"/>
      <c r="AG12" s="5"/>
      <c r="AH12" s="5"/>
      <c r="AI12" s="5"/>
      <c r="AJ12" s="5"/>
      <c r="AK12" s="5"/>
      <c r="AL12" s="5"/>
      <c r="AM12" s="2">
        <v>0.5</v>
      </c>
      <c r="AN12" s="5">
        <f t="shared" ref="AN12:AV12" si="11">AB302</f>
        <v>0.85843665075823938</v>
      </c>
      <c r="AO12" s="5">
        <f t="shared" si="11"/>
        <v>0.86782875792875835</v>
      </c>
      <c r="AP12" s="5">
        <f t="shared" si="11"/>
        <v>0.85843665075823938</v>
      </c>
      <c r="AQ12" s="5">
        <f t="shared" si="11"/>
        <v>0.84022926995374547</v>
      </c>
      <c r="AR12" s="5">
        <f t="shared" si="11"/>
        <v>0.8435569503412953</v>
      </c>
      <c r="AS12" s="5">
        <f t="shared" si="11"/>
        <v>0.85481719133959011</v>
      </c>
      <c r="AT12" s="5">
        <f t="shared" si="11"/>
        <v>0.84100778723994574</v>
      </c>
      <c r="AU12" s="5">
        <f t="shared" si="11"/>
        <v>0.81936013533383056</v>
      </c>
      <c r="AV12" s="5">
        <f t="shared" si="11"/>
        <v>0.82242451562694652</v>
      </c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</row>
    <row r="13" spans="1:76" x14ac:dyDescent="0.25">
      <c r="A13">
        <v>0</v>
      </c>
      <c r="B13">
        <v>10</v>
      </c>
      <c r="C13">
        <v>12</v>
      </c>
      <c r="D13">
        <v>120</v>
      </c>
      <c r="E13">
        <v>2932.34</v>
      </c>
      <c r="F13">
        <v>2871.9110249542318</v>
      </c>
      <c r="G13">
        <v>2.060776548618793E-2</v>
      </c>
      <c r="H13">
        <v>5299.2749999999996</v>
      </c>
      <c r="I13">
        <v>1.396274566650391E-2</v>
      </c>
      <c r="J13">
        <v>5299.2749999999996</v>
      </c>
      <c r="K13">
        <v>1.296615600585938E-2</v>
      </c>
      <c r="L13">
        <v>5299.2749999999996</v>
      </c>
      <c r="M13">
        <v>1.296544075012207E-2</v>
      </c>
      <c r="N13">
        <v>5367.5250000000005</v>
      </c>
      <c r="O13">
        <v>3.9892911911010742E-2</v>
      </c>
      <c r="P13">
        <v>5367.5250000000005</v>
      </c>
      <c r="Q13">
        <v>3.8893461227416992E-2</v>
      </c>
      <c r="R13">
        <v>5367.5250000000005</v>
      </c>
      <c r="S13">
        <v>3.8899660110473633E-2</v>
      </c>
      <c r="T13">
        <v>6712.9250000000011</v>
      </c>
      <c r="U13">
        <v>0.49767613410949713</v>
      </c>
      <c r="V13">
        <v>6712.9250000000011</v>
      </c>
      <c r="W13">
        <v>0.49368095397949219</v>
      </c>
      <c r="X13">
        <v>6712.9250000000011</v>
      </c>
      <c r="Y13">
        <v>0.49368667602539063</v>
      </c>
      <c r="Z13" s="4">
        <f t="shared" si="1"/>
        <v>1</v>
      </c>
      <c r="AA13" s="1" t="s">
        <v>34</v>
      </c>
      <c r="AB13" s="1"/>
      <c r="AC13" s="5"/>
      <c r="AD13" s="1" t="s">
        <v>35</v>
      </c>
      <c r="AE13" s="5"/>
      <c r="AF13" s="5"/>
      <c r="AG13" s="5"/>
      <c r="AH13" s="5"/>
      <c r="AI13" s="5"/>
      <c r="AJ13" s="5"/>
      <c r="AK13" s="5"/>
      <c r="AL13" s="5"/>
      <c r="AM13" s="2">
        <v>0.55000000000000004</v>
      </c>
      <c r="AN13" s="5">
        <f t="shared" ref="AN13:AV13" si="12">AB332</f>
        <v>0.80369137617905462</v>
      </c>
      <c r="AO13" s="5">
        <f t="shared" si="12"/>
        <v>0.81338727883203232</v>
      </c>
      <c r="AP13" s="5">
        <f t="shared" si="12"/>
        <v>0.80369137617905462</v>
      </c>
      <c r="AQ13" s="5">
        <f t="shared" si="12"/>
        <v>0.81158054062085927</v>
      </c>
      <c r="AR13" s="5">
        <f t="shared" si="12"/>
        <v>0.82483814885206885</v>
      </c>
      <c r="AS13" s="5">
        <f t="shared" si="12"/>
        <v>0.85130983766933077</v>
      </c>
      <c r="AT13" s="5">
        <f t="shared" si="12"/>
        <v>0.76076841643547966</v>
      </c>
      <c r="AU13" s="5">
        <f t="shared" si="12"/>
        <v>0.77940230481375539</v>
      </c>
      <c r="AV13" s="5">
        <f t="shared" si="12"/>
        <v>0.83668956713711895</v>
      </c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</row>
    <row r="14" spans="1:76" x14ac:dyDescent="0.25">
      <c r="A14">
        <v>0</v>
      </c>
      <c r="B14">
        <v>10</v>
      </c>
      <c r="C14">
        <v>13</v>
      </c>
      <c r="D14">
        <v>120</v>
      </c>
      <c r="E14">
        <v>3113.0349999999999</v>
      </c>
      <c r="F14">
        <v>3052.5372320179981</v>
      </c>
      <c r="G14">
        <v>1.9433693479836301E-2</v>
      </c>
      <c r="H14">
        <v>5688.375</v>
      </c>
      <c r="I14">
        <v>1.2975931167602541E-2</v>
      </c>
      <c r="J14">
        <v>5688.375</v>
      </c>
      <c r="K14">
        <v>1.395297050476074E-2</v>
      </c>
      <c r="L14">
        <v>5688.375</v>
      </c>
      <c r="M14">
        <v>1.3962507247924799E-2</v>
      </c>
      <c r="N14">
        <v>6043.5250000000005</v>
      </c>
      <c r="O14">
        <v>3.8896322250366211E-2</v>
      </c>
      <c r="P14">
        <v>6043.5250000000005</v>
      </c>
      <c r="Q14">
        <v>3.9893388748168952E-2</v>
      </c>
      <c r="R14">
        <v>6043.5250000000005</v>
      </c>
      <c r="S14">
        <v>3.8896560668945313E-2</v>
      </c>
      <c r="T14">
        <v>6611.7</v>
      </c>
      <c r="U14">
        <v>0.46576380729675287</v>
      </c>
      <c r="V14">
        <v>6611.7</v>
      </c>
      <c r="W14">
        <v>0.46618270874023438</v>
      </c>
      <c r="X14">
        <v>6611.7</v>
      </c>
      <c r="Y14">
        <v>0.46875476837158198</v>
      </c>
      <c r="Z14" s="4">
        <f t="shared" si="1"/>
        <v>1</v>
      </c>
      <c r="AA14" s="1" t="s">
        <v>71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2">
        <v>0.6</v>
      </c>
      <c r="AN14" s="5">
        <f t="shared" ref="AN14:AV14" si="13">AB362</f>
        <v>0.76662050568533657</v>
      </c>
      <c r="AO14" s="5">
        <f t="shared" si="13"/>
        <v>0.72458236090251271</v>
      </c>
      <c r="AP14" s="5">
        <f t="shared" si="13"/>
        <v>0.76662050568533657</v>
      </c>
      <c r="AQ14" s="5">
        <f t="shared" si="13"/>
        <v>0.76458676125269864</v>
      </c>
      <c r="AR14" s="5">
        <f t="shared" si="13"/>
        <v>0.71998038695631927</v>
      </c>
      <c r="AS14" s="5">
        <f t="shared" si="13"/>
        <v>0.78236970395147853</v>
      </c>
      <c r="AT14" s="5">
        <f t="shared" si="13"/>
        <v>0.71816094338634795</v>
      </c>
      <c r="AU14" s="5">
        <f t="shared" si="13"/>
        <v>0.67522868996703012</v>
      </c>
      <c r="AV14" s="5">
        <f t="shared" si="13"/>
        <v>0.76905797817503474</v>
      </c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</row>
    <row r="15" spans="1:76" x14ac:dyDescent="0.25">
      <c r="A15">
        <v>0</v>
      </c>
      <c r="B15">
        <v>10</v>
      </c>
      <c r="C15">
        <v>14</v>
      </c>
      <c r="D15">
        <v>120</v>
      </c>
      <c r="E15">
        <v>3249.559999999999</v>
      </c>
      <c r="F15">
        <v>3134.2057221896371</v>
      </c>
      <c r="G15">
        <v>3.5498429882926438E-2</v>
      </c>
      <c r="H15">
        <v>5549.4250000000011</v>
      </c>
      <c r="I15">
        <v>1.23286247253418E-2</v>
      </c>
      <c r="J15">
        <v>5549.4250000000011</v>
      </c>
      <c r="K15">
        <v>1.296544075012207E-2</v>
      </c>
      <c r="L15">
        <v>5549.4250000000011</v>
      </c>
      <c r="M15">
        <v>1.2971401214599609E-2</v>
      </c>
      <c r="N15">
        <v>5432.5750000000016</v>
      </c>
      <c r="O15">
        <v>3.9888143539428711E-2</v>
      </c>
      <c r="P15">
        <v>5432.5750000000016</v>
      </c>
      <c r="Q15">
        <v>3.8898229598999023E-2</v>
      </c>
      <c r="R15">
        <v>5432.5750000000016</v>
      </c>
      <c r="S15">
        <v>3.9893627166748047E-2</v>
      </c>
      <c r="T15">
        <v>5707.75</v>
      </c>
      <c r="U15">
        <v>0.46874809265136719</v>
      </c>
      <c r="V15">
        <v>5707.75</v>
      </c>
      <c r="W15">
        <v>0.4689018726348877</v>
      </c>
      <c r="X15">
        <v>5707.75</v>
      </c>
      <c r="Y15">
        <v>0.47074532508850098</v>
      </c>
      <c r="Z15" s="4">
        <f t="shared" si="1"/>
        <v>1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2">
        <v>0.65</v>
      </c>
      <c r="AN15" s="5">
        <f t="shared" ref="AN15:AV15" si="14">AB392</f>
        <v>0.83229945264313565</v>
      </c>
      <c r="AO15" s="5">
        <f t="shared" si="14"/>
        <v>0.83327992664468697</v>
      </c>
      <c r="AP15" s="5">
        <f t="shared" si="14"/>
        <v>0.83229945264313565</v>
      </c>
      <c r="AQ15" s="5">
        <f t="shared" si="14"/>
        <v>0.84394127423111653</v>
      </c>
      <c r="AR15" s="5">
        <f t="shared" si="14"/>
        <v>0.83867939081001275</v>
      </c>
      <c r="AS15" s="5">
        <f t="shared" si="14"/>
        <v>0.86185634714413806</v>
      </c>
      <c r="AT15" s="5">
        <f t="shared" si="14"/>
        <v>0.8363189832686122</v>
      </c>
      <c r="AU15" s="5">
        <f t="shared" si="14"/>
        <v>0.84550342716845406</v>
      </c>
      <c r="AV15" s="5">
        <f t="shared" si="14"/>
        <v>0.82946009011165889</v>
      </c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</row>
    <row r="16" spans="1:76" x14ac:dyDescent="0.25">
      <c r="A16">
        <v>0</v>
      </c>
      <c r="B16">
        <v>10</v>
      </c>
      <c r="C16">
        <v>15</v>
      </c>
      <c r="D16">
        <v>120</v>
      </c>
      <c r="E16">
        <v>2589.2649999999999</v>
      </c>
      <c r="F16">
        <v>2566.2914508025142</v>
      </c>
      <c r="G16">
        <v>8.8726141192526017E-3</v>
      </c>
      <c r="H16">
        <v>4893.7249999999995</v>
      </c>
      <c r="I16">
        <v>1.3962507247924799E-2</v>
      </c>
      <c r="J16">
        <v>4893.7249999999995</v>
      </c>
      <c r="K16">
        <v>1.2971878051757811E-2</v>
      </c>
      <c r="L16">
        <v>4893.7249999999995</v>
      </c>
      <c r="M16">
        <v>1.295924186706543E-2</v>
      </c>
      <c r="N16">
        <v>5574.5249999999996</v>
      </c>
      <c r="O16">
        <v>3.9893865585327148E-2</v>
      </c>
      <c r="P16">
        <v>5574.5249999999996</v>
      </c>
      <c r="Q16">
        <v>3.9893865585327148E-2</v>
      </c>
      <c r="R16">
        <v>5574.5249999999996</v>
      </c>
      <c r="S16">
        <v>3.8895606994628913E-2</v>
      </c>
      <c r="T16">
        <v>6504.7000000000016</v>
      </c>
      <c r="U16">
        <v>0.47010350227355963</v>
      </c>
      <c r="V16">
        <v>6504.7000000000016</v>
      </c>
      <c r="W16">
        <v>0.46787881851196289</v>
      </c>
      <c r="X16">
        <v>6504.7000000000016</v>
      </c>
      <c r="Y16">
        <v>0.46575736999511719</v>
      </c>
      <c r="Z16" s="4">
        <f t="shared" si="1"/>
        <v>1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2">
        <v>0.7</v>
      </c>
      <c r="AN16" s="5">
        <f t="shared" ref="AN16:AV16" si="15">AB422</f>
        <v>0.89029702012418788</v>
      </c>
      <c r="AO16" s="5">
        <f t="shared" si="15"/>
        <v>0.8339115365980464</v>
      </c>
      <c r="AP16" s="5">
        <f t="shared" si="15"/>
        <v>0.89029702012418788</v>
      </c>
      <c r="AQ16" s="5">
        <f t="shared" si="15"/>
        <v>0.88809110392461166</v>
      </c>
      <c r="AR16" s="5">
        <f t="shared" si="15"/>
        <v>0.8360109161002125</v>
      </c>
      <c r="AS16" s="5">
        <f t="shared" si="15"/>
        <v>0.89677485335872742</v>
      </c>
      <c r="AT16" s="5">
        <f t="shared" si="15"/>
        <v>0.89234881449575043</v>
      </c>
      <c r="AU16" s="5">
        <f t="shared" si="15"/>
        <v>0.86657398358437265</v>
      </c>
      <c r="AV16" s="5">
        <f t="shared" si="15"/>
        <v>0.92595438275748299</v>
      </c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</row>
    <row r="17" spans="1:76" x14ac:dyDescent="0.25">
      <c r="A17">
        <v>0</v>
      </c>
      <c r="B17">
        <v>10</v>
      </c>
      <c r="C17">
        <v>16</v>
      </c>
      <c r="D17">
        <v>120</v>
      </c>
      <c r="E17">
        <v>3234.06</v>
      </c>
      <c r="F17">
        <v>3163.6372961770362</v>
      </c>
      <c r="G17">
        <v>2.1775323841538081E-2</v>
      </c>
      <c r="H17">
        <v>5859.9000000000005</v>
      </c>
      <c r="I17">
        <v>1.2964963912963871E-2</v>
      </c>
      <c r="J17">
        <v>5859.9000000000005</v>
      </c>
      <c r="K17">
        <v>1.3962507247924799E-2</v>
      </c>
      <c r="L17">
        <v>5859.9000000000005</v>
      </c>
      <c r="M17">
        <v>1.296544075012207E-2</v>
      </c>
      <c r="N17">
        <v>6174.375</v>
      </c>
      <c r="O17">
        <v>3.8899660110473633E-2</v>
      </c>
      <c r="P17">
        <v>6174.375</v>
      </c>
      <c r="Q17">
        <v>3.8893222808837891E-2</v>
      </c>
      <c r="R17">
        <v>6174.375</v>
      </c>
      <c r="S17">
        <v>3.8898706436157227E-2</v>
      </c>
      <c r="T17">
        <v>6757.45</v>
      </c>
      <c r="U17">
        <v>0.49068951606750488</v>
      </c>
      <c r="V17">
        <v>6757.45</v>
      </c>
      <c r="W17">
        <v>0.48670291900634771</v>
      </c>
      <c r="X17">
        <v>6757.45</v>
      </c>
      <c r="Y17">
        <v>0.48715877532958979</v>
      </c>
      <c r="Z17" s="4">
        <f t="shared" si="1"/>
        <v>1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2">
        <v>0.75</v>
      </c>
      <c r="AN17" s="5">
        <f t="shared" ref="AN17:AV17" si="16">AB452</f>
        <v>0.93700767622367542</v>
      </c>
      <c r="AO17" s="5">
        <f t="shared" si="16"/>
        <v>0.91677146438847801</v>
      </c>
      <c r="AP17" s="5">
        <f t="shared" si="16"/>
        <v>0.93700767622367542</v>
      </c>
      <c r="AQ17" s="5">
        <f t="shared" si="16"/>
        <v>0.94183297879769134</v>
      </c>
      <c r="AR17" s="5">
        <f t="shared" si="16"/>
        <v>0.92716317892220013</v>
      </c>
      <c r="AS17" s="5">
        <f t="shared" si="16"/>
        <v>0.85781176515856217</v>
      </c>
      <c r="AT17" s="5">
        <f t="shared" si="16"/>
        <v>0.93106478886363586</v>
      </c>
      <c r="AU17" s="5">
        <f t="shared" si="16"/>
        <v>0.92624527729779349</v>
      </c>
      <c r="AV17" s="5">
        <f t="shared" si="16"/>
        <v>0.85764776789595532</v>
      </c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</row>
    <row r="18" spans="1:76" x14ac:dyDescent="0.25">
      <c r="A18">
        <v>0</v>
      </c>
      <c r="B18">
        <v>10</v>
      </c>
      <c r="C18">
        <v>17</v>
      </c>
      <c r="D18">
        <v>120</v>
      </c>
      <c r="E18">
        <v>2132.895</v>
      </c>
      <c r="F18">
        <v>2080.7150000000001</v>
      </c>
      <c r="G18">
        <v>2.4464401670030559E-2</v>
      </c>
      <c r="H18">
        <v>4273.95</v>
      </c>
      <c r="I18">
        <v>1.39622688293457E-2</v>
      </c>
      <c r="J18">
        <v>4273.95</v>
      </c>
      <c r="K18">
        <v>1.396274566650391E-2</v>
      </c>
      <c r="L18">
        <v>4273.95</v>
      </c>
      <c r="M18">
        <v>1.396274566650391E-2</v>
      </c>
      <c r="N18">
        <v>5280.1750000000011</v>
      </c>
      <c r="O18">
        <v>3.9894342422485352E-2</v>
      </c>
      <c r="P18">
        <v>5280.1750000000011</v>
      </c>
      <c r="Q18">
        <v>3.8895845413208008E-2</v>
      </c>
      <c r="R18">
        <v>5280.1750000000011</v>
      </c>
      <c r="S18">
        <v>3.9894819259643548E-2</v>
      </c>
      <c r="T18">
        <v>5637.9249999999993</v>
      </c>
      <c r="U18">
        <v>0.49767255783081049</v>
      </c>
      <c r="V18">
        <v>5637.9249999999993</v>
      </c>
      <c r="W18">
        <v>0.49957942962646479</v>
      </c>
      <c r="X18">
        <v>5637.9249999999993</v>
      </c>
      <c r="Y18">
        <v>0.49268770217895508</v>
      </c>
      <c r="Z18" s="4">
        <f t="shared" si="1"/>
        <v>1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2">
        <v>0.8</v>
      </c>
      <c r="AN18" s="5">
        <f t="shared" ref="AN18:AV18" si="17">AB482</f>
        <v>0.90874728495458335</v>
      </c>
      <c r="AO18" s="5">
        <f t="shared" si="17"/>
        <v>0.92943208890041207</v>
      </c>
      <c r="AP18" s="5">
        <f t="shared" si="17"/>
        <v>0.90874728495458335</v>
      </c>
      <c r="AQ18" s="5">
        <f t="shared" si="17"/>
        <v>0.90209115170289833</v>
      </c>
      <c r="AR18" s="5">
        <f t="shared" si="17"/>
        <v>0.91615028096513063</v>
      </c>
      <c r="AS18" s="5">
        <f t="shared" si="17"/>
        <v>0.89700106590853446</v>
      </c>
      <c r="AT18" s="5">
        <f t="shared" si="17"/>
        <v>0.90193993374881709</v>
      </c>
      <c r="AU18" s="5">
        <f t="shared" si="17"/>
        <v>0.91658898045441661</v>
      </c>
      <c r="AV18" s="5">
        <f t="shared" si="17"/>
        <v>0.89692978604615647</v>
      </c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</row>
    <row r="19" spans="1:76" x14ac:dyDescent="0.25">
      <c r="A19">
        <v>0</v>
      </c>
      <c r="B19">
        <v>10</v>
      </c>
      <c r="C19">
        <v>18</v>
      </c>
      <c r="D19">
        <v>120</v>
      </c>
      <c r="E19">
        <v>4802.5349999999999</v>
      </c>
      <c r="F19">
        <v>4755.944595792881</v>
      </c>
      <c r="G19">
        <v>9.7012107578849111E-3</v>
      </c>
      <c r="H19">
        <v>7547.8750000000009</v>
      </c>
      <c r="I19">
        <v>1.2960195541381839E-2</v>
      </c>
      <c r="J19">
        <v>7547.8750000000009</v>
      </c>
      <c r="K19">
        <v>1.296520233154297E-2</v>
      </c>
      <c r="L19">
        <v>7547.8750000000009</v>
      </c>
      <c r="M19">
        <v>1.29697322845459E-2</v>
      </c>
      <c r="N19">
        <v>7501.35</v>
      </c>
      <c r="O19">
        <v>3.8890838623046882E-2</v>
      </c>
      <c r="P19">
        <v>7501.35</v>
      </c>
      <c r="Q19">
        <v>3.9859771728515618E-2</v>
      </c>
      <c r="R19">
        <v>7501.35</v>
      </c>
      <c r="S19">
        <v>3.889775276184082E-2</v>
      </c>
      <c r="T19">
        <v>7393.45</v>
      </c>
      <c r="U19">
        <v>0.49467945098876948</v>
      </c>
      <c r="V19">
        <v>7393.45</v>
      </c>
      <c r="W19">
        <v>0.4923253059387207</v>
      </c>
      <c r="X19">
        <v>7393.45</v>
      </c>
      <c r="Y19">
        <v>0.49265432357788091</v>
      </c>
      <c r="Z19" s="4">
        <f t="shared" si="1"/>
        <v>1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2">
        <v>0.85</v>
      </c>
      <c r="AN19" s="5">
        <f t="shared" ref="AN19:AV19" si="18">AB512</f>
        <v>0.91992332442850744</v>
      </c>
      <c r="AO19" s="5">
        <f t="shared" si="18"/>
        <v>0.89462758648330909</v>
      </c>
      <c r="AP19" s="5">
        <f t="shared" si="18"/>
        <v>0.91992332442850744</v>
      </c>
      <c r="AQ19" s="5">
        <f t="shared" si="18"/>
        <v>0.90716044018684883</v>
      </c>
      <c r="AR19" s="5">
        <f t="shared" si="18"/>
        <v>0.89158350540189568</v>
      </c>
      <c r="AS19" s="5">
        <f t="shared" si="18"/>
        <v>0.83515736843395028</v>
      </c>
      <c r="AT19" s="5">
        <f t="shared" si="18"/>
        <v>0.90716044018684883</v>
      </c>
      <c r="AU19" s="5">
        <f t="shared" si="18"/>
        <v>0.89158350540189568</v>
      </c>
      <c r="AV19" s="5">
        <f t="shared" si="18"/>
        <v>0.83515736843395028</v>
      </c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</row>
    <row r="20" spans="1:76" x14ac:dyDescent="0.25">
      <c r="A20">
        <v>0</v>
      </c>
      <c r="B20">
        <v>10</v>
      </c>
      <c r="C20">
        <v>19</v>
      </c>
      <c r="D20">
        <v>120</v>
      </c>
      <c r="E20">
        <v>4109.9550000000008</v>
      </c>
      <c r="F20">
        <v>3990.5473623137441</v>
      </c>
      <c r="G20">
        <v>2.9053271309845662E-2</v>
      </c>
      <c r="H20">
        <v>7278.9249999999993</v>
      </c>
      <c r="I20">
        <v>1.3960361480712891E-2</v>
      </c>
      <c r="J20">
        <v>7278.9249999999993</v>
      </c>
      <c r="K20">
        <v>1.396298408508301E-2</v>
      </c>
      <c r="L20">
        <v>7278.9249999999993</v>
      </c>
      <c r="M20">
        <v>1.2964963912963871E-2</v>
      </c>
      <c r="N20">
        <v>7150.0500000000011</v>
      </c>
      <c r="O20">
        <v>3.8897037506103523E-2</v>
      </c>
      <c r="P20">
        <v>7150.0500000000011</v>
      </c>
      <c r="Q20">
        <v>3.8895606994628913E-2</v>
      </c>
      <c r="R20">
        <v>7150.0500000000011</v>
      </c>
      <c r="S20">
        <v>3.9894342422485352E-2</v>
      </c>
      <c r="T20">
        <v>7829.6</v>
      </c>
      <c r="U20">
        <v>0.50448083877563477</v>
      </c>
      <c r="V20">
        <v>7829.6</v>
      </c>
      <c r="W20">
        <v>0.50465559959411621</v>
      </c>
      <c r="X20">
        <v>7829.6</v>
      </c>
      <c r="Y20">
        <v>0.50506091117858887</v>
      </c>
      <c r="Z20" s="4">
        <f t="shared" si="1"/>
        <v>1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2">
        <v>0.9</v>
      </c>
      <c r="AN20" s="5">
        <f t="shared" ref="AN20:AV20" si="19">AB542</f>
        <v>0.85234747050900905</v>
      </c>
      <c r="AO20" s="5">
        <f t="shared" si="19"/>
        <v>0.84654948925903706</v>
      </c>
      <c r="AP20" s="5">
        <f t="shared" si="19"/>
        <v>0.85234747050900905</v>
      </c>
      <c r="AQ20" s="5">
        <f t="shared" si="19"/>
        <v>0.86018449416323917</v>
      </c>
      <c r="AR20" s="5">
        <f t="shared" si="19"/>
        <v>0.84678456714650197</v>
      </c>
      <c r="AS20" s="5">
        <f t="shared" si="19"/>
        <v>0.83536542938426195</v>
      </c>
      <c r="AT20" s="5">
        <f t="shared" si="19"/>
        <v>0.86018449416323917</v>
      </c>
      <c r="AU20" s="5">
        <f t="shared" si="19"/>
        <v>0.84678456714650197</v>
      </c>
      <c r="AV20" s="5">
        <f t="shared" si="19"/>
        <v>0.83536542938426195</v>
      </c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</row>
    <row r="21" spans="1:76" x14ac:dyDescent="0.25">
      <c r="A21">
        <v>0</v>
      </c>
      <c r="B21">
        <v>10</v>
      </c>
      <c r="C21">
        <v>20</v>
      </c>
      <c r="D21">
        <v>120</v>
      </c>
      <c r="E21">
        <v>3402.2550000000001</v>
      </c>
      <c r="F21">
        <v>3302.017254657555</v>
      </c>
      <c r="G21">
        <v>2.9462149469232809E-2</v>
      </c>
      <c r="H21">
        <v>5980.4000000000005</v>
      </c>
      <c r="I21">
        <v>1.2964487075805661E-2</v>
      </c>
      <c r="J21">
        <v>5980.4000000000005</v>
      </c>
      <c r="K21">
        <v>1.2963771820068359E-2</v>
      </c>
      <c r="L21">
        <v>5980.4000000000005</v>
      </c>
      <c r="M21">
        <v>1.396298408508301E-2</v>
      </c>
      <c r="N21">
        <v>6008.875</v>
      </c>
      <c r="O21">
        <v>4.089045524597168E-2</v>
      </c>
      <c r="P21">
        <v>6008.875</v>
      </c>
      <c r="Q21">
        <v>3.9893627166748047E-2</v>
      </c>
      <c r="R21">
        <v>6008.875</v>
      </c>
      <c r="S21">
        <v>4.0891885757446289E-2</v>
      </c>
      <c r="T21">
        <v>6943.2249999999995</v>
      </c>
      <c r="U21">
        <v>0.49667477607727051</v>
      </c>
      <c r="V21">
        <v>6943.2249999999995</v>
      </c>
      <c r="W21">
        <v>0.49715352058410639</v>
      </c>
      <c r="X21">
        <v>6943.2249999999995</v>
      </c>
      <c r="Y21">
        <v>0.49468231201171881</v>
      </c>
      <c r="Z21" s="4">
        <f t="shared" si="1"/>
        <v>1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2">
        <v>0.95</v>
      </c>
      <c r="AN21" s="5">
        <f t="shared" ref="AN21:AV21" si="20">AB572</f>
        <v>0.88370605175182715</v>
      </c>
      <c r="AO21" s="5">
        <f t="shared" si="20"/>
        <v>0.89436917305518504</v>
      </c>
      <c r="AP21" s="5">
        <f t="shared" si="20"/>
        <v>0.88370605175182715</v>
      </c>
      <c r="AQ21" s="5">
        <f t="shared" si="20"/>
        <v>0.87937806910892291</v>
      </c>
      <c r="AR21" s="5">
        <f t="shared" si="20"/>
        <v>0.89503731766979078</v>
      </c>
      <c r="AS21" s="5">
        <f t="shared" si="20"/>
        <v>0.83439343537519295</v>
      </c>
      <c r="AT21" s="5">
        <f t="shared" si="20"/>
        <v>0.87937806910892291</v>
      </c>
      <c r="AU21" s="5">
        <f t="shared" si="20"/>
        <v>0.89503731766979078</v>
      </c>
      <c r="AV21" s="5">
        <f t="shared" si="20"/>
        <v>0.83439343537519295</v>
      </c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 spans="1:76" x14ac:dyDescent="0.25">
      <c r="A22">
        <v>0</v>
      </c>
      <c r="B22">
        <v>10</v>
      </c>
      <c r="C22">
        <v>21</v>
      </c>
      <c r="D22">
        <v>120</v>
      </c>
      <c r="E22">
        <v>3288.39</v>
      </c>
      <c r="F22">
        <v>3230.8227577957482</v>
      </c>
      <c r="G22">
        <v>1.7506208875544601E-2</v>
      </c>
      <c r="H22">
        <v>5905.5999999999995</v>
      </c>
      <c r="I22">
        <v>1.3959884643554689E-2</v>
      </c>
      <c r="J22">
        <v>5905.5999999999995</v>
      </c>
      <c r="K22">
        <v>1.3963699340820311E-2</v>
      </c>
      <c r="L22">
        <v>5905.5999999999995</v>
      </c>
      <c r="M22">
        <v>1.396560668945312E-2</v>
      </c>
      <c r="N22">
        <v>5943.3</v>
      </c>
      <c r="O22">
        <v>3.8892507553100593E-2</v>
      </c>
      <c r="P22">
        <v>5943.3</v>
      </c>
      <c r="Q22">
        <v>3.9865016937255859E-2</v>
      </c>
      <c r="R22">
        <v>5943.3</v>
      </c>
      <c r="S22">
        <v>3.9923191070556641E-2</v>
      </c>
      <c r="T22">
        <v>6755.5500000000011</v>
      </c>
      <c r="U22">
        <v>0.50365591049194336</v>
      </c>
      <c r="V22">
        <v>6755.5500000000011</v>
      </c>
      <c r="W22">
        <v>0.49933695793151861</v>
      </c>
      <c r="X22">
        <v>6755.5500000000011</v>
      </c>
      <c r="Y22">
        <v>0.49568867683410639</v>
      </c>
      <c r="Z22" s="4">
        <f t="shared" si="1"/>
        <v>1</v>
      </c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2">
        <v>1</v>
      </c>
      <c r="AN22" s="5">
        <f t="shared" ref="AN22:AV22" si="21">AB602</f>
        <v>0.98285526684624325</v>
      </c>
      <c r="AO22" s="5">
        <f t="shared" si="21"/>
        <v>0.98166009224793671</v>
      </c>
      <c r="AP22" s="5">
        <f t="shared" si="21"/>
        <v>0.98285526684624325</v>
      </c>
      <c r="AQ22" s="5">
        <f t="shared" si="21"/>
        <v>0.98285526684624325</v>
      </c>
      <c r="AR22" s="5">
        <f t="shared" si="21"/>
        <v>0.98166009224793671</v>
      </c>
      <c r="AS22" s="5">
        <f t="shared" si="21"/>
        <v>0.97019323064786389</v>
      </c>
      <c r="AT22" s="5">
        <f t="shared" si="21"/>
        <v>0.98285526684624325</v>
      </c>
      <c r="AU22" s="5">
        <f t="shared" si="21"/>
        <v>0.98166009224793671</v>
      </c>
      <c r="AV22" s="5">
        <f t="shared" si="21"/>
        <v>0.97019323064786389</v>
      </c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 spans="1:76" x14ac:dyDescent="0.25">
      <c r="A23">
        <v>0</v>
      </c>
      <c r="B23">
        <v>10</v>
      </c>
      <c r="C23">
        <v>22</v>
      </c>
      <c r="D23">
        <v>120</v>
      </c>
      <c r="E23">
        <v>3292.4050000000002</v>
      </c>
      <c r="F23">
        <v>3212.85</v>
      </c>
      <c r="G23">
        <v>2.4163187700176569E-2</v>
      </c>
      <c r="H23">
        <v>5967.4750000000004</v>
      </c>
      <c r="I23">
        <v>1.296663284301758E-2</v>
      </c>
      <c r="J23">
        <v>5967.4750000000004</v>
      </c>
      <c r="K23">
        <v>1.396274566650391E-2</v>
      </c>
      <c r="L23">
        <v>5967.4750000000004</v>
      </c>
      <c r="M23">
        <v>1.6924858093261719E-2</v>
      </c>
      <c r="N23">
        <v>5971.2750000000005</v>
      </c>
      <c r="O23">
        <v>3.9925575256347663E-2</v>
      </c>
      <c r="P23">
        <v>5971.2750000000005</v>
      </c>
      <c r="Q23">
        <v>3.8892745971679688E-2</v>
      </c>
      <c r="R23">
        <v>5971.2750000000005</v>
      </c>
      <c r="S23">
        <v>3.8897514343261719E-2</v>
      </c>
      <c r="T23">
        <v>6512.7249999999995</v>
      </c>
      <c r="U23">
        <v>0.50963973999023438</v>
      </c>
      <c r="V23">
        <v>6512.7249999999995</v>
      </c>
      <c r="W23">
        <v>0.5126335620880127</v>
      </c>
      <c r="X23">
        <v>6512.7249999999995</v>
      </c>
      <c r="Y23">
        <v>0.51212668418884277</v>
      </c>
      <c r="Z23" s="4">
        <f t="shared" si="1"/>
        <v>1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 spans="1:76" x14ac:dyDescent="0.25">
      <c r="A24">
        <v>0</v>
      </c>
      <c r="B24">
        <v>10</v>
      </c>
      <c r="C24">
        <v>23</v>
      </c>
      <c r="D24">
        <v>120</v>
      </c>
      <c r="E24">
        <v>3003.395</v>
      </c>
      <c r="F24">
        <v>2986.92</v>
      </c>
      <c r="G24">
        <v>5.4854589556151984E-3</v>
      </c>
      <c r="H24">
        <v>5621.2249999999995</v>
      </c>
      <c r="I24">
        <v>1.295876502990723E-2</v>
      </c>
      <c r="J24">
        <v>5621.2249999999995</v>
      </c>
      <c r="K24">
        <v>1.2971401214599609E-2</v>
      </c>
      <c r="L24">
        <v>5621.2249999999995</v>
      </c>
      <c r="M24">
        <v>1.296234130859375E-2</v>
      </c>
      <c r="N24">
        <v>5949.0749999999998</v>
      </c>
      <c r="O24">
        <v>3.990483283996582E-2</v>
      </c>
      <c r="P24">
        <v>5949.0749999999998</v>
      </c>
      <c r="Q24">
        <v>3.8887500762939453E-2</v>
      </c>
      <c r="R24">
        <v>5949.0749999999998</v>
      </c>
      <c r="S24">
        <v>3.989100456237793E-2</v>
      </c>
      <c r="T24">
        <v>6173.4</v>
      </c>
      <c r="U24">
        <v>0.48846626281738281</v>
      </c>
      <c r="V24">
        <v>6173.4</v>
      </c>
      <c r="W24">
        <v>0.49271488189697271</v>
      </c>
      <c r="X24">
        <v>6173.4</v>
      </c>
      <c r="Y24">
        <v>0.48629403114318848</v>
      </c>
      <c r="Z24" s="4">
        <f t="shared" si="1"/>
        <v>1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 spans="1:76" x14ac:dyDescent="0.25">
      <c r="A25">
        <v>0</v>
      </c>
      <c r="B25">
        <v>10</v>
      </c>
      <c r="C25">
        <v>24</v>
      </c>
      <c r="D25">
        <v>120</v>
      </c>
      <c r="E25">
        <v>5454.5899999999992</v>
      </c>
      <c r="F25">
        <v>5395.4970032296515</v>
      </c>
      <c r="G25">
        <v>1.083362759993836E-2</v>
      </c>
      <c r="H25">
        <v>8187.1500000000005</v>
      </c>
      <c r="I25">
        <v>1.3963222503662109E-2</v>
      </c>
      <c r="J25">
        <v>8187.1500000000005</v>
      </c>
      <c r="K25">
        <v>1.297402381896973E-2</v>
      </c>
      <c r="L25">
        <v>8187.1500000000005</v>
      </c>
      <c r="M25">
        <v>1.3925075531005859E-2</v>
      </c>
      <c r="N25">
        <v>8241.4749999999985</v>
      </c>
      <c r="O25">
        <v>4.0920495986938477E-2</v>
      </c>
      <c r="P25">
        <v>8241.4749999999985</v>
      </c>
      <c r="Q25">
        <v>3.9892435073852539E-2</v>
      </c>
      <c r="R25">
        <v>8241.4749999999985</v>
      </c>
      <c r="S25">
        <v>4.0890932083129883E-2</v>
      </c>
      <c r="T25">
        <v>8881.5500000000011</v>
      </c>
      <c r="U25">
        <v>0.52028822898864746</v>
      </c>
      <c r="V25">
        <v>8881.5500000000011</v>
      </c>
      <c r="W25">
        <v>0.52460145950317383</v>
      </c>
      <c r="X25">
        <v>8881.5500000000011</v>
      </c>
      <c r="Y25">
        <v>0.53158164024353027</v>
      </c>
      <c r="Z25" s="4">
        <f t="shared" si="1"/>
        <v>1</v>
      </c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 spans="1:76" x14ac:dyDescent="0.25">
      <c r="A26">
        <v>0</v>
      </c>
      <c r="B26">
        <v>10</v>
      </c>
      <c r="C26">
        <v>25</v>
      </c>
      <c r="D26">
        <v>120</v>
      </c>
      <c r="E26">
        <v>3396.68</v>
      </c>
      <c r="F26">
        <v>3248.356053990015</v>
      </c>
      <c r="G26">
        <v>4.366732986621772E-2</v>
      </c>
      <c r="H26">
        <v>5959.9750000000004</v>
      </c>
      <c r="I26">
        <v>1.2964248657226561E-2</v>
      </c>
      <c r="J26">
        <v>5959.9750000000004</v>
      </c>
      <c r="K26">
        <v>1.296663284301758E-2</v>
      </c>
      <c r="L26">
        <v>5959.9750000000004</v>
      </c>
      <c r="M26">
        <v>1.39620304107666E-2</v>
      </c>
      <c r="N26">
        <v>6503.5749999999998</v>
      </c>
      <c r="O26">
        <v>3.9893388748168952E-2</v>
      </c>
      <c r="P26">
        <v>6503.5749999999998</v>
      </c>
      <c r="Q26">
        <v>3.9892911911010742E-2</v>
      </c>
      <c r="R26">
        <v>6503.5749999999998</v>
      </c>
      <c r="S26">
        <v>4.0891170501708977E-2</v>
      </c>
      <c r="T26">
        <v>7446.6250000000009</v>
      </c>
      <c r="U26">
        <v>0.51719808578491211</v>
      </c>
      <c r="V26">
        <v>7446.6250000000009</v>
      </c>
      <c r="W26">
        <v>0.51363205909729004</v>
      </c>
      <c r="X26">
        <v>7446.6250000000009</v>
      </c>
      <c r="Y26">
        <v>0.51662135124206543</v>
      </c>
      <c r="Z26" s="4">
        <f t="shared" si="1"/>
        <v>1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 spans="1:76" x14ac:dyDescent="0.25">
      <c r="A27">
        <v>0</v>
      </c>
      <c r="B27">
        <v>10</v>
      </c>
      <c r="C27">
        <v>26</v>
      </c>
      <c r="D27">
        <v>120</v>
      </c>
      <c r="E27">
        <v>4926.5350000000008</v>
      </c>
      <c r="F27">
        <v>4864.607099453875</v>
      </c>
      <c r="G27">
        <v>1.257027516218311E-2</v>
      </c>
      <c r="H27">
        <v>8153.4000000000005</v>
      </c>
      <c r="I27">
        <v>1.2964010238647459E-2</v>
      </c>
      <c r="J27">
        <v>8153.4000000000005</v>
      </c>
      <c r="K27">
        <v>1.296567916870117E-2</v>
      </c>
      <c r="L27">
        <v>8153.4000000000005</v>
      </c>
      <c r="M27">
        <v>1.3964414596557621E-2</v>
      </c>
      <c r="N27">
        <v>7794.375</v>
      </c>
      <c r="O27">
        <v>3.989410400390625E-2</v>
      </c>
      <c r="P27">
        <v>7794.375</v>
      </c>
      <c r="Q27">
        <v>4.0889263153076172E-2</v>
      </c>
      <c r="R27">
        <v>7794.375</v>
      </c>
      <c r="S27">
        <v>3.9892673492431641E-2</v>
      </c>
      <c r="T27">
        <v>8094.8</v>
      </c>
      <c r="U27">
        <v>0.5235753059387207</v>
      </c>
      <c r="V27">
        <v>8094.8</v>
      </c>
      <c r="W27">
        <v>0.5186469554901123</v>
      </c>
      <c r="X27">
        <v>8094.8</v>
      </c>
      <c r="Y27">
        <v>0.51662087440490723</v>
      </c>
      <c r="Z27" s="4">
        <f t="shared" si="1"/>
        <v>1</v>
      </c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 spans="1:76" x14ac:dyDescent="0.25">
      <c r="A28">
        <v>0</v>
      </c>
      <c r="B28">
        <v>10</v>
      </c>
      <c r="C28">
        <v>27</v>
      </c>
      <c r="D28">
        <v>120</v>
      </c>
      <c r="E28">
        <v>4618.17</v>
      </c>
      <c r="F28">
        <v>4546.3391263931744</v>
      </c>
      <c r="G28">
        <v>1.555396912777695E-2</v>
      </c>
      <c r="H28">
        <v>7297.6749999999993</v>
      </c>
      <c r="I28">
        <v>1.296353340148926E-2</v>
      </c>
      <c r="J28">
        <v>7297.6749999999993</v>
      </c>
      <c r="K28">
        <v>1.396584510803223E-2</v>
      </c>
      <c r="L28">
        <v>7297.6749999999993</v>
      </c>
      <c r="M28">
        <v>1.3959646224975589E-2</v>
      </c>
      <c r="N28">
        <v>7742.9750000000013</v>
      </c>
      <c r="O28">
        <v>3.8895368576049798E-2</v>
      </c>
      <c r="P28">
        <v>7742.9750000000013</v>
      </c>
      <c r="Q28">
        <v>3.8896799087524407E-2</v>
      </c>
      <c r="R28">
        <v>7742.9750000000013</v>
      </c>
      <c r="S28">
        <v>3.9893627166748047E-2</v>
      </c>
      <c r="T28">
        <v>8268.9500000000007</v>
      </c>
      <c r="U28">
        <v>0.50764656066894531</v>
      </c>
      <c r="V28">
        <v>8268.9500000000007</v>
      </c>
      <c r="W28">
        <v>0.50794339179992676</v>
      </c>
      <c r="X28">
        <v>8268.9500000000007</v>
      </c>
      <c r="Y28">
        <v>0.51063632965087891</v>
      </c>
      <c r="Z28" s="4">
        <f t="shared" si="1"/>
        <v>1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 spans="1:76" x14ac:dyDescent="0.25">
      <c r="A29">
        <v>0</v>
      </c>
      <c r="B29">
        <v>10</v>
      </c>
      <c r="C29">
        <v>28</v>
      </c>
      <c r="D29">
        <v>120</v>
      </c>
      <c r="E29">
        <v>4551.49</v>
      </c>
      <c r="F29">
        <v>4493.886558653905</v>
      </c>
      <c r="G29">
        <v>1.2655952522381631E-2</v>
      </c>
      <c r="H29">
        <v>6662.2499999999991</v>
      </c>
      <c r="I29">
        <v>1.2964487075805661E-2</v>
      </c>
      <c r="J29">
        <v>6662.2499999999991</v>
      </c>
      <c r="K29">
        <v>1.2938022613525391E-2</v>
      </c>
      <c r="L29">
        <v>6662.2499999999991</v>
      </c>
      <c r="M29">
        <v>1.2993574142456049E-2</v>
      </c>
      <c r="N29">
        <v>7138.824999999998</v>
      </c>
      <c r="O29">
        <v>3.989410400390625E-2</v>
      </c>
      <c r="P29">
        <v>7138.824999999998</v>
      </c>
      <c r="Q29">
        <v>3.9896011352539063E-2</v>
      </c>
      <c r="R29">
        <v>7138.824999999998</v>
      </c>
      <c r="S29">
        <v>4.0888309478759773E-2</v>
      </c>
      <c r="T29">
        <v>8003</v>
      </c>
      <c r="U29">
        <v>0.49526071548461909</v>
      </c>
      <c r="V29">
        <v>8003</v>
      </c>
      <c r="W29">
        <v>0.4962773323059082</v>
      </c>
      <c r="X29">
        <v>8003</v>
      </c>
      <c r="Y29">
        <v>0.4936830997467041</v>
      </c>
      <c r="Z29" s="4">
        <f t="shared" si="1"/>
        <v>1</v>
      </c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 spans="1:76" x14ac:dyDescent="0.25">
      <c r="A30">
        <v>0</v>
      </c>
      <c r="B30">
        <v>10</v>
      </c>
      <c r="C30">
        <v>29</v>
      </c>
      <c r="D30">
        <v>120</v>
      </c>
      <c r="E30">
        <v>4255.17</v>
      </c>
      <c r="F30">
        <v>4166.2950000000001</v>
      </c>
      <c r="G30">
        <v>2.088635706681519E-2</v>
      </c>
      <c r="H30">
        <v>7185.5750000000007</v>
      </c>
      <c r="I30">
        <v>1.2964248657226561E-2</v>
      </c>
      <c r="J30">
        <v>7185.5750000000007</v>
      </c>
      <c r="K30">
        <v>1.2967586517333979E-2</v>
      </c>
      <c r="L30">
        <v>7185.5750000000007</v>
      </c>
      <c r="M30">
        <v>1.39613151550293E-2</v>
      </c>
      <c r="N30">
        <v>7355.0250000000005</v>
      </c>
      <c r="O30">
        <v>3.8906097412109382E-2</v>
      </c>
      <c r="P30">
        <v>7355.0250000000005</v>
      </c>
      <c r="Q30">
        <v>3.9883613586425781E-2</v>
      </c>
      <c r="R30">
        <v>7355.0250000000005</v>
      </c>
      <c r="S30">
        <v>3.8900375366210938E-2</v>
      </c>
      <c r="T30">
        <v>7572.9249999999993</v>
      </c>
      <c r="U30">
        <v>0.50963664054870605</v>
      </c>
      <c r="V30">
        <v>7572.9249999999993</v>
      </c>
      <c r="W30">
        <v>0.50864219665527344</v>
      </c>
      <c r="X30">
        <v>7572.9249999999993</v>
      </c>
      <c r="Y30">
        <v>0.50864338874816895</v>
      </c>
      <c r="Z30" s="4">
        <f t="shared" si="1"/>
        <v>1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 spans="1:76" x14ac:dyDescent="0.25">
      <c r="A31">
        <v>0</v>
      </c>
      <c r="B31">
        <v>10</v>
      </c>
      <c r="C31">
        <v>30</v>
      </c>
      <c r="D31">
        <v>120</v>
      </c>
      <c r="E31">
        <v>3292.7150000000001</v>
      </c>
      <c r="F31">
        <v>3177.375</v>
      </c>
      <c r="G31">
        <v>3.5028843978297447E-2</v>
      </c>
      <c r="H31">
        <v>6501.5250000000005</v>
      </c>
      <c r="I31">
        <v>1.3960123062133791E-2</v>
      </c>
      <c r="J31">
        <v>6501.5250000000005</v>
      </c>
      <c r="K31">
        <v>1.396274566650391E-2</v>
      </c>
      <c r="L31">
        <v>6501.5250000000005</v>
      </c>
      <c r="M31">
        <v>1.2967586517333979E-2</v>
      </c>
      <c r="N31">
        <v>6369.8249999999998</v>
      </c>
      <c r="O31">
        <v>3.989863395690918E-2</v>
      </c>
      <c r="P31">
        <v>6369.8249999999998</v>
      </c>
      <c r="Q31">
        <v>3.9886951446533203E-2</v>
      </c>
      <c r="R31">
        <v>6369.8249999999998</v>
      </c>
      <c r="S31">
        <v>3.9893865585327148E-2</v>
      </c>
      <c r="T31">
        <v>7254.3749999999991</v>
      </c>
      <c r="U31">
        <v>0.49867749214172358</v>
      </c>
      <c r="V31">
        <v>7254.3749999999991</v>
      </c>
      <c r="W31">
        <v>0.49699926376342768</v>
      </c>
      <c r="X31">
        <v>7254.3749999999991</v>
      </c>
      <c r="Y31">
        <v>0.49667525291442871</v>
      </c>
      <c r="Z31" s="4">
        <f t="shared" si="1"/>
        <v>1</v>
      </c>
      <c r="AA31" s="5" t="s">
        <v>39</v>
      </c>
      <c r="AB31" s="5" t="s">
        <v>8</v>
      </c>
      <c r="AC31" s="5" t="s">
        <v>9</v>
      </c>
      <c r="AD31" s="5" t="s">
        <v>10</v>
      </c>
      <c r="AE31" s="5" t="s">
        <v>11</v>
      </c>
      <c r="AF31" s="5" t="s">
        <v>12</v>
      </c>
      <c r="AG31" s="5" t="s">
        <v>13</v>
      </c>
      <c r="AH31" s="5" t="s">
        <v>14</v>
      </c>
      <c r="AI31" s="5" t="s">
        <v>15</v>
      </c>
      <c r="AJ31" s="5" t="s">
        <v>16</v>
      </c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 spans="1:76" x14ac:dyDescent="0.25">
      <c r="A32">
        <v>0.05</v>
      </c>
      <c r="B32">
        <v>10</v>
      </c>
      <c r="C32">
        <v>1</v>
      </c>
      <c r="D32">
        <v>120</v>
      </c>
      <c r="E32">
        <v>2864.64</v>
      </c>
      <c r="F32">
        <v>2808.3827029661661</v>
      </c>
      <c r="G32">
        <v>1.96385224788573E-2</v>
      </c>
      <c r="H32">
        <v>6047.9250000000002</v>
      </c>
      <c r="I32">
        <v>1.3929605484008791E-2</v>
      </c>
      <c r="J32">
        <v>6047.9250000000002</v>
      </c>
      <c r="K32">
        <v>1.3991594314575201E-2</v>
      </c>
      <c r="L32">
        <v>6047.9250000000002</v>
      </c>
      <c r="M32">
        <v>1.296544075012207E-2</v>
      </c>
      <c r="N32">
        <v>6046.625</v>
      </c>
      <c r="O32">
        <v>3.7898778915405273E-2</v>
      </c>
      <c r="P32">
        <v>6046.625</v>
      </c>
      <c r="Q32">
        <v>3.7901163101196289E-2</v>
      </c>
      <c r="R32">
        <v>6046.625</v>
      </c>
      <c r="S32">
        <v>3.8894414901733398E-2</v>
      </c>
      <c r="T32">
        <v>6150.0500000000011</v>
      </c>
      <c r="U32">
        <v>0.46276497840881348</v>
      </c>
      <c r="V32">
        <v>6150.0500000000011</v>
      </c>
      <c r="W32">
        <v>0.45937752723693848</v>
      </c>
      <c r="X32">
        <v>6150.0500000000011</v>
      </c>
      <c r="Y32">
        <v>0.45977210998535162</v>
      </c>
      <c r="Z32" s="4">
        <f t="shared" si="1"/>
        <v>1</v>
      </c>
      <c r="AA32" s="5" t="s">
        <v>17</v>
      </c>
      <c r="AB32" s="5">
        <f>CORREL(E32:E61,H32:H61)</f>
        <v>0.94994621223331543</v>
      </c>
      <c r="AC32" s="5">
        <f>CORREL(E32:E61,J32:J61)</f>
        <v>0.94994621223331543</v>
      </c>
      <c r="AD32" s="5">
        <f>CORREL(E32:E61,L32:L61)</f>
        <v>0.94994621223331543</v>
      </c>
      <c r="AE32" s="5">
        <f>CORREL(E32:E61,N32:N61)</f>
        <v>0.9317721667086678</v>
      </c>
      <c r="AF32" s="5">
        <f>CORREL(E32:E61,P32:P61)</f>
        <v>0.93178607889465548</v>
      </c>
      <c r="AG32" s="5">
        <f>CORREL(E32:E61,R32:R61)</f>
        <v>0.93255701986168038</v>
      </c>
      <c r="AH32" s="5">
        <f>CORREL(E32:E61,T32:T61)</f>
        <v>0.85085601199670469</v>
      </c>
      <c r="AI32" s="5">
        <f>CORREL(E32:E61,V32:V61)</f>
        <v>0.85011820439195562</v>
      </c>
      <c r="AJ32" s="5">
        <f>CORREL(E32:E61,X32:X61)</f>
        <v>0.85023550121169134</v>
      </c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 spans="1:76" x14ac:dyDescent="0.25">
      <c r="A33">
        <v>0.05</v>
      </c>
      <c r="B33">
        <v>10</v>
      </c>
      <c r="C33">
        <v>2</v>
      </c>
      <c r="D33">
        <v>120</v>
      </c>
      <c r="E33">
        <v>2409.5749999999998</v>
      </c>
      <c r="F33">
        <v>2312.36</v>
      </c>
      <c r="G33">
        <v>4.0345289107000068E-2</v>
      </c>
      <c r="H33">
        <v>5422.5249999999996</v>
      </c>
      <c r="I33">
        <v>1.296591758728027E-2</v>
      </c>
      <c r="J33">
        <v>5422.5249999999996</v>
      </c>
      <c r="K33">
        <v>1.2964248657226561E-2</v>
      </c>
      <c r="L33">
        <v>5422.5249999999996</v>
      </c>
      <c r="M33">
        <v>1.2971639633178709E-2</v>
      </c>
      <c r="N33">
        <v>5328.9250000000002</v>
      </c>
      <c r="O33">
        <v>3.7894964218139648E-2</v>
      </c>
      <c r="P33">
        <v>5328.9250000000002</v>
      </c>
      <c r="Q33">
        <v>3.7896394729614258E-2</v>
      </c>
      <c r="R33">
        <v>5328.9250000000002</v>
      </c>
      <c r="S33">
        <v>3.8896322250366211E-2</v>
      </c>
      <c r="T33">
        <v>5607.0499999999993</v>
      </c>
      <c r="U33">
        <v>0.45342803001403809</v>
      </c>
      <c r="V33">
        <v>5607.0499999999993</v>
      </c>
      <c r="W33">
        <v>0.45282101631164551</v>
      </c>
      <c r="X33">
        <v>5607.0499999999993</v>
      </c>
      <c r="Y33">
        <v>0.45079731941223139</v>
      </c>
      <c r="Z33" s="4">
        <f t="shared" si="1"/>
        <v>1</v>
      </c>
      <c r="AA33" s="5" t="s">
        <v>7</v>
      </c>
      <c r="AB33" s="5">
        <f>AVERAGE(I32:I61)</f>
        <v>1.3494356473286947E-2</v>
      </c>
      <c r="AC33" s="5">
        <f>AVERAGE(K32:K61)</f>
        <v>1.3577405611673992E-2</v>
      </c>
      <c r="AD33" s="5">
        <f>AVERAGE(M32:M61)</f>
        <v>1.3625987370808919E-2</v>
      </c>
      <c r="AE33" s="5">
        <f>AVERAGE(O32:O61)</f>
        <v>3.8011773427327471E-2</v>
      </c>
      <c r="AF33" s="5">
        <f>AVERAGE(Q32:Q61)</f>
        <v>3.8399346669514972E-2</v>
      </c>
      <c r="AG33" s="5">
        <f>AVERAGE(S32:S61)</f>
        <v>4.055001735687256E-2</v>
      </c>
      <c r="AH33" s="5">
        <f>AVERAGE(U32:U61)</f>
        <v>0.4589395602544149</v>
      </c>
      <c r="AI33" s="5">
        <f>AVERAGE(W32:W61)</f>
        <v>0.4574047247568766</v>
      </c>
      <c r="AJ33" s="5">
        <f>AVERAGE(Y32:Y61)</f>
        <v>0.45937869548797605</v>
      </c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</row>
    <row r="34" spans="1:76" x14ac:dyDescent="0.25">
      <c r="A34">
        <v>0.05</v>
      </c>
      <c r="B34">
        <v>10</v>
      </c>
      <c r="C34">
        <v>3</v>
      </c>
      <c r="D34">
        <v>120</v>
      </c>
      <c r="E34">
        <v>3210.869999999999</v>
      </c>
      <c r="F34">
        <v>3147.1164200998801</v>
      </c>
      <c r="G34">
        <v>1.985554690788472E-2</v>
      </c>
      <c r="H34">
        <v>6031.1</v>
      </c>
      <c r="I34">
        <v>1.296615600585938E-2</v>
      </c>
      <c r="J34">
        <v>6031.1</v>
      </c>
      <c r="K34">
        <v>1.3933181762695311E-2</v>
      </c>
      <c r="L34">
        <v>6031.1</v>
      </c>
      <c r="M34">
        <v>1.299405097961426E-2</v>
      </c>
      <c r="N34">
        <v>6666.1750000000011</v>
      </c>
      <c r="O34">
        <v>3.8896560668945313E-2</v>
      </c>
      <c r="P34">
        <v>6666.1750000000011</v>
      </c>
      <c r="Q34">
        <v>3.8893222808837891E-2</v>
      </c>
      <c r="R34">
        <v>6666.1750000000011</v>
      </c>
      <c r="S34">
        <v>4.0864944458007813E-2</v>
      </c>
      <c r="T34">
        <v>7015.6750000000002</v>
      </c>
      <c r="U34">
        <v>0.467559814453125</v>
      </c>
      <c r="V34">
        <v>7015.6750000000002</v>
      </c>
      <c r="W34">
        <v>0.45681071281433111</v>
      </c>
      <c r="X34">
        <v>7015.6750000000002</v>
      </c>
      <c r="Y34">
        <v>0.45678162574768072</v>
      </c>
      <c r="Z34" s="4">
        <f t="shared" si="1"/>
        <v>1</v>
      </c>
      <c r="AA34" s="5" t="s">
        <v>36</v>
      </c>
      <c r="AB34" s="5">
        <f>AVERAGE(H32:H61)</f>
        <v>6322.1149999999998</v>
      </c>
      <c r="AC34" s="5">
        <f>AVERAGE(J32:J61)</f>
        <v>6322.1149999999998</v>
      </c>
      <c r="AD34" s="5">
        <f>AVERAGE(L32:L61)</f>
        <v>6322.1149999999998</v>
      </c>
      <c r="AE34" s="5">
        <f>AVERAGE(N32:N61)</f>
        <v>6538.1366666666672</v>
      </c>
      <c r="AF34" s="5">
        <f>AVERAGE(P32:P61)</f>
        <v>6538.0933333333342</v>
      </c>
      <c r="AG34" s="5">
        <f>AVERAGE(R32:R61)</f>
        <v>6539.3758333333335</v>
      </c>
      <c r="AH34" s="5">
        <f>AVERAGE(T32:T61)</f>
        <v>6894.4708333333338</v>
      </c>
      <c r="AI34" s="5">
        <f>AVERAGE(V32:V61)</f>
        <v>6895.4591666666665</v>
      </c>
      <c r="AJ34" s="5">
        <f>AVERAGE(X32:X61)</f>
        <v>6895.9816666666657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</row>
    <row r="35" spans="1:76" x14ac:dyDescent="0.25">
      <c r="A35">
        <v>0.05</v>
      </c>
      <c r="B35">
        <v>10</v>
      </c>
      <c r="C35">
        <v>4</v>
      </c>
      <c r="D35">
        <v>120</v>
      </c>
      <c r="E35">
        <v>3661.33</v>
      </c>
      <c r="F35">
        <v>3520.5966187322479</v>
      </c>
      <c r="G35">
        <v>3.8437775690186908E-2</v>
      </c>
      <c r="H35">
        <v>7183.8499999999995</v>
      </c>
      <c r="I35">
        <v>1.393508911132812E-2</v>
      </c>
      <c r="J35">
        <v>7183.8499999999995</v>
      </c>
      <c r="K35">
        <v>1.39927864074707E-2</v>
      </c>
      <c r="L35">
        <v>7183.8499999999995</v>
      </c>
      <c r="M35">
        <v>1.396083831787109E-2</v>
      </c>
      <c r="N35">
        <v>6840.1500000000005</v>
      </c>
      <c r="O35">
        <v>3.6902189254760742E-2</v>
      </c>
      <c r="P35">
        <v>6840.1500000000005</v>
      </c>
      <c r="Q35">
        <v>3.6901473999023438E-2</v>
      </c>
      <c r="R35">
        <v>6840.1500000000005</v>
      </c>
      <c r="S35">
        <v>3.7899494171142578E-2</v>
      </c>
      <c r="T35">
        <v>7329.8000000000011</v>
      </c>
      <c r="U35">
        <v>0.43983697891235352</v>
      </c>
      <c r="V35">
        <v>7329.8000000000011</v>
      </c>
      <c r="W35">
        <v>0.44207334518432623</v>
      </c>
      <c r="X35">
        <v>7329.8000000000011</v>
      </c>
      <c r="Y35">
        <v>0.43784117698669428</v>
      </c>
      <c r="Z35" s="4">
        <f t="shared" si="1"/>
        <v>1</v>
      </c>
      <c r="AA35" s="5" t="s">
        <v>38</v>
      </c>
      <c r="AB35" s="5">
        <f>_xlfn.STDEV.S(H32:H61)</f>
        <v>873.1796097774112</v>
      </c>
      <c r="AC35" s="5">
        <f>_xlfn.STDEV.S(J32:J61)</f>
        <v>873.1796097774112</v>
      </c>
      <c r="AD35" s="5">
        <f>_xlfn.STDEV.S(L32:L61)</f>
        <v>873.1796097774112</v>
      </c>
      <c r="AE35" s="5">
        <f>_xlfn.STDEV.S(N32:N61)</f>
        <v>801.32277653064568</v>
      </c>
      <c r="AF35" s="5">
        <f>_xlfn.STDEV.S(P32:P61)</f>
        <v>801.29660168781493</v>
      </c>
      <c r="AG35" s="5">
        <f>_xlfn.STDEV.S(R32:R61)</f>
        <v>800.96464485352203</v>
      </c>
      <c r="AH35" s="5">
        <f>_xlfn.STDEV.S(T32:T61)</f>
        <v>849.8930406356028</v>
      </c>
      <c r="AI35" s="5">
        <f>_xlfn.STDEV.S(V32:V61)</f>
        <v>850.98589904044138</v>
      </c>
      <c r="AJ35" s="5">
        <f>_xlfn.STDEV.S(X32:X61)</f>
        <v>849.24433646293755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</row>
    <row r="36" spans="1:76" x14ac:dyDescent="0.25">
      <c r="A36">
        <v>0.05</v>
      </c>
      <c r="B36">
        <v>10</v>
      </c>
      <c r="C36">
        <v>5</v>
      </c>
      <c r="D36">
        <v>120</v>
      </c>
      <c r="E36">
        <v>2591.7350000000001</v>
      </c>
      <c r="F36">
        <v>2532.5616603987801</v>
      </c>
      <c r="G36">
        <v>2.283155476976622E-2</v>
      </c>
      <c r="H36">
        <v>5346.2000000000007</v>
      </c>
      <c r="I36">
        <v>1.39622688293457E-2</v>
      </c>
      <c r="J36">
        <v>5346.2000000000007</v>
      </c>
      <c r="K36">
        <v>1.296544075012207E-2</v>
      </c>
      <c r="L36">
        <v>5346.2000000000007</v>
      </c>
      <c r="M36">
        <v>1.396274566650391E-2</v>
      </c>
      <c r="N36">
        <v>5561.9499999999989</v>
      </c>
      <c r="O36">
        <v>3.7899017333984382E-2</v>
      </c>
      <c r="P36">
        <v>5561.9499999999989</v>
      </c>
      <c r="Q36">
        <v>3.7898778915405273E-2</v>
      </c>
      <c r="R36">
        <v>5561.9499999999989</v>
      </c>
      <c r="S36">
        <v>4.2885780334472663E-2</v>
      </c>
      <c r="T36">
        <v>5677.125</v>
      </c>
      <c r="U36">
        <v>0.45678114891052252</v>
      </c>
      <c r="V36">
        <v>5677.125</v>
      </c>
      <c r="W36">
        <v>0.45141029357910162</v>
      </c>
      <c r="X36">
        <v>5709.25</v>
      </c>
      <c r="Y36">
        <v>0.4717414379119873</v>
      </c>
      <c r="Z36" s="4">
        <f t="shared" si="1"/>
        <v>1</v>
      </c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</row>
    <row r="37" spans="1:76" x14ac:dyDescent="0.25">
      <c r="A37">
        <v>0.05</v>
      </c>
      <c r="B37">
        <v>10</v>
      </c>
      <c r="C37">
        <v>6</v>
      </c>
      <c r="D37">
        <v>120</v>
      </c>
      <c r="E37">
        <v>4012.2150000000001</v>
      </c>
      <c r="F37">
        <v>3939.52</v>
      </c>
      <c r="G37">
        <v>1.8118420872261259E-2</v>
      </c>
      <c r="H37">
        <v>7458.5999999999995</v>
      </c>
      <c r="I37">
        <v>1.5927553176879879E-2</v>
      </c>
      <c r="J37">
        <v>7458.5999999999995</v>
      </c>
      <c r="K37">
        <v>1.3993024826049799E-2</v>
      </c>
      <c r="L37">
        <v>7458.5999999999995</v>
      </c>
      <c r="M37">
        <v>1.396942138671875E-2</v>
      </c>
      <c r="N37">
        <v>7065.1500000000005</v>
      </c>
      <c r="O37">
        <v>3.9897441864013672E-2</v>
      </c>
      <c r="P37">
        <v>7065.1500000000005</v>
      </c>
      <c r="Q37">
        <v>3.8884639739990227E-2</v>
      </c>
      <c r="R37">
        <v>7065.1500000000005</v>
      </c>
      <c r="S37">
        <v>4.0894031524658203E-2</v>
      </c>
      <c r="T37">
        <v>7560.2749999999996</v>
      </c>
      <c r="U37">
        <v>0.47672390937805181</v>
      </c>
      <c r="V37">
        <v>7560.2749999999996</v>
      </c>
      <c r="W37">
        <v>0.47373747825622559</v>
      </c>
      <c r="X37">
        <v>7560.2749999999996</v>
      </c>
      <c r="Y37">
        <v>0.47820448875427252</v>
      </c>
      <c r="Z37" s="4">
        <f t="shared" si="1"/>
        <v>1</v>
      </c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</row>
    <row r="38" spans="1:76" x14ac:dyDescent="0.25">
      <c r="A38">
        <v>0.05</v>
      </c>
      <c r="B38">
        <v>10</v>
      </c>
      <c r="C38">
        <v>7</v>
      </c>
      <c r="D38">
        <v>120</v>
      </c>
      <c r="E38">
        <v>3348.2049999999999</v>
      </c>
      <c r="F38">
        <v>3202.7726388733331</v>
      </c>
      <c r="G38">
        <v>4.3435918985446742E-2</v>
      </c>
      <c r="H38">
        <v>6343.95</v>
      </c>
      <c r="I38">
        <v>1.2953996658325201E-2</v>
      </c>
      <c r="J38">
        <v>6343.95</v>
      </c>
      <c r="K38">
        <v>1.2967586517333979E-2</v>
      </c>
      <c r="L38">
        <v>6343.95</v>
      </c>
      <c r="M38">
        <v>1.396083831787109E-2</v>
      </c>
      <c r="N38">
        <v>7186.4249999999984</v>
      </c>
      <c r="O38">
        <v>3.7899017333984382E-2</v>
      </c>
      <c r="P38">
        <v>7186.4249999999984</v>
      </c>
      <c r="Q38">
        <v>3.8896083831787109E-2</v>
      </c>
      <c r="R38">
        <v>7184.3499999999995</v>
      </c>
      <c r="S38">
        <v>4.0891408920288093E-2</v>
      </c>
      <c r="T38">
        <v>8102.7999999999993</v>
      </c>
      <c r="U38">
        <v>0.4358375072479248</v>
      </c>
      <c r="V38">
        <v>8102.7999999999993</v>
      </c>
      <c r="W38">
        <v>0.43583965301513672</v>
      </c>
      <c r="X38">
        <v>8100.7249999999995</v>
      </c>
      <c r="Y38">
        <v>0.4358365535736084</v>
      </c>
      <c r="Z38" s="4">
        <f t="shared" si="1"/>
        <v>1</v>
      </c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</row>
    <row r="39" spans="1:76" x14ac:dyDescent="0.25">
      <c r="A39">
        <v>0.05</v>
      </c>
      <c r="B39">
        <v>10</v>
      </c>
      <c r="C39">
        <v>8</v>
      </c>
      <c r="D39">
        <v>120</v>
      </c>
      <c r="E39">
        <v>3649.4650000000011</v>
      </c>
      <c r="F39">
        <v>3615.521271461274</v>
      </c>
      <c r="G39">
        <v>9.3010149538976777E-3</v>
      </c>
      <c r="H39">
        <v>6469.85</v>
      </c>
      <c r="I39">
        <v>1.295876502990723E-2</v>
      </c>
      <c r="J39">
        <v>6469.85</v>
      </c>
      <c r="K39">
        <v>1.29694938659668E-2</v>
      </c>
      <c r="L39">
        <v>6469.85</v>
      </c>
      <c r="M39">
        <v>1.396059989929199E-2</v>
      </c>
      <c r="N39">
        <v>7006.65</v>
      </c>
      <c r="O39">
        <v>3.6898374557495117E-2</v>
      </c>
      <c r="P39">
        <v>7005.3499999999995</v>
      </c>
      <c r="Q39">
        <v>3.7902355194091797E-2</v>
      </c>
      <c r="R39">
        <v>7005.3499999999995</v>
      </c>
      <c r="S39">
        <v>3.9893627166748047E-2</v>
      </c>
      <c r="T39">
        <v>7789.1749999999993</v>
      </c>
      <c r="U39">
        <v>0.42985248565673828</v>
      </c>
      <c r="V39">
        <v>7818.8250000000007</v>
      </c>
      <c r="W39">
        <v>0.42985272407531738</v>
      </c>
      <c r="X39">
        <v>7818.8250000000007</v>
      </c>
      <c r="Y39">
        <v>0.4501042366027832</v>
      </c>
      <c r="Z39" s="4">
        <f t="shared" si="1"/>
        <v>1</v>
      </c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</row>
    <row r="40" spans="1:76" x14ac:dyDescent="0.25">
      <c r="A40">
        <v>0.05</v>
      </c>
      <c r="B40">
        <v>10</v>
      </c>
      <c r="C40">
        <v>9</v>
      </c>
      <c r="D40">
        <v>120</v>
      </c>
      <c r="E40">
        <v>2722.21</v>
      </c>
      <c r="F40">
        <v>2651.8401701689299</v>
      </c>
      <c r="G40">
        <v>2.585025763297839E-2</v>
      </c>
      <c r="H40">
        <v>5569.5500000000011</v>
      </c>
      <c r="I40">
        <v>1.39617919921875E-2</v>
      </c>
      <c r="J40">
        <v>5569.5500000000011</v>
      </c>
      <c r="K40">
        <v>1.296567916870117E-2</v>
      </c>
      <c r="L40">
        <v>5569.5500000000011</v>
      </c>
      <c r="M40">
        <v>1.2969970703125E-2</v>
      </c>
      <c r="N40">
        <v>5482.3499999999995</v>
      </c>
      <c r="O40">
        <v>3.6901712417602539E-2</v>
      </c>
      <c r="P40">
        <v>5482.3499999999995</v>
      </c>
      <c r="Q40">
        <v>3.7901639938354492E-2</v>
      </c>
      <c r="R40">
        <v>5482.3499999999995</v>
      </c>
      <c r="S40">
        <v>3.9892911911010742E-2</v>
      </c>
      <c r="T40">
        <v>5879.35</v>
      </c>
      <c r="U40">
        <v>0.47293257713317871</v>
      </c>
      <c r="V40">
        <v>5879.35</v>
      </c>
      <c r="W40">
        <v>0.47374963760375982</v>
      </c>
      <c r="X40">
        <v>5879.35</v>
      </c>
      <c r="Y40">
        <v>0.47603178024291992</v>
      </c>
      <c r="Z40" s="4">
        <f t="shared" si="1"/>
        <v>1</v>
      </c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 t="s">
        <v>7</v>
      </c>
      <c r="AN40" s="5" t="s">
        <v>19</v>
      </c>
      <c r="AO40" s="5" t="s">
        <v>18</v>
      </c>
      <c r="AP40" s="5" t="s">
        <v>20</v>
      </c>
      <c r="AQ40" s="5" t="s">
        <v>21</v>
      </c>
      <c r="AR40" s="5" t="s">
        <v>22</v>
      </c>
      <c r="AS40" s="5" t="s">
        <v>23</v>
      </c>
      <c r="AT40" s="5" t="s">
        <v>24</v>
      </c>
      <c r="AU40" s="5" t="s">
        <v>26</v>
      </c>
      <c r="AV40" s="5" t="s">
        <v>25</v>
      </c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</row>
    <row r="41" spans="1:76" x14ac:dyDescent="0.25">
      <c r="A41">
        <v>0.05</v>
      </c>
      <c r="B41">
        <v>10</v>
      </c>
      <c r="C41">
        <v>10</v>
      </c>
      <c r="D41">
        <v>120</v>
      </c>
      <c r="E41">
        <v>3056.5349999999999</v>
      </c>
      <c r="F41">
        <v>2986.8225224637049</v>
      </c>
      <c r="G41">
        <v>2.2807681749528599E-2</v>
      </c>
      <c r="H41">
        <v>5988.8249999999998</v>
      </c>
      <c r="I41">
        <v>1.2964487075805661E-2</v>
      </c>
      <c r="J41">
        <v>5988.8249999999998</v>
      </c>
      <c r="K41">
        <v>1.3963699340820311E-2</v>
      </c>
      <c r="L41">
        <v>5988.8249999999998</v>
      </c>
      <c r="M41">
        <v>1.3959646224975589E-2</v>
      </c>
      <c r="N41">
        <v>6074.0500000000011</v>
      </c>
      <c r="O41">
        <v>3.7904500961303711E-2</v>
      </c>
      <c r="P41">
        <v>6074.0500000000011</v>
      </c>
      <c r="Q41">
        <v>3.889012336730957E-2</v>
      </c>
      <c r="R41">
        <v>6074.0500000000011</v>
      </c>
      <c r="S41">
        <v>4.0891170501708977E-2</v>
      </c>
      <c r="T41">
        <v>6490.6750000000002</v>
      </c>
      <c r="U41">
        <v>0.45338606834411621</v>
      </c>
      <c r="V41">
        <v>6490.6750000000002</v>
      </c>
      <c r="W41">
        <v>0.44979381561279302</v>
      </c>
      <c r="X41">
        <v>6488.6</v>
      </c>
      <c r="Y41">
        <v>0.44980120658874512</v>
      </c>
      <c r="Z41" s="4">
        <f t="shared" si="1"/>
        <v>1</v>
      </c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2">
        <v>0</v>
      </c>
      <c r="AN41" s="5">
        <f t="shared" ref="AN41:AV41" si="22">AB3</f>
        <v>1.3475783665974935E-2</v>
      </c>
      <c r="AO41" s="5">
        <f t="shared" si="22"/>
        <v>1.329647699991862E-2</v>
      </c>
      <c r="AP41" s="5">
        <f t="shared" si="22"/>
        <v>1.3496534029642741E-2</v>
      </c>
      <c r="AQ41" s="5">
        <f t="shared" si="22"/>
        <v>3.9498480161031087E-2</v>
      </c>
      <c r="AR41" s="5">
        <f t="shared" si="22"/>
        <v>3.9424173037211102E-2</v>
      </c>
      <c r="AS41" s="5">
        <f t="shared" si="22"/>
        <v>3.9595023790995283E-2</v>
      </c>
      <c r="AT41" s="5">
        <f t="shared" si="22"/>
        <v>0.49671308199564618</v>
      </c>
      <c r="AU41" s="5">
        <f t="shared" si="22"/>
        <v>0.49587159156799315</v>
      </c>
      <c r="AV41" s="5">
        <f t="shared" si="22"/>
        <v>0.49619286060333251</v>
      </c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</row>
    <row r="42" spans="1:76" x14ac:dyDescent="0.25">
      <c r="A42">
        <v>0.05</v>
      </c>
      <c r="B42">
        <v>10</v>
      </c>
      <c r="C42">
        <v>11</v>
      </c>
      <c r="D42">
        <v>120</v>
      </c>
      <c r="E42">
        <v>3331.74</v>
      </c>
      <c r="F42">
        <v>3143.5923326281531</v>
      </c>
      <c r="G42">
        <v>5.6471293489842277E-2</v>
      </c>
      <c r="H42">
        <v>6282.3250000000007</v>
      </c>
      <c r="I42">
        <v>1.396083831787109E-2</v>
      </c>
      <c r="J42">
        <v>6282.3250000000007</v>
      </c>
      <c r="K42">
        <v>1.4959573745727541E-2</v>
      </c>
      <c r="L42">
        <v>6282.3250000000007</v>
      </c>
      <c r="M42">
        <v>1.396632194519043E-2</v>
      </c>
      <c r="N42">
        <v>7000.8499999999995</v>
      </c>
      <c r="O42">
        <v>3.6898374557495117E-2</v>
      </c>
      <c r="P42">
        <v>7000.8499999999995</v>
      </c>
      <c r="Q42">
        <v>3.7899017333984382E-2</v>
      </c>
      <c r="R42">
        <v>7000.8499999999995</v>
      </c>
      <c r="S42">
        <v>3.9893627166748047E-2</v>
      </c>
      <c r="T42">
        <v>7600.6500000000005</v>
      </c>
      <c r="U42">
        <v>0.46476006507873541</v>
      </c>
      <c r="V42">
        <v>7600.6500000000005</v>
      </c>
      <c r="W42">
        <v>0.45977258682250982</v>
      </c>
      <c r="X42">
        <v>7600.6500000000005</v>
      </c>
      <c r="Y42">
        <v>0.46176695823669428</v>
      </c>
      <c r="Z42" s="4">
        <f t="shared" si="1"/>
        <v>1</v>
      </c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2">
        <v>0.05</v>
      </c>
      <c r="AN42" s="5">
        <f t="shared" ref="AN42:AV42" si="23">AB33</f>
        <v>1.3494356473286947E-2</v>
      </c>
      <c r="AO42" s="5">
        <f t="shared" si="23"/>
        <v>1.3577405611673992E-2</v>
      </c>
      <c r="AP42" s="5">
        <f t="shared" si="23"/>
        <v>1.3625987370808919E-2</v>
      </c>
      <c r="AQ42" s="5">
        <f t="shared" si="23"/>
        <v>3.8011773427327471E-2</v>
      </c>
      <c r="AR42" s="5">
        <f t="shared" si="23"/>
        <v>3.8399346669514972E-2</v>
      </c>
      <c r="AS42" s="5">
        <f t="shared" si="23"/>
        <v>4.055001735687256E-2</v>
      </c>
      <c r="AT42" s="5">
        <f t="shared" si="23"/>
        <v>0.4589395602544149</v>
      </c>
      <c r="AU42" s="5">
        <f t="shared" si="23"/>
        <v>0.4574047247568766</v>
      </c>
      <c r="AV42" s="5">
        <f t="shared" si="23"/>
        <v>0.45937869548797605</v>
      </c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</row>
    <row r="43" spans="1:76" x14ac:dyDescent="0.25">
      <c r="A43">
        <v>0.05</v>
      </c>
      <c r="B43">
        <v>10</v>
      </c>
      <c r="C43">
        <v>12</v>
      </c>
      <c r="D43">
        <v>120</v>
      </c>
      <c r="E43">
        <v>2860.76</v>
      </c>
      <c r="F43">
        <v>2784.28</v>
      </c>
      <c r="G43">
        <v>2.6734154560326791E-2</v>
      </c>
      <c r="H43">
        <v>5438.1750000000002</v>
      </c>
      <c r="I43">
        <v>1.296615600585938E-2</v>
      </c>
      <c r="J43">
        <v>5438.1750000000002</v>
      </c>
      <c r="K43">
        <v>1.293540000915527E-2</v>
      </c>
      <c r="L43">
        <v>5438.1750000000002</v>
      </c>
      <c r="M43">
        <v>1.297664642333984E-2</v>
      </c>
      <c r="N43">
        <v>5965.7250000000004</v>
      </c>
      <c r="O43">
        <v>3.691864013671875E-2</v>
      </c>
      <c r="P43">
        <v>5965.7250000000004</v>
      </c>
      <c r="Q43">
        <v>3.6902427673339837E-2</v>
      </c>
      <c r="R43">
        <v>5963.6500000000005</v>
      </c>
      <c r="S43">
        <v>3.8896083831787109E-2</v>
      </c>
      <c r="T43">
        <v>6420.0249999999996</v>
      </c>
      <c r="U43">
        <v>0.44481396675109858</v>
      </c>
      <c r="V43">
        <v>6420.0249999999996</v>
      </c>
      <c r="W43">
        <v>0.45019197463989258</v>
      </c>
      <c r="X43">
        <v>6420.0249999999996</v>
      </c>
      <c r="Y43">
        <v>0.44780588150024409</v>
      </c>
      <c r="Z43" s="4">
        <f t="shared" si="1"/>
        <v>1</v>
      </c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2">
        <v>0.1</v>
      </c>
      <c r="AN43" s="5">
        <f t="shared" ref="AN43:AV43" si="24">AB63</f>
        <v>1.3750481605529784E-2</v>
      </c>
      <c r="AO43" s="5">
        <f t="shared" si="24"/>
        <v>1.4162309964497884E-2</v>
      </c>
      <c r="AP43" s="5">
        <f t="shared" si="24"/>
        <v>1.3966345787048338E-2</v>
      </c>
      <c r="AQ43" s="5">
        <f t="shared" si="24"/>
        <v>3.6487952868143721E-2</v>
      </c>
      <c r="AR43" s="5">
        <f t="shared" si="24"/>
        <v>3.72783104578654E-2</v>
      </c>
      <c r="AS43" s="5">
        <f t="shared" si="24"/>
        <v>4.3424050013224282E-2</v>
      </c>
      <c r="AT43" s="5">
        <f t="shared" si="24"/>
        <v>0.41599326928456626</v>
      </c>
      <c r="AU43" s="5">
        <f t="shared" si="24"/>
        <v>0.41566481590270998</v>
      </c>
      <c r="AV43" s="5">
        <f t="shared" si="24"/>
        <v>0.42130822340647378</v>
      </c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</row>
    <row r="44" spans="1:76" x14ac:dyDescent="0.25">
      <c r="A44">
        <v>0.05</v>
      </c>
      <c r="B44">
        <v>10</v>
      </c>
      <c r="C44">
        <v>13</v>
      </c>
      <c r="D44">
        <v>120</v>
      </c>
      <c r="E44">
        <v>2933.2849999999999</v>
      </c>
      <c r="F44">
        <v>2825.5954766494842</v>
      </c>
      <c r="G44">
        <v>3.6712942435022718E-2</v>
      </c>
      <c r="H44">
        <v>6047.8</v>
      </c>
      <c r="I44">
        <v>1.2991428375244141E-2</v>
      </c>
      <c r="J44">
        <v>6047.8</v>
      </c>
      <c r="K44">
        <v>1.296520233154297E-2</v>
      </c>
      <c r="L44">
        <v>6047.8</v>
      </c>
      <c r="M44">
        <v>1.3963222503662109E-2</v>
      </c>
      <c r="N44">
        <v>6140.85</v>
      </c>
      <c r="O44">
        <v>3.7899017333984382E-2</v>
      </c>
      <c r="P44">
        <v>6140.85</v>
      </c>
      <c r="Q44">
        <v>3.8895606994628913E-2</v>
      </c>
      <c r="R44">
        <v>6140.85</v>
      </c>
      <c r="S44">
        <v>3.9700746536254883E-2</v>
      </c>
      <c r="T44">
        <v>6438.0249999999996</v>
      </c>
      <c r="U44">
        <v>0.45677947998046881</v>
      </c>
      <c r="V44">
        <v>6438.0249999999996</v>
      </c>
      <c r="W44">
        <v>0.45478677749633789</v>
      </c>
      <c r="X44">
        <v>6438.0249999999996</v>
      </c>
      <c r="Y44">
        <v>0.4573819637298584</v>
      </c>
      <c r="Z44" s="4">
        <f t="shared" si="1"/>
        <v>1</v>
      </c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2">
        <v>0.15</v>
      </c>
      <c r="AN44" s="5">
        <f t="shared" ref="AN44:AV44" si="25">AB93</f>
        <v>1.4027198155721029E-2</v>
      </c>
      <c r="AO44" s="5">
        <f t="shared" si="25"/>
        <v>1.4744583765665691E-2</v>
      </c>
      <c r="AP44" s="5">
        <f t="shared" si="25"/>
        <v>1.4217551549275719E-2</v>
      </c>
      <c r="AQ44" s="5">
        <f t="shared" si="25"/>
        <v>3.5405389467875165E-2</v>
      </c>
      <c r="AR44" s="5">
        <f t="shared" si="25"/>
        <v>3.6099735895792642E-2</v>
      </c>
      <c r="AS44" s="5">
        <f t="shared" si="25"/>
        <v>4.9795373280843096E-2</v>
      </c>
      <c r="AT44" s="5">
        <f t="shared" si="25"/>
        <v>0.38483197689056398</v>
      </c>
      <c r="AU44" s="5">
        <f t="shared" si="25"/>
        <v>0.38459928830464679</v>
      </c>
      <c r="AV44" s="5">
        <f t="shared" si="25"/>
        <v>0.39882027308146156</v>
      </c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</row>
    <row r="45" spans="1:76" x14ac:dyDescent="0.25">
      <c r="A45">
        <v>0.05</v>
      </c>
      <c r="B45">
        <v>10</v>
      </c>
      <c r="C45">
        <v>14</v>
      </c>
      <c r="D45">
        <v>120</v>
      </c>
      <c r="E45">
        <v>3120.64</v>
      </c>
      <c r="F45">
        <v>3009.76</v>
      </c>
      <c r="G45">
        <v>3.5531173092698973E-2</v>
      </c>
      <c r="H45">
        <v>5563.7000000000007</v>
      </c>
      <c r="I45">
        <v>1.2959718704223629E-2</v>
      </c>
      <c r="J45">
        <v>5563.7000000000007</v>
      </c>
      <c r="K45">
        <v>1.296615600585938E-2</v>
      </c>
      <c r="L45">
        <v>5563.7000000000007</v>
      </c>
      <c r="M45">
        <v>1.39613151550293E-2</v>
      </c>
      <c r="N45">
        <v>5862.375</v>
      </c>
      <c r="O45">
        <v>3.7898540496826172E-2</v>
      </c>
      <c r="P45">
        <v>5862.375</v>
      </c>
      <c r="Q45">
        <v>3.8896322250366211E-2</v>
      </c>
      <c r="R45">
        <v>5862.375</v>
      </c>
      <c r="S45">
        <v>3.9896011352539063E-2</v>
      </c>
      <c r="T45">
        <v>5994.8</v>
      </c>
      <c r="U45">
        <v>0.46575403213500982</v>
      </c>
      <c r="V45">
        <v>5994.8</v>
      </c>
      <c r="W45">
        <v>0.46942591667175287</v>
      </c>
      <c r="X45">
        <v>6002.5999999999995</v>
      </c>
      <c r="Y45">
        <v>0.47972416877746582</v>
      </c>
      <c r="Z45" s="4">
        <f t="shared" si="1"/>
        <v>1</v>
      </c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2">
        <v>0.2</v>
      </c>
      <c r="AN45" s="5">
        <f t="shared" ref="AN45:AV45" si="26">AB123</f>
        <v>1.4730230967203776E-2</v>
      </c>
      <c r="AO45" s="5">
        <f t="shared" si="26"/>
        <v>1.5920281410217285E-2</v>
      </c>
      <c r="AP45" s="5">
        <f t="shared" si="26"/>
        <v>1.4728085199991862E-2</v>
      </c>
      <c r="AQ45" s="5">
        <f t="shared" si="26"/>
        <v>3.3930007616678873E-2</v>
      </c>
      <c r="AR45" s="5">
        <f t="shared" si="26"/>
        <v>3.5103662808736162E-2</v>
      </c>
      <c r="AS45" s="5">
        <f t="shared" si="26"/>
        <v>6.2548383076985681E-2</v>
      </c>
      <c r="AT45" s="5">
        <f t="shared" si="26"/>
        <v>0.34176757335662844</v>
      </c>
      <c r="AU45" s="5">
        <f t="shared" si="26"/>
        <v>0.34311629931131998</v>
      </c>
      <c r="AV45" s="5">
        <f t="shared" si="26"/>
        <v>0.37176893552144369</v>
      </c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</row>
    <row r="46" spans="1:76" x14ac:dyDescent="0.25">
      <c r="A46">
        <v>0.05</v>
      </c>
      <c r="B46">
        <v>10</v>
      </c>
      <c r="C46">
        <v>15</v>
      </c>
      <c r="D46">
        <v>120</v>
      </c>
      <c r="E46">
        <v>2403.6750000000002</v>
      </c>
      <c r="F46">
        <v>2316.0149999999999</v>
      </c>
      <c r="G46">
        <v>3.6469156603950142E-2</v>
      </c>
      <c r="H46">
        <v>5097.75</v>
      </c>
      <c r="I46">
        <v>1.296544075012207E-2</v>
      </c>
      <c r="J46">
        <v>5097.75</v>
      </c>
      <c r="K46">
        <v>1.39613151550293E-2</v>
      </c>
      <c r="L46">
        <v>5097.75</v>
      </c>
      <c r="M46">
        <v>1.2967586517333979E-2</v>
      </c>
      <c r="N46">
        <v>5357.1249999999991</v>
      </c>
      <c r="O46">
        <v>3.7897586822509773E-2</v>
      </c>
      <c r="P46">
        <v>5357.1249999999991</v>
      </c>
      <c r="Q46">
        <v>3.7897586822509773E-2</v>
      </c>
      <c r="R46">
        <v>5357.1249999999991</v>
      </c>
      <c r="S46">
        <v>4.0892362594604492E-2</v>
      </c>
      <c r="T46">
        <v>5596.9000000000005</v>
      </c>
      <c r="U46">
        <v>0.43441176414489752</v>
      </c>
      <c r="V46">
        <v>5596.9000000000005</v>
      </c>
      <c r="W46">
        <v>0.4358363151550293</v>
      </c>
      <c r="X46">
        <v>5596.9000000000005</v>
      </c>
      <c r="Y46">
        <v>0.43583798408508301</v>
      </c>
      <c r="Z46" s="4">
        <f t="shared" si="1"/>
        <v>1</v>
      </c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2">
        <v>0.25</v>
      </c>
      <c r="AN46" s="5">
        <f t="shared" ref="AN46:AV46" si="27">AB153</f>
        <v>1.4893627166748049E-2</v>
      </c>
      <c r="AO46" s="5">
        <f t="shared" si="27"/>
        <v>1.6591366132100424E-2</v>
      </c>
      <c r="AP46" s="5">
        <f t="shared" si="27"/>
        <v>1.5645909309387206E-2</v>
      </c>
      <c r="AQ46" s="5">
        <f t="shared" si="27"/>
        <v>3.2881069183349612E-2</v>
      </c>
      <c r="AR46" s="5">
        <f t="shared" si="27"/>
        <v>3.4674342473347983E-2</v>
      </c>
      <c r="AS46" s="5">
        <f t="shared" si="27"/>
        <v>7.360299428304036E-2</v>
      </c>
      <c r="AT46" s="5">
        <f t="shared" si="27"/>
        <v>0.30937774976094562</v>
      </c>
      <c r="AU46" s="5">
        <f t="shared" si="27"/>
        <v>0.3097638686498006</v>
      </c>
      <c r="AV46" s="5">
        <f t="shared" si="27"/>
        <v>0.35301452477773032</v>
      </c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</row>
    <row r="47" spans="1:76" x14ac:dyDescent="0.25">
      <c r="A47">
        <v>0.05</v>
      </c>
      <c r="B47">
        <v>10</v>
      </c>
      <c r="C47">
        <v>16</v>
      </c>
      <c r="D47">
        <v>120</v>
      </c>
      <c r="E47">
        <v>3114.17</v>
      </c>
      <c r="F47">
        <v>3060.0162122282918</v>
      </c>
      <c r="G47">
        <v>1.7389477058640929E-2</v>
      </c>
      <c r="H47">
        <v>6361.6750000000002</v>
      </c>
      <c r="I47">
        <v>1.293659210205078E-2</v>
      </c>
      <c r="J47">
        <v>6361.6750000000002</v>
      </c>
      <c r="K47">
        <v>1.39918327331543E-2</v>
      </c>
      <c r="L47">
        <v>6361.6750000000002</v>
      </c>
      <c r="M47">
        <v>1.2964963912963871E-2</v>
      </c>
      <c r="N47">
        <v>6425.8749999999991</v>
      </c>
      <c r="O47">
        <v>3.7899494171142578E-2</v>
      </c>
      <c r="P47">
        <v>6425.8749999999991</v>
      </c>
      <c r="Q47">
        <v>3.8896799087524407E-2</v>
      </c>
      <c r="R47">
        <v>6425.8749999999991</v>
      </c>
      <c r="S47">
        <v>3.8898468017578118E-2</v>
      </c>
      <c r="T47">
        <v>6327.55</v>
      </c>
      <c r="U47">
        <v>0.45542430877685552</v>
      </c>
      <c r="V47">
        <v>6327.55</v>
      </c>
      <c r="W47">
        <v>0.45381617546081537</v>
      </c>
      <c r="X47">
        <v>6327.55</v>
      </c>
      <c r="Y47">
        <v>0.45378923416137701</v>
      </c>
      <c r="Z47" s="4">
        <f t="shared" si="1"/>
        <v>1</v>
      </c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2">
        <v>0.3</v>
      </c>
      <c r="AN47" s="5">
        <f t="shared" ref="AN47:AV47" si="28">AB183</f>
        <v>1.5568176905314127E-2</v>
      </c>
      <c r="AO47" s="5">
        <f t="shared" si="28"/>
        <v>1.817928155263265E-2</v>
      </c>
      <c r="AP47" s="5">
        <f t="shared" si="28"/>
        <v>1.5744940439860026E-2</v>
      </c>
      <c r="AQ47" s="5">
        <f t="shared" si="28"/>
        <v>3.1717920303344728E-2</v>
      </c>
      <c r="AR47" s="5">
        <f t="shared" si="28"/>
        <v>3.4513084093729655E-2</v>
      </c>
      <c r="AS47" s="5">
        <f t="shared" si="28"/>
        <v>9.9916036923726401E-2</v>
      </c>
      <c r="AT47" s="5">
        <f t="shared" si="28"/>
        <v>0.26853231588999432</v>
      </c>
      <c r="AU47" s="5">
        <f t="shared" si="28"/>
        <v>0.27082893848419187</v>
      </c>
      <c r="AV47" s="5">
        <f t="shared" si="28"/>
        <v>0.3397284666697184</v>
      </c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</row>
    <row r="48" spans="1:76" x14ac:dyDescent="0.25">
      <c r="A48">
        <v>0.05</v>
      </c>
      <c r="B48">
        <v>10</v>
      </c>
      <c r="C48">
        <v>17</v>
      </c>
      <c r="D48">
        <v>120</v>
      </c>
      <c r="E48">
        <v>2034.7550000000001</v>
      </c>
      <c r="F48">
        <v>1974.68</v>
      </c>
      <c r="G48">
        <v>2.952443906023075E-2</v>
      </c>
      <c r="H48">
        <v>4544.1750000000002</v>
      </c>
      <c r="I48">
        <v>1.396274566650391E-2</v>
      </c>
      <c r="J48">
        <v>4544.1750000000002</v>
      </c>
      <c r="K48">
        <v>1.4959096908569339E-2</v>
      </c>
      <c r="L48">
        <v>4544.1750000000002</v>
      </c>
      <c r="M48">
        <v>1.3963222503662109E-2</v>
      </c>
      <c r="N48">
        <v>5605.9250000000002</v>
      </c>
      <c r="O48">
        <v>3.8896083831787109E-2</v>
      </c>
      <c r="P48">
        <v>5605.9250000000002</v>
      </c>
      <c r="Q48">
        <v>3.9896249771118157E-2</v>
      </c>
      <c r="R48">
        <v>5605.9250000000002</v>
      </c>
      <c r="S48">
        <v>5.7842731475830078E-2</v>
      </c>
      <c r="T48">
        <v>5950.95</v>
      </c>
      <c r="U48">
        <v>0.46276569366455078</v>
      </c>
      <c r="V48">
        <v>5950.95</v>
      </c>
      <c r="W48">
        <v>0.46176624298095698</v>
      </c>
      <c r="X48">
        <v>5950.95</v>
      </c>
      <c r="Y48">
        <v>0.46276521682739258</v>
      </c>
      <c r="Z48" s="4">
        <f t="shared" si="1"/>
        <v>1</v>
      </c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2">
        <v>0.35</v>
      </c>
      <c r="AN48" s="5">
        <f t="shared" ref="AN48:AV48" si="29">AB213</f>
        <v>1.6291427612304687E-2</v>
      </c>
      <c r="AO48" s="5">
        <f t="shared" si="29"/>
        <v>2.0143938064575196E-2</v>
      </c>
      <c r="AP48" s="5">
        <f t="shared" si="29"/>
        <v>1.6340986887613932E-2</v>
      </c>
      <c r="AQ48" s="5">
        <f t="shared" si="29"/>
        <v>3.1199121475219728E-2</v>
      </c>
      <c r="AR48" s="5">
        <f t="shared" si="29"/>
        <v>3.4807658195495604E-2</v>
      </c>
      <c r="AS48" s="5">
        <f t="shared" si="29"/>
        <v>0.12941359678904216</v>
      </c>
      <c r="AT48" s="5">
        <f t="shared" si="29"/>
        <v>0.23929917017618818</v>
      </c>
      <c r="AU48" s="5">
        <f t="shared" si="29"/>
        <v>0.24242060979207355</v>
      </c>
      <c r="AV48" s="5">
        <f t="shared" si="29"/>
        <v>0.34216036796569826</v>
      </c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</row>
    <row r="49" spans="1:76" x14ac:dyDescent="0.25">
      <c r="A49">
        <v>0.05</v>
      </c>
      <c r="B49">
        <v>10</v>
      </c>
      <c r="C49">
        <v>18</v>
      </c>
      <c r="D49">
        <v>120</v>
      </c>
      <c r="E49">
        <v>4546.5649999999996</v>
      </c>
      <c r="F49">
        <v>4497.4928482270561</v>
      </c>
      <c r="G49">
        <v>1.079323660234561E-2</v>
      </c>
      <c r="H49">
        <v>7371.35</v>
      </c>
      <c r="I49">
        <v>1.296544075012207E-2</v>
      </c>
      <c r="J49">
        <v>7371.35</v>
      </c>
      <c r="K49">
        <v>1.2968301773071291E-2</v>
      </c>
      <c r="L49">
        <v>7371.35</v>
      </c>
      <c r="M49">
        <v>1.2959957122802729E-2</v>
      </c>
      <c r="N49">
        <v>7425.1250000000018</v>
      </c>
      <c r="O49">
        <v>3.690648078918457E-2</v>
      </c>
      <c r="P49">
        <v>7425.1250000000018</v>
      </c>
      <c r="Q49">
        <v>3.7897109985351563E-2</v>
      </c>
      <c r="R49">
        <v>7425.1250000000018</v>
      </c>
      <c r="S49">
        <v>3.8895606994628913E-2</v>
      </c>
      <c r="T49">
        <v>7391.4499999999989</v>
      </c>
      <c r="U49">
        <v>0.45378875732421881</v>
      </c>
      <c r="V49">
        <v>7391.4499999999989</v>
      </c>
      <c r="W49">
        <v>0.44980764389038091</v>
      </c>
      <c r="X49">
        <v>7391.4499999999989</v>
      </c>
      <c r="Y49">
        <v>0.44979119300842291</v>
      </c>
      <c r="Z49" s="4">
        <f t="shared" si="1"/>
        <v>1</v>
      </c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2">
        <v>0.4</v>
      </c>
      <c r="AN49" s="5">
        <f t="shared" ref="AN49:AV49" si="30">AB243</f>
        <v>1.7187269528706868E-2</v>
      </c>
      <c r="AO49" s="5">
        <f t="shared" si="30"/>
        <v>2.2537906964619953E-2</v>
      </c>
      <c r="AP49" s="5">
        <f t="shared" si="30"/>
        <v>1.7220362027486166E-2</v>
      </c>
      <c r="AQ49" s="5">
        <f t="shared" si="30"/>
        <v>3.0054720242818196E-2</v>
      </c>
      <c r="AR49" s="5">
        <f t="shared" si="30"/>
        <v>3.5546167691548662E-2</v>
      </c>
      <c r="AS49" s="5">
        <f t="shared" si="30"/>
        <v>0.16842876275380453</v>
      </c>
      <c r="AT49" s="5">
        <f t="shared" si="30"/>
        <v>0.20107677777608235</v>
      </c>
      <c r="AU49" s="5">
        <f t="shared" si="30"/>
        <v>0.20688603719075521</v>
      </c>
      <c r="AV49" s="5">
        <f t="shared" si="30"/>
        <v>0.34711298942565916</v>
      </c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</row>
    <row r="50" spans="1:76" x14ac:dyDescent="0.25">
      <c r="A50">
        <v>0.05</v>
      </c>
      <c r="B50">
        <v>10</v>
      </c>
      <c r="C50">
        <v>19</v>
      </c>
      <c r="D50">
        <v>120</v>
      </c>
      <c r="E50">
        <v>3935.2550000000001</v>
      </c>
      <c r="F50">
        <v>3802.93</v>
      </c>
      <c r="G50">
        <v>3.3625521090755187E-2</v>
      </c>
      <c r="H50">
        <v>6583.55</v>
      </c>
      <c r="I50">
        <v>1.3963937759399411E-2</v>
      </c>
      <c r="J50">
        <v>6583.55</v>
      </c>
      <c r="K50">
        <v>1.296329498291016E-2</v>
      </c>
      <c r="L50">
        <v>6583.55</v>
      </c>
      <c r="M50">
        <v>1.3962507247924799E-2</v>
      </c>
      <c r="N50">
        <v>6857.625</v>
      </c>
      <c r="O50">
        <v>3.7899971008300781E-2</v>
      </c>
      <c r="P50">
        <v>6857.625</v>
      </c>
      <c r="Q50">
        <v>3.789830207824707E-2</v>
      </c>
      <c r="R50">
        <v>6872.45</v>
      </c>
      <c r="S50">
        <v>4.089045524597168E-2</v>
      </c>
      <c r="T50">
        <v>7428.7250000000004</v>
      </c>
      <c r="U50">
        <v>0.46376252174377441</v>
      </c>
      <c r="V50">
        <v>7428.7250000000004</v>
      </c>
      <c r="W50">
        <v>0.46589922904968262</v>
      </c>
      <c r="X50">
        <v>7428.7250000000004</v>
      </c>
      <c r="Y50">
        <v>0.46376419067382813</v>
      </c>
      <c r="Z50" s="4">
        <f t="shared" si="1"/>
        <v>1</v>
      </c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2">
        <v>0.45</v>
      </c>
      <c r="AN50" s="5">
        <f t="shared" ref="AN50:AV50" si="31">AB273</f>
        <v>1.7689530054728189E-2</v>
      </c>
      <c r="AO50" s="5">
        <f t="shared" si="31"/>
        <v>2.4270319938659669E-2</v>
      </c>
      <c r="AP50" s="5">
        <f t="shared" si="31"/>
        <v>1.771853764851888E-2</v>
      </c>
      <c r="AQ50" s="5">
        <f t="shared" si="31"/>
        <v>2.9023663202921549E-2</v>
      </c>
      <c r="AR50" s="5">
        <f t="shared" si="31"/>
        <v>3.5705359776814778E-2</v>
      </c>
      <c r="AS50" s="5">
        <f t="shared" si="31"/>
        <v>0.20094042619069416</v>
      </c>
      <c r="AT50" s="5">
        <f t="shared" si="31"/>
        <v>0.17644203503926595</v>
      </c>
      <c r="AU50" s="5">
        <f t="shared" si="31"/>
        <v>0.18349701563517254</v>
      </c>
      <c r="AV50" s="5">
        <f t="shared" si="31"/>
        <v>0.35611518224080402</v>
      </c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</row>
    <row r="51" spans="1:76" x14ac:dyDescent="0.25">
      <c r="A51">
        <v>0.05</v>
      </c>
      <c r="B51">
        <v>10</v>
      </c>
      <c r="C51">
        <v>20</v>
      </c>
      <c r="D51">
        <v>120</v>
      </c>
      <c r="E51">
        <v>3377.2750000000001</v>
      </c>
      <c r="F51">
        <v>3288.855</v>
      </c>
      <c r="G51">
        <v>2.6180870672361609E-2</v>
      </c>
      <c r="H51">
        <v>6476.1500000000005</v>
      </c>
      <c r="I51">
        <v>1.396274566650391E-2</v>
      </c>
      <c r="J51">
        <v>6476.1500000000005</v>
      </c>
      <c r="K51">
        <v>1.3357400894165041E-2</v>
      </c>
      <c r="L51">
        <v>6476.1500000000005</v>
      </c>
      <c r="M51">
        <v>1.3739109039306641E-2</v>
      </c>
      <c r="N51">
        <v>6922.7749999999996</v>
      </c>
      <c r="O51">
        <v>3.6898612976074219E-2</v>
      </c>
      <c r="P51">
        <v>6922.7749999999996</v>
      </c>
      <c r="Q51">
        <v>3.7899017333984382E-2</v>
      </c>
      <c r="R51">
        <v>6922.7749999999996</v>
      </c>
      <c r="S51">
        <v>3.7898778915405273E-2</v>
      </c>
      <c r="T51">
        <v>7513.125</v>
      </c>
      <c r="U51">
        <v>0.45478582382202148</v>
      </c>
      <c r="V51">
        <v>7513.125</v>
      </c>
      <c r="W51">
        <v>0.45534586906433111</v>
      </c>
      <c r="X51">
        <v>7513.125</v>
      </c>
      <c r="Y51">
        <v>0.45678067207336431</v>
      </c>
      <c r="Z51" s="4">
        <f t="shared" si="1"/>
        <v>1</v>
      </c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2">
        <v>0.5</v>
      </c>
      <c r="AN51" s="5">
        <f t="shared" ref="AN51:AV51" si="32">AB303</f>
        <v>1.8320314089457192E-2</v>
      </c>
      <c r="AO51" s="5">
        <f t="shared" si="32"/>
        <v>2.7027074495951334E-2</v>
      </c>
      <c r="AP51" s="5">
        <f t="shared" si="32"/>
        <v>1.851930618286133E-2</v>
      </c>
      <c r="AQ51" s="5">
        <f t="shared" si="32"/>
        <v>2.8561377525329591E-2</v>
      </c>
      <c r="AR51" s="5">
        <f t="shared" si="32"/>
        <v>3.7464276949564619E-2</v>
      </c>
      <c r="AS51" s="5">
        <f t="shared" si="32"/>
        <v>0.25142714182535808</v>
      </c>
      <c r="AT51" s="5">
        <f t="shared" si="32"/>
        <v>0.14623577594757081</v>
      </c>
      <c r="AU51" s="5">
        <f t="shared" si="32"/>
        <v>0.15534413655598958</v>
      </c>
      <c r="AV51" s="5">
        <f t="shared" si="32"/>
        <v>0.38098111152648928</v>
      </c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</row>
    <row r="52" spans="1:76" x14ac:dyDescent="0.25">
      <c r="A52">
        <v>0.05</v>
      </c>
      <c r="B52">
        <v>10</v>
      </c>
      <c r="C52">
        <v>21</v>
      </c>
      <c r="D52">
        <v>120</v>
      </c>
      <c r="E52">
        <v>3194.8449999999998</v>
      </c>
      <c r="F52">
        <v>3096.4216134395292</v>
      </c>
      <c r="G52">
        <v>3.0806936349172191E-2</v>
      </c>
      <c r="H52">
        <v>5803.1750000000002</v>
      </c>
      <c r="I52">
        <v>1.396274566650391E-2</v>
      </c>
      <c r="J52">
        <v>5803.1750000000002</v>
      </c>
      <c r="K52">
        <v>1.393437385559082E-2</v>
      </c>
      <c r="L52">
        <v>5803.1750000000002</v>
      </c>
      <c r="M52">
        <v>1.498866081237793E-2</v>
      </c>
      <c r="N52">
        <v>5912.6500000000005</v>
      </c>
      <c r="O52">
        <v>3.9893388748168952E-2</v>
      </c>
      <c r="P52">
        <v>5912.6500000000005</v>
      </c>
      <c r="Q52">
        <v>3.9893150329589837E-2</v>
      </c>
      <c r="R52">
        <v>5912.6500000000005</v>
      </c>
      <c r="S52">
        <v>4.1860580444335938E-2</v>
      </c>
      <c r="T52">
        <v>6102.3749999999991</v>
      </c>
      <c r="U52">
        <v>0.47974824905395508</v>
      </c>
      <c r="V52">
        <v>6102.3749999999991</v>
      </c>
      <c r="W52">
        <v>0.47631669044494629</v>
      </c>
      <c r="X52">
        <v>6102.3749999999991</v>
      </c>
      <c r="Y52">
        <v>0.4757392406463623</v>
      </c>
      <c r="Z52" s="4">
        <f t="shared" si="1"/>
        <v>1</v>
      </c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2">
        <v>0.55000000000000004</v>
      </c>
      <c r="AN52" s="5">
        <f t="shared" ref="AN52:AV52" si="33">AB333</f>
        <v>1.8508791923522949E-2</v>
      </c>
      <c r="AO52" s="5">
        <f t="shared" si="33"/>
        <v>2.9059139887491862E-2</v>
      </c>
      <c r="AP52" s="5">
        <f t="shared" si="33"/>
        <v>1.8879191080729166E-2</v>
      </c>
      <c r="AQ52" s="5">
        <f t="shared" si="33"/>
        <v>2.7293451627095542E-2</v>
      </c>
      <c r="AR52" s="5">
        <f t="shared" si="33"/>
        <v>3.8030695915222165E-2</v>
      </c>
      <c r="AS52" s="5">
        <f t="shared" si="33"/>
        <v>0.28071250915527346</v>
      </c>
      <c r="AT52" s="5">
        <f t="shared" si="33"/>
        <v>0.12558025519053143</v>
      </c>
      <c r="AU52" s="5">
        <f t="shared" si="33"/>
        <v>0.13598355452219646</v>
      </c>
      <c r="AV52" s="5">
        <f t="shared" si="33"/>
        <v>0.39228736559549965</v>
      </c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</row>
    <row r="53" spans="1:76" x14ac:dyDescent="0.25">
      <c r="A53">
        <v>0.05</v>
      </c>
      <c r="B53">
        <v>10</v>
      </c>
      <c r="C53">
        <v>22</v>
      </c>
      <c r="D53">
        <v>120</v>
      </c>
      <c r="E53">
        <v>3299.3</v>
      </c>
      <c r="F53">
        <v>3208.1129419442591</v>
      </c>
      <c r="G53">
        <v>2.763830450572579E-2</v>
      </c>
      <c r="H53">
        <v>6346.1750000000002</v>
      </c>
      <c r="I53">
        <v>1.2964725494384771E-2</v>
      </c>
      <c r="J53">
        <v>6346.1750000000002</v>
      </c>
      <c r="K53">
        <v>1.296544075012207E-2</v>
      </c>
      <c r="L53">
        <v>6346.1750000000002</v>
      </c>
      <c r="M53">
        <v>1.3962507247924799E-2</v>
      </c>
      <c r="N53">
        <v>6388.1</v>
      </c>
      <c r="O53">
        <v>3.6909818649291992E-2</v>
      </c>
      <c r="P53">
        <v>6388.1</v>
      </c>
      <c r="Q53">
        <v>3.789067268371582E-2</v>
      </c>
      <c r="R53">
        <v>6388.1</v>
      </c>
      <c r="S53">
        <v>3.8896083831787109E-2</v>
      </c>
      <c r="T53">
        <v>6587.6999999999989</v>
      </c>
      <c r="U53">
        <v>0.45678043365478521</v>
      </c>
      <c r="V53">
        <v>6587.6999999999989</v>
      </c>
      <c r="W53">
        <v>0.45179510116577148</v>
      </c>
      <c r="X53">
        <v>6587.6999999999989</v>
      </c>
      <c r="Y53">
        <v>0.45079565048217768</v>
      </c>
      <c r="Z53" s="4">
        <f t="shared" si="1"/>
        <v>1</v>
      </c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2">
        <v>0.6</v>
      </c>
      <c r="AN53" s="5">
        <f t="shared" ref="AN53:AV53" si="34">AB363</f>
        <v>1.9219668706258138E-2</v>
      </c>
      <c r="AO53" s="5">
        <f t="shared" si="34"/>
        <v>3.2649016380310057E-2</v>
      </c>
      <c r="AP53" s="5">
        <f t="shared" si="34"/>
        <v>2.0586506525675455E-2</v>
      </c>
      <c r="AQ53" s="5">
        <f t="shared" si="34"/>
        <v>2.7011044820149741E-2</v>
      </c>
      <c r="AR53" s="5">
        <f t="shared" si="34"/>
        <v>4.0001463890075681E-2</v>
      </c>
      <c r="AS53" s="5">
        <f t="shared" si="34"/>
        <v>0.33385572433471677</v>
      </c>
      <c r="AT53" s="5">
        <f t="shared" si="34"/>
        <v>0.10227130254109701</v>
      </c>
      <c r="AU53" s="5">
        <f t="shared" si="34"/>
        <v>0.11542266209920247</v>
      </c>
      <c r="AV53" s="5">
        <f t="shared" si="34"/>
        <v>0.42796265284220375</v>
      </c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</row>
    <row r="54" spans="1:76" x14ac:dyDescent="0.25">
      <c r="A54">
        <v>0.05</v>
      </c>
      <c r="B54">
        <v>10</v>
      </c>
      <c r="C54">
        <v>23</v>
      </c>
      <c r="D54">
        <v>120</v>
      </c>
      <c r="E54">
        <v>2825.07</v>
      </c>
      <c r="F54">
        <v>2775.205000000753</v>
      </c>
      <c r="G54">
        <v>1.765089006617435E-2</v>
      </c>
      <c r="H54">
        <v>6025.375</v>
      </c>
      <c r="I54">
        <v>1.296591758728027E-2</v>
      </c>
      <c r="J54">
        <v>6025.375</v>
      </c>
      <c r="K54">
        <v>1.3964176177978521E-2</v>
      </c>
      <c r="L54">
        <v>6025.375</v>
      </c>
      <c r="M54">
        <v>1.295924186706543E-2</v>
      </c>
      <c r="N54">
        <v>5886.375</v>
      </c>
      <c r="O54">
        <v>3.6904335021972663E-2</v>
      </c>
      <c r="P54">
        <v>5886.375</v>
      </c>
      <c r="Q54">
        <v>3.789973258972168E-2</v>
      </c>
      <c r="R54">
        <v>5886.375</v>
      </c>
      <c r="S54">
        <v>3.7898063659667969E-2</v>
      </c>
      <c r="T54">
        <v>6402.9500000000007</v>
      </c>
      <c r="U54">
        <v>0.4497992992401123</v>
      </c>
      <c r="V54">
        <v>6402.9500000000007</v>
      </c>
      <c r="W54">
        <v>0.44780683517456049</v>
      </c>
      <c r="X54">
        <v>6402.9500000000007</v>
      </c>
      <c r="Y54">
        <v>0.44705629348754877</v>
      </c>
      <c r="Z54" s="4">
        <f t="shared" si="1"/>
        <v>1</v>
      </c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2">
        <v>0.65</v>
      </c>
      <c r="AN54" s="5">
        <f t="shared" ref="AN54:AV54" si="35">AB393</f>
        <v>1.9548002878824869E-2</v>
      </c>
      <c r="AO54" s="5">
        <f t="shared" si="35"/>
        <v>3.4839304288228352E-2</v>
      </c>
      <c r="AP54" s="5">
        <f t="shared" si="35"/>
        <v>1.9818528493245443E-2</v>
      </c>
      <c r="AQ54" s="5">
        <f t="shared" si="35"/>
        <v>2.6321705182393393E-2</v>
      </c>
      <c r="AR54" s="5">
        <f t="shared" si="35"/>
        <v>4.1623536745707193E-2</v>
      </c>
      <c r="AS54" s="5">
        <f t="shared" si="35"/>
        <v>0.36978822549184165</v>
      </c>
      <c r="AT54" s="5">
        <f t="shared" si="35"/>
        <v>8.6025516192118331E-2</v>
      </c>
      <c r="AU54" s="5">
        <f t="shared" si="35"/>
        <v>0.10175503094991048</v>
      </c>
      <c r="AV54" s="5">
        <f t="shared" si="35"/>
        <v>0.44838574727376301</v>
      </c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</row>
    <row r="55" spans="1:76" x14ac:dyDescent="0.25">
      <c r="A55">
        <v>0.05</v>
      </c>
      <c r="B55">
        <v>10</v>
      </c>
      <c r="C55">
        <v>24</v>
      </c>
      <c r="D55">
        <v>120</v>
      </c>
      <c r="E55">
        <v>5361.36</v>
      </c>
      <c r="F55">
        <v>5313.8812407234718</v>
      </c>
      <c r="G55">
        <v>8.8557305005684851E-3</v>
      </c>
      <c r="H55">
        <v>8199</v>
      </c>
      <c r="I55">
        <v>1.396274566650391E-2</v>
      </c>
      <c r="J55">
        <v>8199</v>
      </c>
      <c r="K55">
        <v>1.396298408508301E-2</v>
      </c>
      <c r="L55">
        <v>8199</v>
      </c>
      <c r="M55">
        <v>1.3967037200927729E-2</v>
      </c>
      <c r="N55">
        <v>8579.2000000000007</v>
      </c>
      <c r="O55">
        <v>3.8153171539306641E-2</v>
      </c>
      <c r="P55">
        <v>8579.2000000000007</v>
      </c>
      <c r="Q55">
        <v>3.9923906326293952E-2</v>
      </c>
      <c r="R55">
        <v>8579.2000000000007</v>
      </c>
      <c r="S55">
        <v>3.9896249771118157E-2</v>
      </c>
      <c r="T55">
        <v>8629.8249999999989</v>
      </c>
      <c r="U55">
        <v>0.47569704055786127</v>
      </c>
      <c r="V55">
        <v>8629.8249999999989</v>
      </c>
      <c r="W55">
        <v>0.47339057922363281</v>
      </c>
      <c r="X55">
        <v>8629.8249999999989</v>
      </c>
      <c r="Y55">
        <v>0.47572946548461909</v>
      </c>
      <c r="Z55" s="4">
        <f t="shared" si="1"/>
        <v>1</v>
      </c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2">
        <v>0.7</v>
      </c>
      <c r="AN55" s="5">
        <f t="shared" ref="AN55:AV55" si="36">AB423</f>
        <v>2.0015104611714681E-2</v>
      </c>
      <c r="AO55" s="5">
        <f t="shared" si="36"/>
        <v>3.7279510498046876E-2</v>
      </c>
      <c r="AP55" s="5">
        <f t="shared" si="36"/>
        <v>2.0222616195678712E-2</v>
      </c>
      <c r="AQ55" s="5">
        <f t="shared" si="36"/>
        <v>2.5835561752319335E-2</v>
      </c>
      <c r="AR55" s="5">
        <f t="shared" si="36"/>
        <v>4.3164475758870439E-2</v>
      </c>
      <c r="AS55" s="5">
        <f t="shared" si="36"/>
        <v>0.41885515848795574</v>
      </c>
      <c r="AT55" s="5">
        <f t="shared" si="36"/>
        <v>7.282958825429281E-2</v>
      </c>
      <c r="AU55" s="5">
        <f t="shared" si="36"/>
        <v>9.0116786956787112E-2</v>
      </c>
      <c r="AV55" s="5">
        <f t="shared" si="36"/>
        <v>0.47953364849090574</v>
      </c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</row>
    <row r="56" spans="1:76" x14ac:dyDescent="0.25">
      <c r="A56">
        <v>0.05</v>
      </c>
      <c r="B56">
        <v>10</v>
      </c>
      <c r="C56">
        <v>25</v>
      </c>
      <c r="D56">
        <v>120</v>
      </c>
      <c r="E56">
        <v>3436.415</v>
      </c>
      <c r="F56">
        <v>3275.5779178748171</v>
      </c>
      <c r="G56">
        <v>4.6803742308534457E-2</v>
      </c>
      <c r="H56">
        <v>6046.9000000000005</v>
      </c>
      <c r="I56">
        <v>1.3963937759399411E-2</v>
      </c>
      <c r="J56">
        <v>6046.9000000000005</v>
      </c>
      <c r="K56">
        <v>1.297330856323242E-2</v>
      </c>
      <c r="L56">
        <v>6046.9000000000005</v>
      </c>
      <c r="M56">
        <v>1.395392417907715E-2</v>
      </c>
      <c r="N56">
        <v>6608.3249999999998</v>
      </c>
      <c r="O56">
        <v>3.789830207824707E-2</v>
      </c>
      <c r="P56">
        <v>6608.3249999999998</v>
      </c>
      <c r="Q56">
        <v>3.7906408309936523E-2</v>
      </c>
      <c r="R56">
        <v>6608.3249999999998</v>
      </c>
      <c r="S56">
        <v>3.9888858795166023E-2</v>
      </c>
      <c r="T56">
        <v>7364.7500000000018</v>
      </c>
      <c r="U56">
        <v>0.46375918388366699</v>
      </c>
      <c r="V56">
        <v>7364.7500000000018</v>
      </c>
      <c r="W56">
        <v>0.45079755783081049</v>
      </c>
      <c r="X56">
        <v>7364.7500000000018</v>
      </c>
      <c r="Y56">
        <v>0.449798583984375</v>
      </c>
      <c r="Z56" s="4">
        <f t="shared" si="1"/>
        <v>1</v>
      </c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2">
        <v>0.75</v>
      </c>
      <c r="AN56" s="5">
        <f t="shared" ref="AN56:AV56" si="37">AB453</f>
        <v>2.0810286204020183E-2</v>
      </c>
      <c r="AO56" s="5">
        <f t="shared" si="37"/>
        <v>4.2309466997782388E-2</v>
      </c>
      <c r="AP56" s="5">
        <f t="shared" si="37"/>
        <v>2.0732402801513672E-2</v>
      </c>
      <c r="AQ56" s="5">
        <f t="shared" si="37"/>
        <v>2.5719809532165527E-2</v>
      </c>
      <c r="AR56" s="5">
        <f t="shared" si="37"/>
        <v>4.7219665845235188E-2</v>
      </c>
      <c r="AS56" s="5">
        <f t="shared" si="37"/>
        <v>0.50035186608632409</v>
      </c>
      <c r="AT56" s="5">
        <f t="shared" si="37"/>
        <v>5.623219807942708E-2</v>
      </c>
      <c r="AU56" s="5">
        <f t="shared" si="37"/>
        <v>7.8620266914367673E-2</v>
      </c>
      <c r="AV56" s="5">
        <f t="shared" si="37"/>
        <v>0.54264965852101643</v>
      </c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</row>
    <row r="57" spans="1:76" x14ac:dyDescent="0.25">
      <c r="A57">
        <v>0.05</v>
      </c>
      <c r="B57">
        <v>10</v>
      </c>
      <c r="C57">
        <v>26</v>
      </c>
      <c r="D57">
        <v>120</v>
      </c>
      <c r="E57">
        <v>4867.8600000000006</v>
      </c>
      <c r="F57">
        <v>4751.6081435612032</v>
      </c>
      <c r="G57">
        <v>2.3881511883825209E-2</v>
      </c>
      <c r="H57">
        <v>8157.5</v>
      </c>
      <c r="I57">
        <v>1.296567916870117E-2</v>
      </c>
      <c r="J57">
        <v>8157.5</v>
      </c>
      <c r="K57">
        <v>1.3963222503662109E-2</v>
      </c>
      <c r="L57">
        <v>8157.5</v>
      </c>
      <c r="M57">
        <v>1.2964487075805661E-2</v>
      </c>
      <c r="N57">
        <v>7765.8</v>
      </c>
      <c r="O57">
        <v>3.8895845413208008E-2</v>
      </c>
      <c r="P57">
        <v>7765.8</v>
      </c>
      <c r="Q57">
        <v>3.8897037506103523E-2</v>
      </c>
      <c r="R57">
        <v>7765.8</v>
      </c>
      <c r="S57">
        <v>3.9893150329589837E-2</v>
      </c>
      <c r="T57">
        <v>7933.0499999999993</v>
      </c>
      <c r="U57">
        <v>0.47373509407043463</v>
      </c>
      <c r="V57">
        <v>7933.0499999999993</v>
      </c>
      <c r="W57">
        <v>0.47573471069335938</v>
      </c>
      <c r="X57">
        <v>7933.0499999999993</v>
      </c>
      <c r="Y57">
        <v>0.48297238349914551</v>
      </c>
      <c r="Z57" s="4">
        <f t="shared" si="1"/>
        <v>1</v>
      </c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2">
        <v>0.8</v>
      </c>
      <c r="AN57" s="5">
        <f t="shared" ref="AN57:AV57" si="38">AB483</f>
        <v>2.1659080187479654E-2</v>
      </c>
      <c r="AO57" s="5">
        <f t="shared" si="38"/>
        <v>4.7610298792521162E-2</v>
      </c>
      <c r="AP57" s="5">
        <f t="shared" si="38"/>
        <v>2.2012956937154136E-2</v>
      </c>
      <c r="AQ57" s="5">
        <f t="shared" si="38"/>
        <v>2.598858674367269E-2</v>
      </c>
      <c r="AR57" s="5">
        <f t="shared" si="38"/>
        <v>5.1827836036682132E-2</v>
      </c>
      <c r="AS57" s="5">
        <f t="shared" si="38"/>
        <v>0.61602588494618737</v>
      </c>
      <c r="AT57" s="5">
        <f t="shared" si="38"/>
        <v>4.3353645006815593E-2</v>
      </c>
      <c r="AU57" s="5">
        <f t="shared" si="38"/>
        <v>6.9082792599995932E-2</v>
      </c>
      <c r="AV57" s="5">
        <f t="shared" si="38"/>
        <v>0.63063940207163494</v>
      </c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</row>
    <row r="58" spans="1:76" x14ac:dyDescent="0.25">
      <c r="A58">
        <v>0.05</v>
      </c>
      <c r="B58">
        <v>10</v>
      </c>
      <c r="C58">
        <v>27</v>
      </c>
      <c r="D58">
        <v>120</v>
      </c>
      <c r="E58">
        <v>4707.37</v>
      </c>
      <c r="F58">
        <v>4619.0553605143295</v>
      </c>
      <c r="G58">
        <v>1.8760930091679711E-2</v>
      </c>
      <c r="H58">
        <v>7532.925000000002</v>
      </c>
      <c r="I58">
        <v>1.296520233154297E-2</v>
      </c>
      <c r="J58">
        <v>7532.925000000002</v>
      </c>
      <c r="K58">
        <v>1.3959646224975589E-2</v>
      </c>
      <c r="L58">
        <v>7532.925000000002</v>
      </c>
      <c r="M58">
        <v>1.3963937759399411E-2</v>
      </c>
      <c r="N58">
        <v>7528.4250000000002</v>
      </c>
      <c r="O58">
        <v>3.7898063659667969E-2</v>
      </c>
      <c r="P58">
        <v>7528.4250000000002</v>
      </c>
      <c r="Q58">
        <v>3.7895917892456048E-2</v>
      </c>
      <c r="R58">
        <v>7528.4250000000002</v>
      </c>
      <c r="S58">
        <v>4.0893793106079102E-2</v>
      </c>
      <c r="T58">
        <v>7874.8499999999995</v>
      </c>
      <c r="U58">
        <v>0.4643096923828125</v>
      </c>
      <c r="V58">
        <v>7874.8499999999995</v>
      </c>
      <c r="W58">
        <v>0.46475791931152338</v>
      </c>
      <c r="X58">
        <v>7874.8499999999995</v>
      </c>
      <c r="Y58">
        <v>0.46475911140441889</v>
      </c>
      <c r="Z58" s="4">
        <f t="shared" si="1"/>
        <v>1</v>
      </c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2">
        <v>0.85</v>
      </c>
      <c r="AN58" s="5">
        <f t="shared" ref="AN58:AV58" si="39">AB513</f>
        <v>2.2837082544962566E-2</v>
      </c>
      <c r="AO58" s="5">
        <f t="shared" si="39"/>
        <v>5.1167170206705727E-2</v>
      </c>
      <c r="AP58" s="5">
        <f t="shared" si="39"/>
        <v>2.3572858174641928E-2</v>
      </c>
      <c r="AQ58" s="5">
        <f t="shared" si="39"/>
        <v>2.5332291920979817E-2</v>
      </c>
      <c r="AR58" s="5">
        <f t="shared" si="39"/>
        <v>5.39433479309082E-2</v>
      </c>
      <c r="AS58" s="5">
        <f t="shared" si="39"/>
        <v>0.69940710862477617</v>
      </c>
      <c r="AT58" s="5">
        <f t="shared" si="39"/>
        <v>3.6401247978210448E-2</v>
      </c>
      <c r="AU58" s="5">
        <f t="shared" si="39"/>
        <v>6.4666676521301272E-2</v>
      </c>
      <c r="AV58" s="5">
        <f t="shared" si="39"/>
        <v>0.7070642948150635</v>
      </c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</row>
    <row r="59" spans="1:76" x14ac:dyDescent="0.25">
      <c r="A59">
        <v>0.05</v>
      </c>
      <c r="B59">
        <v>10</v>
      </c>
      <c r="C59">
        <v>28</v>
      </c>
      <c r="D59">
        <v>120</v>
      </c>
      <c r="E59">
        <v>4338.25</v>
      </c>
      <c r="F59">
        <v>4304.7866124798647</v>
      </c>
      <c r="G59">
        <v>7.7135682637319786E-3</v>
      </c>
      <c r="H59">
        <v>7281.875</v>
      </c>
      <c r="I59">
        <v>1.39617919921875E-2</v>
      </c>
      <c r="J59">
        <v>7281.875</v>
      </c>
      <c r="K59">
        <v>1.396465301513672E-2</v>
      </c>
      <c r="L59">
        <v>7281.875</v>
      </c>
      <c r="M59">
        <v>1.3961076736450201E-2</v>
      </c>
      <c r="N59">
        <v>7681.0249999999996</v>
      </c>
      <c r="O59">
        <v>4.1006565093994141E-2</v>
      </c>
      <c r="P59">
        <v>7681.0249999999996</v>
      </c>
      <c r="Q59">
        <v>3.8931369781494141E-2</v>
      </c>
      <c r="R59">
        <v>7681.0249999999996</v>
      </c>
      <c r="S59">
        <v>4.1882514953613281E-2</v>
      </c>
      <c r="T59">
        <v>7668.7250000000004</v>
      </c>
      <c r="U59">
        <v>0.4826817512512207</v>
      </c>
      <c r="V59">
        <v>7668.7250000000004</v>
      </c>
      <c r="W59">
        <v>0.48486924171447748</v>
      </c>
      <c r="X59">
        <v>7664.125</v>
      </c>
      <c r="Y59">
        <v>0.48370790481567377</v>
      </c>
      <c r="Z59" s="4">
        <f t="shared" si="1"/>
        <v>1</v>
      </c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2">
        <v>0.9</v>
      </c>
      <c r="AN59" s="5">
        <f t="shared" ref="AN59:AV59" si="40">AB543</f>
        <v>2.3601635297139486E-2</v>
      </c>
      <c r="AO59" s="5">
        <f t="shared" si="40"/>
        <v>5.6827465693155922E-2</v>
      </c>
      <c r="AP59" s="5">
        <f t="shared" si="40"/>
        <v>2.3871421813964844E-2</v>
      </c>
      <c r="AQ59" s="5">
        <f t="shared" si="40"/>
        <v>2.5303983688354494E-2</v>
      </c>
      <c r="AR59" s="5">
        <f t="shared" si="40"/>
        <v>5.836936632792155E-2</v>
      </c>
      <c r="AS59" s="5">
        <f t="shared" si="40"/>
        <v>0.82272338072458906</v>
      </c>
      <c r="AT59" s="5">
        <f t="shared" si="40"/>
        <v>2.9440108935038248E-2</v>
      </c>
      <c r="AU59" s="5">
        <f t="shared" si="40"/>
        <v>6.2473527590433758E-2</v>
      </c>
      <c r="AV59" s="5">
        <f t="shared" si="40"/>
        <v>0.82206836541493733</v>
      </c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</row>
    <row r="60" spans="1:76" x14ac:dyDescent="0.25">
      <c r="A60">
        <v>0.05</v>
      </c>
      <c r="B60">
        <v>10</v>
      </c>
      <c r="C60">
        <v>29</v>
      </c>
      <c r="D60">
        <v>120</v>
      </c>
      <c r="E60">
        <v>4029.94</v>
      </c>
      <c r="F60">
        <v>3923.86</v>
      </c>
      <c r="G60">
        <v>2.6322972550459681E-2</v>
      </c>
      <c r="H60">
        <v>6797.7749999999996</v>
      </c>
      <c r="I60">
        <v>1.3990402221679689E-2</v>
      </c>
      <c r="J60">
        <v>6797.7749999999996</v>
      </c>
      <c r="K60">
        <v>1.393508911132812E-2</v>
      </c>
      <c r="L60">
        <v>6797.7749999999996</v>
      </c>
      <c r="M60">
        <v>1.299619674682617E-2</v>
      </c>
      <c r="N60">
        <v>6892.6750000000011</v>
      </c>
      <c r="O60">
        <v>3.8892984390258789E-2</v>
      </c>
      <c r="P60">
        <v>6892.6750000000011</v>
      </c>
      <c r="Q60">
        <v>3.7904024124145508E-2</v>
      </c>
      <c r="R60">
        <v>6892.6750000000011</v>
      </c>
      <c r="S60">
        <v>3.889155387878418E-2</v>
      </c>
      <c r="T60">
        <v>7611.8</v>
      </c>
      <c r="U60">
        <v>0.46874833106994629</v>
      </c>
      <c r="V60">
        <v>7611.8</v>
      </c>
      <c r="W60">
        <v>0.46376180648803711</v>
      </c>
      <c r="X60">
        <v>7611.8</v>
      </c>
      <c r="Y60">
        <v>0.46276140213012701</v>
      </c>
      <c r="Z60" s="4">
        <f t="shared" si="1"/>
        <v>1</v>
      </c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2">
        <v>0.95</v>
      </c>
      <c r="AN60" s="5">
        <f t="shared" ref="AN60:AV60" si="41">AB573</f>
        <v>2.4326848983764648E-2</v>
      </c>
      <c r="AO60" s="5">
        <f t="shared" si="41"/>
        <v>6.0970266660054527E-2</v>
      </c>
      <c r="AP60" s="5">
        <f t="shared" si="41"/>
        <v>2.4401203791300455E-2</v>
      </c>
      <c r="AQ60" s="5">
        <f t="shared" si="41"/>
        <v>2.5300772984822591E-2</v>
      </c>
      <c r="AR60" s="5">
        <f t="shared" si="41"/>
        <v>6.1270880699157718E-2</v>
      </c>
      <c r="AS60" s="5">
        <f t="shared" si="41"/>
        <v>0.89250453313191735</v>
      </c>
      <c r="AT60" s="5">
        <f t="shared" si="41"/>
        <v>2.6265660921732586E-2</v>
      </c>
      <c r="AU60" s="5">
        <f t="shared" si="41"/>
        <v>6.2464110056559247E-2</v>
      </c>
      <c r="AV60" s="5">
        <f t="shared" si="41"/>
        <v>0.89130062262217202</v>
      </c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</row>
    <row r="61" spans="1:76" x14ac:dyDescent="0.25">
      <c r="A61">
        <v>0.05</v>
      </c>
      <c r="B61">
        <v>10</v>
      </c>
      <c r="C61">
        <v>30</v>
      </c>
      <c r="D61">
        <v>120</v>
      </c>
      <c r="E61">
        <v>3347.8049999999998</v>
      </c>
      <c r="F61">
        <v>3201.9749999999999</v>
      </c>
      <c r="G61">
        <v>4.3559884760313083E-2</v>
      </c>
      <c r="H61">
        <v>5843.7250000000004</v>
      </c>
      <c r="I61">
        <v>1.296687126159668E-2</v>
      </c>
      <c r="J61">
        <v>5843.7250000000004</v>
      </c>
      <c r="K61">
        <v>1.2964963912963871E-2</v>
      </c>
      <c r="L61">
        <v>5843.7250000000004</v>
      </c>
      <c r="M61">
        <v>1.3962507247924799E-2</v>
      </c>
      <c r="N61">
        <v>6078.8249999999989</v>
      </c>
      <c r="O61">
        <v>3.8895368576049798E-2</v>
      </c>
      <c r="P61">
        <v>6078.8249999999989</v>
      </c>
      <c r="Q61">
        <v>3.9893865585327148E-2</v>
      </c>
      <c r="R61">
        <v>6106.6249999999991</v>
      </c>
      <c r="S61">
        <v>4.0890693664550781E-2</v>
      </c>
      <c r="T61">
        <v>6393.9250000000011</v>
      </c>
      <c r="U61">
        <v>0.4467778205871582</v>
      </c>
      <c r="V61">
        <v>6393.9250000000011</v>
      </c>
      <c r="W61">
        <v>0.45079636573791498</v>
      </c>
      <c r="X61">
        <v>6378.4250000000011</v>
      </c>
      <c r="Y61">
        <v>0.4517214298248291</v>
      </c>
      <c r="Z61" s="4">
        <f t="shared" si="1"/>
        <v>1</v>
      </c>
      <c r="AA61" s="5" t="s">
        <v>60</v>
      </c>
      <c r="AB61" s="5" t="s">
        <v>8</v>
      </c>
      <c r="AC61" s="5" t="s">
        <v>9</v>
      </c>
      <c r="AD61" s="5" t="s">
        <v>10</v>
      </c>
      <c r="AE61" s="5" t="s">
        <v>11</v>
      </c>
      <c r="AF61" s="5" t="s">
        <v>12</v>
      </c>
      <c r="AG61" s="5" t="s">
        <v>13</v>
      </c>
      <c r="AH61" s="5" t="s">
        <v>14</v>
      </c>
      <c r="AI61" s="5" t="s">
        <v>15</v>
      </c>
      <c r="AJ61" s="5" t="s">
        <v>16</v>
      </c>
      <c r="AK61" s="5"/>
      <c r="AL61" s="5"/>
      <c r="AM61" s="2">
        <v>1</v>
      </c>
      <c r="AN61" s="5">
        <f t="shared" ref="AN61:AV61" si="42">AB603</f>
        <v>2.5463851292928059E-2</v>
      </c>
      <c r="AO61" s="5">
        <f t="shared" si="42"/>
        <v>6.5477999051411953E-2</v>
      </c>
      <c r="AP61" s="5">
        <f t="shared" si="42"/>
        <v>2.5440573692321777E-2</v>
      </c>
      <c r="AQ61" s="5">
        <f t="shared" si="42"/>
        <v>2.566993236541748E-2</v>
      </c>
      <c r="AR61" s="5">
        <f t="shared" si="42"/>
        <v>6.5229598681131998E-2</v>
      </c>
      <c r="AS61" s="5">
        <f t="shared" si="42"/>
        <v>1.0446322361628215</v>
      </c>
      <c r="AT61" s="5">
        <f t="shared" si="42"/>
        <v>2.5467626253763833E-2</v>
      </c>
      <c r="AU61" s="5">
        <f t="shared" si="42"/>
        <v>6.4683326085408527E-2</v>
      </c>
      <c r="AV61" s="5">
        <f t="shared" si="42"/>
        <v>1.0399997552235922</v>
      </c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</row>
    <row r="62" spans="1:76" x14ac:dyDescent="0.25">
      <c r="A62">
        <v>0.1</v>
      </c>
      <c r="B62">
        <v>10</v>
      </c>
      <c r="C62">
        <v>1</v>
      </c>
      <c r="D62">
        <v>120</v>
      </c>
      <c r="E62">
        <v>2836.07</v>
      </c>
      <c r="F62">
        <v>2774.585666580419</v>
      </c>
      <c r="G62">
        <v>2.167941320897605E-2</v>
      </c>
      <c r="H62">
        <v>5704.65</v>
      </c>
      <c r="I62">
        <v>1.296877861022949E-2</v>
      </c>
      <c r="J62">
        <v>5704.65</v>
      </c>
      <c r="K62">
        <v>1.2959957122802729E-2</v>
      </c>
      <c r="L62">
        <v>5704.65</v>
      </c>
      <c r="M62">
        <v>1.2972116470336911E-2</v>
      </c>
      <c r="N62">
        <v>5829.2750000000005</v>
      </c>
      <c r="O62">
        <v>3.590846061706543E-2</v>
      </c>
      <c r="P62">
        <v>5829.2750000000005</v>
      </c>
      <c r="Q62">
        <v>3.6892414093017578E-2</v>
      </c>
      <c r="R62">
        <v>5827</v>
      </c>
      <c r="S62">
        <v>3.9893627166748047E-2</v>
      </c>
      <c r="T62">
        <v>6020.8499999999995</v>
      </c>
      <c r="U62">
        <v>0.40391969680786127</v>
      </c>
      <c r="V62">
        <v>6020.8499999999995</v>
      </c>
      <c r="W62">
        <v>0.40302252769470209</v>
      </c>
      <c r="X62">
        <v>6020.8499999999995</v>
      </c>
      <c r="Y62">
        <v>0.40492153167724609</v>
      </c>
      <c r="Z62" s="4">
        <f t="shared" si="1"/>
        <v>1</v>
      </c>
      <c r="AA62" s="5" t="s">
        <v>17</v>
      </c>
      <c r="AB62" s="5">
        <f t="shared" ref="AB62" si="43">CORREL(E62:E91,H62:H91)</f>
        <v>0.95552317761794325</v>
      </c>
      <c r="AC62" s="5">
        <f t="shared" ref="AC62" si="44">CORREL(E62:E91,J62:J91)</f>
        <v>0.95649821005994495</v>
      </c>
      <c r="AD62" s="5">
        <f t="shared" ref="AD62" si="45">CORREL(E62:E91,L62:L91)</f>
        <v>0.95552317761794325</v>
      </c>
      <c r="AE62" s="5">
        <f t="shared" ref="AE62" si="46">CORREL(E62:E91,N62:N91)</f>
        <v>0.92325644519005834</v>
      </c>
      <c r="AF62" s="5">
        <f t="shared" ref="AF62" si="47">CORREL(E62:E91,P62:P91)</f>
        <v>0.92522346395165433</v>
      </c>
      <c r="AG62" s="5">
        <f t="shared" ref="AG62" si="48">CORREL(E62:E91,R62:R91)</f>
        <v>0.92562037445420553</v>
      </c>
      <c r="AH62" s="5">
        <f t="shared" ref="AH62" si="49">CORREL(E62:E91,T62:T91)</f>
        <v>0.93026682937399563</v>
      </c>
      <c r="AI62" s="5">
        <f t="shared" ref="AI62" si="50">CORREL(E62:E91,V62:V91)</f>
        <v>0.92799680102211468</v>
      </c>
      <c r="AJ62" s="5">
        <f t="shared" ref="AJ62" si="51">CORREL(E62:E91,X62:X91)</f>
        <v>0.93285343237228391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</row>
    <row r="63" spans="1:76" x14ac:dyDescent="0.25">
      <c r="A63">
        <v>0.1</v>
      </c>
      <c r="B63">
        <v>10</v>
      </c>
      <c r="C63">
        <v>2</v>
      </c>
      <c r="D63">
        <v>120</v>
      </c>
      <c r="E63">
        <v>2335.9699999999998</v>
      </c>
      <c r="F63">
        <v>2228.3269086558812</v>
      </c>
      <c r="G63">
        <v>4.6080682262237563E-2</v>
      </c>
      <c r="H63">
        <v>5578.9000000000005</v>
      </c>
      <c r="I63">
        <v>1.396059989929199E-2</v>
      </c>
      <c r="J63">
        <v>5578.9000000000005</v>
      </c>
      <c r="K63">
        <v>1.3962507247924799E-2</v>
      </c>
      <c r="L63">
        <v>5578.9000000000005</v>
      </c>
      <c r="M63">
        <v>1.396298408508301E-2</v>
      </c>
      <c r="N63">
        <v>5683.9499999999989</v>
      </c>
      <c r="O63">
        <v>3.6907672882080078E-2</v>
      </c>
      <c r="P63">
        <v>5683.9499999999989</v>
      </c>
      <c r="Q63">
        <v>3.6894798278808587E-2</v>
      </c>
      <c r="R63">
        <v>5679.8499999999995</v>
      </c>
      <c r="S63">
        <v>4.4887304306030273E-2</v>
      </c>
      <c r="T63">
        <v>5757.3499999999995</v>
      </c>
      <c r="U63">
        <v>0.41701316833496088</v>
      </c>
      <c r="V63">
        <v>5757.3499999999995</v>
      </c>
      <c r="W63">
        <v>0.41489267349243159</v>
      </c>
      <c r="X63">
        <v>5700.7749999999987</v>
      </c>
      <c r="Y63">
        <v>0.42586874961853027</v>
      </c>
      <c r="Z63" s="4">
        <f t="shared" si="1"/>
        <v>1</v>
      </c>
      <c r="AA63" s="5" t="s">
        <v>7</v>
      </c>
      <c r="AB63" s="5">
        <f t="shared" ref="AB63" si="52">AVERAGE(I62:I91)</f>
        <v>1.3750481605529784E-2</v>
      </c>
      <c r="AC63" s="5">
        <f t="shared" ref="AC63" si="53">AVERAGE(K62:K91)</f>
        <v>1.4162309964497884E-2</v>
      </c>
      <c r="AD63" s="5">
        <f t="shared" ref="AD63" si="54">AVERAGE(M62:M91)</f>
        <v>1.3966345787048338E-2</v>
      </c>
      <c r="AE63" s="5">
        <f t="shared" ref="AE63" si="55">AVERAGE(O62:O91)</f>
        <v>3.6487952868143721E-2</v>
      </c>
      <c r="AF63" s="5">
        <f t="shared" ref="AF63" si="56">AVERAGE(Q62:Q91)</f>
        <v>3.72783104578654E-2</v>
      </c>
      <c r="AG63" s="5">
        <f t="shared" ref="AG63" si="57">AVERAGE(S62:S91)</f>
        <v>4.3424050013224282E-2</v>
      </c>
      <c r="AH63" s="5">
        <f t="shared" ref="AH63" si="58">AVERAGE(U62:U91)</f>
        <v>0.41599326928456626</v>
      </c>
      <c r="AI63" s="5">
        <f t="shared" ref="AI63" si="59">AVERAGE(W62:W91)</f>
        <v>0.41566481590270998</v>
      </c>
      <c r="AJ63" s="5">
        <f t="shared" ref="AJ63" si="60">AVERAGE(Y62:Y91)</f>
        <v>0.42130822340647378</v>
      </c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</row>
    <row r="64" spans="1:76" x14ac:dyDescent="0.25">
      <c r="A64">
        <v>0.1</v>
      </c>
      <c r="B64">
        <v>10</v>
      </c>
      <c r="C64">
        <v>3</v>
      </c>
      <c r="D64">
        <v>120</v>
      </c>
      <c r="E64">
        <v>3075.11</v>
      </c>
      <c r="F64">
        <v>2967.6320594344502</v>
      </c>
      <c r="G64">
        <v>3.4950925516664427E-2</v>
      </c>
      <c r="H64">
        <v>6296.4750000000004</v>
      </c>
      <c r="I64">
        <v>1.2975931167602541E-2</v>
      </c>
      <c r="J64">
        <v>6262.0750000000007</v>
      </c>
      <c r="K64">
        <v>1.3952493667602541E-2</v>
      </c>
      <c r="L64">
        <v>6296.4750000000004</v>
      </c>
      <c r="M64">
        <v>1.396656036376953E-2</v>
      </c>
      <c r="N64">
        <v>6745.2000000000007</v>
      </c>
      <c r="O64">
        <v>3.4902334213256843E-2</v>
      </c>
      <c r="P64">
        <v>6745.2000000000007</v>
      </c>
      <c r="Q64">
        <v>3.5904407501220703E-2</v>
      </c>
      <c r="R64">
        <v>6745.2000000000007</v>
      </c>
      <c r="S64">
        <v>4.3884992599487298E-2</v>
      </c>
      <c r="T64">
        <v>6347.625</v>
      </c>
      <c r="U64">
        <v>0.40414857864379877</v>
      </c>
      <c r="V64">
        <v>6347.625</v>
      </c>
      <c r="W64">
        <v>0.40890693664550781</v>
      </c>
      <c r="X64">
        <v>6345.55</v>
      </c>
      <c r="Y64">
        <v>0.41057085990905762</v>
      </c>
      <c r="Z64" s="4">
        <f t="shared" si="1"/>
        <v>0</v>
      </c>
      <c r="AA64" s="5" t="s">
        <v>36</v>
      </c>
      <c r="AB64" s="5">
        <f t="shared" ref="AB64" si="61">AVERAGE(H62:H91)</f>
        <v>6620.4825000000001</v>
      </c>
      <c r="AC64" s="5">
        <f t="shared" ref="AC64" si="62">AVERAGE(J62:J91)</f>
        <v>6624.5925000000016</v>
      </c>
      <c r="AD64" s="5">
        <f t="shared" ref="AD64" si="63">AVERAGE(L62:L91)</f>
        <v>6620.4825000000001</v>
      </c>
      <c r="AE64" s="5">
        <f t="shared" ref="AE64" si="64">AVERAGE(N62:N91)</f>
        <v>6717.3641666666663</v>
      </c>
      <c r="AF64" s="5">
        <f t="shared" ref="AF64" si="65">AVERAGE(P62:P91)</f>
        <v>6727.2274999999981</v>
      </c>
      <c r="AG64" s="5">
        <f t="shared" ref="AG64" si="66">AVERAGE(R62:R91)</f>
        <v>6729.2066666666669</v>
      </c>
      <c r="AH64" s="5">
        <f t="shared" ref="AH64" si="67">AVERAGE(T62:T91)</f>
        <v>6751.524166666668</v>
      </c>
      <c r="AI64" s="5">
        <f t="shared" ref="AI64" si="68">AVERAGE(V62:V91)</f>
        <v>6754.45</v>
      </c>
      <c r="AJ64" s="5">
        <f t="shared" ref="AJ64" si="69">AVERAGE(X62:X91)</f>
        <v>6757.5508333333328</v>
      </c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</row>
    <row r="65" spans="1:76" x14ac:dyDescent="0.25">
      <c r="A65">
        <v>0.1</v>
      </c>
      <c r="B65">
        <v>10</v>
      </c>
      <c r="C65">
        <v>4</v>
      </c>
      <c r="D65">
        <v>120</v>
      </c>
      <c r="E65">
        <v>3651.645</v>
      </c>
      <c r="F65">
        <v>3521.8050000000021</v>
      </c>
      <c r="G65">
        <v>3.555657792583844E-2</v>
      </c>
      <c r="H65">
        <v>6727.0500000000011</v>
      </c>
      <c r="I65">
        <v>1.2964963912963871E-2</v>
      </c>
      <c r="J65">
        <v>6886.6750000000002</v>
      </c>
      <c r="K65">
        <v>1.496005058288574E-2</v>
      </c>
      <c r="L65">
        <v>6727.0500000000011</v>
      </c>
      <c r="M65">
        <v>1.3962507247924799E-2</v>
      </c>
      <c r="N65">
        <v>6623.4</v>
      </c>
      <c r="O65">
        <v>3.5905361175537109E-2</v>
      </c>
      <c r="P65">
        <v>6783.0250000000005</v>
      </c>
      <c r="Q65">
        <v>3.6901473999023438E-2</v>
      </c>
      <c r="R65">
        <v>6783.0250000000005</v>
      </c>
      <c r="S65">
        <v>4.1887044906616211E-2</v>
      </c>
      <c r="T65">
        <v>6864.6250000000009</v>
      </c>
      <c r="U65">
        <v>0.40093183517456049</v>
      </c>
      <c r="V65">
        <v>6864.6250000000009</v>
      </c>
      <c r="W65">
        <v>0.4030766487121582</v>
      </c>
      <c r="X65">
        <v>6864.6250000000009</v>
      </c>
      <c r="Y65">
        <v>0.40491867065429688</v>
      </c>
      <c r="Z65" s="4">
        <f t="shared" si="1"/>
        <v>0</v>
      </c>
      <c r="AA65" s="5" t="s">
        <v>38</v>
      </c>
      <c r="AB65" s="5">
        <f t="shared" ref="AB65" si="70">_xlfn.STDEV.S(H62:H91)</f>
        <v>967.59982658277158</v>
      </c>
      <c r="AC65" s="5">
        <f t="shared" ref="AC65" si="71">_xlfn.STDEV.S(J62:J91)</f>
        <v>961.69055513852561</v>
      </c>
      <c r="AD65" s="5">
        <f t="shared" ref="AD65" si="72">_xlfn.STDEV.S(L62:L91)</f>
        <v>967.59982658277158</v>
      </c>
      <c r="AE65" s="5">
        <f t="shared" ref="AE65" si="73">_xlfn.STDEV.S(N62:N91)</f>
        <v>917.84947524661845</v>
      </c>
      <c r="AF65" s="5">
        <f t="shared" ref="AF65" si="74">_xlfn.STDEV.S(P62:P91)</f>
        <v>916.39853327160495</v>
      </c>
      <c r="AG65" s="5">
        <f t="shared" ref="AG65" si="75">_xlfn.STDEV.S(R62:R91)</f>
        <v>916.6966829970653</v>
      </c>
      <c r="AH65" s="5">
        <f t="shared" ref="AH65" si="76">_xlfn.STDEV.S(T62:T91)</f>
        <v>854.70231260209971</v>
      </c>
      <c r="AI65" s="5">
        <f t="shared" ref="AI65" si="77">_xlfn.STDEV.S(V62:V91)</f>
        <v>854.27106502743368</v>
      </c>
      <c r="AJ65" s="5">
        <f t="shared" ref="AJ65" si="78">_xlfn.STDEV.S(X62:X91)</f>
        <v>848.74001442715951</v>
      </c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</row>
    <row r="66" spans="1:76" x14ac:dyDescent="0.25">
      <c r="A66">
        <v>0.1</v>
      </c>
      <c r="B66">
        <v>10</v>
      </c>
      <c r="C66">
        <v>5</v>
      </c>
      <c r="D66">
        <v>120</v>
      </c>
      <c r="E66">
        <v>2395.3249999999998</v>
      </c>
      <c r="F66">
        <v>2302.0051016881439</v>
      </c>
      <c r="G66">
        <v>3.8959180199703972E-2</v>
      </c>
      <c r="H66">
        <v>5528.6499999999987</v>
      </c>
      <c r="I66">
        <v>1.3953447341918951E-2</v>
      </c>
      <c r="J66">
        <v>5528.6499999999987</v>
      </c>
      <c r="K66">
        <v>1.29704475402832E-2</v>
      </c>
      <c r="L66">
        <v>5528.6499999999987</v>
      </c>
      <c r="M66">
        <v>1.2963056564331049E-2</v>
      </c>
      <c r="N66">
        <v>5491.4000000000005</v>
      </c>
      <c r="O66">
        <v>3.6902189254760742E-2</v>
      </c>
      <c r="P66">
        <v>5491.4000000000005</v>
      </c>
      <c r="Q66">
        <v>3.6900997161865227E-2</v>
      </c>
      <c r="R66">
        <v>5491.4000000000005</v>
      </c>
      <c r="S66">
        <v>4.0893316268920898E-2</v>
      </c>
      <c r="T66">
        <v>5843.9249999999993</v>
      </c>
      <c r="U66">
        <v>0.41489148139953608</v>
      </c>
      <c r="V66">
        <v>5843.9249999999993</v>
      </c>
      <c r="W66">
        <v>0.40691137313842768</v>
      </c>
      <c r="X66">
        <v>5843.9249999999993</v>
      </c>
      <c r="Y66">
        <v>0.4109036922454834</v>
      </c>
      <c r="Z66" s="4">
        <f t="shared" si="1"/>
        <v>1</v>
      </c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</row>
    <row r="67" spans="1:76" x14ac:dyDescent="0.25">
      <c r="A67">
        <v>0.1</v>
      </c>
      <c r="B67">
        <v>10</v>
      </c>
      <c r="C67">
        <v>6</v>
      </c>
      <c r="D67">
        <v>120</v>
      </c>
      <c r="E67">
        <v>3986.6350000000002</v>
      </c>
      <c r="F67">
        <v>3868.9056321126982</v>
      </c>
      <c r="G67">
        <v>2.9531012467231641E-2</v>
      </c>
      <c r="H67">
        <v>7752.85</v>
      </c>
      <c r="I67">
        <v>1.4960527420043951E-2</v>
      </c>
      <c r="J67">
        <v>7743.15</v>
      </c>
      <c r="K67">
        <v>1.4959573745727541E-2</v>
      </c>
      <c r="L67">
        <v>7752.85</v>
      </c>
      <c r="M67">
        <v>1.3959646224975589E-2</v>
      </c>
      <c r="N67">
        <v>8090.5249999999996</v>
      </c>
      <c r="O67">
        <v>3.6876678466796882E-2</v>
      </c>
      <c r="P67">
        <v>8090.5249999999996</v>
      </c>
      <c r="Q67">
        <v>3.6929130554199219E-2</v>
      </c>
      <c r="R67">
        <v>8090.5249999999996</v>
      </c>
      <c r="S67">
        <v>4.2889595031738281E-2</v>
      </c>
      <c r="T67">
        <v>6996.6</v>
      </c>
      <c r="U67">
        <v>0.41788196563720698</v>
      </c>
      <c r="V67">
        <v>6996.6</v>
      </c>
      <c r="W67">
        <v>0.41788339614868159</v>
      </c>
      <c r="X67">
        <v>7005.5</v>
      </c>
      <c r="Y67">
        <v>0.43484330177307129</v>
      </c>
      <c r="Z67" s="4">
        <f t="shared" ref="Z67:Z130" si="79">IF(H67=J67,1,0)</f>
        <v>0</v>
      </c>
      <c r="AA67" s="1" t="s">
        <v>31</v>
      </c>
      <c r="AB67" s="1"/>
      <c r="AC67" s="1" t="s">
        <v>29</v>
      </c>
      <c r="AD67" s="1" t="s">
        <v>30</v>
      </c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</row>
    <row r="68" spans="1:76" x14ac:dyDescent="0.25">
      <c r="A68">
        <v>0.1</v>
      </c>
      <c r="B68">
        <v>10</v>
      </c>
      <c r="C68">
        <v>7</v>
      </c>
      <c r="D68">
        <v>120</v>
      </c>
      <c r="E68">
        <v>3077.4549999999999</v>
      </c>
      <c r="F68">
        <v>2932.6350000000002</v>
      </c>
      <c r="G68">
        <v>4.7058364785187823E-2</v>
      </c>
      <c r="H68">
        <v>6106.4000000000005</v>
      </c>
      <c r="I68">
        <v>1.398849487304688E-2</v>
      </c>
      <c r="J68">
        <v>6125.3750000000009</v>
      </c>
      <c r="K68">
        <v>1.39622688293457E-2</v>
      </c>
      <c r="L68">
        <v>6106.4000000000005</v>
      </c>
      <c r="M68">
        <v>1.3963699340820311E-2</v>
      </c>
      <c r="N68">
        <v>6398.375</v>
      </c>
      <c r="O68">
        <v>3.6906719207763672E-2</v>
      </c>
      <c r="P68">
        <v>6398.375</v>
      </c>
      <c r="Q68">
        <v>3.6895513534545898E-2</v>
      </c>
      <c r="R68">
        <v>6398.375</v>
      </c>
      <c r="S68">
        <v>4.3885469436645508E-2</v>
      </c>
      <c r="T68">
        <v>6752.4750000000013</v>
      </c>
      <c r="U68">
        <v>0.41745924949646002</v>
      </c>
      <c r="V68">
        <v>6782.125</v>
      </c>
      <c r="W68">
        <v>0.4158930778503418</v>
      </c>
      <c r="X68">
        <v>6782.125</v>
      </c>
      <c r="Y68">
        <v>0.42374372482299799</v>
      </c>
      <c r="Z68" s="4">
        <f t="shared" si="79"/>
        <v>0</v>
      </c>
      <c r="AA68" s="1"/>
      <c r="AB68" s="1" t="s">
        <v>27</v>
      </c>
      <c r="AC68" s="1">
        <v>-38</v>
      </c>
      <c r="AD68" s="1">
        <v>-37</v>
      </c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</row>
    <row r="69" spans="1:76" x14ac:dyDescent="0.25">
      <c r="A69">
        <v>0.1</v>
      </c>
      <c r="B69">
        <v>10</v>
      </c>
      <c r="C69">
        <v>8</v>
      </c>
      <c r="D69">
        <v>120</v>
      </c>
      <c r="E69">
        <v>3497.68</v>
      </c>
      <c r="F69">
        <v>3426.7</v>
      </c>
      <c r="G69">
        <v>2.0293451659385651E-2</v>
      </c>
      <c r="H69">
        <v>6689.4000000000005</v>
      </c>
      <c r="I69">
        <v>1.296901702880859E-2</v>
      </c>
      <c r="J69">
        <v>6689.4000000000005</v>
      </c>
      <c r="K69">
        <v>1.296520233154297E-2</v>
      </c>
      <c r="L69">
        <v>6689.4000000000005</v>
      </c>
      <c r="M69">
        <v>1.2964010238647459E-2</v>
      </c>
      <c r="N69">
        <v>6796.55</v>
      </c>
      <c r="O69">
        <v>3.6908626556396477E-2</v>
      </c>
      <c r="P69">
        <v>6796.55</v>
      </c>
      <c r="Q69">
        <v>3.7888765335083008E-2</v>
      </c>
      <c r="R69">
        <v>6796.55</v>
      </c>
      <c r="S69">
        <v>3.99017333984375E-2</v>
      </c>
      <c r="T69">
        <v>6969.3000000000011</v>
      </c>
      <c r="U69">
        <v>0.42184805870056152</v>
      </c>
      <c r="V69">
        <v>6969.3000000000011</v>
      </c>
      <c r="W69">
        <v>0.42187404632568359</v>
      </c>
      <c r="X69">
        <v>6969.3000000000011</v>
      </c>
      <c r="Y69">
        <v>0.42685961723327642</v>
      </c>
      <c r="Z69" s="4">
        <f t="shared" si="79"/>
        <v>1</v>
      </c>
      <c r="AA69" s="1"/>
      <c r="AB69" s="1" t="s">
        <v>28</v>
      </c>
      <c r="AC69" s="1">
        <v>-87</v>
      </c>
      <c r="AD69" s="1">
        <v>-80</v>
      </c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</row>
    <row r="70" spans="1:76" x14ac:dyDescent="0.25">
      <c r="A70">
        <v>0.1</v>
      </c>
      <c r="B70">
        <v>10</v>
      </c>
      <c r="C70">
        <v>9</v>
      </c>
      <c r="D70">
        <v>120</v>
      </c>
      <c r="E70">
        <v>2698.2849999999999</v>
      </c>
      <c r="F70">
        <v>2624.4402951541579</v>
      </c>
      <c r="G70">
        <v>2.736727397063023E-2</v>
      </c>
      <c r="H70">
        <v>5786.1749999999993</v>
      </c>
      <c r="I70">
        <v>1.3962507247924799E-2</v>
      </c>
      <c r="J70">
        <v>5786.1749999999993</v>
      </c>
      <c r="K70">
        <v>1.3963222503662109E-2</v>
      </c>
      <c r="L70">
        <v>5786.1749999999993</v>
      </c>
      <c r="M70">
        <v>1.3959407806396479E-2</v>
      </c>
      <c r="N70">
        <v>5680.05</v>
      </c>
      <c r="O70">
        <v>3.590703010559082E-2</v>
      </c>
      <c r="P70">
        <v>5680.05</v>
      </c>
      <c r="Q70">
        <v>3.6901473999023438E-2</v>
      </c>
      <c r="R70">
        <v>5680.05</v>
      </c>
      <c r="S70">
        <v>4.2885541915893548E-2</v>
      </c>
      <c r="T70">
        <v>5750.0749999999989</v>
      </c>
      <c r="U70">
        <v>0.42884302139282232</v>
      </c>
      <c r="V70">
        <v>5750.0749999999989</v>
      </c>
      <c r="W70">
        <v>0.42387247085571289</v>
      </c>
      <c r="X70">
        <v>5722.15</v>
      </c>
      <c r="Y70">
        <v>0.43350625038146973</v>
      </c>
      <c r="Z70" s="4">
        <f t="shared" si="79"/>
        <v>1</v>
      </c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</row>
    <row r="71" spans="1:76" x14ac:dyDescent="0.25">
      <c r="A71">
        <v>0.1</v>
      </c>
      <c r="B71">
        <v>10</v>
      </c>
      <c r="C71">
        <v>10</v>
      </c>
      <c r="D71">
        <v>120</v>
      </c>
      <c r="E71">
        <v>2986.66</v>
      </c>
      <c r="F71">
        <v>2913.3049999999998</v>
      </c>
      <c r="G71">
        <v>2.456088071625161E-2</v>
      </c>
      <c r="H71">
        <v>6365.05</v>
      </c>
      <c r="I71">
        <v>1.4952898025512701E-2</v>
      </c>
      <c r="J71">
        <v>6365.05</v>
      </c>
      <c r="K71">
        <v>1.396274566650391E-2</v>
      </c>
      <c r="L71">
        <v>6365.05</v>
      </c>
      <c r="M71">
        <v>1.4961957931518549E-2</v>
      </c>
      <c r="N71">
        <v>6627.6749999999993</v>
      </c>
      <c r="O71">
        <v>3.6899328231811523E-2</v>
      </c>
      <c r="P71">
        <v>6627.6749999999993</v>
      </c>
      <c r="Q71">
        <v>3.7907838821411133E-2</v>
      </c>
      <c r="R71">
        <v>6662.7999999999993</v>
      </c>
      <c r="S71">
        <v>4.5839071273803711E-2</v>
      </c>
      <c r="T71">
        <v>6181.65</v>
      </c>
      <c r="U71">
        <v>0.42510485649108892</v>
      </c>
      <c r="V71">
        <v>6181.65</v>
      </c>
      <c r="W71">
        <v>0.41987419128417969</v>
      </c>
      <c r="X71">
        <v>6181.65</v>
      </c>
      <c r="Y71">
        <v>0.42786264419555659</v>
      </c>
      <c r="Z71" s="4">
        <f t="shared" si="79"/>
        <v>1</v>
      </c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</row>
    <row r="72" spans="1:76" x14ac:dyDescent="0.25">
      <c r="A72">
        <v>0.1</v>
      </c>
      <c r="B72">
        <v>10</v>
      </c>
      <c r="C72">
        <v>11</v>
      </c>
      <c r="D72">
        <v>120</v>
      </c>
      <c r="E72">
        <v>3302.755000000001</v>
      </c>
      <c r="F72">
        <v>3111.2715087643751</v>
      </c>
      <c r="G72">
        <v>5.7976898448605922E-2</v>
      </c>
      <c r="H72">
        <v>7013.3500000000013</v>
      </c>
      <c r="I72">
        <v>1.296615600585938E-2</v>
      </c>
      <c r="J72">
        <v>7013.3500000000013</v>
      </c>
      <c r="K72">
        <v>1.396059989929199E-2</v>
      </c>
      <c r="L72">
        <v>7013.3500000000013</v>
      </c>
      <c r="M72">
        <v>1.3963937759399411E-2</v>
      </c>
      <c r="N72">
        <v>6842.9250000000002</v>
      </c>
      <c r="O72">
        <v>3.6871433258056641E-2</v>
      </c>
      <c r="P72">
        <v>6857.75</v>
      </c>
      <c r="Q72">
        <v>3.7179946899414063E-2</v>
      </c>
      <c r="R72">
        <v>6872.7750000000005</v>
      </c>
      <c r="S72">
        <v>4.5088052749633789E-2</v>
      </c>
      <c r="T72">
        <v>7084.3000000000011</v>
      </c>
      <c r="U72">
        <v>0.4047856330871582</v>
      </c>
      <c r="V72">
        <v>7082.0250000000005</v>
      </c>
      <c r="W72">
        <v>0.40791082382202148</v>
      </c>
      <c r="X72">
        <v>7062.6500000000005</v>
      </c>
      <c r="Y72">
        <v>0.40990638732910162</v>
      </c>
      <c r="Z72" s="4">
        <f t="shared" si="79"/>
        <v>1</v>
      </c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</row>
    <row r="73" spans="1:76" x14ac:dyDescent="0.25">
      <c r="A73">
        <v>0.1</v>
      </c>
      <c r="B73">
        <v>10</v>
      </c>
      <c r="C73">
        <v>12</v>
      </c>
      <c r="D73">
        <v>120</v>
      </c>
      <c r="E73">
        <v>2899.44</v>
      </c>
      <c r="F73">
        <v>2776.675964916858</v>
      </c>
      <c r="G73">
        <v>4.2340602006988269E-2</v>
      </c>
      <c r="H73">
        <v>6101.85</v>
      </c>
      <c r="I73">
        <v>1.2964963912963871E-2</v>
      </c>
      <c r="J73">
        <v>6101.85</v>
      </c>
      <c r="K73">
        <v>1.4960527420043951E-2</v>
      </c>
      <c r="L73">
        <v>6101.85</v>
      </c>
      <c r="M73">
        <v>1.296520233154297E-2</v>
      </c>
      <c r="N73">
        <v>6281.6999999999989</v>
      </c>
      <c r="O73">
        <v>3.4909248352050781E-2</v>
      </c>
      <c r="P73">
        <v>6281.6999999999989</v>
      </c>
      <c r="Q73">
        <v>3.6893129348754883E-2</v>
      </c>
      <c r="R73">
        <v>6281.6999999999989</v>
      </c>
      <c r="S73">
        <v>4.2888164520263672E-2</v>
      </c>
      <c r="T73">
        <v>6387.7250000000013</v>
      </c>
      <c r="U73">
        <v>0.40990304946899409</v>
      </c>
      <c r="V73">
        <v>6385.4500000000007</v>
      </c>
      <c r="W73">
        <v>0.41827130317687988</v>
      </c>
      <c r="X73">
        <v>6385.4500000000007</v>
      </c>
      <c r="Y73">
        <v>0.41591787338256841</v>
      </c>
      <c r="Z73" s="4">
        <f t="shared" si="79"/>
        <v>1</v>
      </c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</row>
    <row r="74" spans="1:76" x14ac:dyDescent="0.25">
      <c r="A74">
        <v>0.1</v>
      </c>
      <c r="B74">
        <v>10</v>
      </c>
      <c r="C74">
        <v>13</v>
      </c>
      <c r="D74">
        <v>120</v>
      </c>
      <c r="E74">
        <v>2862.389999999999</v>
      </c>
      <c r="F74">
        <v>2732.487449238035</v>
      </c>
      <c r="G74">
        <v>4.5382547717803819E-2</v>
      </c>
      <c r="H74">
        <v>5656.8000000000011</v>
      </c>
      <c r="I74">
        <v>1.296663284301758E-2</v>
      </c>
      <c r="J74">
        <v>5656.6</v>
      </c>
      <c r="K74">
        <v>1.393222808837891E-2</v>
      </c>
      <c r="L74">
        <v>5656.8000000000011</v>
      </c>
      <c r="M74">
        <v>1.399111747741699E-2</v>
      </c>
      <c r="N74">
        <v>5695.2999999999993</v>
      </c>
      <c r="O74">
        <v>3.5906076431274407E-2</v>
      </c>
      <c r="P74">
        <v>5724.95</v>
      </c>
      <c r="Q74">
        <v>3.6901950836181641E-2</v>
      </c>
      <c r="R74">
        <v>5718.3499999999995</v>
      </c>
      <c r="S74">
        <v>4.2885303497314453E-2</v>
      </c>
      <c r="T74">
        <v>6300.1250000000009</v>
      </c>
      <c r="U74">
        <v>0.40491628646850591</v>
      </c>
      <c r="V74">
        <v>6300.1250000000009</v>
      </c>
      <c r="W74">
        <v>0.40491843223571777</v>
      </c>
      <c r="X74">
        <v>6347.0250000000005</v>
      </c>
      <c r="Y74">
        <v>0.40890812873840332</v>
      </c>
      <c r="Z74" s="4">
        <f t="shared" si="79"/>
        <v>0</v>
      </c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</row>
    <row r="75" spans="1:76" x14ac:dyDescent="0.25">
      <c r="A75">
        <v>0.1</v>
      </c>
      <c r="B75">
        <v>10</v>
      </c>
      <c r="C75">
        <v>14</v>
      </c>
      <c r="D75">
        <v>120</v>
      </c>
      <c r="E75">
        <v>3064.6750000000002</v>
      </c>
      <c r="F75">
        <v>2927.997648679423</v>
      </c>
      <c r="G75">
        <v>4.4597665762463282E-2</v>
      </c>
      <c r="H75">
        <v>5802.7249999999995</v>
      </c>
      <c r="I75">
        <v>1.495838165283203E-2</v>
      </c>
      <c r="J75">
        <v>5798.4250000000002</v>
      </c>
      <c r="K75">
        <v>1.496076583862305E-2</v>
      </c>
      <c r="L75">
        <v>5802.7249999999995</v>
      </c>
      <c r="M75">
        <v>1.396274566650391E-2</v>
      </c>
      <c r="N75">
        <v>6172.5250000000005</v>
      </c>
      <c r="O75">
        <v>3.6871433258056641E-2</v>
      </c>
      <c r="P75">
        <v>6206.7250000000004</v>
      </c>
      <c r="Q75">
        <v>3.7930727005004883E-2</v>
      </c>
      <c r="R75">
        <v>6240.5250000000005</v>
      </c>
      <c r="S75">
        <v>4.0887594223022461E-2</v>
      </c>
      <c r="T75">
        <v>5900.35</v>
      </c>
      <c r="U75">
        <v>0.42586231231689448</v>
      </c>
      <c r="V75">
        <v>5865.9500000000007</v>
      </c>
      <c r="W75">
        <v>0.42702531814575201</v>
      </c>
      <c r="X75">
        <v>5900.1500000000005</v>
      </c>
      <c r="Y75">
        <v>0.43091344833374018</v>
      </c>
      <c r="Z75" s="4">
        <f t="shared" si="79"/>
        <v>0</v>
      </c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</row>
    <row r="76" spans="1:76" x14ac:dyDescent="0.25">
      <c r="A76">
        <v>0.1</v>
      </c>
      <c r="B76">
        <v>10</v>
      </c>
      <c r="C76">
        <v>15</v>
      </c>
      <c r="D76">
        <v>120</v>
      </c>
      <c r="E76">
        <v>2418.23</v>
      </c>
      <c r="F76">
        <v>2327.7510211233539</v>
      </c>
      <c r="G76">
        <v>3.7415373590041337E-2</v>
      </c>
      <c r="H76">
        <v>5724.2</v>
      </c>
      <c r="I76">
        <v>1.39622688293457E-2</v>
      </c>
      <c r="J76">
        <v>5739.0250000000005</v>
      </c>
      <c r="K76">
        <v>1.399326324462891E-2</v>
      </c>
      <c r="L76">
        <v>5724.2</v>
      </c>
      <c r="M76">
        <v>1.3931989669799799E-2</v>
      </c>
      <c r="N76">
        <v>6032.9</v>
      </c>
      <c r="O76">
        <v>3.717494010925293E-2</v>
      </c>
      <c r="P76">
        <v>6062.5499999999993</v>
      </c>
      <c r="Q76">
        <v>3.7898778915405273E-2</v>
      </c>
      <c r="R76">
        <v>6073.05</v>
      </c>
      <c r="S76">
        <v>4.3882846832275391E-2</v>
      </c>
      <c r="T76">
        <v>5923.9500000000016</v>
      </c>
      <c r="U76">
        <v>0.40594482421875</v>
      </c>
      <c r="V76">
        <v>6002.6250000000009</v>
      </c>
      <c r="W76">
        <v>0.4021613597869873</v>
      </c>
      <c r="X76">
        <v>6044.7250000000013</v>
      </c>
      <c r="Y76">
        <v>0.41090273857116699</v>
      </c>
      <c r="Z76" s="4">
        <f t="shared" si="79"/>
        <v>0</v>
      </c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</row>
    <row r="77" spans="1:76" x14ac:dyDescent="0.25">
      <c r="A77">
        <v>0.1</v>
      </c>
      <c r="B77">
        <v>10</v>
      </c>
      <c r="C77">
        <v>16</v>
      </c>
      <c r="D77">
        <v>120</v>
      </c>
      <c r="E77">
        <v>3125.6350000000002</v>
      </c>
      <c r="F77">
        <v>3035.5250000000001</v>
      </c>
      <c r="G77">
        <v>2.8829341877730629E-2</v>
      </c>
      <c r="H77">
        <v>7118.1500000000024</v>
      </c>
      <c r="I77">
        <v>1.396298408508301E-2</v>
      </c>
      <c r="J77">
        <v>7118.1500000000024</v>
      </c>
      <c r="K77">
        <v>1.3966798782348629E-2</v>
      </c>
      <c r="L77">
        <v>7118.1500000000024</v>
      </c>
      <c r="M77">
        <v>1.393032073974609E-2</v>
      </c>
      <c r="N77">
        <v>6725.875</v>
      </c>
      <c r="O77">
        <v>3.6929130554199219E-2</v>
      </c>
      <c r="P77">
        <v>6725.875</v>
      </c>
      <c r="Q77">
        <v>3.6903858184814453E-2</v>
      </c>
      <c r="R77">
        <v>6666.375</v>
      </c>
      <c r="S77">
        <v>4.8867702484130859E-2</v>
      </c>
      <c r="T77">
        <v>7273.4750000000004</v>
      </c>
      <c r="U77">
        <v>0.41298723220825201</v>
      </c>
      <c r="V77">
        <v>7273.4750000000004</v>
      </c>
      <c r="W77">
        <v>0.40990447998046881</v>
      </c>
      <c r="X77">
        <v>7201.9749999999995</v>
      </c>
      <c r="Y77">
        <v>0.41609287261962891</v>
      </c>
      <c r="Z77" s="4">
        <f t="shared" si="79"/>
        <v>1</v>
      </c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</row>
    <row r="78" spans="1:76" x14ac:dyDescent="0.25">
      <c r="A78">
        <v>0.1</v>
      </c>
      <c r="B78">
        <v>10</v>
      </c>
      <c r="C78">
        <v>17</v>
      </c>
      <c r="D78">
        <v>120</v>
      </c>
      <c r="E78">
        <v>1944.9649999999999</v>
      </c>
      <c r="F78">
        <v>1870.36</v>
      </c>
      <c r="G78">
        <v>3.8358016725236713E-2</v>
      </c>
      <c r="H78">
        <v>4763.45</v>
      </c>
      <c r="I78">
        <v>1.3971328735351561E-2</v>
      </c>
      <c r="J78">
        <v>4814.7500000000009</v>
      </c>
      <c r="K78">
        <v>1.495003700256348E-2</v>
      </c>
      <c r="L78">
        <v>4763.45</v>
      </c>
      <c r="M78">
        <v>1.4959335327148439E-2</v>
      </c>
      <c r="N78">
        <v>5527.4499999999989</v>
      </c>
      <c r="O78">
        <v>3.5904169082641602E-2</v>
      </c>
      <c r="P78">
        <v>5527.4499999999989</v>
      </c>
      <c r="Q78">
        <v>3.6904096603393548E-2</v>
      </c>
      <c r="R78">
        <v>5556.8499999999995</v>
      </c>
      <c r="S78">
        <v>4.1886806488037109E-2</v>
      </c>
      <c r="T78">
        <v>5543.5500000000011</v>
      </c>
      <c r="U78">
        <v>0.42486691474914551</v>
      </c>
      <c r="V78">
        <v>5558.1749999999993</v>
      </c>
      <c r="W78">
        <v>0.42312264442443848</v>
      </c>
      <c r="X78">
        <v>5558.1749999999993</v>
      </c>
      <c r="Y78">
        <v>0.42885351181030268</v>
      </c>
      <c r="Z78" s="4">
        <f t="shared" si="79"/>
        <v>0</v>
      </c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</row>
    <row r="79" spans="1:76" x14ac:dyDescent="0.25">
      <c r="A79">
        <v>0.1</v>
      </c>
      <c r="B79">
        <v>10</v>
      </c>
      <c r="C79">
        <v>18</v>
      </c>
      <c r="D79">
        <v>120</v>
      </c>
      <c r="E79">
        <v>4327.1450000000004</v>
      </c>
      <c r="F79">
        <v>4274.1231850340591</v>
      </c>
      <c r="G79">
        <v>1.2253302111655699E-2</v>
      </c>
      <c r="H79">
        <v>7815.8500000000013</v>
      </c>
      <c r="I79">
        <v>1.3590335845947271E-2</v>
      </c>
      <c r="J79">
        <v>7758.7000000000007</v>
      </c>
      <c r="K79">
        <v>1.595664024353027E-2</v>
      </c>
      <c r="L79">
        <v>7815.8500000000013</v>
      </c>
      <c r="M79">
        <v>1.3963937759399411E-2</v>
      </c>
      <c r="N79">
        <v>7419.6000000000013</v>
      </c>
      <c r="O79">
        <v>3.7897825241088867E-2</v>
      </c>
      <c r="P79">
        <v>7415.0750000000007</v>
      </c>
      <c r="Q79">
        <v>3.8926124572753913E-2</v>
      </c>
      <c r="R79">
        <v>7446.65</v>
      </c>
      <c r="S79">
        <v>4.4878721237182617E-2</v>
      </c>
      <c r="T79">
        <v>7622.2750000000005</v>
      </c>
      <c r="U79">
        <v>0.42087602615356451</v>
      </c>
      <c r="V79">
        <v>7604.5250000000005</v>
      </c>
      <c r="W79">
        <v>0.41888546943664551</v>
      </c>
      <c r="X79">
        <v>7633.2500000000009</v>
      </c>
      <c r="Y79">
        <v>0.42785334587097168</v>
      </c>
      <c r="Z79" s="4">
        <f t="shared" si="79"/>
        <v>0</v>
      </c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</row>
    <row r="80" spans="1:76" x14ac:dyDescent="0.25">
      <c r="A80">
        <v>0.1</v>
      </c>
      <c r="B80">
        <v>10</v>
      </c>
      <c r="C80">
        <v>19</v>
      </c>
      <c r="D80">
        <v>120</v>
      </c>
      <c r="E80">
        <v>3885.9749999999999</v>
      </c>
      <c r="F80">
        <v>3798.5333250500162</v>
      </c>
      <c r="G80">
        <v>2.2501862454077599E-2</v>
      </c>
      <c r="H80">
        <v>7395.25</v>
      </c>
      <c r="I80">
        <v>1.396536827087402E-2</v>
      </c>
      <c r="J80">
        <v>7412.15</v>
      </c>
      <c r="K80">
        <v>1.495718955993652E-2</v>
      </c>
      <c r="L80">
        <v>7395.25</v>
      </c>
      <c r="M80">
        <v>1.39620304107666E-2</v>
      </c>
      <c r="N80">
        <v>7738.5</v>
      </c>
      <c r="O80">
        <v>3.6901712417602539E-2</v>
      </c>
      <c r="P80">
        <v>7771.375</v>
      </c>
      <c r="Q80">
        <v>3.7900924682617188E-2</v>
      </c>
      <c r="R80">
        <v>7771.375</v>
      </c>
      <c r="S80">
        <v>4.3882131576538093E-2</v>
      </c>
      <c r="T80">
        <v>7807.4250000000002</v>
      </c>
      <c r="U80">
        <v>0.41106963157653809</v>
      </c>
      <c r="V80">
        <v>7790.125</v>
      </c>
      <c r="W80">
        <v>0.42287111282348627</v>
      </c>
      <c r="X80">
        <v>7790.125</v>
      </c>
      <c r="Y80">
        <v>0.4145667552947998</v>
      </c>
      <c r="Z80" s="4">
        <f t="shared" si="79"/>
        <v>0</v>
      </c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</row>
    <row r="81" spans="1:76" x14ac:dyDescent="0.25">
      <c r="A81">
        <v>0.1</v>
      </c>
      <c r="B81">
        <v>10</v>
      </c>
      <c r="C81">
        <v>20</v>
      </c>
      <c r="D81">
        <v>120</v>
      </c>
      <c r="E81">
        <v>3374.9949999999999</v>
      </c>
      <c r="F81">
        <v>3247.5601571376328</v>
      </c>
      <c r="G81">
        <v>3.7758527897779733E-2</v>
      </c>
      <c r="H81">
        <v>6538.0250000000005</v>
      </c>
      <c r="I81">
        <v>1.3962507247924799E-2</v>
      </c>
      <c r="J81">
        <v>6538.0250000000005</v>
      </c>
      <c r="K81">
        <v>1.296567916870117E-2</v>
      </c>
      <c r="L81">
        <v>6538.0250000000005</v>
      </c>
      <c r="M81">
        <v>1.409816741943359E-2</v>
      </c>
      <c r="N81">
        <v>6437.9</v>
      </c>
      <c r="O81">
        <v>3.4575462341308587E-2</v>
      </c>
      <c r="P81">
        <v>6437.9</v>
      </c>
      <c r="Q81">
        <v>3.5904645919799798E-2</v>
      </c>
      <c r="R81">
        <v>6482.375</v>
      </c>
      <c r="S81">
        <v>4.1888236999511719E-2</v>
      </c>
      <c r="T81">
        <v>6218.2500000000009</v>
      </c>
      <c r="U81">
        <v>0.40591549873352051</v>
      </c>
      <c r="V81">
        <v>6218.2500000000009</v>
      </c>
      <c r="W81">
        <v>0.40491938591003418</v>
      </c>
      <c r="X81">
        <v>6218.2500000000009</v>
      </c>
      <c r="Y81">
        <v>0.40890645980834961</v>
      </c>
      <c r="Z81" s="4">
        <f t="shared" si="79"/>
        <v>1</v>
      </c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</row>
    <row r="82" spans="1:76" x14ac:dyDescent="0.25">
      <c r="A82">
        <v>0.1</v>
      </c>
      <c r="B82">
        <v>10</v>
      </c>
      <c r="C82">
        <v>21</v>
      </c>
      <c r="D82">
        <v>120</v>
      </c>
      <c r="E82">
        <v>3192.24</v>
      </c>
      <c r="F82">
        <v>3074.355</v>
      </c>
      <c r="G82">
        <v>3.6928614389895427E-2</v>
      </c>
      <c r="H82">
        <v>5924.65</v>
      </c>
      <c r="I82">
        <v>1.3962507247924799E-2</v>
      </c>
      <c r="J82">
        <v>5924.65</v>
      </c>
      <c r="K82">
        <v>1.3963699340820311E-2</v>
      </c>
      <c r="L82">
        <v>5924.65</v>
      </c>
      <c r="M82">
        <v>1.3964176177978521E-2</v>
      </c>
      <c r="N82">
        <v>5928.1750000000002</v>
      </c>
      <c r="O82">
        <v>3.6899089813232422E-2</v>
      </c>
      <c r="P82">
        <v>5928.1750000000002</v>
      </c>
      <c r="Q82">
        <v>3.6901473999023438E-2</v>
      </c>
      <c r="R82">
        <v>5897.2750000000005</v>
      </c>
      <c r="S82">
        <v>4.3882369995117188E-2</v>
      </c>
      <c r="T82">
        <v>6087.6499999999987</v>
      </c>
      <c r="U82">
        <v>0.41788387298583979</v>
      </c>
      <c r="V82">
        <v>6087.6499999999987</v>
      </c>
      <c r="W82">
        <v>0.41688680648803711</v>
      </c>
      <c r="X82">
        <v>6154.55</v>
      </c>
      <c r="Y82">
        <v>0.42087531089782709</v>
      </c>
      <c r="Z82" s="4">
        <f t="shared" si="79"/>
        <v>1</v>
      </c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</row>
    <row r="83" spans="1:76" x14ac:dyDescent="0.25">
      <c r="A83">
        <v>0.1</v>
      </c>
      <c r="B83">
        <v>10</v>
      </c>
      <c r="C83">
        <v>22</v>
      </c>
      <c r="D83">
        <v>120</v>
      </c>
      <c r="E83">
        <v>3208.9650000000001</v>
      </c>
      <c r="F83">
        <v>3056.7300945634379</v>
      </c>
      <c r="G83">
        <v>4.7440500421962017E-2</v>
      </c>
      <c r="H83">
        <v>6352.0750000000007</v>
      </c>
      <c r="I83">
        <v>1.395463943481445E-2</v>
      </c>
      <c r="J83">
        <v>6352.0750000000007</v>
      </c>
      <c r="K83">
        <v>1.2964487075805661E-2</v>
      </c>
      <c r="L83">
        <v>6352.0750000000007</v>
      </c>
      <c r="M83">
        <v>1.3963460922241209E-2</v>
      </c>
      <c r="N83">
        <v>6381.0249999999996</v>
      </c>
      <c r="O83">
        <v>3.5902738571166992E-2</v>
      </c>
      <c r="P83">
        <v>6381.0249999999996</v>
      </c>
      <c r="Q83">
        <v>3.6901235580444343E-2</v>
      </c>
      <c r="R83">
        <v>6381.0249999999996</v>
      </c>
      <c r="S83">
        <v>4.0890932083129883E-2</v>
      </c>
      <c r="T83">
        <v>6578.675000000002</v>
      </c>
      <c r="U83">
        <v>0.40491914749145508</v>
      </c>
      <c r="V83">
        <v>6578.675000000002</v>
      </c>
      <c r="W83">
        <v>0.40491747856140142</v>
      </c>
      <c r="X83">
        <v>6578.675000000002</v>
      </c>
      <c r="Y83">
        <v>0.41314435005187988</v>
      </c>
      <c r="Z83" s="4">
        <f t="shared" si="79"/>
        <v>1</v>
      </c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</row>
    <row r="84" spans="1:76" x14ac:dyDescent="0.25">
      <c r="A84">
        <v>0.1</v>
      </c>
      <c r="B84">
        <v>10</v>
      </c>
      <c r="C84">
        <v>23</v>
      </c>
      <c r="D84">
        <v>120</v>
      </c>
      <c r="E84">
        <v>2597.585</v>
      </c>
      <c r="F84">
        <v>2525.6950000000002</v>
      </c>
      <c r="G84">
        <v>2.7675706473512848E-2</v>
      </c>
      <c r="H84">
        <v>6011.8</v>
      </c>
      <c r="I84">
        <v>1.296591758728027E-2</v>
      </c>
      <c r="J84">
        <v>6011.6</v>
      </c>
      <c r="K84">
        <v>1.296281814575195E-2</v>
      </c>
      <c r="L84">
        <v>6011.8</v>
      </c>
      <c r="M84">
        <v>1.296544075012207E-2</v>
      </c>
      <c r="N84">
        <v>5978.7500000000009</v>
      </c>
      <c r="O84">
        <v>3.5875797271728523E-2</v>
      </c>
      <c r="P84">
        <v>5978.55</v>
      </c>
      <c r="Q84">
        <v>3.5932779312133789E-2</v>
      </c>
      <c r="R84">
        <v>5984.6750000000002</v>
      </c>
      <c r="S84">
        <v>3.8895845413208008E-2</v>
      </c>
      <c r="T84">
        <v>5917.9500000000007</v>
      </c>
      <c r="U84">
        <v>0.42287683486938482</v>
      </c>
      <c r="V84">
        <v>5917.75</v>
      </c>
      <c r="W84">
        <v>0.42286443710327148</v>
      </c>
      <c r="X84">
        <v>5994.4500000000007</v>
      </c>
      <c r="Y84">
        <v>0.42890167236328119</v>
      </c>
      <c r="Z84" s="4">
        <f t="shared" si="79"/>
        <v>0</v>
      </c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</row>
    <row r="85" spans="1:76" x14ac:dyDescent="0.25">
      <c r="A85">
        <v>0.1</v>
      </c>
      <c r="B85">
        <v>10</v>
      </c>
      <c r="C85">
        <v>24</v>
      </c>
      <c r="D85">
        <v>120</v>
      </c>
      <c r="E85">
        <v>5330.25</v>
      </c>
      <c r="F85">
        <v>5258.8410004481639</v>
      </c>
      <c r="G85">
        <v>1.3396932517580999E-2</v>
      </c>
      <c r="H85">
        <v>8749.5249999999996</v>
      </c>
      <c r="I85">
        <v>1.2963771820068359E-2</v>
      </c>
      <c r="J85">
        <v>8749.5249999999996</v>
      </c>
      <c r="K85">
        <v>1.396656036376953E-2</v>
      </c>
      <c r="L85">
        <v>8749.5249999999996</v>
      </c>
      <c r="M85">
        <v>1.3963699340820311E-2</v>
      </c>
      <c r="N85">
        <v>8793.4750000000022</v>
      </c>
      <c r="O85">
        <v>3.5898685455322273E-2</v>
      </c>
      <c r="P85">
        <v>8793.4750000000022</v>
      </c>
      <c r="Q85">
        <v>3.7895917892456048E-2</v>
      </c>
      <c r="R85">
        <v>8793.4750000000022</v>
      </c>
      <c r="S85">
        <v>4.3854951858520508E-2</v>
      </c>
      <c r="T85">
        <v>8824.6999999999989</v>
      </c>
      <c r="U85">
        <v>0.42947888374328608</v>
      </c>
      <c r="V85">
        <v>8853.2250000000004</v>
      </c>
      <c r="W85">
        <v>0.42983675003051758</v>
      </c>
      <c r="X85">
        <v>8863.7250000000004</v>
      </c>
      <c r="Y85">
        <v>0.43501853942871088</v>
      </c>
      <c r="Z85" s="4">
        <f t="shared" si="79"/>
        <v>1</v>
      </c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</row>
    <row r="86" spans="1:76" x14ac:dyDescent="0.25">
      <c r="A86">
        <v>0.1</v>
      </c>
      <c r="B86">
        <v>10</v>
      </c>
      <c r="C86">
        <v>25</v>
      </c>
      <c r="D86">
        <v>120</v>
      </c>
      <c r="E86">
        <v>3363.875</v>
      </c>
      <c r="F86">
        <v>3142.53</v>
      </c>
      <c r="G86">
        <v>6.5800601984318488E-2</v>
      </c>
      <c r="H86">
        <v>7005.7750000000005</v>
      </c>
      <c r="I86">
        <v>1.396489143371582E-2</v>
      </c>
      <c r="J86">
        <v>7003.5000000000009</v>
      </c>
      <c r="K86">
        <v>1.4959335327148439E-2</v>
      </c>
      <c r="L86">
        <v>7005.7750000000005</v>
      </c>
      <c r="M86">
        <v>1.4958858489990229E-2</v>
      </c>
      <c r="N86">
        <v>6756.0499999999993</v>
      </c>
      <c r="O86">
        <v>3.6909103393554688E-2</v>
      </c>
      <c r="P86">
        <v>6756.0499999999993</v>
      </c>
      <c r="Q86">
        <v>3.7892818450927727E-2</v>
      </c>
      <c r="R86">
        <v>6698.75</v>
      </c>
      <c r="S86">
        <v>4.5876026153564453E-2</v>
      </c>
      <c r="T86">
        <v>6715.5750000000007</v>
      </c>
      <c r="U86">
        <v>0.43409156799316412</v>
      </c>
      <c r="V86">
        <v>6715.5750000000007</v>
      </c>
      <c r="W86">
        <v>0.43184757232666021</v>
      </c>
      <c r="X86">
        <v>6713.5000000000009</v>
      </c>
      <c r="Y86">
        <v>0.44381332397460938</v>
      </c>
      <c r="Z86" s="4">
        <f t="shared" si="79"/>
        <v>0</v>
      </c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</row>
    <row r="87" spans="1:76" x14ac:dyDescent="0.25">
      <c r="A87">
        <v>0.1</v>
      </c>
      <c r="B87">
        <v>10</v>
      </c>
      <c r="C87">
        <v>26</v>
      </c>
      <c r="D87">
        <v>120</v>
      </c>
      <c r="E87">
        <v>4726.2049999999999</v>
      </c>
      <c r="F87">
        <v>4637.9392327262894</v>
      </c>
      <c r="G87">
        <v>1.867582283750099E-2</v>
      </c>
      <c r="H87">
        <v>8556.625</v>
      </c>
      <c r="I87">
        <v>1.296281814575195E-2</v>
      </c>
      <c r="J87">
        <v>8556.625</v>
      </c>
      <c r="K87">
        <v>1.3963460922241209E-2</v>
      </c>
      <c r="L87">
        <v>8556.625</v>
      </c>
      <c r="M87">
        <v>1.39617919921875E-2</v>
      </c>
      <c r="N87">
        <v>8473.65</v>
      </c>
      <c r="O87">
        <v>3.6909818649291992E-2</v>
      </c>
      <c r="P87">
        <v>8473.65</v>
      </c>
      <c r="Q87">
        <v>3.7890434265136719E-2</v>
      </c>
      <c r="R87">
        <v>8477.9499999999989</v>
      </c>
      <c r="S87">
        <v>4.2885541915893548E-2</v>
      </c>
      <c r="T87">
        <v>8236.0999999999985</v>
      </c>
      <c r="U87">
        <v>0.4218449592590332</v>
      </c>
      <c r="V87">
        <v>8236.0999999999985</v>
      </c>
      <c r="W87">
        <v>0.41688656806945801</v>
      </c>
      <c r="X87">
        <v>8233.5999999999985</v>
      </c>
      <c r="Y87">
        <v>0.42187309265136719</v>
      </c>
      <c r="Z87" s="4">
        <f t="shared" si="79"/>
        <v>1</v>
      </c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</row>
    <row r="88" spans="1:76" x14ac:dyDescent="0.25">
      <c r="A88">
        <v>0.1</v>
      </c>
      <c r="B88">
        <v>10</v>
      </c>
      <c r="C88">
        <v>27</v>
      </c>
      <c r="D88">
        <v>120</v>
      </c>
      <c r="E88">
        <v>4591.5699999999988</v>
      </c>
      <c r="F88">
        <v>4454.3226058113369</v>
      </c>
      <c r="G88">
        <v>2.989116885698399E-2</v>
      </c>
      <c r="H88">
        <v>7932.0749999999998</v>
      </c>
      <c r="I88">
        <v>1.296544075012207E-2</v>
      </c>
      <c r="J88">
        <v>7932.0749999999998</v>
      </c>
      <c r="K88">
        <v>1.495742797851562E-2</v>
      </c>
      <c r="L88">
        <v>7932.0749999999998</v>
      </c>
      <c r="M88">
        <v>1.396632194519043E-2</v>
      </c>
      <c r="N88">
        <v>7545.8250000000016</v>
      </c>
      <c r="O88">
        <v>3.69110107421875E-2</v>
      </c>
      <c r="P88">
        <v>7545.6250000000018</v>
      </c>
      <c r="Q88">
        <v>3.7888288497924798E-2</v>
      </c>
      <c r="R88">
        <v>7545.6250000000018</v>
      </c>
      <c r="S88">
        <v>4.3885707855224609E-2</v>
      </c>
      <c r="T88">
        <v>7951.625</v>
      </c>
      <c r="U88">
        <v>0.42187237739562988</v>
      </c>
      <c r="V88">
        <v>7951.625</v>
      </c>
      <c r="W88">
        <v>0.42882370948791498</v>
      </c>
      <c r="X88">
        <v>7951.625</v>
      </c>
      <c r="Y88">
        <v>0.4328467845916748</v>
      </c>
      <c r="Z88" s="4">
        <f t="shared" si="79"/>
        <v>1</v>
      </c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</row>
    <row r="89" spans="1:76" x14ac:dyDescent="0.25">
      <c r="A89">
        <v>0.1</v>
      </c>
      <c r="B89">
        <v>10</v>
      </c>
      <c r="C89">
        <v>28</v>
      </c>
      <c r="D89">
        <v>120</v>
      </c>
      <c r="E89">
        <v>4286.47</v>
      </c>
      <c r="F89">
        <v>4193.6600000000008</v>
      </c>
      <c r="G89">
        <v>2.1651848724008209E-2</v>
      </c>
      <c r="H89">
        <v>7610.125</v>
      </c>
      <c r="I89">
        <v>1.4950990676879879E-2</v>
      </c>
      <c r="J89">
        <v>7610.125</v>
      </c>
      <c r="K89">
        <v>1.4959812164306641E-2</v>
      </c>
      <c r="L89">
        <v>7610.125</v>
      </c>
      <c r="M89">
        <v>1.496028900146484E-2</v>
      </c>
      <c r="N89">
        <v>7715.8250000000016</v>
      </c>
      <c r="O89">
        <v>3.7584543228149407E-2</v>
      </c>
      <c r="P89">
        <v>7715.8250000000016</v>
      </c>
      <c r="Q89">
        <v>3.7867069244384773E-2</v>
      </c>
      <c r="R89">
        <v>7757.9250000000011</v>
      </c>
      <c r="S89">
        <v>5.0893545150756843E-2</v>
      </c>
      <c r="T89">
        <v>7709.15</v>
      </c>
      <c r="U89">
        <v>0.42586255073547358</v>
      </c>
      <c r="V89">
        <v>7709.15</v>
      </c>
      <c r="W89">
        <v>0.42287158966064448</v>
      </c>
      <c r="X89">
        <v>7709.15</v>
      </c>
      <c r="Y89">
        <v>0.43184518814086909</v>
      </c>
      <c r="Z89" s="4">
        <f t="shared" si="79"/>
        <v>1</v>
      </c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</row>
    <row r="90" spans="1:76" x14ac:dyDescent="0.25">
      <c r="A90">
        <v>0.1</v>
      </c>
      <c r="B90">
        <v>10</v>
      </c>
      <c r="C90">
        <v>29</v>
      </c>
      <c r="D90">
        <v>120</v>
      </c>
      <c r="E90">
        <v>4086.6950000000002</v>
      </c>
      <c r="F90">
        <v>4024.3229966573908</v>
      </c>
      <c r="G90">
        <v>1.526221147959632E-2</v>
      </c>
      <c r="H90">
        <v>7595.2749999999996</v>
      </c>
      <c r="I90">
        <v>1.4930009841918951E-2</v>
      </c>
      <c r="J90">
        <v>7565.5749999999998</v>
      </c>
      <c r="K90">
        <v>1.3990640640258791E-2</v>
      </c>
      <c r="L90">
        <v>7595.2749999999996</v>
      </c>
      <c r="M90">
        <v>1.396274566650391E-2</v>
      </c>
      <c r="N90">
        <v>8321.4000000000015</v>
      </c>
      <c r="O90">
        <v>3.6873817443847663E-2</v>
      </c>
      <c r="P90">
        <v>8321.4000000000015</v>
      </c>
      <c r="Q90">
        <v>3.7925958633422852E-2</v>
      </c>
      <c r="R90">
        <v>8304.1000000000022</v>
      </c>
      <c r="S90">
        <v>4.3882846832275391E-2</v>
      </c>
      <c r="T90">
        <v>7918.2249999999976</v>
      </c>
      <c r="U90">
        <v>0.41888260841369629</v>
      </c>
      <c r="V90">
        <v>7928.7249999999976</v>
      </c>
      <c r="W90">
        <v>0.41887950897216802</v>
      </c>
      <c r="X90">
        <v>7891.1249999999973</v>
      </c>
      <c r="Y90">
        <v>0.42885708808898931</v>
      </c>
      <c r="Z90" s="4">
        <f t="shared" si="79"/>
        <v>0</v>
      </c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</row>
    <row r="91" spans="1:76" x14ac:dyDescent="0.25">
      <c r="A91">
        <v>0.1</v>
      </c>
      <c r="B91">
        <v>10</v>
      </c>
      <c r="C91">
        <v>30</v>
      </c>
      <c r="D91">
        <v>120</v>
      </c>
      <c r="E91">
        <v>3194.5250000000001</v>
      </c>
      <c r="F91">
        <v>3085.2430459413622</v>
      </c>
      <c r="G91">
        <v>3.4209140344382452E-2</v>
      </c>
      <c r="H91">
        <v>6411.2999999999993</v>
      </c>
      <c r="I91">
        <v>1.396536827087402E-2</v>
      </c>
      <c r="J91">
        <v>6410.9</v>
      </c>
      <c r="K91">
        <v>1.4958858489990229E-2</v>
      </c>
      <c r="L91">
        <v>6411.2999999999993</v>
      </c>
      <c r="M91">
        <v>1.4958858489990229E-2</v>
      </c>
      <c r="N91">
        <v>6785.6750000000011</v>
      </c>
      <c r="O91">
        <v>3.6908149719238281E-2</v>
      </c>
      <c r="P91">
        <v>6785.6750000000011</v>
      </c>
      <c r="Q91">
        <v>3.7892341613769531E-2</v>
      </c>
      <c r="R91">
        <v>6770.6000000000013</v>
      </c>
      <c r="S91">
        <v>4.3890476226806641E-2</v>
      </c>
      <c r="T91">
        <v>7060.1750000000002</v>
      </c>
      <c r="U91">
        <v>0.40291595458984381</v>
      </c>
      <c r="V91">
        <v>7060.1750000000002</v>
      </c>
      <c r="W91">
        <v>0.3999323844909668</v>
      </c>
      <c r="X91">
        <v>7057.9000000000005</v>
      </c>
      <c r="Y91">
        <v>0.40525078773498541</v>
      </c>
      <c r="Z91" s="4">
        <f t="shared" si="79"/>
        <v>0</v>
      </c>
      <c r="AA91" s="5" t="s">
        <v>60</v>
      </c>
      <c r="AB91" s="5" t="s">
        <v>8</v>
      </c>
      <c r="AC91" s="5" t="s">
        <v>9</v>
      </c>
      <c r="AD91" s="5" t="s">
        <v>10</v>
      </c>
      <c r="AE91" s="5" t="s">
        <v>11</v>
      </c>
      <c r="AF91" s="5" t="s">
        <v>12</v>
      </c>
      <c r="AG91" s="5" t="s">
        <v>13</v>
      </c>
      <c r="AH91" s="5" t="s">
        <v>14</v>
      </c>
      <c r="AI91" s="5" t="s">
        <v>15</v>
      </c>
      <c r="AJ91" s="5" t="s">
        <v>16</v>
      </c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</row>
    <row r="92" spans="1:76" x14ac:dyDescent="0.25">
      <c r="A92">
        <v>0.15</v>
      </c>
      <c r="B92">
        <v>10</v>
      </c>
      <c r="C92">
        <v>1</v>
      </c>
      <c r="D92">
        <v>120</v>
      </c>
      <c r="E92">
        <v>2824.4850000000001</v>
      </c>
      <c r="F92">
        <v>2706.2165066065868</v>
      </c>
      <c r="G92">
        <v>4.1872586823230737E-2</v>
      </c>
      <c r="H92">
        <v>6290.45</v>
      </c>
      <c r="I92">
        <v>1.3963460922241209E-2</v>
      </c>
      <c r="J92">
        <v>6258.3249999999998</v>
      </c>
      <c r="K92">
        <v>1.4960527420043951E-2</v>
      </c>
      <c r="L92">
        <v>6290.45</v>
      </c>
      <c r="M92">
        <v>1.4959335327148439E-2</v>
      </c>
      <c r="N92">
        <v>6472.3749999999982</v>
      </c>
      <c r="O92">
        <v>3.4906864166259773E-2</v>
      </c>
      <c r="P92">
        <v>6504.2999999999984</v>
      </c>
      <c r="Q92">
        <v>3.7870407104492188E-2</v>
      </c>
      <c r="R92">
        <v>6499.7499999999991</v>
      </c>
      <c r="S92">
        <v>4.9895763397216797E-2</v>
      </c>
      <c r="T92">
        <v>6323.9000000000005</v>
      </c>
      <c r="U92">
        <v>0.37662911415100098</v>
      </c>
      <c r="V92">
        <v>6321.6250000000009</v>
      </c>
      <c r="W92">
        <v>0.3739931583404541</v>
      </c>
      <c r="X92">
        <v>6404.8500000000013</v>
      </c>
      <c r="Y92">
        <v>0.3859703540802002</v>
      </c>
      <c r="Z92" s="4">
        <f t="shared" si="79"/>
        <v>0</v>
      </c>
      <c r="AA92" s="5" t="s">
        <v>17</v>
      </c>
      <c r="AB92" s="5">
        <f t="shared" ref="AB92" si="80">CORREL(E92:E121,H92:H121)</f>
        <v>0.94195581969153142</v>
      </c>
      <c r="AC92" s="5">
        <f t="shared" ref="AC92" si="81">CORREL(E92:E121,J92:J121)</f>
        <v>0.94177806804665676</v>
      </c>
      <c r="AD92" s="5">
        <f t="shared" ref="AD92" si="82">CORREL(E92:E121,L92:L121)</f>
        <v>0.94195581969153142</v>
      </c>
      <c r="AE92" s="5">
        <f t="shared" ref="AE92" si="83">CORREL(E92:E121,N92:N121)</f>
        <v>0.91855380048288071</v>
      </c>
      <c r="AF92" s="5">
        <f t="shared" ref="AF92" si="84">CORREL(E92:E121,P92:P121)</f>
        <v>0.91915695125808905</v>
      </c>
      <c r="AG92" s="5">
        <f t="shared" ref="AG92" si="85">CORREL(E92:E121,R92:R121)</f>
        <v>0.91817823419345335</v>
      </c>
      <c r="AH92" s="5">
        <f t="shared" ref="AH92" si="86">CORREL(E92:E121,T92:T121)</f>
        <v>0.91557840618959929</v>
      </c>
      <c r="AI92" s="5">
        <f t="shared" ref="AI92" si="87">CORREL(E92:E121,V92:V121)</f>
        <v>0.91327957460763931</v>
      </c>
      <c r="AJ92" s="5">
        <f t="shared" ref="AJ92" si="88">CORREL(E92:E121,X92:X121)</f>
        <v>0.90998629572284973</v>
      </c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</row>
    <row r="93" spans="1:76" x14ac:dyDescent="0.25">
      <c r="A93">
        <v>0.15</v>
      </c>
      <c r="B93">
        <v>10</v>
      </c>
      <c r="C93">
        <v>2</v>
      </c>
      <c r="D93">
        <v>120</v>
      </c>
      <c r="E93">
        <v>2430.8649999999998</v>
      </c>
      <c r="F93">
        <v>2271.7902267544782</v>
      </c>
      <c r="G93">
        <v>6.5439575313940526E-2</v>
      </c>
      <c r="H93">
        <v>5888.1000000000013</v>
      </c>
      <c r="I93">
        <v>1.396846771240234E-2</v>
      </c>
      <c r="J93">
        <v>5913.4000000000005</v>
      </c>
      <c r="K93">
        <v>1.4932155609130859E-2</v>
      </c>
      <c r="L93">
        <v>5888.1000000000013</v>
      </c>
      <c r="M93">
        <v>1.3990163803100589E-2</v>
      </c>
      <c r="N93">
        <v>6047.45</v>
      </c>
      <c r="O93">
        <v>3.4907341003417969E-2</v>
      </c>
      <c r="P93">
        <v>6082.0999999999995</v>
      </c>
      <c r="Q93">
        <v>3.5906076431274407E-2</v>
      </c>
      <c r="R93">
        <v>6159.7750000000005</v>
      </c>
      <c r="S93">
        <v>7.280278205871582E-2</v>
      </c>
      <c r="T93">
        <v>5435.5250000000005</v>
      </c>
      <c r="U93">
        <v>0.37499833106994629</v>
      </c>
      <c r="V93">
        <v>5435.5250000000005</v>
      </c>
      <c r="W93">
        <v>0.37414407730102539</v>
      </c>
      <c r="X93">
        <v>5509.3499999999995</v>
      </c>
      <c r="Y93">
        <v>0.39494228363037109</v>
      </c>
      <c r="Z93" s="4">
        <f t="shared" si="79"/>
        <v>0</v>
      </c>
      <c r="AA93" s="5" t="s">
        <v>7</v>
      </c>
      <c r="AB93" s="5">
        <f t="shared" ref="AB93" si="89">AVERAGE(I92:I121)</f>
        <v>1.4027198155721029E-2</v>
      </c>
      <c r="AC93" s="5">
        <f t="shared" ref="AC93" si="90">AVERAGE(K92:K121)</f>
        <v>1.4744583765665691E-2</v>
      </c>
      <c r="AD93" s="5">
        <f t="shared" ref="AD93" si="91">AVERAGE(M92:M121)</f>
        <v>1.4217551549275719E-2</v>
      </c>
      <c r="AE93" s="5">
        <f t="shared" ref="AE93" si="92">AVERAGE(O92:O121)</f>
        <v>3.5405389467875165E-2</v>
      </c>
      <c r="AF93" s="5">
        <f t="shared" ref="AF93" si="93">AVERAGE(Q92:Q121)</f>
        <v>3.6099735895792642E-2</v>
      </c>
      <c r="AG93" s="5">
        <f t="shared" ref="AG93" si="94">AVERAGE(S92:S121)</f>
        <v>4.9795373280843096E-2</v>
      </c>
      <c r="AH93" s="5">
        <f t="shared" ref="AH93" si="95">AVERAGE(U92:U121)</f>
        <v>0.38483197689056398</v>
      </c>
      <c r="AI93" s="5">
        <f t="shared" ref="AI93" si="96">AVERAGE(W92:W121)</f>
        <v>0.38459928830464679</v>
      </c>
      <c r="AJ93" s="5">
        <f t="shared" ref="AJ93" si="97">AVERAGE(Y92:Y121)</f>
        <v>0.39882027308146156</v>
      </c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</row>
    <row r="94" spans="1:76" x14ac:dyDescent="0.25">
      <c r="A94">
        <v>0.15</v>
      </c>
      <c r="B94">
        <v>10</v>
      </c>
      <c r="C94">
        <v>3</v>
      </c>
      <c r="D94">
        <v>120</v>
      </c>
      <c r="E94">
        <v>3081.335</v>
      </c>
      <c r="F94">
        <v>2934.31</v>
      </c>
      <c r="G94">
        <v>4.771470807296177E-2</v>
      </c>
      <c r="H94">
        <v>6828.7</v>
      </c>
      <c r="I94">
        <v>1.29854679107666E-2</v>
      </c>
      <c r="J94">
        <v>6828.7</v>
      </c>
      <c r="K94">
        <v>1.3963699340820311E-2</v>
      </c>
      <c r="L94">
        <v>6828.7</v>
      </c>
      <c r="M94">
        <v>1.2964725494384771E-2</v>
      </c>
      <c r="N94">
        <v>7003.55</v>
      </c>
      <c r="O94">
        <v>3.3909082412719727E-2</v>
      </c>
      <c r="P94">
        <v>7003.55</v>
      </c>
      <c r="Q94">
        <v>3.4906387329101563E-2</v>
      </c>
      <c r="R94">
        <v>6946.6750000000011</v>
      </c>
      <c r="S94">
        <v>4.2891263961791992E-2</v>
      </c>
      <c r="T94">
        <v>6615.5249999999996</v>
      </c>
      <c r="U94">
        <v>0.3700098991394043</v>
      </c>
      <c r="V94">
        <v>6615.5249999999996</v>
      </c>
      <c r="W94">
        <v>0.37219524383544922</v>
      </c>
      <c r="X94">
        <v>6683.625</v>
      </c>
      <c r="Y94">
        <v>0.38772010803222662</v>
      </c>
      <c r="Z94" s="4">
        <f t="shared" si="79"/>
        <v>1</v>
      </c>
      <c r="AA94" s="5" t="s">
        <v>36</v>
      </c>
      <c r="AB94" s="5">
        <f t="shared" ref="AB94" si="98">AVERAGE(H92:H121)</f>
        <v>6822.3608333333341</v>
      </c>
      <c r="AC94" s="5">
        <f t="shared" ref="AC94" si="99">AVERAGE(J92:J121)</f>
        <v>6823.1183333333347</v>
      </c>
      <c r="AD94" s="5">
        <f t="shared" ref="AD94" si="100">AVERAGE(L92:L121)</f>
        <v>6822.3608333333341</v>
      </c>
      <c r="AE94" s="5">
        <f t="shared" ref="AE94" si="101">AVERAGE(N92:N121)</f>
        <v>6846.33</v>
      </c>
      <c r="AF94" s="5">
        <f t="shared" ref="AF94" si="102">AVERAGE(P92:P121)</f>
        <v>6854.5699999999988</v>
      </c>
      <c r="AG94" s="5">
        <f t="shared" ref="AG94" si="103">AVERAGE(R92:R121)</f>
        <v>6876.3541666666688</v>
      </c>
      <c r="AH94" s="5">
        <f t="shared" ref="AH94" si="104">AVERAGE(T92:T121)</f>
        <v>6847.9041666666653</v>
      </c>
      <c r="AI94" s="5">
        <f t="shared" ref="AI94" si="105">AVERAGE(V92:V121)</f>
        <v>6851.3225000000002</v>
      </c>
      <c r="AJ94" s="5">
        <f t="shared" ref="AJ94" si="106">AVERAGE(X92:X121)</f>
        <v>6883.6933333333309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</row>
    <row r="95" spans="1:76" x14ac:dyDescent="0.25">
      <c r="A95">
        <v>0.15</v>
      </c>
      <c r="B95">
        <v>10</v>
      </c>
      <c r="C95">
        <v>4</v>
      </c>
      <c r="D95">
        <v>120</v>
      </c>
      <c r="E95">
        <v>3390.4050000000002</v>
      </c>
      <c r="F95">
        <v>3232.3079868411992</v>
      </c>
      <c r="G95">
        <v>4.66307161412284E-2</v>
      </c>
      <c r="H95">
        <v>6950.9500000000016</v>
      </c>
      <c r="I95">
        <v>1.495480537414551E-2</v>
      </c>
      <c r="J95">
        <v>6950.9500000000016</v>
      </c>
      <c r="K95">
        <v>1.4959812164306641E-2</v>
      </c>
      <c r="L95">
        <v>6950.9500000000016</v>
      </c>
      <c r="M95">
        <v>1.497006416320801E-2</v>
      </c>
      <c r="N95">
        <v>7140.3250000000016</v>
      </c>
      <c r="O95">
        <v>3.4897327423095703E-2</v>
      </c>
      <c r="P95">
        <v>7140.3250000000016</v>
      </c>
      <c r="Q95">
        <v>3.59039306640625E-2</v>
      </c>
      <c r="R95">
        <v>7136.0250000000005</v>
      </c>
      <c r="S95">
        <v>4.7872066497802727E-2</v>
      </c>
      <c r="T95">
        <v>7598.9000000000005</v>
      </c>
      <c r="U95">
        <v>0.38426089286804199</v>
      </c>
      <c r="V95">
        <v>7598.9000000000005</v>
      </c>
      <c r="W95">
        <v>0.38498258590698242</v>
      </c>
      <c r="X95">
        <v>7628.8000000000011</v>
      </c>
      <c r="Y95">
        <v>0.39693522453308111</v>
      </c>
      <c r="Z95" s="4">
        <f t="shared" si="79"/>
        <v>1</v>
      </c>
      <c r="AA95" s="5" t="s">
        <v>38</v>
      </c>
      <c r="AB95" s="5">
        <f t="shared" ref="AB95" si="107">_xlfn.STDEV.S(H92:H121)</f>
        <v>905.79063610299261</v>
      </c>
      <c r="AC95" s="5">
        <f t="shared" ref="AC95" si="108">_xlfn.STDEV.S(J92:J121)</f>
        <v>908.22003381597779</v>
      </c>
      <c r="AD95" s="5">
        <f t="shared" ref="AD95" si="109">_xlfn.STDEV.S(L92:L121)</f>
        <v>905.79063610299261</v>
      </c>
      <c r="AE95" s="5">
        <f t="shared" ref="AE95" si="110">_xlfn.STDEV.S(N92:N121)</f>
        <v>914.62512450692793</v>
      </c>
      <c r="AF95" s="5">
        <f t="shared" ref="AF95" si="111">_xlfn.STDEV.S(P92:P121)</f>
        <v>912.14304344125833</v>
      </c>
      <c r="AG95" s="5">
        <f t="shared" ref="AG95" si="112">_xlfn.STDEV.S(R92:R121)</f>
        <v>905.42879470892433</v>
      </c>
      <c r="AH95" s="5">
        <f t="shared" ref="AH95" si="113">_xlfn.STDEV.S(T92:T121)</f>
        <v>949.68214001979402</v>
      </c>
      <c r="AI95" s="5">
        <f t="shared" ref="AI95" si="114">_xlfn.STDEV.S(V92:V121)</f>
        <v>950.07204820598963</v>
      </c>
      <c r="AJ95" s="5">
        <f t="shared" ref="AJ95" si="115">_xlfn.STDEV.S(X92:X121)</f>
        <v>944.37400982248403</v>
      </c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</row>
    <row r="96" spans="1:76" x14ac:dyDescent="0.25">
      <c r="A96">
        <v>0.15</v>
      </c>
      <c r="B96">
        <v>10</v>
      </c>
      <c r="C96">
        <v>5</v>
      </c>
      <c r="D96">
        <v>120</v>
      </c>
      <c r="E96">
        <v>2530.9650000000001</v>
      </c>
      <c r="F96">
        <v>2436.3850000000002</v>
      </c>
      <c r="G96">
        <v>3.7369145760609068E-2</v>
      </c>
      <c r="H96">
        <v>5382.3500000000013</v>
      </c>
      <c r="I96">
        <v>1.2967824935913089E-2</v>
      </c>
      <c r="J96">
        <v>5382.3500000000013</v>
      </c>
      <c r="K96">
        <v>1.495718955993652E-2</v>
      </c>
      <c r="L96">
        <v>5382.3500000000013</v>
      </c>
      <c r="M96">
        <v>1.396298408508301E-2</v>
      </c>
      <c r="N96">
        <v>5240.3000000000011</v>
      </c>
      <c r="O96">
        <v>3.4909248352050781E-2</v>
      </c>
      <c r="P96">
        <v>5272.2250000000004</v>
      </c>
      <c r="Q96">
        <v>3.5902023315429688E-2</v>
      </c>
      <c r="R96">
        <v>5287.2</v>
      </c>
      <c r="S96">
        <v>5.0863742828369141E-2</v>
      </c>
      <c r="T96">
        <v>5596.6250000000009</v>
      </c>
      <c r="U96">
        <v>0.39793777465820313</v>
      </c>
      <c r="V96">
        <v>5596.6250000000009</v>
      </c>
      <c r="W96">
        <v>0.38995957374572748</v>
      </c>
      <c r="X96">
        <v>5596.6250000000009</v>
      </c>
      <c r="Y96">
        <v>0.40588593482971191</v>
      </c>
      <c r="Z96" s="4">
        <f t="shared" si="79"/>
        <v>1</v>
      </c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</row>
    <row r="97" spans="1:76" x14ac:dyDescent="0.25">
      <c r="A97">
        <v>0.15</v>
      </c>
      <c r="B97">
        <v>10</v>
      </c>
      <c r="C97">
        <v>6</v>
      </c>
      <c r="D97">
        <v>120</v>
      </c>
      <c r="E97">
        <v>3930.86</v>
      </c>
      <c r="F97">
        <v>3810.576323153613</v>
      </c>
      <c r="G97">
        <v>3.0599837401074359E-2</v>
      </c>
      <c r="H97">
        <v>8018.1750000000011</v>
      </c>
      <c r="I97">
        <v>1.3956546783447271E-2</v>
      </c>
      <c r="J97">
        <v>8018.1750000000011</v>
      </c>
      <c r="K97">
        <v>1.4967203140258791E-2</v>
      </c>
      <c r="L97">
        <v>8018.1750000000011</v>
      </c>
      <c r="M97">
        <v>1.3962507247924799E-2</v>
      </c>
      <c r="N97">
        <v>7280.95</v>
      </c>
      <c r="O97">
        <v>3.7895917892456048E-2</v>
      </c>
      <c r="P97">
        <v>7280.95</v>
      </c>
      <c r="Q97">
        <v>3.8898468017578118E-2</v>
      </c>
      <c r="R97">
        <v>7408.05</v>
      </c>
      <c r="S97">
        <v>5.3856372833251953E-2</v>
      </c>
      <c r="T97">
        <v>7642.2</v>
      </c>
      <c r="U97">
        <v>0.39793658256530762</v>
      </c>
      <c r="V97">
        <v>7642.2</v>
      </c>
      <c r="W97">
        <v>0.40057706832885742</v>
      </c>
      <c r="X97">
        <v>7631.9750000000004</v>
      </c>
      <c r="Y97">
        <v>0.41987943649291992</v>
      </c>
      <c r="Z97" s="4">
        <f t="shared" si="79"/>
        <v>1</v>
      </c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</row>
    <row r="98" spans="1:76" x14ac:dyDescent="0.25">
      <c r="A98">
        <v>0.15</v>
      </c>
      <c r="B98">
        <v>10</v>
      </c>
      <c r="C98">
        <v>7</v>
      </c>
      <c r="D98">
        <v>120</v>
      </c>
      <c r="E98">
        <v>3015.6849999999999</v>
      </c>
      <c r="F98">
        <v>2880.715540408165</v>
      </c>
      <c r="G98">
        <v>4.4755821510481172E-2</v>
      </c>
      <c r="H98">
        <v>6328.6749999999993</v>
      </c>
      <c r="I98">
        <v>1.495718955993652E-2</v>
      </c>
      <c r="J98">
        <v>6341.6749999999993</v>
      </c>
      <c r="K98">
        <v>1.396274566650391E-2</v>
      </c>
      <c r="L98">
        <v>6328.6749999999993</v>
      </c>
      <c r="M98">
        <v>1.496076583862305E-2</v>
      </c>
      <c r="N98">
        <v>6344.9500000000007</v>
      </c>
      <c r="O98">
        <v>3.4905910491943359E-2</v>
      </c>
      <c r="P98">
        <v>6344.9500000000007</v>
      </c>
      <c r="Q98">
        <v>3.4906625747680657E-2</v>
      </c>
      <c r="R98">
        <v>6378.9500000000007</v>
      </c>
      <c r="S98">
        <v>4.6875238418579102E-2</v>
      </c>
      <c r="T98">
        <v>6438.65</v>
      </c>
      <c r="U98">
        <v>0.38604211807250982</v>
      </c>
      <c r="V98">
        <v>6438.65</v>
      </c>
      <c r="W98">
        <v>0.38796639442443848</v>
      </c>
      <c r="X98">
        <v>6438.65</v>
      </c>
      <c r="Y98">
        <v>0.39993023872375488</v>
      </c>
      <c r="Z98" s="4">
        <f t="shared" si="79"/>
        <v>0</v>
      </c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</row>
    <row r="99" spans="1:76" x14ac:dyDescent="0.25">
      <c r="A99">
        <v>0.15</v>
      </c>
      <c r="B99">
        <v>10</v>
      </c>
      <c r="C99">
        <v>8</v>
      </c>
      <c r="D99">
        <v>120</v>
      </c>
      <c r="E99">
        <v>3472.97</v>
      </c>
      <c r="F99">
        <v>3356.4176727095692</v>
      </c>
      <c r="G99">
        <v>3.3559842811896307E-2</v>
      </c>
      <c r="H99">
        <v>7123.0000000000009</v>
      </c>
      <c r="I99">
        <v>1.396536827087402E-2</v>
      </c>
      <c r="J99">
        <v>7096.6</v>
      </c>
      <c r="K99">
        <v>1.496553421020508E-2</v>
      </c>
      <c r="L99">
        <v>7123.0000000000009</v>
      </c>
      <c r="M99">
        <v>1.39768123626709E-2</v>
      </c>
      <c r="N99">
        <v>7169.7750000000005</v>
      </c>
      <c r="O99">
        <v>3.4890413284301758E-2</v>
      </c>
      <c r="P99">
        <v>7130.375</v>
      </c>
      <c r="Q99">
        <v>3.6895513534545898E-2</v>
      </c>
      <c r="R99">
        <v>7195.2749999999996</v>
      </c>
      <c r="S99">
        <v>4.4880151748657227E-2</v>
      </c>
      <c r="T99">
        <v>7030.9249999999993</v>
      </c>
      <c r="U99">
        <v>0.38552737236022949</v>
      </c>
      <c r="V99">
        <v>7030.9249999999993</v>
      </c>
      <c r="W99">
        <v>0.38197946548461909</v>
      </c>
      <c r="X99">
        <v>7050.7249999999995</v>
      </c>
      <c r="Y99">
        <v>0.39457845687866211</v>
      </c>
      <c r="Z99" s="4">
        <f t="shared" si="79"/>
        <v>0</v>
      </c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</row>
    <row r="100" spans="1:76" x14ac:dyDescent="0.25">
      <c r="A100">
        <v>0.15</v>
      </c>
      <c r="B100">
        <v>10</v>
      </c>
      <c r="C100">
        <v>9</v>
      </c>
      <c r="D100">
        <v>120</v>
      </c>
      <c r="E100">
        <v>2600.8449999999998</v>
      </c>
      <c r="F100">
        <v>2482.73</v>
      </c>
      <c r="G100">
        <v>4.5414086575709132E-2</v>
      </c>
      <c r="H100">
        <v>5475.3249999999998</v>
      </c>
      <c r="I100">
        <v>1.293492317199707E-2</v>
      </c>
      <c r="J100">
        <v>5475.3249999999998</v>
      </c>
      <c r="K100">
        <v>1.2994766235351561E-2</v>
      </c>
      <c r="L100">
        <v>5475.3249999999998</v>
      </c>
      <c r="M100">
        <v>1.396298408508301E-2</v>
      </c>
      <c r="N100">
        <v>5328.7000000000007</v>
      </c>
      <c r="O100">
        <v>3.4906148910522461E-2</v>
      </c>
      <c r="P100">
        <v>5360.6250000000009</v>
      </c>
      <c r="Q100">
        <v>3.4908771514892578E-2</v>
      </c>
      <c r="R100">
        <v>5392.55</v>
      </c>
      <c r="S100">
        <v>4.288792610168457E-2</v>
      </c>
      <c r="T100">
        <v>5645.7000000000007</v>
      </c>
      <c r="U100">
        <v>0.38317537307739258</v>
      </c>
      <c r="V100">
        <v>5643.4250000000011</v>
      </c>
      <c r="W100">
        <v>0.38298368453979492</v>
      </c>
      <c r="X100">
        <v>5677.6250000000009</v>
      </c>
      <c r="Y100">
        <v>0.39393854141235352</v>
      </c>
      <c r="Z100" s="4">
        <f t="shared" si="79"/>
        <v>1</v>
      </c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</row>
    <row r="101" spans="1:76" x14ac:dyDescent="0.25">
      <c r="A101">
        <v>0.15</v>
      </c>
      <c r="B101">
        <v>10</v>
      </c>
      <c r="C101">
        <v>10</v>
      </c>
      <c r="D101">
        <v>120</v>
      </c>
      <c r="E101">
        <v>2978.98</v>
      </c>
      <c r="F101">
        <v>2889.33</v>
      </c>
      <c r="G101">
        <v>3.0094193314490082E-2</v>
      </c>
      <c r="H101">
        <v>6540.3999999999987</v>
      </c>
      <c r="I101">
        <v>1.396298408508301E-2</v>
      </c>
      <c r="J101">
        <v>6540.1999999999989</v>
      </c>
      <c r="K101">
        <v>1.296567916870117E-2</v>
      </c>
      <c r="L101">
        <v>6540.3999999999987</v>
      </c>
      <c r="M101">
        <v>1.3964176177978521E-2</v>
      </c>
      <c r="N101">
        <v>6287.5749999999989</v>
      </c>
      <c r="O101">
        <v>3.490447998046875E-2</v>
      </c>
      <c r="P101">
        <v>6287.5749999999989</v>
      </c>
      <c r="Q101">
        <v>3.490900993347168E-2</v>
      </c>
      <c r="R101">
        <v>6282.9749999999995</v>
      </c>
      <c r="S101">
        <v>4.4879674911499023E-2</v>
      </c>
      <c r="T101">
        <v>6082.7749999999987</v>
      </c>
      <c r="U101">
        <v>0.38105201721191412</v>
      </c>
      <c r="V101">
        <v>6082.7749999999987</v>
      </c>
      <c r="W101">
        <v>0.3809816837310791</v>
      </c>
      <c r="X101">
        <v>6148.8999999999987</v>
      </c>
      <c r="Y101">
        <v>0.38992691040039063</v>
      </c>
      <c r="Z101" s="4">
        <f t="shared" si="79"/>
        <v>0</v>
      </c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</row>
    <row r="102" spans="1:76" x14ac:dyDescent="0.25">
      <c r="A102">
        <v>0.15</v>
      </c>
      <c r="B102">
        <v>10</v>
      </c>
      <c r="C102">
        <v>11</v>
      </c>
      <c r="D102">
        <v>120</v>
      </c>
      <c r="E102">
        <v>3241.6</v>
      </c>
      <c r="F102">
        <v>3096.371281493713</v>
      </c>
      <c r="G102">
        <v>4.4801554326964248E-2</v>
      </c>
      <c r="H102">
        <v>6852.5</v>
      </c>
      <c r="I102">
        <v>1.3962507247924799E-2</v>
      </c>
      <c r="J102">
        <v>6852.5</v>
      </c>
      <c r="K102">
        <v>1.396489143371582E-2</v>
      </c>
      <c r="L102">
        <v>6852.5</v>
      </c>
      <c r="M102">
        <v>1.39613151550293E-2</v>
      </c>
      <c r="N102">
        <v>7104.8750000000009</v>
      </c>
      <c r="O102">
        <v>3.6901712417602539E-2</v>
      </c>
      <c r="P102">
        <v>7130.2250000000004</v>
      </c>
      <c r="Q102">
        <v>3.6900758743286133E-2</v>
      </c>
      <c r="R102">
        <v>7108.55</v>
      </c>
      <c r="S102">
        <v>5.0864219665527337E-2</v>
      </c>
      <c r="T102">
        <v>7274.7750000000005</v>
      </c>
      <c r="U102">
        <v>0.39394760131835938</v>
      </c>
      <c r="V102">
        <v>7253.375</v>
      </c>
      <c r="W102">
        <v>0.39476346969604492</v>
      </c>
      <c r="X102">
        <v>7314.1500000000005</v>
      </c>
      <c r="Y102">
        <v>0.41089749336242681</v>
      </c>
      <c r="Z102" s="4">
        <f t="shared" si="79"/>
        <v>1</v>
      </c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</row>
    <row r="103" spans="1:76" x14ac:dyDescent="0.25">
      <c r="A103">
        <v>0.15</v>
      </c>
      <c r="B103">
        <v>10</v>
      </c>
      <c r="C103">
        <v>12</v>
      </c>
      <c r="D103">
        <v>120</v>
      </c>
      <c r="E103">
        <v>2887.585</v>
      </c>
      <c r="F103">
        <v>2807.795098819819</v>
      </c>
      <c r="G103">
        <v>2.7632052798508441E-2</v>
      </c>
      <c r="H103">
        <v>6302.6750000000011</v>
      </c>
      <c r="I103">
        <v>1.296520233154297E-2</v>
      </c>
      <c r="J103">
        <v>6302.6750000000011</v>
      </c>
      <c r="K103">
        <v>1.4960527420043951E-2</v>
      </c>
      <c r="L103">
        <v>6302.6750000000011</v>
      </c>
      <c r="M103">
        <v>1.3962507247924799E-2</v>
      </c>
      <c r="N103">
        <v>6370.375</v>
      </c>
      <c r="O103">
        <v>3.4907817840576172E-2</v>
      </c>
      <c r="P103">
        <v>6370.375</v>
      </c>
      <c r="Q103">
        <v>3.4907341003417969E-2</v>
      </c>
      <c r="R103">
        <v>6418.3</v>
      </c>
      <c r="S103">
        <v>4.8602104187011719E-2</v>
      </c>
      <c r="T103">
        <v>6133.7</v>
      </c>
      <c r="U103">
        <v>0.37801933288574219</v>
      </c>
      <c r="V103">
        <v>6133.7</v>
      </c>
      <c r="W103">
        <v>0.37898707389831537</v>
      </c>
      <c r="X103">
        <v>6195.2249999999995</v>
      </c>
      <c r="Y103">
        <v>0.39293098449707031</v>
      </c>
      <c r="Z103" s="4">
        <f t="shared" si="79"/>
        <v>1</v>
      </c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</row>
    <row r="104" spans="1:76" x14ac:dyDescent="0.25">
      <c r="A104">
        <v>0.15</v>
      </c>
      <c r="B104">
        <v>10</v>
      </c>
      <c r="C104">
        <v>13</v>
      </c>
      <c r="D104">
        <v>120</v>
      </c>
      <c r="E104">
        <v>2880.1350000000002</v>
      </c>
      <c r="F104">
        <v>2746.8550039297438</v>
      </c>
      <c r="G104">
        <v>4.6275607244193898E-2</v>
      </c>
      <c r="H104">
        <v>6599.5250000000005</v>
      </c>
      <c r="I104">
        <v>1.396059989929199E-2</v>
      </c>
      <c r="J104">
        <v>6599.5250000000005</v>
      </c>
      <c r="K104">
        <v>1.4959573745727541E-2</v>
      </c>
      <c r="L104">
        <v>6599.5250000000005</v>
      </c>
      <c r="M104">
        <v>1.496505737304688E-2</v>
      </c>
      <c r="N104">
        <v>6930.5750000000007</v>
      </c>
      <c r="O104">
        <v>3.589940071105957E-2</v>
      </c>
      <c r="P104">
        <v>6930.5750000000007</v>
      </c>
      <c r="Q104">
        <v>3.5904407501220703E-2</v>
      </c>
      <c r="R104">
        <v>6944.3250000000007</v>
      </c>
      <c r="S104">
        <v>4.8872709274291992E-2</v>
      </c>
      <c r="T104">
        <v>6334.0250000000005</v>
      </c>
      <c r="U104">
        <v>0.38097810745239258</v>
      </c>
      <c r="V104">
        <v>6331.7500000000018</v>
      </c>
      <c r="W104">
        <v>0.38214969635009771</v>
      </c>
      <c r="X104">
        <v>6319.2000000000007</v>
      </c>
      <c r="Y104">
        <v>0.39494466781616211</v>
      </c>
      <c r="Z104" s="4">
        <f t="shared" si="79"/>
        <v>1</v>
      </c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</row>
    <row r="105" spans="1:76" x14ac:dyDescent="0.25">
      <c r="A105">
        <v>0.15</v>
      </c>
      <c r="B105">
        <v>10</v>
      </c>
      <c r="C105">
        <v>14</v>
      </c>
      <c r="D105">
        <v>120</v>
      </c>
      <c r="E105">
        <v>3065.355</v>
      </c>
      <c r="F105">
        <v>2913.165</v>
      </c>
      <c r="G105">
        <v>4.9648409401194978E-2</v>
      </c>
      <c r="H105">
        <v>6446.550000000002</v>
      </c>
      <c r="I105">
        <v>1.395440101623535E-2</v>
      </c>
      <c r="J105">
        <v>6446.550000000002</v>
      </c>
      <c r="K105">
        <v>1.4959335327148439E-2</v>
      </c>
      <c r="L105">
        <v>6446.550000000002</v>
      </c>
      <c r="M105">
        <v>1.39622688293457E-2</v>
      </c>
      <c r="N105">
        <v>6566.1250000000018</v>
      </c>
      <c r="O105">
        <v>3.4906387329101563E-2</v>
      </c>
      <c r="P105">
        <v>6566.1250000000018</v>
      </c>
      <c r="Q105">
        <v>3.4907341003417969E-2</v>
      </c>
      <c r="R105">
        <v>6665.2250000000013</v>
      </c>
      <c r="S105">
        <v>4.5877218246459961E-2</v>
      </c>
      <c r="T105">
        <v>6314.2500000000009</v>
      </c>
      <c r="U105">
        <v>0.39095497131347662</v>
      </c>
      <c r="V105">
        <v>6311.9750000000004</v>
      </c>
      <c r="W105">
        <v>0.39294147491455078</v>
      </c>
      <c r="X105">
        <v>6336.7750000000005</v>
      </c>
      <c r="Y105">
        <v>0.40092897415161127</v>
      </c>
      <c r="Z105" s="4">
        <f t="shared" si="79"/>
        <v>1</v>
      </c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</row>
    <row r="106" spans="1:76" x14ac:dyDescent="0.25">
      <c r="A106">
        <v>0.15</v>
      </c>
      <c r="B106">
        <v>10</v>
      </c>
      <c r="C106">
        <v>15</v>
      </c>
      <c r="D106">
        <v>120</v>
      </c>
      <c r="E106">
        <v>2288.4850000000001</v>
      </c>
      <c r="F106">
        <v>2166.5350968650728</v>
      </c>
      <c r="G106">
        <v>5.328848698371514E-2</v>
      </c>
      <c r="H106">
        <v>5638.75</v>
      </c>
      <c r="I106">
        <v>1.39622688293457E-2</v>
      </c>
      <c r="J106">
        <v>5638.75</v>
      </c>
      <c r="K106">
        <v>1.4958620071411129E-2</v>
      </c>
      <c r="L106">
        <v>5638.75</v>
      </c>
      <c r="M106">
        <v>1.29702091217041E-2</v>
      </c>
      <c r="N106">
        <v>6005.0749999999998</v>
      </c>
      <c r="O106">
        <v>3.4903049468994141E-2</v>
      </c>
      <c r="P106">
        <v>6019.7</v>
      </c>
      <c r="Q106">
        <v>3.5904169082641602E-2</v>
      </c>
      <c r="R106">
        <v>6002.1</v>
      </c>
      <c r="S106">
        <v>4.6875E-2</v>
      </c>
      <c r="T106">
        <v>6151.4749999999995</v>
      </c>
      <c r="U106">
        <v>0.37200832366943359</v>
      </c>
      <c r="V106">
        <v>6218.2749999999996</v>
      </c>
      <c r="W106">
        <v>0.37376976013183588</v>
      </c>
      <c r="X106">
        <v>6235.1750000000002</v>
      </c>
      <c r="Y106">
        <v>0.38496851921081537</v>
      </c>
      <c r="Z106" s="4">
        <f t="shared" si="79"/>
        <v>1</v>
      </c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</row>
    <row r="107" spans="1:76" x14ac:dyDescent="0.25">
      <c r="A107">
        <v>0.15</v>
      </c>
      <c r="B107">
        <v>10</v>
      </c>
      <c r="C107">
        <v>16</v>
      </c>
      <c r="D107">
        <v>120</v>
      </c>
      <c r="E107">
        <v>2998.8349999999991</v>
      </c>
      <c r="F107">
        <v>2881.63</v>
      </c>
      <c r="G107">
        <v>3.9083510763346117E-2</v>
      </c>
      <c r="H107">
        <v>6740.6750000000011</v>
      </c>
      <c r="I107">
        <v>1.4932870864868161E-2</v>
      </c>
      <c r="J107">
        <v>6740.6750000000011</v>
      </c>
      <c r="K107">
        <v>1.5470504760742189E-2</v>
      </c>
      <c r="L107">
        <v>6740.6750000000011</v>
      </c>
      <c r="M107">
        <v>1.4573574066162109E-2</v>
      </c>
      <c r="N107">
        <v>6841.8749999999991</v>
      </c>
      <c r="O107">
        <v>3.6929845809936523E-2</v>
      </c>
      <c r="P107">
        <v>6823.8749999999991</v>
      </c>
      <c r="Q107">
        <v>3.687286376953125E-2</v>
      </c>
      <c r="R107">
        <v>6837.5499999999993</v>
      </c>
      <c r="S107">
        <v>5.7873725891113281E-2</v>
      </c>
      <c r="T107">
        <v>6482.8000000000011</v>
      </c>
      <c r="U107">
        <v>0.39095926284790039</v>
      </c>
      <c r="V107">
        <v>6482.8000000000011</v>
      </c>
      <c r="W107">
        <v>0.39294719696044922</v>
      </c>
      <c r="X107">
        <v>6459.0750000000007</v>
      </c>
      <c r="Y107">
        <v>0.41323256492614752</v>
      </c>
      <c r="Z107" s="4">
        <f t="shared" si="79"/>
        <v>1</v>
      </c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</row>
    <row r="108" spans="1:76" x14ac:dyDescent="0.25">
      <c r="A108">
        <v>0.15</v>
      </c>
      <c r="B108">
        <v>10</v>
      </c>
      <c r="C108">
        <v>17</v>
      </c>
      <c r="D108">
        <v>120</v>
      </c>
      <c r="E108">
        <v>1916.9649999999999</v>
      </c>
      <c r="F108">
        <v>1787.116173343047</v>
      </c>
      <c r="G108">
        <v>6.7736670547950795E-2</v>
      </c>
      <c r="H108">
        <v>5655.8749999999991</v>
      </c>
      <c r="I108">
        <v>1.3959169387817379E-2</v>
      </c>
      <c r="J108">
        <v>5655.8749999999991</v>
      </c>
      <c r="K108">
        <v>1.396274566650391E-2</v>
      </c>
      <c r="L108">
        <v>5655.8749999999991</v>
      </c>
      <c r="M108">
        <v>1.4960527420043951E-2</v>
      </c>
      <c r="N108">
        <v>5327.0750000000007</v>
      </c>
      <c r="O108">
        <v>3.4906148910522461E-2</v>
      </c>
      <c r="P108">
        <v>5327.0750000000007</v>
      </c>
      <c r="Q108">
        <v>3.59039306640625E-2</v>
      </c>
      <c r="R108">
        <v>5352.5750000000007</v>
      </c>
      <c r="S108">
        <v>4.9867630004882813E-2</v>
      </c>
      <c r="T108">
        <v>5552.7499999999991</v>
      </c>
      <c r="U108">
        <v>0.38585662841796881</v>
      </c>
      <c r="V108">
        <v>5552.7499999999991</v>
      </c>
      <c r="W108">
        <v>0.38796854019165039</v>
      </c>
      <c r="X108">
        <v>5648.0249999999996</v>
      </c>
      <c r="Y108">
        <v>0.40092229843139648</v>
      </c>
      <c r="Z108" s="4">
        <f t="shared" si="79"/>
        <v>1</v>
      </c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</row>
    <row r="109" spans="1:76" x14ac:dyDescent="0.25">
      <c r="A109">
        <v>0.15</v>
      </c>
      <c r="B109">
        <v>10</v>
      </c>
      <c r="C109">
        <v>18</v>
      </c>
      <c r="D109">
        <v>120</v>
      </c>
      <c r="E109">
        <v>4378.1750000000002</v>
      </c>
      <c r="F109">
        <v>4280.5114863584467</v>
      </c>
      <c r="G109">
        <v>2.2306900396067642E-2</v>
      </c>
      <c r="H109">
        <v>7824.3000000000011</v>
      </c>
      <c r="I109">
        <v>1.395726203918457E-2</v>
      </c>
      <c r="J109">
        <v>7824.3000000000011</v>
      </c>
      <c r="K109">
        <v>1.496148109436035E-2</v>
      </c>
      <c r="L109">
        <v>7824.3000000000011</v>
      </c>
      <c r="M109">
        <v>1.396274566650391E-2</v>
      </c>
      <c r="N109">
        <v>7927.7500000000009</v>
      </c>
      <c r="O109">
        <v>3.5901546478271477E-2</v>
      </c>
      <c r="P109">
        <v>7927.7500000000009</v>
      </c>
      <c r="Q109">
        <v>3.5875797271728523E-2</v>
      </c>
      <c r="R109">
        <v>7803.2749999999996</v>
      </c>
      <c r="S109">
        <v>5.1889657974243157E-2</v>
      </c>
      <c r="T109">
        <v>7952.3</v>
      </c>
      <c r="U109">
        <v>0.38322067260742188</v>
      </c>
      <c r="V109">
        <v>7917.7</v>
      </c>
      <c r="W109">
        <v>0.38596653938293463</v>
      </c>
      <c r="X109">
        <v>7955.4000000000005</v>
      </c>
      <c r="Y109">
        <v>0.39693927764892578</v>
      </c>
      <c r="Z109" s="4">
        <f t="shared" si="79"/>
        <v>1</v>
      </c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</row>
    <row r="110" spans="1:76" x14ac:dyDescent="0.25">
      <c r="A110">
        <v>0.15</v>
      </c>
      <c r="B110">
        <v>10</v>
      </c>
      <c r="C110">
        <v>19</v>
      </c>
      <c r="D110">
        <v>120</v>
      </c>
      <c r="E110">
        <v>3822.2350000000001</v>
      </c>
      <c r="F110">
        <v>3694.518312954573</v>
      </c>
      <c r="G110">
        <v>3.3414137813459047E-2</v>
      </c>
      <c r="H110">
        <v>7427.4250000000002</v>
      </c>
      <c r="I110">
        <v>1.296567916870117E-2</v>
      </c>
      <c r="J110">
        <v>7427.4250000000002</v>
      </c>
      <c r="K110">
        <v>1.396274566650391E-2</v>
      </c>
      <c r="L110">
        <v>7427.4250000000002</v>
      </c>
      <c r="M110">
        <v>1.3963222503662109E-2</v>
      </c>
      <c r="N110">
        <v>7441.3</v>
      </c>
      <c r="O110">
        <v>3.3908605575561523E-2</v>
      </c>
      <c r="P110">
        <v>7441.3</v>
      </c>
      <c r="Q110">
        <v>3.4906864166259773E-2</v>
      </c>
      <c r="R110">
        <v>7441.3</v>
      </c>
      <c r="S110">
        <v>4.1887760162353523E-2</v>
      </c>
      <c r="T110">
        <v>7717.9500000000016</v>
      </c>
      <c r="U110">
        <v>0.37439441680908198</v>
      </c>
      <c r="V110">
        <v>7717.9500000000016</v>
      </c>
      <c r="W110">
        <v>0.37450623512268072</v>
      </c>
      <c r="X110">
        <v>7717.9500000000016</v>
      </c>
      <c r="Y110">
        <v>0.38297653198242188</v>
      </c>
      <c r="Z110" s="4">
        <f t="shared" si="79"/>
        <v>1</v>
      </c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</row>
    <row r="111" spans="1:76" x14ac:dyDescent="0.25">
      <c r="A111">
        <v>0.15</v>
      </c>
      <c r="B111">
        <v>10</v>
      </c>
      <c r="C111">
        <v>20</v>
      </c>
      <c r="D111">
        <v>120</v>
      </c>
      <c r="E111">
        <v>3314.3249999999998</v>
      </c>
      <c r="F111">
        <v>3146.79</v>
      </c>
      <c r="G111">
        <v>5.0548754271231788E-2</v>
      </c>
      <c r="H111">
        <v>6330.5</v>
      </c>
      <c r="I111">
        <v>1.39622688293457E-2</v>
      </c>
      <c r="J111">
        <v>6330.5</v>
      </c>
      <c r="K111">
        <v>1.396298408508301E-2</v>
      </c>
      <c r="L111">
        <v>6330.5</v>
      </c>
      <c r="M111">
        <v>1.396965980529785E-2</v>
      </c>
      <c r="N111">
        <v>6603.5749999999998</v>
      </c>
      <c r="O111">
        <v>3.4899473190307617E-2</v>
      </c>
      <c r="P111">
        <v>6637.5749999999998</v>
      </c>
      <c r="Q111">
        <v>3.5905122756958008E-2</v>
      </c>
      <c r="R111">
        <v>6680.3249999999989</v>
      </c>
      <c r="S111">
        <v>4.7871112823486328E-2</v>
      </c>
      <c r="T111">
        <v>6170.0500000000011</v>
      </c>
      <c r="U111">
        <v>0.3829493522644043</v>
      </c>
      <c r="V111">
        <v>6170.0500000000011</v>
      </c>
      <c r="W111">
        <v>0.38297581672668463</v>
      </c>
      <c r="X111">
        <v>6198.0500000000011</v>
      </c>
      <c r="Y111">
        <v>0.39297842979431152</v>
      </c>
      <c r="Z111" s="4">
        <f t="shared" si="79"/>
        <v>1</v>
      </c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</row>
    <row r="112" spans="1:76" x14ac:dyDescent="0.25">
      <c r="A112">
        <v>0.15</v>
      </c>
      <c r="B112">
        <v>10</v>
      </c>
      <c r="C112">
        <v>21</v>
      </c>
      <c r="D112">
        <v>120</v>
      </c>
      <c r="E112">
        <v>3207.03</v>
      </c>
      <c r="F112">
        <v>3114.4654667202931</v>
      </c>
      <c r="G112">
        <v>2.8863008228706039E-2</v>
      </c>
      <c r="H112">
        <v>6953.55</v>
      </c>
      <c r="I112">
        <v>1.396489143371582E-2</v>
      </c>
      <c r="J112">
        <v>6953.55</v>
      </c>
      <c r="K112">
        <v>1.496076583862305E-2</v>
      </c>
      <c r="L112">
        <v>6953.55</v>
      </c>
      <c r="M112">
        <v>1.3933897018432621E-2</v>
      </c>
      <c r="N112">
        <v>6516.8249999999998</v>
      </c>
      <c r="O112">
        <v>3.5931825637817383E-2</v>
      </c>
      <c r="P112">
        <v>6516.8249999999998</v>
      </c>
      <c r="Q112">
        <v>3.590703010559082E-2</v>
      </c>
      <c r="R112">
        <v>6600.3500000000022</v>
      </c>
      <c r="S112">
        <v>5.0861597061157227E-2</v>
      </c>
      <c r="T112">
        <v>6611.3250000000007</v>
      </c>
      <c r="U112">
        <v>0.3919532299041748</v>
      </c>
      <c r="V112">
        <v>6611.3250000000007</v>
      </c>
      <c r="W112">
        <v>0.39095640182495123</v>
      </c>
      <c r="X112">
        <v>6616.1250000000009</v>
      </c>
      <c r="Y112">
        <v>0.40890622138977051</v>
      </c>
      <c r="Z112" s="4">
        <f t="shared" si="79"/>
        <v>1</v>
      </c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</row>
    <row r="113" spans="1:76" x14ac:dyDescent="0.25">
      <c r="A113">
        <v>0.15</v>
      </c>
      <c r="B113">
        <v>10</v>
      </c>
      <c r="C113">
        <v>22</v>
      </c>
      <c r="D113">
        <v>120</v>
      </c>
      <c r="E113">
        <v>3057.0250000000001</v>
      </c>
      <c r="F113">
        <v>2893.0227867345889</v>
      </c>
      <c r="G113">
        <v>5.3647651970595837E-2</v>
      </c>
      <c r="H113">
        <v>6184.2500000000009</v>
      </c>
      <c r="I113">
        <v>1.2964963912963871E-2</v>
      </c>
      <c r="J113">
        <v>6149.85</v>
      </c>
      <c r="K113">
        <v>1.495766639709473E-2</v>
      </c>
      <c r="L113">
        <v>6184.2500000000009</v>
      </c>
      <c r="M113">
        <v>1.3964414596557621E-2</v>
      </c>
      <c r="N113">
        <v>6164.3</v>
      </c>
      <c r="O113">
        <v>3.390955924987793E-2</v>
      </c>
      <c r="P113">
        <v>6164.3</v>
      </c>
      <c r="Q113">
        <v>3.4910678863525391E-2</v>
      </c>
      <c r="R113">
        <v>6164.3</v>
      </c>
      <c r="S113">
        <v>4.5874357223510742E-2</v>
      </c>
      <c r="T113">
        <v>6112.5250000000005</v>
      </c>
      <c r="U113">
        <v>0.37699532508850098</v>
      </c>
      <c r="V113">
        <v>6080.4000000000005</v>
      </c>
      <c r="W113">
        <v>0.37696099281311041</v>
      </c>
      <c r="X113">
        <v>6112.5250000000005</v>
      </c>
      <c r="Y113">
        <v>0.38499999046325678</v>
      </c>
      <c r="Z113" s="4">
        <f t="shared" si="79"/>
        <v>0</v>
      </c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</row>
    <row r="114" spans="1:76" x14ac:dyDescent="0.25">
      <c r="A114">
        <v>0.15</v>
      </c>
      <c r="B114">
        <v>10</v>
      </c>
      <c r="C114">
        <v>23</v>
      </c>
      <c r="D114">
        <v>120</v>
      </c>
      <c r="E114">
        <v>2632.085</v>
      </c>
      <c r="F114">
        <v>2553.9108765091241</v>
      </c>
      <c r="G114">
        <v>2.9700455528934629E-2</v>
      </c>
      <c r="H114">
        <v>6255.625</v>
      </c>
      <c r="I114">
        <v>1.396298408508301E-2</v>
      </c>
      <c r="J114">
        <v>6255.625</v>
      </c>
      <c r="K114">
        <v>1.496458053588867E-2</v>
      </c>
      <c r="L114">
        <v>6255.625</v>
      </c>
      <c r="M114">
        <v>1.3959169387817379E-2</v>
      </c>
      <c r="N114">
        <v>6593.1749999999993</v>
      </c>
      <c r="O114">
        <v>3.5903215408325202E-2</v>
      </c>
      <c r="P114">
        <v>6593.1749999999993</v>
      </c>
      <c r="Q114">
        <v>3.7898063659667969E-2</v>
      </c>
      <c r="R114">
        <v>6682.5749999999989</v>
      </c>
      <c r="S114">
        <v>5.2860736846923828E-2</v>
      </c>
      <c r="T114">
        <v>6494.3250000000007</v>
      </c>
      <c r="U114">
        <v>0.38697481155395508</v>
      </c>
      <c r="V114">
        <v>6494.3250000000007</v>
      </c>
      <c r="W114">
        <v>0.38695573806762701</v>
      </c>
      <c r="X114">
        <v>6581.05</v>
      </c>
      <c r="Y114">
        <v>0.40321564674377441</v>
      </c>
      <c r="Z114" s="4">
        <f t="shared" si="79"/>
        <v>1</v>
      </c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</row>
    <row r="115" spans="1:76" x14ac:dyDescent="0.25">
      <c r="A115">
        <v>0.15</v>
      </c>
      <c r="B115">
        <v>10</v>
      </c>
      <c r="C115">
        <v>24</v>
      </c>
      <c r="D115">
        <v>120</v>
      </c>
      <c r="E115">
        <v>5290.4400000000014</v>
      </c>
      <c r="F115">
        <v>5190.5871945201307</v>
      </c>
      <c r="G115">
        <v>1.8874196754876688E-2</v>
      </c>
      <c r="H115">
        <v>8495.0999999999985</v>
      </c>
      <c r="I115">
        <v>1.496243476867676E-2</v>
      </c>
      <c r="J115">
        <v>8495.0999999999985</v>
      </c>
      <c r="K115">
        <v>1.5954971313476559E-2</v>
      </c>
      <c r="L115">
        <v>8495.0999999999985</v>
      </c>
      <c r="M115">
        <v>1.396656036376953E-2</v>
      </c>
      <c r="N115">
        <v>8693.15</v>
      </c>
      <c r="O115">
        <v>3.5900115966796882E-2</v>
      </c>
      <c r="P115">
        <v>8707.9750000000004</v>
      </c>
      <c r="Q115">
        <v>3.6872625350952148E-2</v>
      </c>
      <c r="R115">
        <v>8749.9499999999989</v>
      </c>
      <c r="S115">
        <v>5.3885221481323242E-2</v>
      </c>
      <c r="T115">
        <v>8415.0499999999993</v>
      </c>
      <c r="U115">
        <v>0.40691280364990229</v>
      </c>
      <c r="V115">
        <v>8429.875</v>
      </c>
      <c r="W115">
        <v>0.39993548393249512</v>
      </c>
      <c r="X115">
        <v>8403.875</v>
      </c>
      <c r="Y115">
        <v>0.41426968574523931</v>
      </c>
      <c r="Z115" s="4">
        <f t="shared" si="79"/>
        <v>1</v>
      </c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</row>
    <row r="116" spans="1:76" x14ac:dyDescent="0.25">
      <c r="A116">
        <v>0.15</v>
      </c>
      <c r="B116">
        <v>10</v>
      </c>
      <c r="C116">
        <v>25</v>
      </c>
      <c r="D116">
        <v>120</v>
      </c>
      <c r="E116">
        <v>3386.16</v>
      </c>
      <c r="F116">
        <v>3176.538166169039</v>
      </c>
      <c r="G116">
        <v>6.1905472225459057E-2</v>
      </c>
      <c r="H116">
        <v>6995.375</v>
      </c>
      <c r="I116">
        <v>1.396894454956055E-2</v>
      </c>
      <c r="J116">
        <v>7005.7</v>
      </c>
      <c r="K116">
        <v>1.49540901184082E-2</v>
      </c>
      <c r="L116">
        <v>6995.375</v>
      </c>
      <c r="M116">
        <v>1.396536827087402E-2</v>
      </c>
      <c r="N116">
        <v>6832.3249999999998</v>
      </c>
      <c r="O116">
        <v>3.5908699035644531E-2</v>
      </c>
      <c r="P116">
        <v>6845.35</v>
      </c>
      <c r="Q116">
        <v>3.5895824432373047E-2</v>
      </c>
      <c r="R116">
        <v>6889.9500000000007</v>
      </c>
      <c r="S116">
        <v>4.6875476837158203E-2</v>
      </c>
      <c r="T116">
        <v>7062.8</v>
      </c>
      <c r="U116">
        <v>0.39041018486022949</v>
      </c>
      <c r="V116">
        <v>7094.7250000000004</v>
      </c>
      <c r="W116">
        <v>0.3889617919921875</v>
      </c>
      <c r="X116">
        <v>7129.125</v>
      </c>
      <c r="Y116">
        <v>0.4214775562286377</v>
      </c>
      <c r="Z116" s="4">
        <f t="shared" si="79"/>
        <v>0</v>
      </c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</row>
    <row r="117" spans="1:76" x14ac:dyDescent="0.25">
      <c r="A117">
        <v>0.15</v>
      </c>
      <c r="B117">
        <v>10</v>
      </c>
      <c r="C117">
        <v>26</v>
      </c>
      <c r="D117">
        <v>120</v>
      </c>
      <c r="E117">
        <v>4612.4699999999993</v>
      </c>
      <c r="F117">
        <v>4456.6901290440101</v>
      </c>
      <c r="G117">
        <v>3.37736334233045E-2</v>
      </c>
      <c r="H117">
        <v>8622.0750000000007</v>
      </c>
      <c r="I117">
        <v>1.594853401184082E-2</v>
      </c>
      <c r="J117">
        <v>8622.0750000000007</v>
      </c>
      <c r="K117">
        <v>1.5958786010742191E-2</v>
      </c>
      <c r="L117">
        <v>8622.0750000000007</v>
      </c>
      <c r="M117">
        <v>1.595664024353027E-2</v>
      </c>
      <c r="N117">
        <v>8807.0999999999985</v>
      </c>
      <c r="O117">
        <v>3.5901546478271477E-2</v>
      </c>
      <c r="P117">
        <v>8807.0999999999985</v>
      </c>
      <c r="Q117">
        <v>3.690338134765625E-2</v>
      </c>
      <c r="R117">
        <v>8801.8250000000007</v>
      </c>
      <c r="S117">
        <v>5.8842182159423828E-2</v>
      </c>
      <c r="T117">
        <v>8537.2999999999993</v>
      </c>
      <c r="U117">
        <v>0.38896059989929199</v>
      </c>
      <c r="V117">
        <v>8537.2999999999993</v>
      </c>
      <c r="W117">
        <v>0.38723325729370123</v>
      </c>
      <c r="X117">
        <v>8669.2999999999993</v>
      </c>
      <c r="Y117">
        <v>0.40691447257995611</v>
      </c>
      <c r="Z117" s="4">
        <f t="shared" si="79"/>
        <v>1</v>
      </c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</row>
    <row r="118" spans="1:76" x14ac:dyDescent="0.25">
      <c r="A118">
        <v>0.15</v>
      </c>
      <c r="B118">
        <v>10</v>
      </c>
      <c r="C118">
        <v>27</v>
      </c>
      <c r="D118">
        <v>120</v>
      </c>
      <c r="E118">
        <v>4462.28</v>
      </c>
      <c r="F118">
        <v>4339.467016050924</v>
      </c>
      <c r="G118">
        <v>2.7522473701577611E-2</v>
      </c>
      <c r="H118">
        <v>8223.5499999999993</v>
      </c>
      <c r="I118">
        <v>1.39620304107666E-2</v>
      </c>
      <c r="J118">
        <v>8257.75</v>
      </c>
      <c r="K118">
        <v>1.4959812164306641E-2</v>
      </c>
      <c r="L118">
        <v>8223.5499999999993</v>
      </c>
      <c r="M118">
        <v>1.3967990875244141E-2</v>
      </c>
      <c r="N118">
        <v>7799.45</v>
      </c>
      <c r="O118">
        <v>3.5898685455322273E-2</v>
      </c>
      <c r="P118">
        <v>7797.1750000000002</v>
      </c>
      <c r="Q118">
        <v>3.6901712417602539E-2</v>
      </c>
      <c r="R118">
        <v>7797.1750000000002</v>
      </c>
      <c r="S118">
        <v>4.2886734008789063E-2</v>
      </c>
      <c r="T118">
        <v>8346.25</v>
      </c>
      <c r="U118">
        <v>0.38995552062988281</v>
      </c>
      <c r="V118">
        <v>8346.25</v>
      </c>
      <c r="W118">
        <v>0.38995790481567377</v>
      </c>
      <c r="X118">
        <v>8405.35</v>
      </c>
      <c r="Y118">
        <v>0.39893460273742681</v>
      </c>
      <c r="Z118" s="4">
        <f t="shared" si="79"/>
        <v>0</v>
      </c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</row>
    <row r="119" spans="1:76" x14ac:dyDescent="0.25">
      <c r="A119">
        <v>0.15</v>
      </c>
      <c r="B119">
        <v>10</v>
      </c>
      <c r="C119">
        <v>28</v>
      </c>
      <c r="D119">
        <v>120</v>
      </c>
      <c r="E119">
        <v>4249.5250000000005</v>
      </c>
      <c r="F119">
        <v>4158.3482823124668</v>
      </c>
      <c r="G119">
        <v>2.1455743333086329E-2</v>
      </c>
      <c r="H119">
        <v>8215.7750000000015</v>
      </c>
      <c r="I119">
        <v>1.4963150024414061E-2</v>
      </c>
      <c r="J119">
        <v>8230.6000000000022</v>
      </c>
      <c r="K119">
        <v>1.5954732894897461E-2</v>
      </c>
      <c r="L119">
        <v>8215.7750000000015</v>
      </c>
      <c r="M119">
        <v>1.4961957931518549E-2</v>
      </c>
      <c r="N119">
        <v>8553.1</v>
      </c>
      <c r="O119">
        <v>3.5902023315429688E-2</v>
      </c>
      <c r="P119">
        <v>8602.125</v>
      </c>
      <c r="Q119">
        <v>3.59039306640625E-2</v>
      </c>
      <c r="R119">
        <v>8651.1500000000015</v>
      </c>
      <c r="S119">
        <v>5.3856134414672852E-2</v>
      </c>
      <c r="T119">
        <v>8189.9250000000011</v>
      </c>
      <c r="U119">
        <v>0.37599539756774902</v>
      </c>
      <c r="V119">
        <v>8204.7500000000018</v>
      </c>
      <c r="W119">
        <v>0.37817478179931641</v>
      </c>
      <c r="X119">
        <v>8204.7500000000018</v>
      </c>
      <c r="Y119">
        <v>0.39896631240844732</v>
      </c>
      <c r="Z119" s="4">
        <f t="shared" si="79"/>
        <v>0</v>
      </c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</row>
    <row r="120" spans="1:76" x14ac:dyDescent="0.25">
      <c r="A120">
        <v>0.15</v>
      </c>
      <c r="B120">
        <v>10</v>
      </c>
      <c r="C120">
        <v>29</v>
      </c>
      <c r="D120">
        <v>120</v>
      </c>
      <c r="E120">
        <v>3920.625</v>
      </c>
      <c r="F120">
        <v>3821.4060638044712</v>
      </c>
      <c r="G120">
        <v>2.5306918207053431E-2</v>
      </c>
      <c r="H120">
        <v>7826</v>
      </c>
      <c r="I120">
        <v>1.3963460922241209E-2</v>
      </c>
      <c r="J120">
        <v>7826</v>
      </c>
      <c r="K120">
        <v>1.39617919921875E-2</v>
      </c>
      <c r="L120">
        <v>7826</v>
      </c>
      <c r="M120">
        <v>1.3963460922241209E-2</v>
      </c>
      <c r="N120">
        <v>7666.05</v>
      </c>
      <c r="O120">
        <v>3.59039306640625E-2</v>
      </c>
      <c r="P120">
        <v>7666.05</v>
      </c>
      <c r="Q120">
        <v>3.59039306640625E-2</v>
      </c>
      <c r="R120">
        <v>7657.375</v>
      </c>
      <c r="S120">
        <v>4.6874523162841797E-2</v>
      </c>
      <c r="T120">
        <v>8495.1000000000022</v>
      </c>
      <c r="U120">
        <v>0.39493465423583979</v>
      </c>
      <c r="V120">
        <v>8512.2000000000007</v>
      </c>
      <c r="W120">
        <v>0.39394736289978027</v>
      </c>
      <c r="X120">
        <v>8494.9000000000015</v>
      </c>
      <c r="Y120">
        <v>0.40451216697692871</v>
      </c>
      <c r="Z120" s="4">
        <f t="shared" si="79"/>
        <v>1</v>
      </c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</row>
    <row r="121" spans="1:76" x14ac:dyDescent="0.25">
      <c r="A121">
        <v>0.15</v>
      </c>
      <c r="B121">
        <v>10</v>
      </c>
      <c r="C121">
        <v>30</v>
      </c>
      <c r="D121">
        <v>120</v>
      </c>
      <c r="E121">
        <v>3209.2550000000001</v>
      </c>
      <c r="F121">
        <v>3059.29</v>
      </c>
      <c r="G121">
        <v>4.6728913719850912E-2</v>
      </c>
      <c r="H121">
        <v>6254.625</v>
      </c>
      <c r="I121">
        <v>1.4955282211303709E-2</v>
      </c>
      <c r="J121">
        <v>6272.8249999999998</v>
      </c>
      <c r="K121">
        <v>1.595759391784668E-2</v>
      </c>
      <c r="L121">
        <v>6254.625</v>
      </c>
      <c r="M121">
        <v>1.496148109436035E-2</v>
      </c>
      <c r="N121">
        <v>6329.8749999999991</v>
      </c>
      <c r="O121">
        <v>3.5905361175537109E-2</v>
      </c>
      <c r="P121">
        <v>6355.4749999999995</v>
      </c>
      <c r="Q121">
        <v>3.6899089813232422E-2</v>
      </c>
      <c r="R121">
        <v>6355.2249999999995</v>
      </c>
      <c r="S121">
        <v>5.2858114242553711E-2</v>
      </c>
      <c r="T121">
        <v>6677.7250000000004</v>
      </c>
      <c r="U121">
        <v>0.37100863456726069</v>
      </c>
      <c r="V121">
        <v>6732.0250000000005</v>
      </c>
      <c r="W121">
        <v>0.36815619468688959</v>
      </c>
      <c r="X121">
        <v>6743.6500000000005</v>
      </c>
      <c r="Y121">
        <v>0.38098430633544922</v>
      </c>
      <c r="Z121" s="4">
        <f t="shared" si="79"/>
        <v>0</v>
      </c>
      <c r="AA121" s="5" t="s">
        <v>61</v>
      </c>
      <c r="AB121" s="5" t="s">
        <v>8</v>
      </c>
      <c r="AC121" s="5" t="s">
        <v>9</v>
      </c>
      <c r="AD121" s="5" t="s">
        <v>10</v>
      </c>
      <c r="AE121" s="5" t="s">
        <v>11</v>
      </c>
      <c r="AF121" s="5" t="s">
        <v>12</v>
      </c>
      <c r="AG121" s="5" t="s">
        <v>13</v>
      </c>
      <c r="AH121" s="5" t="s">
        <v>14</v>
      </c>
      <c r="AI121" s="5" t="s">
        <v>15</v>
      </c>
      <c r="AJ121" s="5" t="s">
        <v>16</v>
      </c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</row>
    <row r="122" spans="1:76" x14ac:dyDescent="0.25">
      <c r="A122">
        <v>0.2</v>
      </c>
      <c r="B122">
        <v>10</v>
      </c>
      <c r="C122">
        <v>1</v>
      </c>
      <c r="D122">
        <v>120</v>
      </c>
      <c r="E122">
        <v>2835.09</v>
      </c>
      <c r="F122">
        <v>2697.85</v>
      </c>
      <c r="G122">
        <v>4.840763432554146E-2</v>
      </c>
      <c r="H122">
        <v>7029.7000000000007</v>
      </c>
      <c r="I122">
        <v>1.39622688293457E-2</v>
      </c>
      <c r="J122">
        <v>7029.7000000000007</v>
      </c>
      <c r="K122">
        <v>1.4958858489990229E-2</v>
      </c>
      <c r="L122">
        <v>7029.7000000000007</v>
      </c>
      <c r="M122">
        <v>1.496148109436035E-2</v>
      </c>
      <c r="N122">
        <v>7060.1</v>
      </c>
      <c r="O122">
        <v>3.390955924987793E-2</v>
      </c>
      <c r="P122">
        <v>7092.0250000000005</v>
      </c>
      <c r="Q122">
        <v>3.5903692245483398E-2</v>
      </c>
      <c r="R122">
        <v>7065.7750000000005</v>
      </c>
      <c r="S122">
        <v>6.0837745666503913E-2</v>
      </c>
      <c r="T122">
        <v>7403.6999999999989</v>
      </c>
      <c r="U122">
        <v>0.33909463882446289</v>
      </c>
      <c r="V122">
        <v>7403.6999999999989</v>
      </c>
      <c r="W122">
        <v>0.33510303497314448</v>
      </c>
      <c r="X122">
        <v>7465.4749999999995</v>
      </c>
      <c r="Y122">
        <v>0.35804533958435059</v>
      </c>
      <c r="Z122" s="4">
        <f t="shared" si="79"/>
        <v>1</v>
      </c>
      <c r="AA122" s="5" t="s">
        <v>17</v>
      </c>
      <c r="AB122" s="5">
        <f t="shared" ref="AB122" si="116">CORREL(E122:E151,H122:H151)</f>
        <v>0.89369930381376605</v>
      </c>
      <c r="AC122" s="5">
        <f t="shared" ref="AC122" si="117">CORREL(E122:E151,J122:J151)</f>
        <v>0.88876007898444653</v>
      </c>
      <c r="AD122" s="5">
        <f t="shared" ref="AD122" si="118">CORREL(E122:E151,L122:L151)</f>
        <v>0.89369930381376605</v>
      </c>
      <c r="AE122" s="5">
        <f t="shared" ref="AE122" si="119">CORREL(E122:E151,N122:N151)</f>
        <v>0.91660146835477996</v>
      </c>
      <c r="AF122" s="5">
        <f t="shared" ref="AF122" si="120">CORREL(E122:E151,P122:P151)</f>
        <v>0.92214445969072001</v>
      </c>
      <c r="AG122" s="5">
        <f t="shared" ref="AG122" si="121">CORREL(E122:E151,R122:R151)</f>
        <v>0.92717185751135212</v>
      </c>
      <c r="AH122" s="5">
        <f t="shared" ref="AH122" si="122">CORREL(E122:E151,T122:T151)</f>
        <v>0.90162383995036377</v>
      </c>
      <c r="AI122" s="5">
        <f t="shared" ref="AI122" si="123">CORREL(E122:E151,V122:V151)</f>
        <v>0.89698430671254148</v>
      </c>
      <c r="AJ122" s="5">
        <f t="shared" ref="AJ122" si="124">CORREL(E122:E151,X122:X151)</f>
        <v>0.89702054855487001</v>
      </c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</row>
    <row r="123" spans="1:76" x14ac:dyDescent="0.25">
      <c r="A123">
        <v>0.2</v>
      </c>
      <c r="B123">
        <v>10</v>
      </c>
      <c r="C123">
        <v>2</v>
      </c>
      <c r="D123">
        <v>120</v>
      </c>
      <c r="E123">
        <v>2312.09</v>
      </c>
      <c r="F123">
        <v>2138.15</v>
      </c>
      <c r="G123">
        <v>7.5230635485642697E-2</v>
      </c>
      <c r="H123">
        <v>6390.0750000000016</v>
      </c>
      <c r="I123">
        <v>1.496076583862305E-2</v>
      </c>
      <c r="J123">
        <v>6397.6750000000011</v>
      </c>
      <c r="K123">
        <v>1.595664024353027E-2</v>
      </c>
      <c r="L123">
        <v>6390.0750000000016</v>
      </c>
      <c r="M123">
        <v>1.4960527420043951E-2</v>
      </c>
      <c r="N123">
        <v>6520.8000000000011</v>
      </c>
      <c r="O123">
        <v>3.4071922302246087E-2</v>
      </c>
      <c r="P123">
        <v>6516.2750000000005</v>
      </c>
      <c r="Q123">
        <v>3.5903215408325202E-2</v>
      </c>
      <c r="R123">
        <v>6483.2000000000007</v>
      </c>
      <c r="S123">
        <v>6.309056282043457E-2</v>
      </c>
      <c r="T123">
        <v>6090.6750000000002</v>
      </c>
      <c r="U123">
        <v>0.33011484146118159</v>
      </c>
      <c r="V123">
        <v>6079.9500000000007</v>
      </c>
      <c r="W123">
        <v>0.33011770248413091</v>
      </c>
      <c r="X123">
        <v>6120.6500000000005</v>
      </c>
      <c r="Y123">
        <v>0.36003804206848139</v>
      </c>
      <c r="Z123" s="4">
        <f t="shared" si="79"/>
        <v>0</v>
      </c>
      <c r="AA123" s="5" t="s">
        <v>7</v>
      </c>
      <c r="AB123" s="5">
        <f t="shared" ref="AB123" si="125">AVERAGE(I122:I151)</f>
        <v>1.4730230967203776E-2</v>
      </c>
      <c r="AC123" s="5">
        <f t="shared" ref="AC123" si="126">AVERAGE(K122:K151)</f>
        <v>1.5920281410217285E-2</v>
      </c>
      <c r="AD123" s="5">
        <f t="shared" ref="AD123" si="127">AVERAGE(M122:M151)</f>
        <v>1.4728085199991862E-2</v>
      </c>
      <c r="AE123" s="5">
        <f t="shared" ref="AE123" si="128">AVERAGE(O122:O151)</f>
        <v>3.3930007616678873E-2</v>
      </c>
      <c r="AF123" s="5">
        <f t="shared" ref="AF123" si="129">AVERAGE(Q122:Q151)</f>
        <v>3.5103662808736162E-2</v>
      </c>
      <c r="AG123" s="5">
        <f t="shared" ref="AG123" si="130">AVERAGE(S122:S151)</f>
        <v>6.2548383076985681E-2</v>
      </c>
      <c r="AH123" s="5">
        <f t="shared" ref="AH123" si="131">AVERAGE(U122:U151)</f>
        <v>0.34176757335662844</v>
      </c>
      <c r="AI123" s="5">
        <f t="shared" ref="AI123" si="132">AVERAGE(W122:W151)</f>
        <v>0.34311629931131998</v>
      </c>
      <c r="AJ123" s="5">
        <f t="shared" ref="AJ123" si="133">AVERAGE(Y122:Y151)</f>
        <v>0.37176893552144369</v>
      </c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</row>
    <row r="124" spans="1:76" x14ac:dyDescent="0.25">
      <c r="A124">
        <v>0.2</v>
      </c>
      <c r="B124">
        <v>10</v>
      </c>
      <c r="C124">
        <v>3</v>
      </c>
      <c r="D124">
        <v>120</v>
      </c>
      <c r="E124">
        <v>3008.9649999999988</v>
      </c>
      <c r="F124">
        <v>2809.5671847729641</v>
      </c>
      <c r="G124">
        <v>6.6267907811169507E-2</v>
      </c>
      <c r="H124">
        <v>6706.0749999999989</v>
      </c>
      <c r="I124">
        <v>1.4959096908569339E-2</v>
      </c>
      <c r="J124">
        <v>6705.875</v>
      </c>
      <c r="K124">
        <v>1.496148109436035E-2</v>
      </c>
      <c r="L124">
        <v>6706.0749999999989</v>
      </c>
      <c r="M124">
        <v>1.4958858489990229E-2</v>
      </c>
      <c r="N124">
        <v>6899.7249999999995</v>
      </c>
      <c r="O124">
        <v>3.3909320831298828E-2</v>
      </c>
      <c r="P124">
        <v>6980.6750000000011</v>
      </c>
      <c r="Q124">
        <v>3.4515619277954102E-2</v>
      </c>
      <c r="R124">
        <v>6943.0750000000007</v>
      </c>
      <c r="S124">
        <v>5.7005643844604492E-2</v>
      </c>
      <c r="T124">
        <v>6736.1749999999993</v>
      </c>
      <c r="U124">
        <v>0.34106612205505371</v>
      </c>
      <c r="V124">
        <v>6701.375</v>
      </c>
      <c r="W124">
        <v>0.3420860767364502</v>
      </c>
      <c r="X124">
        <v>6724.625</v>
      </c>
      <c r="Y124">
        <v>0.37400078773498541</v>
      </c>
      <c r="Z124" s="4">
        <f t="shared" si="79"/>
        <v>0</v>
      </c>
      <c r="AA124" s="5" t="s">
        <v>36</v>
      </c>
      <c r="AB124" s="5">
        <f t="shared" ref="AB124" si="134">AVERAGE(H122:H151)</f>
        <v>7047.1483333333344</v>
      </c>
      <c r="AC124" s="5">
        <f t="shared" ref="AC124" si="135">AVERAGE(J122:J151)</f>
        <v>7060.9141666666674</v>
      </c>
      <c r="AD124" s="5">
        <f t="shared" ref="AD124" si="136">AVERAGE(L122:L151)</f>
        <v>7047.1483333333344</v>
      </c>
      <c r="AE124" s="5">
        <f t="shared" ref="AE124" si="137">AVERAGE(N122:N151)</f>
        <v>7061.3225000000011</v>
      </c>
      <c r="AF124" s="5">
        <f t="shared" ref="AF124" si="138">AVERAGE(P122:P151)</f>
        <v>7067.3933333333343</v>
      </c>
      <c r="AG124" s="5">
        <f t="shared" ref="AG124" si="139">AVERAGE(R122:R151)</f>
        <v>7105.9575000000023</v>
      </c>
      <c r="AH124" s="5">
        <f t="shared" ref="AH124" si="140">AVERAGE(T122:T151)</f>
        <v>6890.4141666666674</v>
      </c>
      <c r="AI124" s="5">
        <f t="shared" ref="AI124" si="141">AVERAGE(V122:V151)</f>
        <v>6886.6824999999999</v>
      </c>
      <c r="AJ124" s="5">
        <f t="shared" ref="AJ124" si="142">AVERAGE(X122:X151)</f>
        <v>6926.1683333333358</v>
      </c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</row>
    <row r="125" spans="1:76" x14ac:dyDescent="0.25">
      <c r="A125">
        <v>0.2</v>
      </c>
      <c r="B125">
        <v>10</v>
      </c>
      <c r="C125">
        <v>4</v>
      </c>
      <c r="D125">
        <v>120</v>
      </c>
      <c r="E125">
        <v>3225.97</v>
      </c>
      <c r="F125">
        <v>3048.7249999999999</v>
      </c>
      <c r="G125">
        <v>5.4943164381565962E-2</v>
      </c>
      <c r="H125">
        <v>6926.2500000000018</v>
      </c>
      <c r="I125">
        <v>1.496100425720215E-2</v>
      </c>
      <c r="J125">
        <v>6936.4750000000013</v>
      </c>
      <c r="K125">
        <v>1.4959096908569339E-2</v>
      </c>
      <c r="L125">
        <v>6926.2500000000018</v>
      </c>
      <c r="M125">
        <v>1.396274566650391E-2</v>
      </c>
      <c r="N125">
        <v>6993.3499999999995</v>
      </c>
      <c r="O125">
        <v>3.3910036087036133E-2</v>
      </c>
      <c r="P125">
        <v>7041.9749999999995</v>
      </c>
      <c r="Q125">
        <v>3.3914327621459961E-2</v>
      </c>
      <c r="R125">
        <v>7108.3</v>
      </c>
      <c r="S125">
        <v>5.5845499038696289E-2</v>
      </c>
      <c r="T125">
        <v>6668.125</v>
      </c>
      <c r="U125">
        <v>0.33008837699890142</v>
      </c>
      <c r="V125">
        <v>6682.95</v>
      </c>
      <c r="W125">
        <v>0.32715511322021479</v>
      </c>
      <c r="X125">
        <v>6680.4000000000005</v>
      </c>
      <c r="Y125">
        <v>0.35106372833251948</v>
      </c>
      <c r="Z125" s="4">
        <f t="shared" si="79"/>
        <v>0</v>
      </c>
      <c r="AA125" s="5" t="s">
        <v>38</v>
      </c>
      <c r="AB125" s="5">
        <f t="shared" ref="AB125" si="143">_xlfn.STDEV.S(H122:H151)</f>
        <v>850.64458571368255</v>
      </c>
      <c r="AC125" s="5">
        <f t="shared" ref="AC125" si="144">_xlfn.STDEV.S(J122:J151)</f>
        <v>852.98939771585253</v>
      </c>
      <c r="AD125" s="5">
        <f t="shared" ref="AD125" si="145">_xlfn.STDEV.S(L122:L151)</f>
        <v>850.64458571368255</v>
      </c>
      <c r="AE125" s="5">
        <f t="shared" ref="AE125" si="146">_xlfn.STDEV.S(N122:N151)</f>
        <v>880.50185005262108</v>
      </c>
      <c r="AF125" s="5">
        <f t="shared" ref="AF125" si="147">_xlfn.STDEV.S(P122:P151)</f>
        <v>890.94834956463251</v>
      </c>
      <c r="AG125" s="5">
        <f t="shared" ref="AG125" si="148">_xlfn.STDEV.S(R122:R151)</f>
        <v>879.79130830567806</v>
      </c>
      <c r="AH125" s="5">
        <f t="shared" ref="AH125" si="149">_xlfn.STDEV.S(T122:T151)</f>
        <v>852.35899912626178</v>
      </c>
      <c r="AI125" s="5">
        <f t="shared" ref="AI125" si="150">_xlfn.STDEV.S(V122:V151)</f>
        <v>849.33375030256718</v>
      </c>
      <c r="AJ125" s="5">
        <f t="shared" ref="AJ125" si="151">_xlfn.STDEV.S(X122:X151)</f>
        <v>849.63532567509549</v>
      </c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</row>
    <row r="126" spans="1:76" x14ac:dyDescent="0.25">
      <c r="A126">
        <v>0.2</v>
      </c>
      <c r="B126">
        <v>10</v>
      </c>
      <c r="C126">
        <v>5</v>
      </c>
      <c r="D126">
        <v>120</v>
      </c>
      <c r="E126">
        <v>2309.6750000000002</v>
      </c>
      <c r="F126">
        <v>2241.5749999999998</v>
      </c>
      <c r="G126">
        <v>2.9484667756286019E-2</v>
      </c>
      <c r="H126">
        <v>5487.25</v>
      </c>
      <c r="I126">
        <v>1.4958858489990229E-2</v>
      </c>
      <c r="J126">
        <v>5504.35</v>
      </c>
      <c r="K126">
        <v>1.4970302581787109E-2</v>
      </c>
      <c r="L126">
        <v>5487.25</v>
      </c>
      <c r="M126">
        <v>1.495027542114258E-2</v>
      </c>
      <c r="N126">
        <v>5712.5250000000005</v>
      </c>
      <c r="O126">
        <v>3.2911777496337891E-2</v>
      </c>
      <c r="P126">
        <v>5693.4000000000005</v>
      </c>
      <c r="Q126">
        <v>3.4916877746582031E-2</v>
      </c>
      <c r="R126">
        <v>5889.2749999999987</v>
      </c>
      <c r="S126">
        <v>5.5840730667114258E-2</v>
      </c>
      <c r="T126">
        <v>5590.9500000000007</v>
      </c>
      <c r="U126">
        <v>0.34208536148071289</v>
      </c>
      <c r="V126">
        <v>5638.4500000000007</v>
      </c>
      <c r="W126">
        <v>0.34308362007141108</v>
      </c>
      <c r="X126">
        <v>5695.9750000000013</v>
      </c>
      <c r="Y126">
        <v>0.36901402473449713</v>
      </c>
      <c r="Z126" s="4">
        <f t="shared" si="79"/>
        <v>0</v>
      </c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</row>
    <row r="127" spans="1:76" x14ac:dyDescent="0.25">
      <c r="A127">
        <v>0.2</v>
      </c>
      <c r="B127">
        <v>10</v>
      </c>
      <c r="C127">
        <v>6</v>
      </c>
      <c r="D127">
        <v>120</v>
      </c>
      <c r="E127">
        <v>3837.6750000000002</v>
      </c>
      <c r="F127">
        <v>3741.9480275804858</v>
      </c>
      <c r="G127">
        <v>2.4944001881220881E-2</v>
      </c>
      <c r="H127">
        <v>7781.7750000000005</v>
      </c>
      <c r="I127">
        <v>1.496005058288574E-2</v>
      </c>
      <c r="J127">
        <v>7781.7750000000005</v>
      </c>
      <c r="K127">
        <v>1.59602165222168E-2</v>
      </c>
      <c r="L127">
        <v>7781.7750000000005</v>
      </c>
      <c r="M127">
        <v>1.495790481567383E-2</v>
      </c>
      <c r="N127">
        <v>7628.15</v>
      </c>
      <c r="O127">
        <v>3.5873889923095703E-2</v>
      </c>
      <c r="P127">
        <v>7636.85</v>
      </c>
      <c r="Q127">
        <v>3.5933971405029297E-2</v>
      </c>
      <c r="R127">
        <v>7769.2750000000005</v>
      </c>
      <c r="S127">
        <v>6.1835765838623047E-2</v>
      </c>
      <c r="T127">
        <v>7123.45</v>
      </c>
      <c r="U127">
        <v>0.35006356239318848</v>
      </c>
      <c r="V127">
        <v>7116.6750000000002</v>
      </c>
      <c r="W127">
        <v>0.34906673431396479</v>
      </c>
      <c r="X127">
        <v>7146.5249999999996</v>
      </c>
      <c r="Y127">
        <v>0.3786013126373291</v>
      </c>
      <c r="Z127" s="4">
        <f t="shared" si="79"/>
        <v>1</v>
      </c>
      <c r="AA127" s="1" t="s">
        <v>31</v>
      </c>
      <c r="AB127" s="1"/>
      <c r="AC127" s="1" t="s">
        <v>29</v>
      </c>
      <c r="AD127" s="1" t="s">
        <v>30</v>
      </c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</row>
    <row r="128" spans="1:76" x14ac:dyDescent="0.25">
      <c r="A128">
        <v>0.2</v>
      </c>
      <c r="B128">
        <v>10</v>
      </c>
      <c r="C128">
        <v>7</v>
      </c>
      <c r="D128">
        <v>120</v>
      </c>
      <c r="E128">
        <v>3067.7049999999999</v>
      </c>
      <c r="F128">
        <v>2934.56</v>
      </c>
      <c r="G128">
        <v>4.3402152423391432E-2</v>
      </c>
      <c r="H128">
        <v>7423.8750000000018</v>
      </c>
      <c r="I128">
        <v>1.3963460922241209E-2</v>
      </c>
      <c r="J128">
        <v>7438.7000000000007</v>
      </c>
      <c r="K128">
        <v>1.4959335327148439E-2</v>
      </c>
      <c r="L128">
        <v>7423.8750000000018</v>
      </c>
      <c r="M128">
        <v>1.39620304107666E-2</v>
      </c>
      <c r="N128">
        <v>7108.8250000000007</v>
      </c>
      <c r="O128">
        <v>3.2912015914916992E-2</v>
      </c>
      <c r="P128">
        <v>7108.8250000000007</v>
      </c>
      <c r="Q128">
        <v>3.3880949020385742E-2</v>
      </c>
      <c r="R128">
        <v>7135.7000000000007</v>
      </c>
      <c r="S128">
        <v>7.0839405059814453E-2</v>
      </c>
      <c r="T128">
        <v>6892.3499999999995</v>
      </c>
      <c r="U128">
        <v>0.34006261825561518</v>
      </c>
      <c r="V128">
        <v>6907.1749999999993</v>
      </c>
      <c r="W128">
        <v>0.33921456336975098</v>
      </c>
      <c r="X128">
        <v>6890.0999999999995</v>
      </c>
      <c r="Y128">
        <v>0.35905241966247559</v>
      </c>
      <c r="Z128" s="4">
        <f t="shared" si="79"/>
        <v>0</v>
      </c>
      <c r="AA128" s="1"/>
      <c r="AB128" s="1" t="s">
        <v>27</v>
      </c>
      <c r="AC128" s="1">
        <v>-136</v>
      </c>
      <c r="AD128" s="1">
        <v>-123</v>
      </c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</row>
    <row r="129" spans="1:76" x14ac:dyDescent="0.25">
      <c r="A129">
        <v>0.2</v>
      </c>
      <c r="B129">
        <v>10</v>
      </c>
      <c r="C129">
        <v>8</v>
      </c>
      <c r="D129">
        <v>120</v>
      </c>
      <c r="E129">
        <v>3420.49</v>
      </c>
      <c r="F129">
        <v>3277.0408668198652</v>
      </c>
      <c r="G129">
        <v>4.193818230140553E-2</v>
      </c>
      <c r="H129">
        <v>7538.4000000000005</v>
      </c>
      <c r="I129">
        <v>1.39622688293457E-2</v>
      </c>
      <c r="J129">
        <v>7538.4000000000005</v>
      </c>
      <c r="K129">
        <v>1.496076583862305E-2</v>
      </c>
      <c r="L129">
        <v>7538.4000000000005</v>
      </c>
      <c r="M129">
        <v>1.493191719055176E-2</v>
      </c>
      <c r="N129">
        <v>7557.3</v>
      </c>
      <c r="O129">
        <v>3.2913923263549798E-2</v>
      </c>
      <c r="P129">
        <v>7557.3</v>
      </c>
      <c r="Q129">
        <v>3.390812873840332E-2</v>
      </c>
      <c r="R129">
        <v>7557.3</v>
      </c>
      <c r="S129">
        <v>5.2887439727783203E-2</v>
      </c>
      <c r="T129">
        <v>7258.05</v>
      </c>
      <c r="U129">
        <v>0.34241414070129389</v>
      </c>
      <c r="V129">
        <v>7258.05</v>
      </c>
      <c r="W129">
        <v>0.34308409690856928</v>
      </c>
      <c r="X129">
        <v>7339</v>
      </c>
      <c r="Y129">
        <v>0.36601996421813959</v>
      </c>
      <c r="Z129" s="4">
        <f t="shared" si="79"/>
        <v>1</v>
      </c>
      <c r="AA129" s="1"/>
      <c r="AB129" s="1" t="s">
        <v>28</v>
      </c>
      <c r="AC129" s="1">
        <v>-185</v>
      </c>
      <c r="AD129" s="1">
        <v>-166</v>
      </c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</row>
    <row r="130" spans="1:76" x14ac:dyDescent="0.25">
      <c r="A130">
        <v>0.2</v>
      </c>
      <c r="B130">
        <v>10</v>
      </c>
      <c r="C130">
        <v>9</v>
      </c>
      <c r="D130">
        <v>120</v>
      </c>
      <c r="E130">
        <v>2612.6350000000002</v>
      </c>
      <c r="F130">
        <v>2519.4349999999999</v>
      </c>
      <c r="G130">
        <v>3.5672797769301809E-2</v>
      </c>
      <c r="H130">
        <v>5660.7999999999993</v>
      </c>
      <c r="I130">
        <v>1.4959573745727541E-2</v>
      </c>
      <c r="J130">
        <v>5711.9</v>
      </c>
      <c r="K130">
        <v>1.595759391784668E-2</v>
      </c>
      <c r="L130">
        <v>5660.7999999999993</v>
      </c>
      <c r="M130">
        <v>1.595711708068848E-2</v>
      </c>
      <c r="N130">
        <v>5997.1749999999993</v>
      </c>
      <c r="O130">
        <v>3.3917427062988281E-2</v>
      </c>
      <c r="P130">
        <v>5978.7749999999996</v>
      </c>
      <c r="Q130">
        <v>3.5124301910400391E-2</v>
      </c>
      <c r="R130">
        <v>5894.3750000000009</v>
      </c>
      <c r="S130">
        <v>6.0838460922241211E-2</v>
      </c>
      <c r="T130">
        <v>5984.2000000000007</v>
      </c>
      <c r="U130">
        <v>0.34408736228942871</v>
      </c>
      <c r="V130">
        <v>5984.2000000000007</v>
      </c>
      <c r="W130">
        <v>0.34407329559326172</v>
      </c>
      <c r="X130">
        <v>5891.9000000000005</v>
      </c>
      <c r="Y130">
        <v>0.37264728546142578</v>
      </c>
      <c r="Z130" s="4">
        <f t="shared" si="79"/>
        <v>0</v>
      </c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</row>
    <row r="131" spans="1:76" x14ac:dyDescent="0.25">
      <c r="A131">
        <v>0.2</v>
      </c>
      <c r="B131">
        <v>10</v>
      </c>
      <c r="C131">
        <v>10</v>
      </c>
      <c r="D131">
        <v>120</v>
      </c>
      <c r="E131">
        <v>2968.37</v>
      </c>
      <c r="F131">
        <v>2887.125</v>
      </c>
      <c r="G131">
        <v>2.7370240232855031E-2</v>
      </c>
      <c r="H131">
        <v>6456.95</v>
      </c>
      <c r="I131">
        <v>1.4024496078491209E-2</v>
      </c>
      <c r="J131">
        <v>6471.5749999999998</v>
      </c>
      <c r="K131">
        <v>1.5794515609741211E-2</v>
      </c>
      <c r="L131">
        <v>6456.95</v>
      </c>
      <c r="M131">
        <v>1.399111747741699E-2</v>
      </c>
      <c r="N131">
        <v>6990.8499999999995</v>
      </c>
      <c r="O131">
        <v>3.3909797668457031E-2</v>
      </c>
      <c r="P131">
        <v>6959.6499999999987</v>
      </c>
      <c r="Q131">
        <v>3.4907341003417969E-2</v>
      </c>
      <c r="R131">
        <v>6864.6499999999987</v>
      </c>
      <c r="S131">
        <v>5.8842182159423828E-2</v>
      </c>
      <c r="T131">
        <v>6432.6750000000011</v>
      </c>
      <c r="U131">
        <v>0.35505199432373052</v>
      </c>
      <c r="V131">
        <v>6447.5000000000009</v>
      </c>
      <c r="W131">
        <v>0.35405349731445313</v>
      </c>
      <c r="X131">
        <v>6452.1</v>
      </c>
      <c r="Y131">
        <v>0.38112878799438482</v>
      </c>
      <c r="Z131" s="4">
        <f t="shared" ref="Z131:Z194" si="152">IF(H131=J131,1,0)</f>
        <v>0</v>
      </c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</row>
    <row r="132" spans="1:76" x14ac:dyDescent="0.25">
      <c r="A132">
        <v>0.2</v>
      </c>
      <c r="B132">
        <v>10</v>
      </c>
      <c r="C132">
        <v>11</v>
      </c>
      <c r="D132">
        <v>120</v>
      </c>
      <c r="E132">
        <v>3160.8850000000002</v>
      </c>
      <c r="F132">
        <v>2960.0650000000001</v>
      </c>
      <c r="G132">
        <v>6.3532839695211993E-2</v>
      </c>
      <c r="H132">
        <v>7940.0749999999998</v>
      </c>
      <c r="I132">
        <v>1.595711708068848E-2</v>
      </c>
      <c r="J132">
        <v>7997.4750000000004</v>
      </c>
      <c r="K132">
        <v>1.7951250076293949E-2</v>
      </c>
      <c r="L132">
        <v>7940.0749999999998</v>
      </c>
      <c r="M132">
        <v>1.5957355499267582E-2</v>
      </c>
      <c r="N132">
        <v>7455.4749999999995</v>
      </c>
      <c r="O132">
        <v>3.4906625747680657E-2</v>
      </c>
      <c r="P132">
        <v>7455.2749999999987</v>
      </c>
      <c r="Q132">
        <v>3.5905122756958008E-2</v>
      </c>
      <c r="R132">
        <v>7491.7249999999995</v>
      </c>
      <c r="S132">
        <v>7.6793909072875977E-2</v>
      </c>
      <c r="T132">
        <v>7105.9250000000002</v>
      </c>
      <c r="U132">
        <v>0.34308600425720209</v>
      </c>
      <c r="V132">
        <v>7071.5250000000005</v>
      </c>
      <c r="W132">
        <v>0.34738898277282709</v>
      </c>
      <c r="X132">
        <v>7071.5250000000005</v>
      </c>
      <c r="Y132">
        <v>0.38995766639709473</v>
      </c>
      <c r="Z132" s="4">
        <f t="shared" si="152"/>
        <v>0</v>
      </c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</row>
    <row r="133" spans="1:76" x14ac:dyDescent="0.25">
      <c r="A133">
        <v>0.2</v>
      </c>
      <c r="B133">
        <v>10</v>
      </c>
      <c r="C133">
        <v>12</v>
      </c>
      <c r="D133">
        <v>120</v>
      </c>
      <c r="E133">
        <v>2823.48</v>
      </c>
      <c r="F133">
        <v>2706.241312659738</v>
      </c>
      <c r="G133">
        <v>4.152276174800671E-2</v>
      </c>
      <c r="H133">
        <v>6857.8249999999998</v>
      </c>
      <c r="I133">
        <v>1.496481895446777E-2</v>
      </c>
      <c r="J133">
        <v>7007.2249999999995</v>
      </c>
      <c r="K133">
        <v>1.609396934509277E-2</v>
      </c>
      <c r="L133">
        <v>6857.8249999999998</v>
      </c>
      <c r="M133">
        <v>1.4823198318481451E-2</v>
      </c>
      <c r="N133">
        <v>6547.8250000000007</v>
      </c>
      <c r="O133">
        <v>3.2911300659179688E-2</v>
      </c>
      <c r="P133">
        <v>6547.8250000000007</v>
      </c>
      <c r="Q133">
        <v>3.4915685653686523E-2</v>
      </c>
      <c r="R133">
        <v>6530.5250000000005</v>
      </c>
      <c r="S133">
        <v>5.7836532592773438E-2</v>
      </c>
      <c r="T133">
        <v>6384.1749999999993</v>
      </c>
      <c r="U133">
        <v>0.34308338165283198</v>
      </c>
      <c r="V133">
        <v>6379.6249999999991</v>
      </c>
      <c r="W133">
        <v>0.34408068656921392</v>
      </c>
      <c r="X133">
        <v>6461.7249999999995</v>
      </c>
      <c r="Y133">
        <v>0.37400078773498541</v>
      </c>
      <c r="Z133" s="4">
        <f t="shared" si="152"/>
        <v>0</v>
      </c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</row>
    <row r="134" spans="1:76" x14ac:dyDescent="0.25">
      <c r="A134">
        <v>0.2</v>
      </c>
      <c r="B134">
        <v>10</v>
      </c>
      <c r="C134">
        <v>13</v>
      </c>
      <c r="D134">
        <v>120</v>
      </c>
      <c r="E134">
        <v>2876.8000000000011</v>
      </c>
      <c r="F134">
        <v>2724.9450000000002</v>
      </c>
      <c r="G134">
        <v>5.2786081757508492E-2</v>
      </c>
      <c r="H134">
        <v>6642.65</v>
      </c>
      <c r="I134">
        <v>1.396274566650391E-2</v>
      </c>
      <c r="J134">
        <v>6689.4000000000005</v>
      </c>
      <c r="K134">
        <v>1.4960527420043951E-2</v>
      </c>
      <c r="L134">
        <v>6642.65</v>
      </c>
      <c r="M134">
        <v>1.3937234878540041E-2</v>
      </c>
      <c r="N134">
        <v>6430.3</v>
      </c>
      <c r="O134">
        <v>3.3934831619262702E-2</v>
      </c>
      <c r="P134">
        <v>6445.1250000000009</v>
      </c>
      <c r="Q134">
        <v>3.4906387329101563E-2</v>
      </c>
      <c r="R134">
        <v>6506.8500000000013</v>
      </c>
      <c r="S134">
        <v>5.7845830917358398E-2</v>
      </c>
      <c r="T134">
        <v>6407.55</v>
      </c>
      <c r="U134">
        <v>0.34009099006652832</v>
      </c>
      <c r="V134">
        <v>6373.1500000000005</v>
      </c>
      <c r="W134">
        <v>0.33909368515014648</v>
      </c>
      <c r="X134">
        <v>6441.2000000000007</v>
      </c>
      <c r="Y134">
        <v>0.36802077293396002</v>
      </c>
      <c r="Z134" s="4">
        <f t="shared" si="152"/>
        <v>0</v>
      </c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</row>
    <row r="135" spans="1:76" x14ac:dyDescent="0.25">
      <c r="A135">
        <v>0.2</v>
      </c>
      <c r="B135">
        <v>10</v>
      </c>
      <c r="C135">
        <v>14</v>
      </c>
      <c r="D135">
        <v>120</v>
      </c>
      <c r="E135">
        <v>3128</v>
      </c>
      <c r="F135">
        <v>2961.9274887529418</v>
      </c>
      <c r="G135">
        <v>5.3092235053407197E-2</v>
      </c>
      <c r="H135">
        <v>6349.2250000000013</v>
      </c>
      <c r="I135">
        <v>1.396059989929199E-2</v>
      </c>
      <c r="J135">
        <v>6327.6749999999993</v>
      </c>
      <c r="K135">
        <v>1.5936613082885739E-2</v>
      </c>
      <c r="L135">
        <v>6349.2250000000013</v>
      </c>
      <c r="M135">
        <v>1.495051383972168E-2</v>
      </c>
      <c r="N135">
        <v>6379.8249999999989</v>
      </c>
      <c r="O135">
        <v>3.2912254333496087E-2</v>
      </c>
      <c r="P135">
        <v>6357.9749999999995</v>
      </c>
      <c r="Q135">
        <v>3.4906387329101563E-2</v>
      </c>
      <c r="R135">
        <v>6404.7249999999995</v>
      </c>
      <c r="S135">
        <v>5.9867382049560547E-2</v>
      </c>
      <c r="T135">
        <v>6198.875</v>
      </c>
      <c r="U135">
        <v>0.34305572509765619</v>
      </c>
      <c r="V135">
        <v>6144.9000000000005</v>
      </c>
      <c r="W135">
        <v>0.34610748291015619</v>
      </c>
      <c r="X135">
        <v>6056.7250000000013</v>
      </c>
      <c r="Y135">
        <v>0.37200307846069341</v>
      </c>
      <c r="Z135" s="4">
        <f t="shared" si="152"/>
        <v>0</v>
      </c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</row>
    <row r="136" spans="1:76" x14ac:dyDescent="0.25">
      <c r="A136">
        <v>0.2</v>
      </c>
      <c r="B136">
        <v>10</v>
      </c>
      <c r="C136">
        <v>15</v>
      </c>
      <c r="D136">
        <v>120</v>
      </c>
      <c r="E136">
        <v>2324.7649999999999</v>
      </c>
      <c r="F136">
        <v>2204.345125543799</v>
      </c>
      <c r="G136">
        <v>5.1798729960318951E-2</v>
      </c>
      <c r="H136">
        <v>6284.6750000000002</v>
      </c>
      <c r="I136">
        <v>1.396083831787109E-2</v>
      </c>
      <c r="J136">
        <v>6385.2749999999996</v>
      </c>
      <c r="K136">
        <v>1.5955924987792969E-2</v>
      </c>
      <c r="L136">
        <v>6284.6750000000002</v>
      </c>
      <c r="M136">
        <v>1.3963460922241209E-2</v>
      </c>
      <c r="N136">
        <v>6399</v>
      </c>
      <c r="O136">
        <v>3.4876823425292969E-2</v>
      </c>
      <c r="P136">
        <v>6428.65</v>
      </c>
      <c r="Q136">
        <v>3.5932064056396477E-2</v>
      </c>
      <c r="R136">
        <v>6412.95</v>
      </c>
      <c r="S136">
        <v>6.6793441772460938E-2</v>
      </c>
      <c r="T136">
        <v>6701.2250000000004</v>
      </c>
      <c r="U136">
        <v>0.34867429733276373</v>
      </c>
      <c r="V136">
        <v>6747.9749999999995</v>
      </c>
      <c r="W136">
        <v>0.36106657981872559</v>
      </c>
      <c r="X136">
        <v>6686.5749999999989</v>
      </c>
      <c r="Y136">
        <v>0.36402487754821777</v>
      </c>
      <c r="Z136" s="4">
        <f t="shared" si="152"/>
        <v>0</v>
      </c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</row>
    <row r="137" spans="1:76" x14ac:dyDescent="0.25">
      <c r="A137">
        <v>0.2</v>
      </c>
      <c r="B137">
        <v>10</v>
      </c>
      <c r="C137">
        <v>16</v>
      </c>
      <c r="D137">
        <v>120</v>
      </c>
      <c r="E137">
        <v>3002.92</v>
      </c>
      <c r="F137">
        <v>2879.59</v>
      </c>
      <c r="G137">
        <v>4.1070025175495677E-2</v>
      </c>
      <c r="H137">
        <v>6605.55</v>
      </c>
      <c r="I137">
        <v>1.396274566650391E-2</v>
      </c>
      <c r="J137">
        <v>6648.2000000000007</v>
      </c>
      <c r="K137">
        <v>1.5964984893798832E-2</v>
      </c>
      <c r="L137">
        <v>6605.55</v>
      </c>
      <c r="M137">
        <v>1.395463943481445E-2</v>
      </c>
      <c r="N137">
        <v>6624.875</v>
      </c>
      <c r="O137">
        <v>3.4906864166259773E-2</v>
      </c>
      <c r="P137">
        <v>6586.5749999999998</v>
      </c>
      <c r="Q137">
        <v>3.4907817840576172E-2</v>
      </c>
      <c r="R137">
        <v>6661.8750000000009</v>
      </c>
      <c r="S137">
        <v>6.781768798828125E-2</v>
      </c>
      <c r="T137">
        <v>6260.8</v>
      </c>
      <c r="U137">
        <v>0.34108853340148931</v>
      </c>
      <c r="V137">
        <v>6160.0250000000005</v>
      </c>
      <c r="W137">
        <v>0.3450777530670166</v>
      </c>
      <c r="X137">
        <v>6262.3250000000007</v>
      </c>
      <c r="Y137">
        <v>0.3777015209197998</v>
      </c>
      <c r="Z137" s="4">
        <f t="shared" si="152"/>
        <v>0</v>
      </c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</row>
    <row r="138" spans="1:76" x14ac:dyDescent="0.25">
      <c r="A138">
        <v>0.2</v>
      </c>
      <c r="B138">
        <v>10</v>
      </c>
      <c r="C138">
        <v>17</v>
      </c>
      <c r="D138">
        <v>120</v>
      </c>
      <c r="E138">
        <v>1926.78</v>
      </c>
      <c r="F138">
        <v>1832.88</v>
      </c>
      <c r="G138">
        <v>4.8734157506305789E-2</v>
      </c>
      <c r="H138">
        <v>5968.7250000000004</v>
      </c>
      <c r="I138">
        <v>1.496982574462891E-2</v>
      </c>
      <c r="J138">
        <v>5847.7250000000004</v>
      </c>
      <c r="K138">
        <v>1.4951705932617189E-2</v>
      </c>
      <c r="L138">
        <v>5968.7250000000004</v>
      </c>
      <c r="M138">
        <v>1.39613151550293E-2</v>
      </c>
      <c r="N138">
        <v>5960.375</v>
      </c>
      <c r="O138">
        <v>3.3908843994140618E-2</v>
      </c>
      <c r="P138">
        <v>5791.6750000000002</v>
      </c>
      <c r="Q138">
        <v>3.4907102584838867E-2</v>
      </c>
      <c r="R138">
        <v>5831.4249999999993</v>
      </c>
      <c r="S138">
        <v>5.9839487075805657E-2</v>
      </c>
      <c r="T138">
        <v>5765.4749999999995</v>
      </c>
      <c r="U138">
        <v>0.34508228302001948</v>
      </c>
      <c r="V138">
        <v>5800.5499999999993</v>
      </c>
      <c r="W138">
        <v>0.34806656837463379</v>
      </c>
      <c r="X138">
        <v>5887.2499999999991</v>
      </c>
      <c r="Y138">
        <v>0.37130975723266602</v>
      </c>
      <c r="Z138" s="4">
        <f t="shared" si="152"/>
        <v>0</v>
      </c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</row>
    <row r="139" spans="1:76" x14ac:dyDescent="0.25">
      <c r="A139">
        <v>0.2</v>
      </c>
      <c r="B139">
        <v>10</v>
      </c>
      <c r="C139">
        <v>18</v>
      </c>
      <c r="D139">
        <v>120</v>
      </c>
      <c r="E139">
        <v>4374.3149999999996</v>
      </c>
      <c r="F139">
        <v>4268.7408787781806</v>
      </c>
      <c r="G139">
        <v>2.4135006560300081E-2</v>
      </c>
      <c r="H139">
        <v>8129.9250000000002</v>
      </c>
      <c r="I139">
        <v>1.496005058288574E-2</v>
      </c>
      <c r="J139">
        <v>8095.5250000000005</v>
      </c>
      <c r="K139">
        <v>1.5928983688354489E-2</v>
      </c>
      <c r="L139">
        <v>8129.9250000000002</v>
      </c>
      <c r="M139">
        <v>1.4991044998168951E-2</v>
      </c>
      <c r="N139">
        <v>8400.1</v>
      </c>
      <c r="O139">
        <v>3.3906221389770508E-2</v>
      </c>
      <c r="P139">
        <v>8416.8000000000011</v>
      </c>
      <c r="Q139">
        <v>3.4907102584838867E-2</v>
      </c>
      <c r="R139">
        <v>8339.2250000000004</v>
      </c>
      <c r="S139">
        <v>6.9813013076782227E-2</v>
      </c>
      <c r="T139">
        <v>8105.2749999999996</v>
      </c>
      <c r="U139">
        <v>0.34177112579345698</v>
      </c>
      <c r="V139">
        <v>8105.2749999999996</v>
      </c>
      <c r="W139">
        <v>0.34108090400695801</v>
      </c>
      <c r="X139">
        <v>8066.2749999999996</v>
      </c>
      <c r="Y139">
        <v>0.37998676300048828</v>
      </c>
      <c r="Z139" s="4">
        <f t="shared" si="152"/>
        <v>0</v>
      </c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</row>
    <row r="140" spans="1:76" x14ac:dyDescent="0.25">
      <c r="A140">
        <v>0.2</v>
      </c>
      <c r="B140">
        <v>10</v>
      </c>
      <c r="C140">
        <v>19</v>
      </c>
      <c r="D140">
        <v>120</v>
      </c>
      <c r="E140">
        <v>3799.9949999999999</v>
      </c>
      <c r="F140">
        <v>3582.96</v>
      </c>
      <c r="G140">
        <v>5.7114548834932638E-2</v>
      </c>
      <c r="H140">
        <v>7987.0749999999998</v>
      </c>
      <c r="I140">
        <v>1.495075225830078E-2</v>
      </c>
      <c r="J140">
        <v>8074.65</v>
      </c>
      <c r="K140">
        <v>1.595616340637207E-2</v>
      </c>
      <c r="L140">
        <v>7987.0749999999998</v>
      </c>
      <c r="M140">
        <v>1.496005058288574E-2</v>
      </c>
      <c r="N140">
        <v>7428.6750000000002</v>
      </c>
      <c r="O140">
        <v>3.2912254333496087E-2</v>
      </c>
      <c r="P140">
        <v>7488.4750000000004</v>
      </c>
      <c r="Q140">
        <v>3.4906864166259773E-2</v>
      </c>
      <c r="R140">
        <v>7452.1</v>
      </c>
      <c r="S140">
        <v>6.2835693359375E-2</v>
      </c>
      <c r="T140">
        <v>7579.85</v>
      </c>
      <c r="U140">
        <v>0.3440859317779541</v>
      </c>
      <c r="V140">
        <v>7611.7750000000005</v>
      </c>
      <c r="W140">
        <v>0.34677720069885248</v>
      </c>
      <c r="X140">
        <v>7594.4750000000004</v>
      </c>
      <c r="Y140">
        <v>0.37400054931640619</v>
      </c>
      <c r="Z140" s="4">
        <f t="shared" si="152"/>
        <v>0</v>
      </c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</row>
    <row r="141" spans="1:76" x14ac:dyDescent="0.25">
      <c r="A141">
        <v>0.2</v>
      </c>
      <c r="B141">
        <v>10</v>
      </c>
      <c r="C141">
        <v>20</v>
      </c>
      <c r="D141">
        <v>120</v>
      </c>
      <c r="E141">
        <v>3276.415</v>
      </c>
      <c r="F141">
        <v>3155.7950000000001</v>
      </c>
      <c r="G141">
        <v>3.6814628183548137E-2</v>
      </c>
      <c r="H141">
        <v>7359.7000000000007</v>
      </c>
      <c r="I141">
        <v>1.3963222503662109E-2</v>
      </c>
      <c r="J141">
        <v>7327.5750000000007</v>
      </c>
      <c r="K141">
        <v>1.5957355499267582E-2</v>
      </c>
      <c r="L141">
        <v>7359.7000000000007</v>
      </c>
      <c r="M141">
        <v>1.3967037200927729E-2</v>
      </c>
      <c r="N141">
        <v>7307.95</v>
      </c>
      <c r="O141">
        <v>3.3904314041137702E-2</v>
      </c>
      <c r="P141">
        <v>7307.95</v>
      </c>
      <c r="Q141">
        <v>3.4907341003417969E-2</v>
      </c>
      <c r="R141">
        <v>7365.5249999999996</v>
      </c>
      <c r="S141">
        <v>5.8842182159423828E-2</v>
      </c>
      <c r="T141">
        <v>6811.1500000000005</v>
      </c>
      <c r="U141">
        <v>0.33050680160522461</v>
      </c>
      <c r="V141">
        <v>6808.8750000000009</v>
      </c>
      <c r="W141">
        <v>0.33510375022888178</v>
      </c>
      <c r="X141">
        <v>6823.9000000000005</v>
      </c>
      <c r="Y141">
        <v>0.36302947998046881</v>
      </c>
      <c r="Z141" s="4">
        <f t="shared" si="152"/>
        <v>0</v>
      </c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</row>
    <row r="142" spans="1:76" x14ac:dyDescent="0.25">
      <c r="A142">
        <v>0.2</v>
      </c>
      <c r="B142">
        <v>10</v>
      </c>
      <c r="C142">
        <v>21</v>
      </c>
      <c r="D142">
        <v>120</v>
      </c>
      <c r="E142">
        <v>3234.915</v>
      </c>
      <c r="F142">
        <v>3113.9968745707051</v>
      </c>
      <c r="G142">
        <v>3.7379073462299711E-2</v>
      </c>
      <c r="H142">
        <v>6711.0750000000016</v>
      </c>
      <c r="I142">
        <v>1.4970541000366209E-2</v>
      </c>
      <c r="J142">
        <v>6711.0750000000016</v>
      </c>
      <c r="K142">
        <v>1.5946865081787109E-2</v>
      </c>
      <c r="L142">
        <v>6711.0750000000016</v>
      </c>
      <c r="M142">
        <v>1.4959812164306641E-2</v>
      </c>
      <c r="N142">
        <v>6237.7250000000004</v>
      </c>
      <c r="O142">
        <v>3.5914182662963867E-2</v>
      </c>
      <c r="P142">
        <v>6320.95</v>
      </c>
      <c r="Q142">
        <v>3.5893678665161133E-2</v>
      </c>
      <c r="R142">
        <v>6334.625</v>
      </c>
      <c r="S142">
        <v>5.7845830917358398E-2</v>
      </c>
      <c r="T142">
        <v>5971.7750000000005</v>
      </c>
      <c r="U142">
        <v>0.33909726142883301</v>
      </c>
      <c r="V142">
        <v>6005.9750000000004</v>
      </c>
      <c r="W142">
        <v>0.34105610847473139</v>
      </c>
      <c r="X142">
        <v>6152.25</v>
      </c>
      <c r="Y142">
        <v>0.35308504104614258</v>
      </c>
      <c r="Z142" s="4">
        <f t="shared" si="152"/>
        <v>1</v>
      </c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</row>
    <row r="143" spans="1:76" x14ac:dyDescent="0.25">
      <c r="A143">
        <v>0.2</v>
      </c>
      <c r="B143">
        <v>10</v>
      </c>
      <c r="C143">
        <v>22</v>
      </c>
      <c r="D143">
        <v>120</v>
      </c>
      <c r="E143">
        <v>3072.44</v>
      </c>
      <c r="F143">
        <v>2938.2109492718382</v>
      </c>
      <c r="G143">
        <v>4.3688095041127667E-2</v>
      </c>
      <c r="H143">
        <v>6737.75</v>
      </c>
      <c r="I143">
        <v>1.4959335327148439E-2</v>
      </c>
      <c r="J143">
        <v>6715.4500000000007</v>
      </c>
      <c r="K143">
        <v>1.5929460525512699E-2</v>
      </c>
      <c r="L143">
        <v>6737.75</v>
      </c>
      <c r="M143">
        <v>1.3990640640258791E-2</v>
      </c>
      <c r="N143">
        <v>6275.0999999999995</v>
      </c>
      <c r="O143">
        <v>3.3909797668457031E-2</v>
      </c>
      <c r="P143">
        <v>6309.0999999999995</v>
      </c>
      <c r="Q143">
        <v>3.490757942199707E-2</v>
      </c>
      <c r="R143">
        <v>6359</v>
      </c>
      <c r="S143">
        <v>6.5824270248413086E-2</v>
      </c>
      <c r="T143">
        <v>6452.5250000000005</v>
      </c>
      <c r="U143">
        <v>0.33610272407531738</v>
      </c>
      <c r="V143">
        <v>6452.5250000000005</v>
      </c>
      <c r="W143">
        <v>0.3370969295501709</v>
      </c>
      <c r="X143">
        <v>6499.2750000000005</v>
      </c>
      <c r="Y143">
        <v>0.37397503852844238</v>
      </c>
      <c r="Z143" s="4">
        <f t="shared" si="152"/>
        <v>0</v>
      </c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</row>
    <row r="144" spans="1:76" x14ac:dyDescent="0.25">
      <c r="A144">
        <v>0.2</v>
      </c>
      <c r="B144">
        <v>10</v>
      </c>
      <c r="C144">
        <v>23</v>
      </c>
      <c r="D144">
        <v>120</v>
      </c>
      <c r="E144">
        <v>2632.4</v>
      </c>
      <c r="F144">
        <v>2570.79</v>
      </c>
      <c r="G144">
        <v>2.340449779668731E-2</v>
      </c>
      <c r="H144">
        <v>5976.3</v>
      </c>
      <c r="I144">
        <v>1.496076583862305E-2</v>
      </c>
      <c r="J144">
        <v>5977.9749999999995</v>
      </c>
      <c r="K144">
        <v>1.695346832275391E-2</v>
      </c>
      <c r="L144">
        <v>5976.3</v>
      </c>
      <c r="M144">
        <v>1.496124267578125E-2</v>
      </c>
      <c r="N144">
        <v>5979.05</v>
      </c>
      <c r="O144">
        <v>3.2912731170654297E-2</v>
      </c>
      <c r="P144">
        <v>6026.0750000000016</v>
      </c>
      <c r="Q144">
        <v>3.4907817840576172E-2</v>
      </c>
      <c r="R144">
        <v>6509.2000000000016</v>
      </c>
      <c r="S144">
        <v>6.383514404296875E-2</v>
      </c>
      <c r="T144">
        <v>6186</v>
      </c>
      <c r="U144">
        <v>0.33709239959716802</v>
      </c>
      <c r="V144">
        <v>6219.8</v>
      </c>
      <c r="W144">
        <v>0.33809590339660639</v>
      </c>
      <c r="X144">
        <v>6455.7</v>
      </c>
      <c r="Y144">
        <v>0.37400102615356451</v>
      </c>
      <c r="Z144" s="4">
        <f t="shared" si="152"/>
        <v>0</v>
      </c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</row>
    <row r="145" spans="1:76" x14ac:dyDescent="0.25">
      <c r="A145">
        <v>0.2</v>
      </c>
      <c r="B145">
        <v>10</v>
      </c>
      <c r="C145">
        <v>24</v>
      </c>
      <c r="D145">
        <v>120</v>
      </c>
      <c r="E145">
        <v>5267.52</v>
      </c>
      <c r="F145">
        <v>5166.4270058810544</v>
      </c>
      <c r="G145">
        <v>1.919176274963286E-2</v>
      </c>
      <c r="H145">
        <v>8971.7749999999996</v>
      </c>
      <c r="I145">
        <v>1.4962673187255859E-2</v>
      </c>
      <c r="J145">
        <v>9001.6749999999993</v>
      </c>
      <c r="K145">
        <v>1.595711708068848E-2</v>
      </c>
      <c r="L145">
        <v>8971.7749999999996</v>
      </c>
      <c r="M145">
        <v>1.496005058288574E-2</v>
      </c>
      <c r="N145">
        <v>9311.2500000000018</v>
      </c>
      <c r="O145">
        <v>3.3909320831298828E-2</v>
      </c>
      <c r="P145">
        <v>9371.0500000000011</v>
      </c>
      <c r="Q145">
        <v>3.4906148910522461E-2</v>
      </c>
      <c r="R145">
        <v>9430.2000000000007</v>
      </c>
      <c r="S145">
        <v>6.1840057373046882E-2</v>
      </c>
      <c r="T145">
        <v>9511.85</v>
      </c>
      <c r="U145">
        <v>0.34607076644897461</v>
      </c>
      <c r="V145">
        <v>9511.85</v>
      </c>
      <c r="W145">
        <v>0.34807109832763672</v>
      </c>
      <c r="X145">
        <v>9590.9750000000004</v>
      </c>
      <c r="Y145">
        <v>0.37860655784606928</v>
      </c>
      <c r="Z145" s="4">
        <f t="shared" si="152"/>
        <v>0</v>
      </c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</row>
    <row r="146" spans="1:76" x14ac:dyDescent="0.25">
      <c r="A146">
        <v>0.2</v>
      </c>
      <c r="B146">
        <v>10</v>
      </c>
      <c r="C146">
        <v>25</v>
      </c>
      <c r="D146">
        <v>120</v>
      </c>
      <c r="E146">
        <v>3348.244999999999</v>
      </c>
      <c r="F146">
        <v>3117.01</v>
      </c>
      <c r="G146">
        <v>6.906155314201895E-2</v>
      </c>
      <c r="H146">
        <v>7107.4500000000007</v>
      </c>
      <c r="I146">
        <v>1.396298408508301E-2</v>
      </c>
      <c r="J146">
        <v>7122.7250000000004</v>
      </c>
      <c r="K146">
        <v>1.495766639709473E-2</v>
      </c>
      <c r="L146">
        <v>7107.4500000000007</v>
      </c>
      <c r="M146">
        <v>1.3971090316772459E-2</v>
      </c>
      <c r="N146">
        <v>7449.0249999999996</v>
      </c>
      <c r="O146">
        <v>3.2906055450439453E-2</v>
      </c>
      <c r="P146">
        <v>7449.0249999999996</v>
      </c>
      <c r="Q146">
        <v>3.3909797668457031E-2</v>
      </c>
      <c r="R146">
        <v>7456.2249999999995</v>
      </c>
      <c r="S146">
        <v>5.0863265991210938E-2</v>
      </c>
      <c r="T146">
        <v>6917.3249999999998</v>
      </c>
      <c r="U146">
        <v>0.34360623359680181</v>
      </c>
      <c r="V146">
        <v>6917.3249999999998</v>
      </c>
      <c r="W146">
        <v>0.3450775146484375</v>
      </c>
      <c r="X146">
        <v>6925.7250000000004</v>
      </c>
      <c r="Y146">
        <v>0.37001132965087891</v>
      </c>
      <c r="Z146" s="4">
        <f t="shared" si="152"/>
        <v>0</v>
      </c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</row>
    <row r="147" spans="1:76" x14ac:dyDescent="0.25">
      <c r="A147">
        <v>0.2</v>
      </c>
      <c r="B147">
        <v>10</v>
      </c>
      <c r="C147">
        <v>26</v>
      </c>
      <c r="D147">
        <v>120</v>
      </c>
      <c r="E147">
        <v>4663.38</v>
      </c>
      <c r="F147">
        <v>4525.1358261596006</v>
      </c>
      <c r="G147">
        <v>2.9644629826520379E-2</v>
      </c>
      <c r="H147">
        <v>8195.9500000000007</v>
      </c>
      <c r="I147">
        <v>1.5961885452270511E-2</v>
      </c>
      <c r="J147">
        <v>8195.9500000000007</v>
      </c>
      <c r="K147">
        <v>1.5956878662109378E-2</v>
      </c>
      <c r="L147">
        <v>8195.9500000000007</v>
      </c>
      <c r="M147">
        <v>1.5956878662109378E-2</v>
      </c>
      <c r="N147">
        <v>8465.2000000000007</v>
      </c>
      <c r="O147">
        <v>3.4401416778564453E-2</v>
      </c>
      <c r="P147">
        <v>8465.2000000000007</v>
      </c>
      <c r="Q147">
        <v>3.5949230194091797E-2</v>
      </c>
      <c r="R147">
        <v>8559.35</v>
      </c>
      <c r="S147">
        <v>6.2837123870849609E-2</v>
      </c>
      <c r="T147">
        <v>8281.7499999999982</v>
      </c>
      <c r="U147">
        <v>0.34607052803039551</v>
      </c>
      <c r="V147">
        <v>8281.7499999999982</v>
      </c>
      <c r="W147">
        <v>0.34507536888122559</v>
      </c>
      <c r="X147">
        <v>8349.9500000000007</v>
      </c>
      <c r="Y147">
        <v>0.37766075134277338</v>
      </c>
      <c r="Z147" s="4">
        <f t="shared" si="152"/>
        <v>1</v>
      </c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</row>
    <row r="148" spans="1:76" x14ac:dyDescent="0.25">
      <c r="A148">
        <v>0.2</v>
      </c>
      <c r="B148">
        <v>10</v>
      </c>
      <c r="C148">
        <v>27</v>
      </c>
      <c r="D148">
        <v>120</v>
      </c>
      <c r="E148">
        <v>4342.7349999999997</v>
      </c>
      <c r="F148">
        <v>4205.4703348134271</v>
      </c>
      <c r="G148">
        <v>3.1607884244968333E-2</v>
      </c>
      <c r="H148">
        <v>8220.625</v>
      </c>
      <c r="I148">
        <v>1.396465301513672E-2</v>
      </c>
      <c r="J148">
        <v>8220.625</v>
      </c>
      <c r="K148">
        <v>1.5955448150634769E-2</v>
      </c>
      <c r="L148">
        <v>8220.625</v>
      </c>
      <c r="M148">
        <v>1.396465301513672E-2</v>
      </c>
      <c r="N148">
        <v>8481.0499999999993</v>
      </c>
      <c r="O148">
        <v>3.3908843994140618E-2</v>
      </c>
      <c r="P148">
        <v>8481.0499999999993</v>
      </c>
      <c r="Q148">
        <v>3.4906148910522461E-2</v>
      </c>
      <c r="R148">
        <v>8524.375</v>
      </c>
      <c r="S148">
        <v>6.1833620071411133E-2</v>
      </c>
      <c r="T148">
        <v>7720.9000000000005</v>
      </c>
      <c r="U148">
        <v>0.34607505798339838</v>
      </c>
      <c r="V148">
        <v>7686.5000000000009</v>
      </c>
      <c r="W148">
        <v>0.34729957580566412</v>
      </c>
      <c r="X148">
        <v>7680.7000000000007</v>
      </c>
      <c r="Y148">
        <v>0.37400031089782709</v>
      </c>
      <c r="Z148" s="4">
        <f t="shared" si="152"/>
        <v>1</v>
      </c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</row>
    <row r="149" spans="1:76" x14ac:dyDescent="0.25">
      <c r="A149">
        <v>0.2</v>
      </c>
      <c r="B149">
        <v>10</v>
      </c>
      <c r="C149">
        <v>28</v>
      </c>
      <c r="D149">
        <v>120</v>
      </c>
      <c r="E149">
        <v>4184.9050000000007</v>
      </c>
      <c r="F149">
        <v>4094.353489657316</v>
      </c>
      <c r="G149">
        <v>2.1637650159964009E-2</v>
      </c>
      <c r="H149">
        <v>7732.5749999999998</v>
      </c>
      <c r="I149">
        <v>1.496005058288574E-2</v>
      </c>
      <c r="J149">
        <v>7701.9249999999993</v>
      </c>
      <c r="K149">
        <v>1.6954660415649411E-2</v>
      </c>
      <c r="L149">
        <v>7732.5749999999998</v>
      </c>
      <c r="M149">
        <v>1.4960527420043951E-2</v>
      </c>
      <c r="N149">
        <v>7788.9500000000016</v>
      </c>
      <c r="O149">
        <v>3.3908843994140618E-2</v>
      </c>
      <c r="P149">
        <v>7754.9500000000007</v>
      </c>
      <c r="Q149">
        <v>3.4914016723632813E-2</v>
      </c>
      <c r="R149">
        <v>7789.4750000000022</v>
      </c>
      <c r="S149">
        <v>6.6818475723266602E-2</v>
      </c>
      <c r="T149">
        <v>7969.7750000000005</v>
      </c>
      <c r="U149">
        <v>0.3370974063873291</v>
      </c>
      <c r="V149">
        <v>7935.5750000000016</v>
      </c>
      <c r="W149">
        <v>0.33768296241760248</v>
      </c>
      <c r="X149">
        <v>8021.4750000000013</v>
      </c>
      <c r="Y149">
        <v>0.37400078773498541</v>
      </c>
      <c r="Z149" s="4">
        <f t="shared" si="152"/>
        <v>0</v>
      </c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</row>
    <row r="150" spans="1:76" x14ac:dyDescent="0.25">
      <c r="A150">
        <v>0.2</v>
      </c>
      <c r="B150">
        <v>10</v>
      </c>
      <c r="C150">
        <v>29</v>
      </c>
      <c r="D150">
        <v>120</v>
      </c>
      <c r="E150">
        <v>4018.1150000000011</v>
      </c>
      <c r="F150">
        <v>3913.1258489752322</v>
      </c>
      <c r="G150">
        <v>2.612895624559488E-2</v>
      </c>
      <c r="H150">
        <v>7816.6</v>
      </c>
      <c r="I150">
        <v>1.496505737304688E-2</v>
      </c>
      <c r="J150">
        <v>7829.6</v>
      </c>
      <c r="K150">
        <v>1.6951322555541989E-2</v>
      </c>
      <c r="L150">
        <v>7816.6</v>
      </c>
      <c r="M150">
        <v>1.410293579101562E-2</v>
      </c>
      <c r="N150">
        <v>8022.5749999999989</v>
      </c>
      <c r="O150">
        <v>3.3902406692504883E-2</v>
      </c>
      <c r="P150">
        <v>8025.7749999999987</v>
      </c>
      <c r="Q150">
        <v>3.4905672073364258E-2</v>
      </c>
      <c r="R150">
        <v>8081.875</v>
      </c>
      <c r="S150">
        <v>6.1837911605834961E-2</v>
      </c>
      <c r="T150">
        <v>7440.35</v>
      </c>
      <c r="U150">
        <v>0.34607100486755371</v>
      </c>
      <c r="V150">
        <v>7440.35</v>
      </c>
      <c r="W150">
        <v>0.34807395935058588</v>
      </c>
      <c r="X150">
        <v>7548.9500000000007</v>
      </c>
      <c r="Y150">
        <v>0.38197588920593262</v>
      </c>
      <c r="Z150" s="4">
        <f t="shared" si="152"/>
        <v>0</v>
      </c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</row>
    <row r="151" spans="1:76" x14ac:dyDescent="0.25">
      <c r="A151">
        <v>0.2</v>
      </c>
      <c r="B151">
        <v>10</v>
      </c>
      <c r="C151">
        <v>30</v>
      </c>
      <c r="D151">
        <v>120</v>
      </c>
      <c r="E151">
        <v>3187.97</v>
      </c>
      <c r="F151">
        <v>2925.4605041435002</v>
      </c>
      <c r="G151">
        <v>8.2343778597822312E-2</v>
      </c>
      <c r="H151">
        <v>6417.7749999999996</v>
      </c>
      <c r="I151">
        <v>1.6954421997070309E-2</v>
      </c>
      <c r="J151">
        <v>6433.2749999999996</v>
      </c>
      <c r="K151">
        <v>1.8949270248413089E-2</v>
      </c>
      <c r="L151">
        <v>6417.7749999999996</v>
      </c>
      <c r="M151">
        <v>1.6954898834228519E-2</v>
      </c>
      <c r="N151">
        <v>6426.5499999999993</v>
      </c>
      <c r="O151">
        <v>3.4906625747680657E-2</v>
      </c>
      <c r="P151">
        <v>6426.5499999999993</v>
      </c>
      <c r="Q151">
        <v>3.7899494171142578E-2</v>
      </c>
      <c r="R151">
        <v>6426.5499999999993</v>
      </c>
      <c r="S151">
        <v>8.6767196655273438E-2</v>
      </c>
      <c r="T151">
        <v>6759.5249999999996</v>
      </c>
      <c r="U151">
        <v>0.34108972549438482</v>
      </c>
      <c r="V151">
        <v>6725.125</v>
      </c>
      <c r="W151">
        <v>0.3450782299041748</v>
      </c>
      <c r="X151">
        <v>6801.3250000000007</v>
      </c>
      <c r="Y151">
        <v>0.3921043872833252</v>
      </c>
      <c r="Z151" s="4">
        <f t="shared" si="152"/>
        <v>0</v>
      </c>
      <c r="AA151" s="5" t="s">
        <v>61</v>
      </c>
      <c r="AB151" s="5" t="s">
        <v>8</v>
      </c>
      <c r="AC151" s="5" t="s">
        <v>9</v>
      </c>
      <c r="AD151" s="5" t="s">
        <v>10</v>
      </c>
      <c r="AE151" s="5" t="s">
        <v>11</v>
      </c>
      <c r="AF151" s="5" t="s">
        <v>12</v>
      </c>
      <c r="AG151" s="5" t="s">
        <v>13</v>
      </c>
      <c r="AH151" s="5" t="s">
        <v>14</v>
      </c>
      <c r="AI151" s="5" t="s">
        <v>15</v>
      </c>
      <c r="AJ151" s="5" t="s">
        <v>16</v>
      </c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</row>
    <row r="152" spans="1:76" x14ac:dyDescent="0.25">
      <c r="A152">
        <v>0.25</v>
      </c>
      <c r="B152">
        <v>10</v>
      </c>
      <c r="C152">
        <v>1</v>
      </c>
      <c r="D152">
        <v>120</v>
      </c>
      <c r="E152">
        <v>2805.39</v>
      </c>
      <c r="F152">
        <v>2696.53</v>
      </c>
      <c r="G152">
        <v>3.8803873971176801E-2</v>
      </c>
      <c r="H152">
        <v>7024.0999999999995</v>
      </c>
      <c r="I152">
        <v>1.396274566650391E-2</v>
      </c>
      <c r="J152">
        <v>7177.6500000000005</v>
      </c>
      <c r="K152">
        <v>1.596164703369141E-2</v>
      </c>
      <c r="L152">
        <v>7024.0999999999995</v>
      </c>
      <c r="M152">
        <v>1.496243476867676E-2</v>
      </c>
      <c r="N152">
        <v>6735.0500000000011</v>
      </c>
      <c r="O152">
        <v>3.2907485961914063E-2</v>
      </c>
      <c r="P152">
        <v>6863.1250000000018</v>
      </c>
      <c r="Q152">
        <v>3.390955924987793E-2</v>
      </c>
      <c r="R152">
        <v>6970.0250000000005</v>
      </c>
      <c r="S152">
        <v>7.1810483932495117E-2</v>
      </c>
      <c r="T152">
        <v>6521.4499999999989</v>
      </c>
      <c r="U152">
        <v>0.30518007278442377</v>
      </c>
      <c r="V152">
        <v>6582.1750000000002</v>
      </c>
      <c r="W152">
        <v>0.30618810653686518</v>
      </c>
      <c r="X152">
        <v>6605.8499999999995</v>
      </c>
      <c r="Y152">
        <v>0.34806609153747559</v>
      </c>
      <c r="Z152" s="4">
        <f t="shared" si="152"/>
        <v>0</v>
      </c>
      <c r="AA152" s="5" t="s">
        <v>17</v>
      </c>
      <c r="AB152" s="5">
        <f t="shared" ref="AB152" si="153">CORREL(E152:E181,H152:H181)</f>
        <v>0.84234304585912612</v>
      </c>
      <c r="AC152" s="5">
        <f t="shared" ref="AC152" si="154">CORREL(E152:E181,J152:J181)</f>
        <v>0.8388700135477587</v>
      </c>
      <c r="AD152" s="5">
        <f t="shared" ref="AD152" si="155">CORREL(E152:E181,L152:L181)</f>
        <v>0.84234304585912612</v>
      </c>
      <c r="AE152" s="5">
        <f t="shared" ref="AE152" si="156">CORREL(E152:E181,N152:N181)</f>
        <v>0.85283704157622908</v>
      </c>
      <c r="AF152" s="5">
        <f t="shared" ref="AF152" si="157">CORREL(E152:E181,P152:P181)</f>
        <v>0.83949984785412068</v>
      </c>
      <c r="AG152" s="5">
        <f t="shared" ref="AG152" si="158">CORREL(E152:E181,R152:R181)</f>
        <v>0.84157065066220782</v>
      </c>
      <c r="AH152" s="5">
        <f t="shared" ref="AH152" si="159">CORREL(E152:E181,T152:T181)</f>
        <v>0.91022605702724446</v>
      </c>
      <c r="AI152" s="5">
        <f t="shared" ref="AI152" si="160">CORREL(E152:E181,V152:V181)</f>
        <v>0.90750842967553036</v>
      </c>
      <c r="AJ152" s="5">
        <f t="shared" ref="AJ152" si="161">CORREL(E152:E181,X152:X181)</f>
        <v>0.91131081208205755</v>
      </c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</row>
    <row r="153" spans="1:76" x14ac:dyDescent="0.25">
      <c r="A153">
        <v>0.25</v>
      </c>
      <c r="B153">
        <v>10</v>
      </c>
      <c r="C153">
        <v>2</v>
      </c>
      <c r="D153">
        <v>120</v>
      </c>
      <c r="E153">
        <v>2314.2649999999999</v>
      </c>
      <c r="F153">
        <v>2114.36</v>
      </c>
      <c r="G153">
        <v>8.6379476853342102E-2</v>
      </c>
      <c r="H153">
        <v>6454</v>
      </c>
      <c r="I153">
        <v>1.4959335327148439E-2</v>
      </c>
      <c r="J153">
        <v>6454</v>
      </c>
      <c r="K153">
        <v>1.4959812164306641E-2</v>
      </c>
      <c r="L153">
        <v>6454</v>
      </c>
      <c r="M153">
        <v>3.1915187835693359E-2</v>
      </c>
      <c r="N153">
        <v>5813.1499999999987</v>
      </c>
      <c r="O153">
        <v>3.2916784286499023E-2</v>
      </c>
      <c r="P153">
        <v>5813.1499999999987</v>
      </c>
      <c r="Q153">
        <v>3.2907009124755859E-2</v>
      </c>
      <c r="R153">
        <v>6090.0749999999989</v>
      </c>
      <c r="S153">
        <v>7.1809053421020508E-2</v>
      </c>
      <c r="T153">
        <v>6154.5499999999993</v>
      </c>
      <c r="U153">
        <v>0.31370377540588379</v>
      </c>
      <c r="V153">
        <v>6154.5499999999993</v>
      </c>
      <c r="W153">
        <v>0.31016278266906738</v>
      </c>
      <c r="X153">
        <v>6319.9999999999991</v>
      </c>
      <c r="Y153">
        <v>0.35205912590026861</v>
      </c>
      <c r="Z153" s="4">
        <f t="shared" si="152"/>
        <v>1</v>
      </c>
      <c r="AA153" s="5" t="s">
        <v>7</v>
      </c>
      <c r="AB153" s="5">
        <f t="shared" ref="AB153" si="162">AVERAGE(I152:I181)</f>
        <v>1.4893627166748049E-2</v>
      </c>
      <c r="AC153" s="5">
        <f t="shared" ref="AC153" si="163">AVERAGE(K152:K181)</f>
        <v>1.6591366132100424E-2</v>
      </c>
      <c r="AD153" s="5">
        <f t="shared" ref="AD153" si="164">AVERAGE(M152:M181)</f>
        <v>1.5645909309387206E-2</v>
      </c>
      <c r="AE153" s="5">
        <f t="shared" ref="AE153" si="165">AVERAGE(O152:O181)</f>
        <v>3.2881069183349612E-2</v>
      </c>
      <c r="AF153" s="5">
        <f t="shared" ref="AF153" si="166">AVERAGE(Q152:Q181)</f>
        <v>3.4674342473347983E-2</v>
      </c>
      <c r="AG153" s="5">
        <f t="shared" ref="AG153" si="167">AVERAGE(S152:S181)</f>
        <v>7.360299428304036E-2</v>
      </c>
      <c r="AH153" s="5">
        <f t="shared" ref="AH153" si="168">AVERAGE(U152:U181)</f>
        <v>0.30937774976094562</v>
      </c>
      <c r="AI153" s="5">
        <f t="shared" ref="AI153" si="169">AVERAGE(W152:W181)</f>
        <v>0.3097638686498006</v>
      </c>
      <c r="AJ153" s="5">
        <f t="shared" ref="AJ153" si="170">AVERAGE(Y152:Y181)</f>
        <v>0.35301452477773032</v>
      </c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</row>
    <row r="154" spans="1:76" x14ac:dyDescent="0.25">
      <c r="A154">
        <v>0.25</v>
      </c>
      <c r="B154">
        <v>10</v>
      </c>
      <c r="C154">
        <v>3</v>
      </c>
      <c r="D154">
        <v>120</v>
      </c>
      <c r="E154">
        <v>2975.4549999999999</v>
      </c>
      <c r="F154">
        <v>2785.3825761341882</v>
      </c>
      <c r="G154">
        <v>6.3880120474284346E-2</v>
      </c>
      <c r="H154">
        <v>6293.2250000000013</v>
      </c>
      <c r="I154">
        <v>1.6952276229858398E-2</v>
      </c>
      <c r="J154">
        <v>6297.375</v>
      </c>
      <c r="K154">
        <v>1.8950223922729489E-2</v>
      </c>
      <c r="L154">
        <v>6293.2250000000013</v>
      </c>
      <c r="M154">
        <v>1.5956401824951168E-2</v>
      </c>
      <c r="N154">
        <v>6285.7750000000005</v>
      </c>
      <c r="O154">
        <v>3.390955924987793E-2</v>
      </c>
      <c r="P154">
        <v>6415.0749999999989</v>
      </c>
      <c r="Q154">
        <v>3.6908149719238281E-2</v>
      </c>
      <c r="R154">
        <v>6450.0250000000005</v>
      </c>
      <c r="S154">
        <v>8.876490592956543E-2</v>
      </c>
      <c r="T154">
        <v>6170.6</v>
      </c>
      <c r="U154">
        <v>0.30476760864257813</v>
      </c>
      <c r="V154">
        <v>6156.7000000000007</v>
      </c>
      <c r="W154">
        <v>0.30618190765380859</v>
      </c>
      <c r="X154">
        <v>6282.1000000000013</v>
      </c>
      <c r="Y154">
        <v>0.36103534698486328</v>
      </c>
      <c r="Z154" s="4">
        <f t="shared" si="152"/>
        <v>0</v>
      </c>
      <c r="AA154" s="5" t="s">
        <v>36</v>
      </c>
      <c r="AB154" s="5">
        <f t="shared" ref="AB154" si="171">AVERAGE(H152:H181)</f>
        <v>7110.5749999999989</v>
      </c>
      <c r="AC154" s="5">
        <f t="shared" ref="AC154" si="172">AVERAGE(J152:J181)</f>
        <v>7129.2141666666657</v>
      </c>
      <c r="AD154" s="5">
        <f t="shared" ref="AD154" si="173">AVERAGE(L152:L181)</f>
        <v>7110.5749999999989</v>
      </c>
      <c r="AE154" s="5">
        <f t="shared" ref="AE154" si="174">AVERAGE(N152:N181)</f>
        <v>7086.5424999999987</v>
      </c>
      <c r="AF154" s="5">
        <f t="shared" ref="AF154" si="175">AVERAGE(P152:P181)</f>
        <v>7131.4766666666683</v>
      </c>
      <c r="AG154" s="5">
        <f t="shared" ref="AG154" si="176">AVERAGE(R152:R181)</f>
        <v>7179.7041666666655</v>
      </c>
      <c r="AH154" s="5">
        <f t="shared" ref="AH154" si="177">AVERAGE(T152:T181)</f>
        <v>6926.1374999999989</v>
      </c>
      <c r="AI154" s="5">
        <f t="shared" ref="AI154" si="178">AVERAGE(V152:V181)</f>
        <v>6942.038333333333</v>
      </c>
      <c r="AJ154" s="5">
        <f t="shared" ref="AJ154" si="179">AVERAGE(X152:X181)</f>
        <v>6996.5358333333343</v>
      </c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</row>
    <row r="155" spans="1:76" x14ac:dyDescent="0.25">
      <c r="A155">
        <v>0.25</v>
      </c>
      <c r="B155">
        <v>10</v>
      </c>
      <c r="C155">
        <v>4</v>
      </c>
      <c r="D155">
        <v>120</v>
      </c>
      <c r="E155">
        <v>3268.2150000000001</v>
      </c>
      <c r="F155">
        <v>3079.14</v>
      </c>
      <c r="G155">
        <v>5.7852681050665218E-2</v>
      </c>
      <c r="H155">
        <v>7442.1</v>
      </c>
      <c r="I155">
        <v>1.5963554382324219E-2</v>
      </c>
      <c r="J155">
        <v>7589.4750000000013</v>
      </c>
      <c r="K155">
        <v>1.7946243286132809E-2</v>
      </c>
      <c r="L155">
        <v>7442.1</v>
      </c>
      <c r="M155">
        <v>1.5957832336425781E-2</v>
      </c>
      <c r="N155">
        <v>7504.3249999999998</v>
      </c>
      <c r="O155">
        <v>3.2911539077758789E-2</v>
      </c>
      <c r="P155">
        <v>7664.4999999999982</v>
      </c>
      <c r="Q155">
        <v>3.5906314849853523E-2</v>
      </c>
      <c r="R155">
        <v>7659.4999999999991</v>
      </c>
      <c r="S155">
        <v>8.6775541305541992E-2</v>
      </c>
      <c r="T155">
        <v>7290.4750000000004</v>
      </c>
      <c r="U155">
        <v>0.32013463973999018</v>
      </c>
      <c r="V155">
        <v>7394.9999999999991</v>
      </c>
      <c r="W155">
        <v>0.32114315032958979</v>
      </c>
      <c r="X155">
        <v>7410.7</v>
      </c>
      <c r="Y155">
        <v>0.38050556182861328</v>
      </c>
      <c r="Z155" s="4">
        <f t="shared" si="152"/>
        <v>0</v>
      </c>
      <c r="AA155" s="5" t="s">
        <v>38</v>
      </c>
      <c r="AB155" s="5">
        <f t="shared" ref="AB155" si="180">_xlfn.STDEV.S(H152:H181)</f>
        <v>935.48552565334683</v>
      </c>
      <c r="AC155" s="5">
        <f t="shared" ref="AC155" si="181">_xlfn.STDEV.S(J152:J181)</f>
        <v>934.70439017490366</v>
      </c>
      <c r="AD155" s="5">
        <f t="shared" ref="AD155" si="182">_xlfn.STDEV.S(L152:L181)</f>
        <v>935.48552565334683</v>
      </c>
      <c r="AE155" s="5">
        <f t="shared" ref="AE155" si="183">_xlfn.STDEV.S(N152:N181)</f>
        <v>1027.6760413031652</v>
      </c>
      <c r="AF155" s="5">
        <f t="shared" ref="AF155" si="184">_xlfn.STDEV.S(P152:P181)</f>
        <v>1023.8582147120314</v>
      </c>
      <c r="AG155" s="5">
        <f t="shared" ref="AG155" si="185">_xlfn.STDEV.S(R152:R181)</f>
        <v>992.48288339891644</v>
      </c>
      <c r="AH155" s="5">
        <f t="shared" ref="AH155" si="186">_xlfn.STDEV.S(T152:T181)</f>
        <v>984.68978741842182</v>
      </c>
      <c r="AI155" s="5">
        <f t="shared" ref="AI155" si="187">_xlfn.STDEV.S(V152:V181)</f>
        <v>991.42565090964536</v>
      </c>
      <c r="AJ155" s="5">
        <f t="shared" ref="AJ155" si="188">_xlfn.STDEV.S(X152:X181)</f>
        <v>1002.6851524067907</v>
      </c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</row>
    <row r="156" spans="1:76" x14ac:dyDescent="0.25">
      <c r="A156">
        <v>0.25</v>
      </c>
      <c r="B156">
        <v>10</v>
      </c>
      <c r="C156">
        <v>5</v>
      </c>
      <c r="D156">
        <v>120</v>
      </c>
      <c r="E156">
        <v>2441.04</v>
      </c>
      <c r="F156">
        <v>2363.590249653033</v>
      </c>
      <c r="G156">
        <v>3.1728177476389792E-2</v>
      </c>
      <c r="H156">
        <v>5659.7000000000007</v>
      </c>
      <c r="I156">
        <v>1.495790481567383E-2</v>
      </c>
      <c r="J156">
        <v>5693.9000000000005</v>
      </c>
      <c r="K156">
        <v>1.6955137252807621E-2</v>
      </c>
      <c r="L156">
        <v>5659.7000000000007</v>
      </c>
      <c r="M156">
        <v>1.496028900146484E-2</v>
      </c>
      <c r="N156">
        <v>5682.0749999999998</v>
      </c>
      <c r="O156">
        <v>3.2911777496337891E-2</v>
      </c>
      <c r="P156">
        <v>5714</v>
      </c>
      <c r="Q156">
        <v>3.3910036087036133E-2</v>
      </c>
      <c r="R156">
        <v>5847.8250000000007</v>
      </c>
      <c r="S156">
        <v>6.6826105117797852E-2</v>
      </c>
      <c r="T156">
        <v>5383.5250000000005</v>
      </c>
      <c r="U156">
        <v>0.30218672752380371</v>
      </c>
      <c r="V156">
        <v>5383.5250000000005</v>
      </c>
      <c r="W156">
        <v>0.30518507957458502</v>
      </c>
      <c r="X156">
        <v>5429.8000000000011</v>
      </c>
      <c r="Y156">
        <v>0.33940577507019037</v>
      </c>
      <c r="Z156" s="4">
        <f t="shared" si="152"/>
        <v>0</v>
      </c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</row>
    <row r="157" spans="1:76" x14ac:dyDescent="0.25">
      <c r="A157">
        <v>0.25</v>
      </c>
      <c r="B157">
        <v>10</v>
      </c>
      <c r="C157">
        <v>6</v>
      </c>
      <c r="D157">
        <v>120</v>
      </c>
      <c r="E157">
        <v>3858.43</v>
      </c>
      <c r="F157">
        <v>3735.0361931885159</v>
      </c>
      <c r="G157">
        <v>3.1980315001563828E-2</v>
      </c>
      <c r="H157">
        <v>7299.125</v>
      </c>
      <c r="I157">
        <v>1.3967037200927729E-2</v>
      </c>
      <c r="J157">
        <v>7299.125</v>
      </c>
      <c r="K157">
        <v>1.6954898834228519E-2</v>
      </c>
      <c r="L157">
        <v>7299.125</v>
      </c>
      <c r="M157">
        <v>1.396512985229492E-2</v>
      </c>
      <c r="N157">
        <v>7481.4499999999989</v>
      </c>
      <c r="O157">
        <v>3.2909631729125977E-2</v>
      </c>
      <c r="P157">
        <v>7515.6499999999987</v>
      </c>
      <c r="Q157">
        <v>3.3909082412719727E-2</v>
      </c>
      <c r="R157">
        <v>7574.75</v>
      </c>
      <c r="S157">
        <v>7.0812463760375977E-2</v>
      </c>
      <c r="T157">
        <v>7264.5250000000005</v>
      </c>
      <c r="U157">
        <v>0.31416010856628418</v>
      </c>
      <c r="V157">
        <v>7264.5250000000005</v>
      </c>
      <c r="W157">
        <v>0.31739211082458502</v>
      </c>
      <c r="X157">
        <v>7297.0000000000009</v>
      </c>
      <c r="Y157">
        <v>0.36402726173400879</v>
      </c>
      <c r="Z157" s="4">
        <f t="shared" si="152"/>
        <v>1</v>
      </c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</row>
    <row r="158" spans="1:76" x14ac:dyDescent="0.25">
      <c r="A158">
        <v>0.25</v>
      </c>
      <c r="B158">
        <v>10</v>
      </c>
      <c r="C158">
        <v>7</v>
      </c>
      <c r="D158">
        <v>120</v>
      </c>
      <c r="E158">
        <v>3043.84</v>
      </c>
      <c r="F158">
        <v>2855.81</v>
      </c>
      <c r="G158">
        <v>6.1773943439865503E-2</v>
      </c>
      <c r="H158">
        <v>6981.3249999999998</v>
      </c>
      <c r="I158">
        <v>1.4963150024414061E-2</v>
      </c>
      <c r="J158">
        <v>7113.5749999999989</v>
      </c>
      <c r="K158">
        <v>1.5954256057739261E-2</v>
      </c>
      <c r="L158">
        <v>6981.3249999999998</v>
      </c>
      <c r="M158">
        <v>1.4932155609130859E-2</v>
      </c>
      <c r="N158">
        <v>7058.8</v>
      </c>
      <c r="O158">
        <v>3.1942367553710938E-2</v>
      </c>
      <c r="P158">
        <v>7181.55</v>
      </c>
      <c r="Q158">
        <v>3.3910036087036133E-2</v>
      </c>
      <c r="R158">
        <v>7223.95</v>
      </c>
      <c r="S158">
        <v>6.8816184997558594E-2</v>
      </c>
      <c r="T158">
        <v>7013.7250000000004</v>
      </c>
      <c r="U158">
        <v>0.2921898365020752</v>
      </c>
      <c r="V158">
        <v>7011.4500000000007</v>
      </c>
      <c r="W158">
        <v>0.2962493896484375</v>
      </c>
      <c r="X158">
        <v>6992.0750000000007</v>
      </c>
      <c r="Y158">
        <v>0.33027029037475591</v>
      </c>
      <c r="Z158" s="4">
        <f t="shared" si="152"/>
        <v>0</v>
      </c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</row>
    <row r="159" spans="1:76" x14ac:dyDescent="0.25">
      <c r="A159">
        <v>0.25</v>
      </c>
      <c r="B159">
        <v>10</v>
      </c>
      <c r="C159">
        <v>8</v>
      </c>
      <c r="D159">
        <v>120</v>
      </c>
      <c r="E159">
        <v>3409.32</v>
      </c>
      <c r="F159">
        <v>3269.0557425700431</v>
      </c>
      <c r="G159">
        <v>4.114141747619967E-2</v>
      </c>
      <c r="H159">
        <v>7321.8250000000007</v>
      </c>
      <c r="I159">
        <v>1.4959335327148439E-2</v>
      </c>
      <c r="J159">
        <v>7332.2250000000004</v>
      </c>
      <c r="K159">
        <v>1.4962911605834959E-2</v>
      </c>
      <c r="L159">
        <v>7321.8250000000007</v>
      </c>
      <c r="M159">
        <v>1.495695114135742E-2</v>
      </c>
      <c r="N159">
        <v>7189.45</v>
      </c>
      <c r="O159">
        <v>3.2910346984863281E-2</v>
      </c>
      <c r="P159">
        <v>7169.875</v>
      </c>
      <c r="Q159">
        <v>3.3912181854248047E-2</v>
      </c>
      <c r="R159">
        <v>7199.9749999999995</v>
      </c>
      <c r="S159">
        <v>6.7819118499755859E-2</v>
      </c>
      <c r="T159">
        <v>6934.85</v>
      </c>
      <c r="U159">
        <v>0.31641268730163569</v>
      </c>
      <c r="V159">
        <v>6934.85</v>
      </c>
      <c r="W159">
        <v>0.31512570381164551</v>
      </c>
      <c r="X159">
        <v>7169.6250000000009</v>
      </c>
      <c r="Y159">
        <v>0.35308456420898438</v>
      </c>
      <c r="Z159" s="4">
        <f t="shared" si="152"/>
        <v>0</v>
      </c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</row>
    <row r="160" spans="1:76" x14ac:dyDescent="0.25">
      <c r="A160">
        <v>0.25</v>
      </c>
      <c r="B160">
        <v>10</v>
      </c>
      <c r="C160">
        <v>9</v>
      </c>
      <c r="D160">
        <v>120</v>
      </c>
      <c r="E160">
        <v>2513.9450000000002</v>
      </c>
      <c r="F160">
        <v>2427.5700000000002</v>
      </c>
      <c r="G160">
        <v>3.4358349128560887E-2</v>
      </c>
      <c r="H160">
        <v>5637.6</v>
      </c>
      <c r="I160">
        <v>1.3990640640258791E-2</v>
      </c>
      <c r="J160">
        <v>5571.0750000000007</v>
      </c>
      <c r="K160">
        <v>1.5959024429321289E-2</v>
      </c>
      <c r="L160">
        <v>5637.6</v>
      </c>
      <c r="M160">
        <v>1.4959335327148439E-2</v>
      </c>
      <c r="N160">
        <v>5396.1750000000002</v>
      </c>
      <c r="O160">
        <v>3.2882452011108398E-2</v>
      </c>
      <c r="P160">
        <v>5395.9750000000004</v>
      </c>
      <c r="Q160">
        <v>3.5933017730712891E-2</v>
      </c>
      <c r="R160">
        <v>5406.5</v>
      </c>
      <c r="S160">
        <v>7.2870016098022461E-2</v>
      </c>
      <c r="T160">
        <v>5437.0500000000011</v>
      </c>
      <c r="U160">
        <v>0.31618404388427729</v>
      </c>
      <c r="V160">
        <v>5486.0749999999989</v>
      </c>
      <c r="W160">
        <v>0.31715250015258789</v>
      </c>
      <c r="X160">
        <v>5450.05</v>
      </c>
      <c r="Y160">
        <v>0.36069250106811518</v>
      </c>
      <c r="Z160" s="4">
        <f t="shared" si="152"/>
        <v>0</v>
      </c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</row>
    <row r="161" spans="1:76" x14ac:dyDescent="0.25">
      <c r="A161">
        <v>0.25</v>
      </c>
      <c r="B161">
        <v>10</v>
      </c>
      <c r="C161">
        <v>10</v>
      </c>
      <c r="D161">
        <v>120</v>
      </c>
      <c r="E161">
        <v>2948.7</v>
      </c>
      <c r="F161">
        <v>2847.4656532233489</v>
      </c>
      <c r="G161">
        <v>3.4331857013819959E-2</v>
      </c>
      <c r="H161">
        <v>6250.375</v>
      </c>
      <c r="I161">
        <v>1.496028900146484E-2</v>
      </c>
      <c r="J161">
        <v>6281.2</v>
      </c>
      <c r="K161">
        <v>1.5965938568115231E-2</v>
      </c>
      <c r="L161">
        <v>6250.375</v>
      </c>
      <c r="M161">
        <v>1.495027542114258E-2</v>
      </c>
      <c r="N161">
        <v>6470.8</v>
      </c>
      <c r="O161">
        <v>3.1916141510009773E-2</v>
      </c>
      <c r="P161">
        <v>6489.2750000000005</v>
      </c>
      <c r="Q161">
        <v>3.3906936645507813E-2</v>
      </c>
      <c r="R161">
        <v>6648.7999999999993</v>
      </c>
      <c r="S161">
        <v>7.7793359756469727E-2</v>
      </c>
      <c r="T161">
        <v>6237.35</v>
      </c>
      <c r="U161">
        <v>0.31017351150512701</v>
      </c>
      <c r="V161">
        <v>6274.5500000000011</v>
      </c>
      <c r="W161">
        <v>0.31132602691650391</v>
      </c>
      <c r="X161">
        <v>6350.3750000000009</v>
      </c>
      <c r="Y161">
        <v>0.36003637313842768</v>
      </c>
      <c r="Z161" s="4">
        <f t="shared" si="152"/>
        <v>0</v>
      </c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</row>
    <row r="162" spans="1:76" x14ac:dyDescent="0.25">
      <c r="A162">
        <v>0.25</v>
      </c>
      <c r="B162">
        <v>10</v>
      </c>
      <c r="C162">
        <v>11</v>
      </c>
      <c r="D162">
        <v>120</v>
      </c>
      <c r="E162">
        <v>3104.5650000000001</v>
      </c>
      <c r="F162">
        <v>2955.21</v>
      </c>
      <c r="G162">
        <v>4.8108189069966327E-2</v>
      </c>
      <c r="H162">
        <v>6757.1</v>
      </c>
      <c r="I162">
        <v>1.496076583862305E-2</v>
      </c>
      <c r="J162">
        <v>6785.2</v>
      </c>
      <c r="K162">
        <v>1.6961812973022461E-2</v>
      </c>
      <c r="L162">
        <v>6757.1</v>
      </c>
      <c r="M162">
        <v>1.495242118835449E-2</v>
      </c>
      <c r="N162">
        <v>6677</v>
      </c>
      <c r="O162">
        <v>3.2914161682128913E-2</v>
      </c>
      <c r="P162">
        <v>6674.7250000000004</v>
      </c>
      <c r="Q162">
        <v>3.4904241561889648E-2</v>
      </c>
      <c r="R162">
        <v>6724.6750000000002</v>
      </c>
      <c r="S162">
        <v>7.3390960693359375E-2</v>
      </c>
      <c r="T162">
        <v>6930.0249999999987</v>
      </c>
      <c r="U162">
        <v>0.31615233421325678</v>
      </c>
      <c r="V162">
        <v>6930.0249999999987</v>
      </c>
      <c r="W162">
        <v>0.31416511535644531</v>
      </c>
      <c r="X162">
        <v>6998.2249999999995</v>
      </c>
      <c r="Y162">
        <v>0.35804319381713873</v>
      </c>
      <c r="Z162" s="4">
        <f t="shared" si="152"/>
        <v>0</v>
      </c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</row>
    <row r="163" spans="1:76" x14ac:dyDescent="0.25">
      <c r="A163">
        <v>0.25</v>
      </c>
      <c r="B163">
        <v>10</v>
      </c>
      <c r="C163">
        <v>12</v>
      </c>
      <c r="D163">
        <v>120</v>
      </c>
      <c r="E163">
        <v>2820.3</v>
      </c>
      <c r="F163">
        <v>2659.95</v>
      </c>
      <c r="G163">
        <v>5.6855653653866571E-2</v>
      </c>
      <c r="H163">
        <v>6388.9749999999995</v>
      </c>
      <c r="I163">
        <v>1.396489143371582E-2</v>
      </c>
      <c r="J163">
        <v>6388.9749999999995</v>
      </c>
      <c r="K163">
        <v>1.6955375671386719E-2</v>
      </c>
      <c r="L163">
        <v>6388.9749999999995</v>
      </c>
      <c r="M163">
        <v>1.3959646224975589E-2</v>
      </c>
      <c r="N163">
        <v>6363.6750000000011</v>
      </c>
      <c r="O163">
        <v>3.2912492752075202E-2</v>
      </c>
      <c r="P163">
        <v>6363.6750000000011</v>
      </c>
      <c r="Q163">
        <v>3.4906625747680657E-2</v>
      </c>
      <c r="R163">
        <v>6297.7250000000004</v>
      </c>
      <c r="S163">
        <v>7.3803424835205078E-2</v>
      </c>
      <c r="T163">
        <v>6240.9</v>
      </c>
      <c r="U163">
        <v>0.32046413421630859</v>
      </c>
      <c r="V163">
        <v>6234.7749999999996</v>
      </c>
      <c r="W163">
        <v>0.31914758682250982</v>
      </c>
      <c r="X163">
        <v>6385.0249999999996</v>
      </c>
      <c r="Y163">
        <v>0.35905241966247559</v>
      </c>
      <c r="Z163" s="4">
        <f t="shared" si="152"/>
        <v>1</v>
      </c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</row>
    <row r="164" spans="1:76" x14ac:dyDescent="0.25">
      <c r="A164">
        <v>0.25</v>
      </c>
      <c r="B164">
        <v>10</v>
      </c>
      <c r="C164">
        <v>13</v>
      </c>
      <c r="D164">
        <v>120</v>
      </c>
      <c r="E164">
        <v>2838.1350000000002</v>
      </c>
      <c r="F164">
        <v>2657.1058660400272</v>
      </c>
      <c r="G164">
        <v>6.3784539481022931E-2</v>
      </c>
      <c r="H164">
        <v>7260.5</v>
      </c>
      <c r="I164">
        <v>1.5957832336425781E-2</v>
      </c>
      <c r="J164">
        <v>7314.8250000000007</v>
      </c>
      <c r="K164">
        <v>1.6954660415649411E-2</v>
      </c>
      <c r="L164">
        <v>7260.5</v>
      </c>
      <c r="M164">
        <v>1.595759391784668E-2</v>
      </c>
      <c r="N164">
        <v>8177</v>
      </c>
      <c r="O164">
        <v>3.2911539077758789E-2</v>
      </c>
      <c r="P164">
        <v>8129.65</v>
      </c>
      <c r="Q164">
        <v>3.4909486770629883E-2</v>
      </c>
      <c r="R164">
        <v>8176.0749999999989</v>
      </c>
      <c r="S164">
        <v>6.9810628890991211E-2</v>
      </c>
      <c r="T164">
        <v>6881.2750000000005</v>
      </c>
      <c r="U164">
        <v>0.30318927764892578</v>
      </c>
      <c r="V164">
        <v>6956.25</v>
      </c>
      <c r="W164">
        <v>0.30219030380249018</v>
      </c>
      <c r="X164">
        <v>6978.0999999999995</v>
      </c>
      <c r="Y164">
        <v>0.34608078002929688</v>
      </c>
      <c r="Z164" s="4">
        <f t="shared" si="152"/>
        <v>0</v>
      </c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</row>
    <row r="165" spans="1:76" x14ac:dyDescent="0.25">
      <c r="A165">
        <v>0.25</v>
      </c>
      <c r="B165">
        <v>10</v>
      </c>
      <c r="C165">
        <v>14</v>
      </c>
      <c r="D165">
        <v>120</v>
      </c>
      <c r="E165">
        <v>3037.27</v>
      </c>
      <c r="F165">
        <v>2862.2770144683359</v>
      </c>
      <c r="G165">
        <v>5.761522206839171E-2</v>
      </c>
      <c r="H165">
        <v>6722.5750000000007</v>
      </c>
      <c r="I165">
        <v>1.5957832336425781E-2</v>
      </c>
      <c r="J165">
        <v>6756.5750000000007</v>
      </c>
      <c r="K165">
        <v>1.7951726913452148E-2</v>
      </c>
      <c r="L165">
        <v>6722.5750000000007</v>
      </c>
      <c r="M165">
        <v>1.496005058288574E-2</v>
      </c>
      <c r="N165">
        <v>6353.5</v>
      </c>
      <c r="O165">
        <v>3.3909320831298828E-2</v>
      </c>
      <c r="P165">
        <v>6353.5</v>
      </c>
      <c r="Q165">
        <v>3.5902261734008789E-2</v>
      </c>
      <c r="R165">
        <v>6421.5249999999996</v>
      </c>
      <c r="S165">
        <v>7.8791618347167969E-2</v>
      </c>
      <c r="T165">
        <v>6183.3499999999995</v>
      </c>
      <c r="U165">
        <v>0.31615495681762701</v>
      </c>
      <c r="V165">
        <v>6291.4500000000007</v>
      </c>
      <c r="W165">
        <v>0.31615543365478521</v>
      </c>
      <c r="X165">
        <v>6306.2750000000005</v>
      </c>
      <c r="Y165">
        <v>0.37134313583374018</v>
      </c>
      <c r="Z165" s="4">
        <f t="shared" si="152"/>
        <v>0</v>
      </c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</row>
    <row r="166" spans="1:76" x14ac:dyDescent="0.25">
      <c r="A166">
        <v>0.25</v>
      </c>
      <c r="B166">
        <v>10</v>
      </c>
      <c r="C166">
        <v>15</v>
      </c>
      <c r="D166">
        <v>120</v>
      </c>
      <c r="E166">
        <v>2277.44</v>
      </c>
      <c r="F166">
        <v>2177.2910752592261</v>
      </c>
      <c r="G166">
        <v>4.3974341691010062E-2</v>
      </c>
      <c r="H166">
        <v>6246.15</v>
      </c>
      <c r="I166">
        <v>1.396298408508301E-2</v>
      </c>
      <c r="J166">
        <v>6229.7749999999996</v>
      </c>
      <c r="K166">
        <v>1.5957832336425781E-2</v>
      </c>
      <c r="L166">
        <v>6246.15</v>
      </c>
      <c r="M166">
        <v>1.493191719055176E-2</v>
      </c>
      <c r="N166">
        <v>5852.3250000000007</v>
      </c>
      <c r="O166">
        <v>3.1946420669555657E-2</v>
      </c>
      <c r="P166">
        <v>5814.2500000000009</v>
      </c>
      <c r="Q166">
        <v>3.2910823822021477E-2</v>
      </c>
      <c r="R166">
        <v>5789.9</v>
      </c>
      <c r="S166">
        <v>6.682586669921875E-2</v>
      </c>
      <c r="T166">
        <v>5836.2999999999993</v>
      </c>
      <c r="U166">
        <v>0.29937005043029791</v>
      </c>
      <c r="V166">
        <v>5706.0749999999989</v>
      </c>
      <c r="W166">
        <v>0.29926919937133789</v>
      </c>
      <c r="X166">
        <v>5590.65</v>
      </c>
      <c r="Y166">
        <v>0.33710265159606928</v>
      </c>
      <c r="Z166" s="4">
        <f t="shared" si="152"/>
        <v>0</v>
      </c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</row>
    <row r="167" spans="1:76" x14ac:dyDescent="0.25">
      <c r="A167">
        <v>0.25</v>
      </c>
      <c r="B167">
        <v>10</v>
      </c>
      <c r="C167">
        <v>16</v>
      </c>
      <c r="D167">
        <v>120</v>
      </c>
      <c r="E167">
        <v>3059.545000000001</v>
      </c>
      <c r="F167">
        <v>2934.34</v>
      </c>
      <c r="G167">
        <v>4.0922751585611712E-2</v>
      </c>
      <c r="H167">
        <v>7212.6500000000005</v>
      </c>
      <c r="I167">
        <v>1.5955686569213871E-2</v>
      </c>
      <c r="J167">
        <v>7227.4750000000004</v>
      </c>
      <c r="K167">
        <v>1.6954183578491211E-2</v>
      </c>
      <c r="L167">
        <v>7212.6500000000005</v>
      </c>
      <c r="M167">
        <v>1.496171951293945E-2</v>
      </c>
      <c r="N167">
        <v>6961.5</v>
      </c>
      <c r="O167">
        <v>3.2912254333496087E-2</v>
      </c>
      <c r="P167">
        <v>7219.4750000000004</v>
      </c>
      <c r="Q167">
        <v>3.4906625747680657E-2</v>
      </c>
      <c r="R167">
        <v>7289.0000000000009</v>
      </c>
      <c r="S167">
        <v>7.6796770095825195E-2</v>
      </c>
      <c r="T167">
        <v>7086.5499999999993</v>
      </c>
      <c r="U167">
        <v>0.29826021194458008</v>
      </c>
      <c r="V167">
        <v>7086.5499999999993</v>
      </c>
      <c r="W167">
        <v>0.29820871353149409</v>
      </c>
      <c r="X167">
        <v>7114.1250000000009</v>
      </c>
      <c r="Y167">
        <v>0.35107159614562988</v>
      </c>
      <c r="Z167" s="4">
        <f t="shared" si="152"/>
        <v>0</v>
      </c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</row>
    <row r="168" spans="1:76" x14ac:dyDescent="0.25">
      <c r="A168">
        <v>0.25</v>
      </c>
      <c r="B168">
        <v>10</v>
      </c>
      <c r="C168">
        <v>17</v>
      </c>
      <c r="D168">
        <v>120</v>
      </c>
      <c r="E168">
        <v>1927.72</v>
      </c>
      <c r="F168">
        <v>1747.645</v>
      </c>
      <c r="G168">
        <v>9.3413462536052982E-2</v>
      </c>
      <c r="H168">
        <v>6800</v>
      </c>
      <c r="I168">
        <v>1.496410369873047E-2</v>
      </c>
      <c r="J168">
        <v>6800</v>
      </c>
      <c r="K168">
        <v>1.5958070755004879E-2</v>
      </c>
      <c r="L168">
        <v>6800</v>
      </c>
      <c r="M168">
        <v>1.5968084335327148E-2</v>
      </c>
      <c r="N168">
        <v>6347.2499999999991</v>
      </c>
      <c r="O168">
        <v>3.3368587493896477E-2</v>
      </c>
      <c r="P168">
        <v>6594.3750000000009</v>
      </c>
      <c r="Q168">
        <v>3.3938884735107422E-2</v>
      </c>
      <c r="R168">
        <v>6601</v>
      </c>
      <c r="S168">
        <v>7.3815345764160156E-2</v>
      </c>
      <c r="T168">
        <v>5600.7500000000009</v>
      </c>
      <c r="U168">
        <v>0.32014060020446777</v>
      </c>
      <c r="V168">
        <v>5600.7500000000009</v>
      </c>
      <c r="W168">
        <v>0.31915283203125</v>
      </c>
      <c r="X168">
        <v>5694.875</v>
      </c>
      <c r="Y168">
        <v>0.36069941520690918</v>
      </c>
      <c r="Z168" s="4">
        <f t="shared" si="152"/>
        <v>1</v>
      </c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</row>
    <row r="169" spans="1:76" x14ac:dyDescent="0.25">
      <c r="A169">
        <v>0.25</v>
      </c>
      <c r="B169">
        <v>10</v>
      </c>
      <c r="C169">
        <v>18</v>
      </c>
      <c r="D169">
        <v>120</v>
      </c>
      <c r="E169">
        <v>4203.454999999999</v>
      </c>
      <c r="F169">
        <v>4117.1100000000006</v>
      </c>
      <c r="G169">
        <v>2.0541435557178189E-2</v>
      </c>
      <c r="H169">
        <v>7684.7250000000004</v>
      </c>
      <c r="I169">
        <v>1.395893096923828E-2</v>
      </c>
      <c r="J169">
        <v>7732.4250000000011</v>
      </c>
      <c r="K169">
        <v>1.5961408615112301E-2</v>
      </c>
      <c r="L169">
        <v>7684.7250000000004</v>
      </c>
      <c r="M169">
        <v>1.4959573745727541E-2</v>
      </c>
      <c r="N169">
        <v>7651.9500000000007</v>
      </c>
      <c r="O169">
        <v>3.1915187835693359E-2</v>
      </c>
      <c r="P169">
        <v>7651.9500000000007</v>
      </c>
      <c r="Q169">
        <v>3.3910512924194343E-2</v>
      </c>
      <c r="R169">
        <v>7717.4500000000007</v>
      </c>
      <c r="S169">
        <v>6.7820310592651367E-2</v>
      </c>
      <c r="T169">
        <v>7729</v>
      </c>
      <c r="U169">
        <v>0.30119991302490229</v>
      </c>
      <c r="V169">
        <v>7733.8250000000007</v>
      </c>
      <c r="W169">
        <v>0.30834054946899409</v>
      </c>
      <c r="X169">
        <v>7823.2250000000004</v>
      </c>
      <c r="Y169">
        <v>0.33910059928894037</v>
      </c>
      <c r="Z169" s="4">
        <f t="shared" si="152"/>
        <v>0</v>
      </c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</row>
    <row r="170" spans="1:76" x14ac:dyDescent="0.25">
      <c r="A170">
        <v>0.25</v>
      </c>
      <c r="B170">
        <v>10</v>
      </c>
      <c r="C170">
        <v>19</v>
      </c>
      <c r="D170">
        <v>120</v>
      </c>
      <c r="E170">
        <v>3818.1849999999999</v>
      </c>
      <c r="F170">
        <v>3628.3878857619989</v>
      </c>
      <c r="G170">
        <v>4.970872659077586E-2</v>
      </c>
      <c r="H170">
        <v>8226.3250000000007</v>
      </c>
      <c r="I170">
        <v>1.39617919921875E-2</v>
      </c>
      <c r="J170">
        <v>8226.125</v>
      </c>
      <c r="K170">
        <v>1.496434211730957E-2</v>
      </c>
      <c r="L170">
        <v>8226.3250000000007</v>
      </c>
      <c r="M170">
        <v>1.3959169387817379E-2</v>
      </c>
      <c r="N170">
        <v>8101.05</v>
      </c>
      <c r="O170">
        <v>3.0915737152099609E-2</v>
      </c>
      <c r="P170">
        <v>8110.2750000000005</v>
      </c>
      <c r="Q170">
        <v>3.3912181854248047E-2</v>
      </c>
      <c r="R170">
        <v>8172.3000000000011</v>
      </c>
      <c r="S170">
        <v>6.6823005676269531E-2</v>
      </c>
      <c r="T170">
        <v>7873.8750000000009</v>
      </c>
      <c r="U170">
        <v>0.30484962463378912</v>
      </c>
      <c r="V170">
        <v>7884.6</v>
      </c>
      <c r="W170">
        <v>0.30120253562927252</v>
      </c>
      <c r="X170">
        <v>7857.2250000000013</v>
      </c>
      <c r="Y170">
        <v>0.33810091018676758</v>
      </c>
      <c r="Z170" s="4">
        <f t="shared" si="152"/>
        <v>0</v>
      </c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</row>
    <row r="171" spans="1:76" x14ac:dyDescent="0.25">
      <c r="A171">
        <v>0.25</v>
      </c>
      <c r="B171">
        <v>10</v>
      </c>
      <c r="C171">
        <v>20</v>
      </c>
      <c r="D171">
        <v>120</v>
      </c>
      <c r="E171">
        <v>3186.89</v>
      </c>
      <c r="F171">
        <v>3019.5308230842361</v>
      </c>
      <c r="G171">
        <v>5.2514889725018513E-2</v>
      </c>
      <c r="H171">
        <v>6384.0999999999995</v>
      </c>
      <c r="I171">
        <v>1.496028900146484E-2</v>
      </c>
      <c r="J171">
        <v>6398.9249999999993</v>
      </c>
      <c r="K171">
        <v>1.6954898834228519E-2</v>
      </c>
      <c r="L171">
        <v>6384.0999999999995</v>
      </c>
      <c r="M171">
        <v>1.496100425720215E-2</v>
      </c>
      <c r="N171">
        <v>6128.8499999999995</v>
      </c>
      <c r="O171">
        <v>3.3912420272827148E-2</v>
      </c>
      <c r="P171">
        <v>6126.3750000000009</v>
      </c>
      <c r="Q171">
        <v>3.4904241561889648E-2</v>
      </c>
      <c r="R171">
        <v>6385.9</v>
      </c>
      <c r="S171">
        <v>7.6798439025878906E-2</v>
      </c>
      <c r="T171">
        <v>6299.3249999999998</v>
      </c>
      <c r="U171">
        <v>0.31216883659362787</v>
      </c>
      <c r="V171">
        <v>6290.9250000000002</v>
      </c>
      <c r="W171">
        <v>0.31369447708129877</v>
      </c>
      <c r="X171">
        <v>6412.7000000000007</v>
      </c>
      <c r="Y171">
        <v>0.35506439208984381</v>
      </c>
      <c r="Z171" s="4">
        <f t="shared" si="152"/>
        <v>0</v>
      </c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</row>
    <row r="172" spans="1:76" x14ac:dyDescent="0.25">
      <c r="A172">
        <v>0.25</v>
      </c>
      <c r="B172">
        <v>10</v>
      </c>
      <c r="C172">
        <v>21</v>
      </c>
      <c r="D172">
        <v>120</v>
      </c>
      <c r="E172">
        <v>3171.24</v>
      </c>
      <c r="F172">
        <v>2997.3926465025688</v>
      </c>
      <c r="G172">
        <v>5.4819992651906041E-2</v>
      </c>
      <c r="H172">
        <v>6600.9750000000004</v>
      </c>
      <c r="I172">
        <v>1.39622688293457E-2</v>
      </c>
      <c r="J172">
        <v>6624.3999999999987</v>
      </c>
      <c r="K172">
        <v>1.5966176986694339E-2</v>
      </c>
      <c r="L172">
        <v>6600.9750000000004</v>
      </c>
      <c r="M172">
        <v>1.594901084899902E-2</v>
      </c>
      <c r="N172">
        <v>6927.5999999999995</v>
      </c>
      <c r="O172">
        <v>3.1919717788696289E-2</v>
      </c>
      <c r="P172">
        <v>7025.3499999999995</v>
      </c>
      <c r="Q172">
        <v>3.4906387329101563E-2</v>
      </c>
      <c r="R172">
        <v>7161.45</v>
      </c>
      <c r="S172">
        <v>7.1806430816650391E-2</v>
      </c>
      <c r="T172">
        <v>6573.0750000000016</v>
      </c>
      <c r="U172">
        <v>0.31316876411437988</v>
      </c>
      <c r="V172">
        <v>6555.0000000000018</v>
      </c>
      <c r="W172">
        <v>0.31399202346801758</v>
      </c>
      <c r="X172">
        <v>6684.2250000000004</v>
      </c>
      <c r="Y172">
        <v>0.35503029823303223</v>
      </c>
      <c r="Z172" s="4">
        <f t="shared" si="152"/>
        <v>0</v>
      </c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</row>
    <row r="173" spans="1:76" x14ac:dyDescent="0.25">
      <c r="A173">
        <v>0.25</v>
      </c>
      <c r="B173">
        <v>10</v>
      </c>
      <c r="C173">
        <v>22</v>
      </c>
      <c r="D173">
        <v>120</v>
      </c>
      <c r="E173">
        <v>3202.9850000000001</v>
      </c>
      <c r="F173">
        <v>2996.1910555161112</v>
      </c>
      <c r="G173">
        <v>6.4562882587301695E-2</v>
      </c>
      <c r="H173">
        <v>6152.05</v>
      </c>
      <c r="I173">
        <v>1.3963460922241209E-2</v>
      </c>
      <c r="J173">
        <v>6187.1750000000002</v>
      </c>
      <c r="K173">
        <v>1.695656776428223E-2</v>
      </c>
      <c r="L173">
        <v>6152.05</v>
      </c>
      <c r="M173">
        <v>1.465702056884766E-2</v>
      </c>
      <c r="N173">
        <v>6450.2</v>
      </c>
      <c r="O173">
        <v>3.2911539077758789E-2</v>
      </c>
      <c r="P173">
        <v>6463.9500000000016</v>
      </c>
      <c r="Q173">
        <v>3.4906148910522461E-2</v>
      </c>
      <c r="R173">
        <v>6487.2250000000013</v>
      </c>
      <c r="S173">
        <v>6.7820310592651367E-2</v>
      </c>
      <c r="T173">
        <v>6300.6750000000002</v>
      </c>
      <c r="U173">
        <v>0.31616020202636719</v>
      </c>
      <c r="V173">
        <v>6297.3249999999989</v>
      </c>
      <c r="W173">
        <v>0.31757903099060059</v>
      </c>
      <c r="X173">
        <v>6331.7249999999995</v>
      </c>
      <c r="Y173">
        <v>0.36303591728210449</v>
      </c>
      <c r="Z173" s="4">
        <f t="shared" si="152"/>
        <v>0</v>
      </c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</row>
    <row r="174" spans="1:76" x14ac:dyDescent="0.25">
      <c r="A174">
        <v>0.25</v>
      </c>
      <c r="B174">
        <v>10</v>
      </c>
      <c r="C174">
        <v>23</v>
      </c>
      <c r="D174">
        <v>120</v>
      </c>
      <c r="E174">
        <v>2545.9699999999998</v>
      </c>
      <c r="F174">
        <v>2442.4949999999999</v>
      </c>
      <c r="G174">
        <v>4.0642662717942438E-2</v>
      </c>
      <c r="H174">
        <v>6527.8250000000007</v>
      </c>
      <c r="I174">
        <v>1.4960527420043951E-2</v>
      </c>
      <c r="J174">
        <v>6508.2500000000009</v>
      </c>
      <c r="K174">
        <v>1.6953706741333011E-2</v>
      </c>
      <c r="L174">
        <v>6527.8250000000007</v>
      </c>
      <c r="M174">
        <v>1.396560668945312E-2</v>
      </c>
      <c r="N174">
        <v>6527.05</v>
      </c>
      <c r="O174">
        <v>3.2909870147705078E-2</v>
      </c>
      <c r="P174">
        <v>6526.6500000000005</v>
      </c>
      <c r="Q174">
        <v>3.4908056259155273E-2</v>
      </c>
      <c r="R174">
        <v>6537.6750000000002</v>
      </c>
      <c r="S174">
        <v>7.2806358337402344E-2</v>
      </c>
      <c r="T174">
        <v>6077.5000000000009</v>
      </c>
      <c r="U174">
        <v>0.2972114086151123</v>
      </c>
      <c r="V174">
        <v>6104.9500000000007</v>
      </c>
      <c r="W174">
        <v>0.29920601844787598</v>
      </c>
      <c r="X174">
        <v>5988.55</v>
      </c>
      <c r="Y174">
        <v>0.34508371353149409</v>
      </c>
      <c r="Z174" s="4">
        <f t="shared" si="152"/>
        <v>0</v>
      </c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</row>
    <row r="175" spans="1:76" x14ac:dyDescent="0.25">
      <c r="A175">
        <v>0.25</v>
      </c>
      <c r="B175">
        <v>10</v>
      </c>
      <c r="C175">
        <v>24</v>
      </c>
      <c r="D175">
        <v>120</v>
      </c>
      <c r="E175">
        <v>5336.3450000000003</v>
      </c>
      <c r="F175">
        <v>5223.2842939630027</v>
      </c>
      <c r="G175">
        <v>2.118691839395645E-2</v>
      </c>
      <c r="H175">
        <v>9376.1249999999982</v>
      </c>
      <c r="I175">
        <v>1.3955593109130859E-2</v>
      </c>
      <c r="J175">
        <v>9376.1249999999982</v>
      </c>
      <c r="K175">
        <v>1.595759391784668E-2</v>
      </c>
      <c r="L175">
        <v>9376.1249999999982</v>
      </c>
      <c r="M175">
        <v>1.3970851898193359E-2</v>
      </c>
      <c r="N175">
        <v>9761.4000000000015</v>
      </c>
      <c r="O175">
        <v>3.2905101776123047E-2</v>
      </c>
      <c r="P175">
        <v>9769.8500000000022</v>
      </c>
      <c r="Q175">
        <v>3.3880472183227539E-2</v>
      </c>
      <c r="R175">
        <v>9729.7500000000018</v>
      </c>
      <c r="S175">
        <v>6.0868024826049798E-2</v>
      </c>
      <c r="T175">
        <v>8975.3000000000011</v>
      </c>
      <c r="U175">
        <v>0.29422593116760248</v>
      </c>
      <c r="V175">
        <v>8975.3000000000011</v>
      </c>
      <c r="W175">
        <v>0.29620623588562012</v>
      </c>
      <c r="X175">
        <v>9062.0249999999996</v>
      </c>
      <c r="Y175">
        <v>0.32413983345031738</v>
      </c>
      <c r="Z175" s="4">
        <f t="shared" si="152"/>
        <v>1</v>
      </c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</row>
    <row r="176" spans="1:76" x14ac:dyDescent="0.25">
      <c r="A176">
        <v>0.25</v>
      </c>
      <c r="B176">
        <v>10</v>
      </c>
      <c r="C176">
        <v>25</v>
      </c>
      <c r="D176">
        <v>120</v>
      </c>
      <c r="E176">
        <v>3418.625</v>
      </c>
      <c r="F176">
        <v>3116.925972209247</v>
      </c>
      <c r="G176">
        <v>8.8251571257670136E-2</v>
      </c>
      <c r="H176">
        <v>7411.6500000000005</v>
      </c>
      <c r="I176">
        <v>1.596164703369141E-2</v>
      </c>
      <c r="J176">
        <v>7407.6</v>
      </c>
      <c r="K176">
        <v>1.795148849487305E-2</v>
      </c>
      <c r="L176">
        <v>7411.6500000000005</v>
      </c>
      <c r="M176">
        <v>1.5955209732055661E-2</v>
      </c>
      <c r="N176">
        <v>7719.625</v>
      </c>
      <c r="O176">
        <v>3.3909320831298828E-2</v>
      </c>
      <c r="P176">
        <v>7697.3249999999998</v>
      </c>
      <c r="Q176">
        <v>3.590703010559082E-2</v>
      </c>
      <c r="R176">
        <v>7728.1750000000011</v>
      </c>
      <c r="S176">
        <v>8.8762760162353516E-2</v>
      </c>
      <c r="T176">
        <v>7766.0750000000007</v>
      </c>
      <c r="U176">
        <v>0.3177342414855957</v>
      </c>
      <c r="V176">
        <v>7762.25</v>
      </c>
      <c r="W176">
        <v>0.31815505027771002</v>
      </c>
      <c r="X176">
        <v>7793.45</v>
      </c>
      <c r="Y176">
        <v>0.37600421905517578</v>
      </c>
      <c r="Z176" s="4">
        <f t="shared" si="152"/>
        <v>0</v>
      </c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</row>
    <row r="177" spans="1:76" x14ac:dyDescent="0.25">
      <c r="A177">
        <v>0.25</v>
      </c>
      <c r="B177">
        <v>10</v>
      </c>
      <c r="C177">
        <v>26</v>
      </c>
      <c r="D177">
        <v>120</v>
      </c>
      <c r="E177">
        <v>4591.1299999999992</v>
      </c>
      <c r="F177">
        <v>4473.4613008080114</v>
      </c>
      <c r="G177">
        <v>2.562957250001368E-2</v>
      </c>
      <c r="H177">
        <v>8857.7749999999996</v>
      </c>
      <c r="I177">
        <v>1.493120193481445E-2</v>
      </c>
      <c r="J177">
        <v>8857.7749999999996</v>
      </c>
      <c r="K177">
        <v>1.5986442565917969E-2</v>
      </c>
      <c r="L177">
        <v>8857.7749999999996</v>
      </c>
      <c r="M177">
        <v>1.496100425720215E-2</v>
      </c>
      <c r="N177">
        <v>8357.875</v>
      </c>
      <c r="O177">
        <v>3.2912731170654297E-2</v>
      </c>
      <c r="P177">
        <v>8357.875</v>
      </c>
      <c r="Q177">
        <v>3.3909082412719727E-2</v>
      </c>
      <c r="R177">
        <v>8353.2750000000015</v>
      </c>
      <c r="S177">
        <v>7.5799226760864258E-2</v>
      </c>
      <c r="T177">
        <v>9082.5500000000011</v>
      </c>
      <c r="U177">
        <v>0.33311557769775391</v>
      </c>
      <c r="V177">
        <v>9098.0500000000011</v>
      </c>
      <c r="W177">
        <v>0.31715822219848627</v>
      </c>
      <c r="X177">
        <v>9129.85</v>
      </c>
      <c r="Y177">
        <v>0.36966109275817871</v>
      </c>
      <c r="Z177" s="4">
        <f t="shared" si="152"/>
        <v>1</v>
      </c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</row>
    <row r="178" spans="1:76" x14ac:dyDescent="0.25">
      <c r="A178">
        <v>0.25</v>
      </c>
      <c r="B178">
        <v>10</v>
      </c>
      <c r="C178">
        <v>27</v>
      </c>
      <c r="D178">
        <v>120</v>
      </c>
      <c r="E178">
        <v>4413.8549999999996</v>
      </c>
      <c r="F178">
        <v>4236.161338608732</v>
      </c>
      <c r="G178">
        <v>4.0258155601230132E-2</v>
      </c>
      <c r="H178">
        <v>7686.5500000000011</v>
      </c>
      <c r="I178">
        <v>1.495718955993652E-2</v>
      </c>
      <c r="J178">
        <v>7703.6500000000005</v>
      </c>
      <c r="K178">
        <v>1.4962673187255859E-2</v>
      </c>
      <c r="L178">
        <v>7686.5500000000011</v>
      </c>
      <c r="M178">
        <v>1.496076583862305E-2</v>
      </c>
      <c r="N178">
        <v>7832.6750000000002</v>
      </c>
      <c r="O178">
        <v>3.2912015914916992E-2</v>
      </c>
      <c r="P178">
        <v>7883.9750000000004</v>
      </c>
      <c r="Q178">
        <v>3.3910036087036133E-2</v>
      </c>
      <c r="R178">
        <v>7862.1250000000009</v>
      </c>
      <c r="S178">
        <v>6.5825462341308594E-2</v>
      </c>
      <c r="T178">
        <v>7961.3750000000018</v>
      </c>
      <c r="U178">
        <v>0.3128669261932373</v>
      </c>
      <c r="V178">
        <v>8025.2250000000004</v>
      </c>
      <c r="W178">
        <v>0.31316924095153809</v>
      </c>
      <c r="X178">
        <v>8091.1</v>
      </c>
      <c r="Y178">
        <v>0.34807443618774409</v>
      </c>
      <c r="Z178" s="4">
        <f t="shared" si="152"/>
        <v>0</v>
      </c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</row>
    <row r="179" spans="1:76" x14ac:dyDescent="0.25">
      <c r="A179">
        <v>0.25</v>
      </c>
      <c r="B179">
        <v>10</v>
      </c>
      <c r="C179">
        <v>28</v>
      </c>
      <c r="D179">
        <v>120</v>
      </c>
      <c r="E179">
        <v>4233.99</v>
      </c>
      <c r="F179">
        <v>4127.0338331567918</v>
      </c>
      <c r="G179">
        <v>2.526131777429988E-2</v>
      </c>
      <c r="H179">
        <v>9122.5250000000015</v>
      </c>
      <c r="I179">
        <v>1.495814323425293E-2</v>
      </c>
      <c r="J179">
        <v>9122.5250000000015</v>
      </c>
      <c r="K179">
        <v>1.6957521438598629E-2</v>
      </c>
      <c r="L179">
        <v>9122.5250000000015</v>
      </c>
      <c r="M179">
        <v>1.5954494476318359E-2</v>
      </c>
      <c r="N179">
        <v>9035.9000000000015</v>
      </c>
      <c r="O179">
        <v>3.3497810363769531E-2</v>
      </c>
      <c r="P179">
        <v>9084.9250000000011</v>
      </c>
      <c r="Q179">
        <v>3.4904956817626953E-2</v>
      </c>
      <c r="R179">
        <v>9067.9500000000007</v>
      </c>
      <c r="S179">
        <v>7.9387903213500977E-2</v>
      </c>
      <c r="T179">
        <v>8326.9750000000004</v>
      </c>
      <c r="U179">
        <v>0.30019688606262213</v>
      </c>
      <c r="V179">
        <v>8352.7749999999996</v>
      </c>
      <c r="W179">
        <v>0.30618572235107422</v>
      </c>
      <c r="X179">
        <v>8458.7750000000015</v>
      </c>
      <c r="Y179">
        <v>0.34608101844787598</v>
      </c>
      <c r="Z179" s="4">
        <f t="shared" si="152"/>
        <v>1</v>
      </c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</row>
    <row r="180" spans="1:76" x14ac:dyDescent="0.25">
      <c r="A180">
        <v>0.25</v>
      </c>
      <c r="B180">
        <v>10</v>
      </c>
      <c r="C180">
        <v>29</v>
      </c>
      <c r="D180">
        <v>120</v>
      </c>
      <c r="E180">
        <v>3912.170000000001</v>
      </c>
      <c r="F180">
        <v>3785.412543499297</v>
      </c>
      <c r="G180">
        <v>3.2400804796494903E-2</v>
      </c>
      <c r="H180">
        <v>8112.9</v>
      </c>
      <c r="I180">
        <v>1.5957832336425781E-2</v>
      </c>
      <c r="J180">
        <v>8034.6000000000013</v>
      </c>
      <c r="K180">
        <v>1.8949270248413089E-2</v>
      </c>
      <c r="L180">
        <v>8112.9</v>
      </c>
      <c r="M180">
        <v>1.6955137252807621E-2</v>
      </c>
      <c r="N180">
        <v>8324.9250000000029</v>
      </c>
      <c r="O180">
        <v>3.3910036087036133E-2</v>
      </c>
      <c r="P180">
        <v>8290.3250000000007</v>
      </c>
      <c r="Q180">
        <v>3.6901950836181641E-2</v>
      </c>
      <c r="R180">
        <v>8303.35</v>
      </c>
      <c r="S180">
        <v>8.6395740509033203E-2</v>
      </c>
      <c r="T180">
        <v>8038.3000000000011</v>
      </c>
      <c r="U180">
        <v>0.31239414215087891</v>
      </c>
      <c r="V180">
        <v>7983.4750000000013</v>
      </c>
      <c r="W180">
        <v>0.31615996360778809</v>
      </c>
      <c r="X180">
        <v>8083.7000000000016</v>
      </c>
      <c r="Y180">
        <v>0.36503052711486822</v>
      </c>
      <c r="Z180" s="4">
        <f t="shared" si="152"/>
        <v>0</v>
      </c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</row>
    <row r="181" spans="1:76" x14ac:dyDescent="0.25">
      <c r="A181">
        <v>0.25</v>
      </c>
      <c r="B181">
        <v>10</v>
      </c>
      <c r="C181">
        <v>30</v>
      </c>
      <c r="D181">
        <v>120</v>
      </c>
      <c r="E181">
        <v>3234.3049999999998</v>
      </c>
      <c r="F181">
        <v>3042.2355415398738</v>
      </c>
      <c r="G181">
        <v>5.9385079162331947E-2</v>
      </c>
      <c r="H181">
        <v>7422.4</v>
      </c>
      <c r="I181">
        <v>1.4959573745727541E-2</v>
      </c>
      <c r="J181">
        <v>7384.4249999999993</v>
      </c>
      <c r="K181">
        <v>1.6955137252807621E-2</v>
      </c>
      <c r="L181">
        <v>7422.4</v>
      </c>
      <c r="M181">
        <v>1.496100425720215E-2</v>
      </c>
      <c r="N181">
        <v>7427.8750000000009</v>
      </c>
      <c r="O181">
        <v>3.2907724380493157E-2</v>
      </c>
      <c r="P181">
        <v>7583.6500000000005</v>
      </c>
      <c r="Q181">
        <v>3.587794303894043E-2</v>
      </c>
      <c r="R181">
        <v>7513.1750000000011</v>
      </c>
      <c r="S181">
        <v>6.984400749206543E-2</v>
      </c>
      <c r="T181">
        <v>7612.8499999999995</v>
      </c>
      <c r="U181">
        <v>0.29721546173095698</v>
      </c>
      <c r="V181">
        <v>7748.1750000000011</v>
      </c>
      <c r="W181">
        <v>0.29747104644775391</v>
      </c>
      <c r="X181">
        <v>7804.6750000000011</v>
      </c>
      <c r="Y181">
        <v>0.33345270156860352</v>
      </c>
      <c r="Z181" s="4">
        <f t="shared" si="152"/>
        <v>0</v>
      </c>
      <c r="AA181" s="5" t="s">
        <v>62</v>
      </c>
      <c r="AB181" s="5" t="s">
        <v>8</v>
      </c>
      <c r="AC181" s="5" t="s">
        <v>9</v>
      </c>
      <c r="AD181" s="5" t="s">
        <v>10</v>
      </c>
      <c r="AE181" s="5" t="s">
        <v>11</v>
      </c>
      <c r="AF181" s="5" t="s">
        <v>12</v>
      </c>
      <c r="AG181" s="5" t="s">
        <v>13</v>
      </c>
      <c r="AH181" s="5" t="s">
        <v>14</v>
      </c>
      <c r="AI181" s="5" t="s">
        <v>15</v>
      </c>
      <c r="AJ181" s="5" t="s">
        <v>16</v>
      </c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</row>
    <row r="182" spans="1:76" x14ac:dyDescent="0.25">
      <c r="A182">
        <v>0.3</v>
      </c>
      <c r="B182">
        <v>10</v>
      </c>
      <c r="C182">
        <v>1</v>
      </c>
      <c r="D182">
        <v>120</v>
      </c>
      <c r="E182">
        <v>2786.0349999999999</v>
      </c>
      <c r="F182">
        <v>2666.6901343335762</v>
      </c>
      <c r="G182">
        <v>4.2836814923869808E-2</v>
      </c>
      <c r="H182">
        <v>6504.55</v>
      </c>
      <c r="I182">
        <v>1.4960527420043951E-2</v>
      </c>
      <c r="J182">
        <v>6538.75</v>
      </c>
      <c r="K182">
        <v>1.7951250076293949E-2</v>
      </c>
      <c r="L182">
        <v>6504.55</v>
      </c>
      <c r="M182">
        <v>1.5959262847900391E-2</v>
      </c>
      <c r="N182">
        <v>5925.7500000000009</v>
      </c>
      <c r="O182">
        <v>3.1910419464111328E-2</v>
      </c>
      <c r="P182">
        <v>5959.9500000000007</v>
      </c>
      <c r="Q182">
        <v>3.4910202026367188E-2</v>
      </c>
      <c r="R182">
        <v>6069.7250000000013</v>
      </c>
      <c r="S182">
        <v>9.5756053924560547E-2</v>
      </c>
      <c r="T182">
        <v>6006.5999999999995</v>
      </c>
      <c r="U182">
        <v>0.27226614952087402</v>
      </c>
      <c r="V182">
        <v>6006.5999999999995</v>
      </c>
      <c r="W182">
        <v>0.27228379249572748</v>
      </c>
      <c r="X182">
        <v>6075.2</v>
      </c>
      <c r="Y182">
        <v>0.33510231971740723</v>
      </c>
      <c r="Z182" s="4">
        <f t="shared" si="152"/>
        <v>0</v>
      </c>
      <c r="AA182" s="5" t="s">
        <v>17</v>
      </c>
      <c r="AB182" s="5">
        <f t="shared" ref="AB182" si="189">CORREL(E182:E211,H182:H211)</f>
        <v>0.92243420670067189</v>
      </c>
      <c r="AC182" s="5">
        <f t="shared" ref="AC182" si="190">CORREL(E182:E211,J182:J211)</f>
        <v>0.91663506550835361</v>
      </c>
      <c r="AD182" s="5">
        <f t="shared" ref="AD182" si="191">CORREL(E182:E211,L182:L211)</f>
        <v>0.92243420670067189</v>
      </c>
      <c r="AE182" s="5">
        <f t="shared" ref="AE182" si="192">CORREL(E182:E211,N182:N211)</f>
        <v>0.90090212395155467</v>
      </c>
      <c r="AF182" s="5">
        <f t="shared" ref="AF182" si="193">CORREL(E182:E211,P182:P211)</f>
        <v>0.89118561651301842</v>
      </c>
      <c r="AG182" s="5">
        <f t="shared" ref="AG182" si="194">CORREL(E182:E211,R182:R211)</f>
        <v>0.88642599859728977</v>
      </c>
      <c r="AH182" s="5">
        <f t="shared" ref="AH182" si="195">CORREL(E182:E211,T182:T211)</f>
        <v>0.90728579191436742</v>
      </c>
      <c r="AI182" s="5">
        <f t="shared" ref="AI182" si="196">CORREL(E182:E211,V182:V211)</f>
        <v>0.8983628788435829</v>
      </c>
      <c r="AJ182" s="5">
        <f t="shared" ref="AJ182" si="197">CORREL(E182:E211,X182:X211)</f>
        <v>0.90269465405647831</v>
      </c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</row>
    <row r="183" spans="1:76" x14ac:dyDescent="0.25">
      <c r="A183">
        <v>0.3</v>
      </c>
      <c r="B183">
        <v>10</v>
      </c>
      <c r="C183">
        <v>2</v>
      </c>
      <c r="D183">
        <v>120</v>
      </c>
      <c r="E183">
        <v>2305.61</v>
      </c>
      <c r="F183">
        <v>2110.6750000000002</v>
      </c>
      <c r="G183">
        <v>8.4548123923820565E-2</v>
      </c>
      <c r="H183">
        <v>6192.9250000000002</v>
      </c>
      <c r="I183">
        <v>1.4967203140258791E-2</v>
      </c>
      <c r="J183">
        <v>6192.9250000000002</v>
      </c>
      <c r="K183">
        <v>1.8941879272460941E-2</v>
      </c>
      <c r="L183">
        <v>6192.9250000000002</v>
      </c>
      <c r="M183">
        <v>1.5957355499267582E-2</v>
      </c>
      <c r="N183">
        <v>6080.7249999999995</v>
      </c>
      <c r="O183">
        <v>3.2912731170654297E-2</v>
      </c>
      <c r="P183">
        <v>6106.7499999999991</v>
      </c>
      <c r="Q183">
        <v>3.5905122756958008E-2</v>
      </c>
      <c r="R183">
        <v>6311.0499999999993</v>
      </c>
      <c r="S183">
        <v>0.1087145805358887</v>
      </c>
      <c r="T183">
        <v>6386.4750000000004</v>
      </c>
      <c r="U183">
        <v>0.27227282524108892</v>
      </c>
      <c r="V183">
        <v>6352.5999999999995</v>
      </c>
      <c r="W183">
        <v>0.2752690315246582</v>
      </c>
      <c r="X183">
        <v>6398.2</v>
      </c>
      <c r="Y183">
        <v>0.35748910903930659</v>
      </c>
      <c r="Z183" s="4">
        <f t="shared" si="152"/>
        <v>1</v>
      </c>
      <c r="AA183" s="5" t="s">
        <v>7</v>
      </c>
      <c r="AB183" s="5">
        <f t="shared" ref="AB183" si="198">AVERAGE(I182:I211)</f>
        <v>1.5568176905314127E-2</v>
      </c>
      <c r="AC183" s="5">
        <f t="shared" ref="AC183" si="199">AVERAGE(K182:K211)</f>
        <v>1.817928155263265E-2</v>
      </c>
      <c r="AD183" s="5">
        <f t="shared" ref="AD183" si="200">AVERAGE(M182:M211)</f>
        <v>1.5744940439860026E-2</v>
      </c>
      <c r="AE183" s="5">
        <f t="shared" ref="AE183" si="201">AVERAGE(O182:O211)</f>
        <v>3.1717920303344728E-2</v>
      </c>
      <c r="AF183" s="5">
        <f t="shared" ref="AF183" si="202">AVERAGE(Q182:Q211)</f>
        <v>3.4513084093729655E-2</v>
      </c>
      <c r="AG183" s="5">
        <f t="shared" ref="AG183" si="203">AVERAGE(S182:S211)</f>
        <v>9.9916036923726401E-2</v>
      </c>
      <c r="AH183" s="5">
        <f t="shared" ref="AH183" si="204">AVERAGE(U182:U211)</f>
        <v>0.26853231588999432</v>
      </c>
      <c r="AI183" s="5">
        <f t="shared" ref="AI183" si="205">AVERAGE(W182:W211)</f>
        <v>0.27082893848419187</v>
      </c>
      <c r="AJ183" s="5">
        <f t="shared" ref="AJ183" si="206">AVERAGE(Y182:Y211)</f>
        <v>0.3397284666697184</v>
      </c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</row>
    <row r="184" spans="1:76" x14ac:dyDescent="0.25">
      <c r="A184">
        <v>0.3</v>
      </c>
      <c r="B184">
        <v>10</v>
      </c>
      <c r="C184">
        <v>3</v>
      </c>
      <c r="D184">
        <v>120</v>
      </c>
      <c r="E184">
        <v>2978.68</v>
      </c>
      <c r="F184">
        <v>2783.295343573122</v>
      </c>
      <c r="G184">
        <v>6.5594376175647409E-2</v>
      </c>
      <c r="H184">
        <v>6987.1750000000011</v>
      </c>
      <c r="I184">
        <v>1.496458053588867E-2</v>
      </c>
      <c r="J184">
        <v>7066.0000000000009</v>
      </c>
      <c r="K184">
        <v>1.7953157424926761E-2</v>
      </c>
      <c r="L184">
        <v>6987.1750000000011</v>
      </c>
      <c r="M184">
        <v>1.592922210693359E-2</v>
      </c>
      <c r="N184">
        <v>7026.0500000000011</v>
      </c>
      <c r="O184">
        <v>3.0946254730224609E-2</v>
      </c>
      <c r="P184">
        <v>7074.9500000000007</v>
      </c>
      <c r="Q184">
        <v>3.3915042877197273E-2</v>
      </c>
      <c r="R184">
        <v>7265.6000000000013</v>
      </c>
      <c r="S184">
        <v>0.1156880855560303</v>
      </c>
      <c r="T184">
        <v>6922.1750000000011</v>
      </c>
      <c r="U184">
        <v>0.26526570320129389</v>
      </c>
      <c r="V184">
        <v>6940.8999999999987</v>
      </c>
      <c r="W184">
        <v>0.26798510551452642</v>
      </c>
      <c r="X184">
        <v>7095.8250000000007</v>
      </c>
      <c r="Y184">
        <v>0.33408355712890619</v>
      </c>
      <c r="Z184" s="4">
        <f t="shared" si="152"/>
        <v>0</v>
      </c>
      <c r="AA184" s="5" t="s">
        <v>36</v>
      </c>
      <c r="AB184" s="5">
        <f t="shared" ref="AB184" si="207">AVERAGE(H182:H211)</f>
        <v>6804.3033333333324</v>
      </c>
      <c r="AC184" s="5">
        <f t="shared" ref="AC184" si="208">AVERAGE(J182:J211)</f>
        <v>6816.5058333333345</v>
      </c>
      <c r="AD184" s="5">
        <f t="shared" ref="AD184" si="209">AVERAGE(L182:L211)</f>
        <v>6804.3033333333324</v>
      </c>
      <c r="AE184" s="5">
        <f t="shared" ref="AE184" si="210">AVERAGE(N182:N211)</f>
        <v>6731.2858333333324</v>
      </c>
      <c r="AF184" s="5">
        <f t="shared" ref="AF184" si="211">AVERAGE(P182:P211)</f>
        <v>6759.7033333333347</v>
      </c>
      <c r="AG184" s="5">
        <f t="shared" ref="AG184" si="212">AVERAGE(R182:R211)</f>
        <v>6863.8641666666663</v>
      </c>
      <c r="AH184" s="5">
        <f t="shared" ref="AH184" si="213">AVERAGE(T182:T211)</f>
        <v>6776.8625000000002</v>
      </c>
      <c r="AI184" s="5">
        <f t="shared" ref="AI184" si="214">AVERAGE(V182:V211)</f>
        <v>6786.3866666666663</v>
      </c>
      <c r="AJ184" s="5">
        <f t="shared" ref="AJ184" si="215">AVERAGE(X182:X211)</f>
        <v>6894.9591666666674</v>
      </c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</row>
    <row r="185" spans="1:76" x14ac:dyDescent="0.25">
      <c r="A185">
        <v>0.3</v>
      </c>
      <c r="B185">
        <v>10</v>
      </c>
      <c r="C185">
        <v>4</v>
      </c>
      <c r="D185">
        <v>120</v>
      </c>
      <c r="E185">
        <v>3162.2350000000001</v>
      </c>
      <c r="F185">
        <v>2995.35</v>
      </c>
      <c r="G185">
        <v>5.2774382675544282E-2</v>
      </c>
      <c r="H185">
        <v>7179.0750000000007</v>
      </c>
      <c r="I185">
        <v>1.7956256866455082E-2</v>
      </c>
      <c r="J185">
        <v>7303.2749999999987</v>
      </c>
      <c r="K185">
        <v>2.1938800811767582E-2</v>
      </c>
      <c r="L185">
        <v>7179.0750000000007</v>
      </c>
      <c r="M185">
        <v>1.894831657409668E-2</v>
      </c>
      <c r="N185">
        <v>7230.0999999999976</v>
      </c>
      <c r="O185">
        <v>3.2912254333496087E-2</v>
      </c>
      <c r="P185">
        <v>7711.1500000000005</v>
      </c>
      <c r="Q185">
        <v>3.7899494171142578E-2</v>
      </c>
      <c r="R185">
        <v>7783.5749999999998</v>
      </c>
      <c r="S185">
        <v>0.1266636848449707</v>
      </c>
      <c r="T185">
        <v>7055.5499999999993</v>
      </c>
      <c r="U185">
        <v>0.28536128997802729</v>
      </c>
      <c r="V185">
        <v>7218.55</v>
      </c>
      <c r="W185">
        <v>0.28823375701904302</v>
      </c>
      <c r="X185">
        <v>7400.5500000000011</v>
      </c>
      <c r="Y185">
        <v>0.38098883628845209</v>
      </c>
      <c r="Z185" s="4">
        <f t="shared" si="152"/>
        <v>0</v>
      </c>
      <c r="AA185" s="5" t="s">
        <v>38</v>
      </c>
      <c r="AB185" s="5">
        <f t="shared" ref="AB185" si="216">_xlfn.STDEV.S(H182:H211)</f>
        <v>1035.0805612852562</v>
      </c>
      <c r="AC185" s="5">
        <f t="shared" ref="AC185" si="217">_xlfn.STDEV.S(J182:J211)</f>
        <v>1026.4394719814188</v>
      </c>
      <c r="AD185" s="5">
        <f t="shared" ref="AD185" si="218">_xlfn.STDEV.S(L182:L211)</f>
        <v>1035.0805612852562</v>
      </c>
      <c r="AE185" s="5">
        <f t="shared" ref="AE185" si="219">_xlfn.STDEV.S(N182:N211)</f>
        <v>1080.6401536837357</v>
      </c>
      <c r="AF185" s="5">
        <f t="shared" ref="AF185" si="220">_xlfn.STDEV.S(P182:P211)</f>
        <v>1082.4964988143711</v>
      </c>
      <c r="AG185" s="5">
        <f t="shared" ref="AG185" si="221">_xlfn.STDEV.S(R182:R211)</f>
        <v>1112.0100993146309</v>
      </c>
      <c r="AH185" s="5">
        <f t="shared" ref="AH185" si="222">_xlfn.STDEV.S(T182:T211)</f>
        <v>1039.4378385684436</v>
      </c>
      <c r="AI185" s="5">
        <f t="shared" ref="AI185" si="223">_xlfn.STDEV.S(V182:V211)</f>
        <v>1045.5824215259322</v>
      </c>
      <c r="AJ185" s="5">
        <f t="shared" ref="AJ185" si="224">_xlfn.STDEV.S(X182:X211)</f>
        <v>1070.2528129364653</v>
      </c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</row>
    <row r="186" spans="1:76" x14ac:dyDescent="0.25">
      <c r="A186">
        <v>0.3</v>
      </c>
      <c r="B186">
        <v>10</v>
      </c>
      <c r="C186">
        <v>5</v>
      </c>
      <c r="D186">
        <v>120</v>
      </c>
      <c r="E186">
        <v>2244.2750000000001</v>
      </c>
      <c r="F186">
        <v>2066.2649999999999</v>
      </c>
      <c r="G186">
        <v>7.9317374207706168E-2</v>
      </c>
      <c r="H186">
        <v>6084.6500000000005</v>
      </c>
      <c r="I186">
        <v>1.4958620071411129E-2</v>
      </c>
      <c r="J186">
        <v>6086.7250000000004</v>
      </c>
      <c r="K186">
        <v>1.7954111099243161E-2</v>
      </c>
      <c r="L186">
        <v>6084.6500000000005</v>
      </c>
      <c r="M186">
        <v>1.5956401824951168E-2</v>
      </c>
      <c r="N186">
        <v>6120.6249999999991</v>
      </c>
      <c r="O186">
        <v>3.0917167663574219E-2</v>
      </c>
      <c r="P186">
        <v>6151.1749999999993</v>
      </c>
      <c r="Q186">
        <v>3.4909486770629883E-2</v>
      </c>
      <c r="R186">
        <v>6156.9000000000005</v>
      </c>
      <c r="S186">
        <v>9.4758033752441406E-2</v>
      </c>
      <c r="T186">
        <v>6021.9750000000013</v>
      </c>
      <c r="U186">
        <v>0.26728463172912598</v>
      </c>
      <c r="V186">
        <v>6021.9750000000013</v>
      </c>
      <c r="W186">
        <v>0.26928257942199713</v>
      </c>
      <c r="X186">
        <v>6094.6750000000011</v>
      </c>
      <c r="Y186">
        <v>0.33456301689147949</v>
      </c>
      <c r="Z186" s="4">
        <f t="shared" si="152"/>
        <v>0</v>
      </c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</row>
    <row r="187" spans="1:76" x14ac:dyDescent="0.25">
      <c r="A187">
        <v>0.3</v>
      </c>
      <c r="B187">
        <v>10</v>
      </c>
      <c r="C187">
        <v>6</v>
      </c>
      <c r="D187">
        <v>120</v>
      </c>
      <c r="E187">
        <v>3908.81</v>
      </c>
      <c r="F187">
        <v>3777.4050000000002</v>
      </c>
      <c r="G187">
        <v>3.3617648337985147E-2</v>
      </c>
      <c r="H187">
        <v>7140.7999999999993</v>
      </c>
      <c r="I187">
        <v>1.4960527420043951E-2</v>
      </c>
      <c r="J187">
        <v>7111.8749999999991</v>
      </c>
      <c r="K187">
        <v>1.6954421997070309E-2</v>
      </c>
      <c r="L187">
        <v>7140.7999999999993</v>
      </c>
      <c r="M187">
        <v>1.5958070755004879E-2</v>
      </c>
      <c r="N187">
        <v>6813.7250000000004</v>
      </c>
      <c r="O187">
        <v>3.0946493148803711E-2</v>
      </c>
      <c r="P187">
        <v>6815.7999999999993</v>
      </c>
      <c r="Q187">
        <v>3.2913684844970703E-2</v>
      </c>
      <c r="R187">
        <v>6881.6750000000002</v>
      </c>
      <c r="S187">
        <v>9.0757608413696289E-2</v>
      </c>
      <c r="T187">
        <v>7050.4999999999982</v>
      </c>
      <c r="U187">
        <v>0.26230239868164063</v>
      </c>
      <c r="V187">
        <v>7095.4249999999984</v>
      </c>
      <c r="W187">
        <v>0.26331090927124018</v>
      </c>
      <c r="X187">
        <v>7112.3249999999998</v>
      </c>
      <c r="Y187">
        <v>0.3401942253112793</v>
      </c>
      <c r="Z187" s="4">
        <f t="shared" si="152"/>
        <v>0</v>
      </c>
      <c r="AA187" s="1" t="s">
        <v>31</v>
      </c>
      <c r="AB187" s="1"/>
      <c r="AC187" s="1" t="s">
        <v>29</v>
      </c>
      <c r="AD187" s="1" t="s">
        <v>30</v>
      </c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</row>
    <row r="188" spans="1:76" x14ac:dyDescent="0.25">
      <c r="A188">
        <v>0.3</v>
      </c>
      <c r="B188">
        <v>10</v>
      </c>
      <c r="C188">
        <v>7</v>
      </c>
      <c r="D188">
        <v>120</v>
      </c>
      <c r="E188">
        <v>3130.2550000000001</v>
      </c>
      <c r="F188">
        <v>2912.8820593977562</v>
      </c>
      <c r="G188">
        <v>6.9442566373105197E-2</v>
      </c>
      <c r="H188">
        <v>5777.9250000000002</v>
      </c>
      <c r="I188">
        <v>1.471042633056641E-2</v>
      </c>
      <c r="J188">
        <v>5819.7250000000004</v>
      </c>
      <c r="K188">
        <v>1.7840385437011719E-2</v>
      </c>
      <c r="L188">
        <v>5777.9250000000002</v>
      </c>
      <c r="M188">
        <v>1.44963264465332E-2</v>
      </c>
      <c r="N188">
        <v>6107.0750000000007</v>
      </c>
      <c r="O188">
        <v>3.1915187835693359E-2</v>
      </c>
      <c r="P188">
        <v>6106.6750000000002</v>
      </c>
      <c r="Q188">
        <v>3.4907102584838867E-2</v>
      </c>
      <c r="R188">
        <v>6200.8249999999998</v>
      </c>
      <c r="S188">
        <v>9.1727495193481445E-2</v>
      </c>
      <c r="T188">
        <v>6215.5749999999998</v>
      </c>
      <c r="U188">
        <v>0.26532387733459473</v>
      </c>
      <c r="V188">
        <v>6249.7750000000005</v>
      </c>
      <c r="W188">
        <v>0.26928329467773438</v>
      </c>
      <c r="X188">
        <v>6383.35</v>
      </c>
      <c r="Y188">
        <v>0.32543039321899409</v>
      </c>
      <c r="Z188" s="4">
        <f t="shared" si="152"/>
        <v>0</v>
      </c>
      <c r="AA188" s="1"/>
      <c r="AB188" s="1" t="s">
        <v>27</v>
      </c>
      <c r="AC188" s="1">
        <v>-234</v>
      </c>
      <c r="AD188" s="1">
        <v>-209</v>
      </c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</row>
    <row r="189" spans="1:76" x14ac:dyDescent="0.25">
      <c r="A189">
        <v>0.3</v>
      </c>
      <c r="B189">
        <v>10</v>
      </c>
      <c r="C189">
        <v>8</v>
      </c>
      <c r="D189">
        <v>120</v>
      </c>
      <c r="E189">
        <v>3337.625</v>
      </c>
      <c r="F189">
        <v>3216.797891273759</v>
      </c>
      <c r="G189">
        <v>3.6201523156808052E-2</v>
      </c>
      <c r="H189">
        <v>6747.9749999999995</v>
      </c>
      <c r="I189">
        <v>1.495361328125E-2</v>
      </c>
      <c r="J189">
        <v>6696.2749999999996</v>
      </c>
      <c r="K189">
        <v>1.5959024429321289E-2</v>
      </c>
      <c r="L189">
        <v>6747.9749999999995</v>
      </c>
      <c r="M189">
        <v>1.4959335327148439E-2</v>
      </c>
      <c r="N189">
        <v>6962.0250000000005</v>
      </c>
      <c r="O189">
        <v>3.091740608215332E-2</v>
      </c>
      <c r="P189">
        <v>6927.625</v>
      </c>
      <c r="Q189">
        <v>3.1915426254272461E-2</v>
      </c>
      <c r="R189">
        <v>7123.5250000000005</v>
      </c>
      <c r="S189">
        <v>8.4777116775512695E-2</v>
      </c>
      <c r="T189">
        <v>6755.0500000000011</v>
      </c>
      <c r="U189">
        <v>0.26529216766357422</v>
      </c>
      <c r="V189">
        <v>6786.9750000000004</v>
      </c>
      <c r="W189">
        <v>0.26629257202148438</v>
      </c>
      <c r="X189">
        <v>6756.6750000000002</v>
      </c>
      <c r="Y189">
        <v>0.33312678337097168</v>
      </c>
      <c r="Z189" s="4">
        <f t="shared" si="152"/>
        <v>0</v>
      </c>
      <c r="AA189" s="1"/>
      <c r="AB189" s="1" t="s">
        <v>28</v>
      </c>
      <c r="AC189" s="1">
        <v>-283</v>
      </c>
      <c r="AD189" s="1">
        <v>-252</v>
      </c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</row>
    <row r="190" spans="1:76" x14ac:dyDescent="0.25">
      <c r="A190">
        <v>0.3</v>
      </c>
      <c r="B190">
        <v>10</v>
      </c>
      <c r="C190">
        <v>9</v>
      </c>
      <c r="D190">
        <v>120</v>
      </c>
      <c r="E190">
        <v>2557.46</v>
      </c>
      <c r="F190">
        <v>2437.915</v>
      </c>
      <c r="G190">
        <v>4.6743644084364981E-2</v>
      </c>
      <c r="H190">
        <v>5626.65</v>
      </c>
      <c r="I190">
        <v>1.5959024429321289E-2</v>
      </c>
      <c r="J190">
        <v>5686.25</v>
      </c>
      <c r="K190">
        <v>1.6954660415649411E-2</v>
      </c>
      <c r="L190">
        <v>5626.65</v>
      </c>
      <c r="M190">
        <v>1.5959262847900391E-2</v>
      </c>
      <c r="N190">
        <v>5751.5750000000007</v>
      </c>
      <c r="O190">
        <v>2.9921054840087891E-2</v>
      </c>
      <c r="P190">
        <v>5749.3000000000011</v>
      </c>
      <c r="Q190">
        <v>3.2908916473388672E-2</v>
      </c>
      <c r="R190">
        <v>5811.2250000000004</v>
      </c>
      <c r="S190">
        <v>8.9760303497314453E-2</v>
      </c>
      <c r="T190">
        <v>6052.7249999999995</v>
      </c>
      <c r="U190">
        <v>0.26031160354614258</v>
      </c>
      <c r="V190">
        <v>6052.7249999999995</v>
      </c>
      <c r="W190">
        <v>0.26330018043518072</v>
      </c>
      <c r="X190">
        <v>6077.7249999999995</v>
      </c>
      <c r="Y190">
        <v>0.3188474178314209</v>
      </c>
      <c r="Z190" s="4">
        <f t="shared" si="152"/>
        <v>0</v>
      </c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</row>
    <row r="191" spans="1:76" x14ac:dyDescent="0.25">
      <c r="A191">
        <v>0.3</v>
      </c>
      <c r="B191">
        <v>10</v>
      </c>
      <c r="C191">
        <v>10</v>
      </c>
      <c r="D191">
        <v>120</v>
      </c>
      <c r="E191">
        <v>2976.7049999999999</v>
      </c>
      <c r="F191">
        <v>2880.21</v>
      </c>
      <c r="G191">
        <v>3.2416715798172777E-2</v>
      </c>
      <c r="H191">
        <v>5932.5750000000016</v>
      </c>
      <c r="I191">
        <v>1.3959169387817379E-2</v>
      </c>
      <c r="J191">
        <v>5916.8750000000009</v>
      </c>
      <c r="K191">
        <v>1.6954183578491211E-2</v>
      </c>
      <c r="L191">
        <v>5932.5750000000016</v>
      </c>
      <c r="M191">
        <v>1.4959812164306641E-2</v>
      </c>
      <c r="N191">
        <v>5950.2249999999995</v>
      </c>
      <c r="O191">
        <v>3.0918121337890622E-2</v>
      </c>
      <c r="P191">
        <v>5963.7249999999995</v>
      </c>
      <c r="Q191">
        <v>3.2912492752075202E-2</v>
      </c>
      <c r="R191">
        <v>6189.35</v>
      </c>
      <c r="S191">
        <v>9.5745086669921875E-2</v>
      </c>
      <c r="T191">
        <v>6084.1</v>
      </c>
      <c r="U191">
        <v>0.27028322219848627</v>
      </c>
      <c r="V191">
        <v>6006.5000000000009</v>
      </c>
      <c r="W191">
        <v>0.26529335975646973</v>
      </c>
      <c r="X191">
        <v>6115.7999999999993</v>
      </c>
      <c r="Y191">
        <v>0.32114529609680181</v>
      </c>
      <c r="Z191" s="4">
        <f t="shared" si="152"/>
        <v>0</v>
      </c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</row>
    <row r="192" spans="1:76" x14ac:dyDescent="0.25">
      <c r="A192">
        <v>0.3</v>
      </c>
      <c r="B192">
        <v>10</v>
      </c>
      <c r="C192">
        <v>11</v>
      </c>
      <c r="D192">
        <v>120</v>
      </c>
      <c r="E192">
        <v>3228.96</v>
      </c>
      <c r="F192">
        <v>2933.197900543998</v>
      </c>
      <c r="G192">
        <v>9.1596705891681049E-2</v>
      </c>
      <c r="H192">
        <v>6962.5750000000007</v>
      </c>
      <c r="I192">
        <v>1.5957355499267582E-2</v>
      </c>
      <c r="J192">
        <v>6930.4500000000007</v>
      </c>
      <c r="K192">
        <v>1.6954421997070309E-2</v>
      </c>
      <c r="L192">
        <v>6962.5750000000007</v>
      </c>
      <c r="M192">
        <v>1.5960693359375E-2</v>
      </c>
      <c r="N192">
        <v>7029.0750000000007</v>
      </c>
      <c r="O192">
        <v>3.1916379928588867E-2</v>
      </c>
      <c r="P192">
        <v>7043.9000000000005</v>
      </c>
      <c r="Q192">
        <v>3.3906698226928711E-2</v>
      </c>
      <c r="R192">
        <v>7338.5000000000009</v>
      </c>
      <c r="S192">
        <v>0.1007328033447266</v>
      </c>
      <c r="T192">
        <v>7059.4749999999995</v>
      </c>
      <c r="U192">
        <v>0.25432109832763672</v>
      </c>
      <c r="V192">
        <v>7054.7250000000013</v>
      </c>
      <c r="W192">
        <v>0.25787758827209473</v>
      </c>
      <c r="X192">
        <v>7153.1750000000011</v>
      </c>
      <c r="Y192">
        <v>0.32014775276184082</v>
      </c>
      <c r="Z192" s="4">
        <f t="shared" si="152"/>
        <v>0</v>
      </c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</row>
    <row r="193" spans="1:76" x14ac:dyDescent="0.25">
      <c r="A193">
        <v>0.3</v>
      </c>
      <c r="B193">
        <v>10</v>
      </c>
      <c r="C193">
        <v>12</v>
      </c>
      <c r="D193">
        <v>120</v>
      </c>
      <c r="E193">
        <v>2803.41</v>
      </c>
      <c r="F193">
        <v>2694.6567208539191</v>
      </c>
      <c r="G193">
        <v>3.8793212247256459E-2</v>
      </c>
      <c r="H193">
        <v>6427.6750000000011</v>
      </c>
      <c r="I193">
        <v>1.496124267578125E-2</v>
      </c>
      <c r="J193">
        <v>6427.6750000000011</v>
      </c>
      <c r="K193">
        <v>1.7950773239135739E-2</v>
      </c>
      <c r="L193">
        <v>6427.6750000000011</v>
      </c>
      <c r="M193">
        <v>1.496219635009766E-2</v>
      </c>
      <c r="N193">
        <v>6077.95</v>
      </c>
      <c r="O193">
        <v>3.1912803649902337E-2</v>
      </c>
      <c r="P193">
        <v>6071.8249999999998</v>
      </c>
      <c r="Q193">
        <v>3.59039306640625E-2</v>
      </c>
      <c r="R193">
        <v>6073.4000000000005</v>
      </c>
      <c r="S193">
        <v>0.10172700881958011</v>
      </c>
      <c r="T193">
        <v>6169.7750000000005</v>
      </c>
      <c r="U193">
        <v>0.26729273796081537</v>
      </c>
      <c r="V193">
        <v>6100.9750000000004</v>
      </c>
      <c r="W193">
        <v>0.27231764793396002</v>
      </c>
      <c r="X193">
        <v>6167.4999999999991</v>
      </c>
      <c r="Y193">
        <v>0.34209299087524409</v>
      </c>
      <c r="Z193" s="4">
        <f t="shared" si="152"/>
        <v>1</v>
      </c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</row>
    <row r="194" spans="1:76" x14ac:dyDescent="0.25">
      <c r="A194">
        <v>0.3</v>
      </c>
      <c r="B194">
        <v>10</v>
      </c>
      <c r="C194">
        <v>13</v>
      </c>
      <c r="D194">
        <v>120</v>
      </c>
      <c r="E194">
        <v>2840</v>
      </c>
      <c r="F194">
        <v>2676.2807704489992</v>
      </c>
      <c r="G194">
        <v>5.764761603908479E-2</v>
      </c>
      <c r="H194">
        <v>6250.5250000000005</v>
      </c>
      <c r="I194">
        <v>1.4959573745727541E-2</v>
      </c>
      <c r="J194">
        <v>6313.0750000000007</v>
      </c>
      <c r="K194">
        <v>1.7961502075195309E-2</v>
      </c>
      <c r="L194">
        <v>6250.5250000000005</v>
      </c>
      <c r="M194">
        <v>1.594901084899902E-2</v>
      </c>
      <c r="N194">
        <v>6098.5750000000007</v>
      </c>
      <c r="O194">
        <v>3.1914234161376953E-2</v>
      </c>
      <c r="P194">
        <v>6162.4250000000002</v>
      </c>
      <c r="Q194">
        <v>3.3921718597412109E-2</v>
      </c>
      <c r="R194">
        <v>6254.5</v>
      </c>
      <c r="S194">
        <v>9.210205078125E-2</v>
      </c>
      <c r="T194">
        <v>6098.3750000000018</v>
      </c>
      <c r="U194">
        <v>0.26530218124389648</v>
      </c>
      <c r="V194">
        <v>6122.1000000000013</v>
      </c>
      <c r="W194">
        <v>0.26628637313842768</v>
      </c>
      <c r="X194">
        <v>6104.15</v>
      </c>
      <c r="Y194">
        <v>0.32812356948852539</v>
      </c>
      <c r="Z194" s="4">
        <f t="shared" si="152"/>
        <v>0</v>
      </c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</row>
    <row r="195" spans="1:76" x14ac:dyDescent="0.25">
      <c r="A195">
        <v>0.3</v>
      </c>
      <c r="B195">
        <v>10</v>
      </c>
      <c r="C195">
        <v>14</v>
      </c>
      <c r="D195">
        <v>120</v>
      </c>
      <c r="E195">
        <v>3032.3649999999998</v>
      </c>
      <c r="F195">
        <v>2809.7424637424729</v>
      </c>
      <c r="G195">
        <v>7.3415481400664812E-2</v>
      </c>
      <c r="H195">
        <v>6335.6749999999993</v>
      </c>
      <c r="I195">
        <v>1.5985250473022461E-2</v>
      </c>
      <c r="J195">
        <v>6363.7249999999995</v>
      </c>
      <c r="K195">
        <v>1.7923593521118161E-2</v>
      </c>
      <c r="L195">
        <v>6335.6749999999993</v>
      </c>
      <c r="M195">
        <v>1.4989137649536129E-2</v>
      </c>
      <c r="N195">
        <v>6110.45</v>
      </c>
      <c r="O195">
        <v>3.1914949417114258E-2</v>
      </c>
      <c r="P195">
        <v>6113.25</v>
      </c>
      <c r="Q195">
        <v>3.3911943435668952E-2</v>
      </c>
      <c r="R195">
        <v>6195.4000000000005</v>
      </c>
      <c r="S195">
        <v>0.1037209033966064</v>
      </c>
      <c r="T195">
        <v>6301.0749999999998</v>
      </c>
      <c r="U195">
        <v>0.26729202270507813</v>
      </c>
      <c r="V195">
        <v>6266.6750000000002</v>
      </c>
      <c r="W195">
        <v>0.27127647399902338</v>
      </c>
      <c r="X195">
        <v>6477.9750000000013</v>
      </c>
      <c r="Y195">
        <v>0.3390967845916748</v>
      </c>
      <c r="Z195" s="4">
        <f t="shared" ref="Z195:Z258" si="225">IF(H195=J195,1,0)</f>
        <v>0</v>
      </c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</row>
    <row r="196" spans="1:76" x14ac:dyDescent="0.25">
      <c r="A196">
        <v>0.3</v>
      </c>
      <c r="B196">
        <v>10</v>
      </c>
      <c r="C196">
        <v>15</v>
      </c>
      <c r="D196">
        <v>120</v>
      </c>
      <c r="E196">
        <v>2297.15</v>
      </c>
      <c r="F196">
        <v>2194.36</v>
      </c>
      <c r="G196">
        <v>4.4746751409355051E-2</v>
      </c>
      <c r="H196">
        <v>5336.85</v>
      </c>
      <c r="I196">
        <v>1.4959573745727541E-2</v>
      </c>
      <c r="J196">
        <v>5434.7750000000005</v>
      </c>
      <c r="K196">
        <v>1.7952680587768551E-2</v>
      </c>
      <c r="L196">
        <v>5336.85</v>
      </c>
      <c r="M196">
        <v>1.4966726303100589E-2</v>
      </c>
      <c r="N196">
        <v>5425.15</v>
      </c>
      <c r="O196">
        <v>3.094482421875E-2</v>
      </c>
      <c r="P196">
        <v>5387.8499999999995</v>
      </c>
      <c r="Q196">
        <v>3.3910751342773438E-2</v>
      </c>
      <c r="R196">
        <v>5403.9749999999995</v>
      </c>
      <c r="S196">
        <v>9.3760251998901367E-2</v>
      </c>
      <c r="T196">
        <v>5631.3499999999995</v>
      </c>
      <c r="U196">
        <v>0.26329970359802252</v>
      </c>
      <c r="V196">
        <v>5716.0750000000007</v>
      </c>
      <c r="W196">
        <v>0.2662966251373291</v>
      </c>
      <c r="X196">
        <v>5881.625</v>
      </c>
      <c r="Y196">
        <v>0.33008360862731928</v>
      </c>
      <c r="Z196" s="4">
        <f t="shared" si="225"/>
        <v>0</v>
      </c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</row>
    <row r="197" spans="1:76" x14ac:dyDescent="0.25">
      <c r="A197">
        <v>0.3</v>
      </c>
      <c r="B197">
        <v>10</v>
      </c>
      <c r="C197">
        <v>16</v>
      </c>
      <c r="D197">
        <v>120</v>
      </c>
      <c r="E197">
        <v>2975.98</v>
      </c>
      <c r="F197">
        <v>2859.7623021149338</v>
      </c>
      <c r="G197">
        <v>3.905190824033284E-2</v>
      </c>
      <c r="H197">
        <v>6388.85</v>
      </c>
      <c r="I197">
        <v>1.6919612884521481E-2</v>
      </c>
      <c r="J197">
        <v>6369.4500000000007</v>
      </c>
      <c r="K197">
        <v>1.8949270248413089E-2</v>
      </c>
      <c r="L197">
        <v>6388.85</v>
      </c>
      <c r="M197">
        <v>1.4989852905273439E-2</v>
      </c>
      <c r="N197">
        <v>6066.7250000000013</v>
      </c>
      <c r="O197">
        <v>3.1915664672851563E-2</v>
      </c>
      <c r="P197">
        <v>6128.9750000000013</v>
      </c>
      <c r="Q197">
        <v>3.4905910491943359E-2</v>
      </c>
      <c r="R197">
        <v>6371.0500000000011</v>
      </c>
      <c r="S197">
        <v>9.8738670349121094E-2</v>
      </c>
      <c r="T197">
        <v>6294.3249999999998</v>
      </c>
      <c r="U197">
        <v>0.26728987693786621</v>
      </c>
      <c r="V197">
        <v>6234.7750000000005</v>
      </c>
      <c r="W197">
        <v>0.26828312873840332</v>
      </c>
      <c r="X197">
        <v>6458.5249999999996</v>
      </c>
      <c r="Y197">
        <v>0.33114433288574219</v>
      </c>
      <c r="Z197" s="4">
        <f t="shared" si="225"/>
        <v>0</v>
      </c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</row>
    <row r="198" spans="1:76" x14ac:dyDescent="0.25">
      <c r="A198">
        <v>0.3</v>
      </c>
      <c r="B198">
        <v>10</v>
      </c>
      <c r="C198">
        <v>17</v>
      </c>
      <c r="D198">
        <v>120</v>
      </c>
      <c r="E198">
        <v>1876.22</v>
      </c>
      <c r="F198">
        <v>1723.63</v>
      </c>
      <c r="G198">
        <v>8.1328415644220664E-2</v>
      </c>
      <c r="H198">
        <v>4806.3999999999996</v>
      </c>
      <c r="I198">
        <v>1.5511989593505859E-2</v>
      </c>
      <c r="J198">
        <v>4806.2</v>
      </c>
      <c r="K198">
        <v>1.795244216918945E-2</v>
      </c>
      <c r="L198">
        <v>4806.3999999999996</v>
      </c>
      <c r="M198">
        <v>1.4959812164306641E-2</v>
      </c>
      <c r="N198">
        <v>4706.7</v>
      </c>
      <c r="O198">
        <v>3.1916141510009773E-2</v>
      </c>
      <c r="P198">
        <v>4715.6500000000005</v>
      </c>
      <c r="Q198">
        <v>3.4906387329101563E-2</v>
      </c>
      <c r="R198">
        <v>4745.5000000000009</v>
      </c>
      <c r="S198">
        <v>0.10173368453979489</v>
      </c>
      <c r="T198">
        <v>4772.3500000000004</v>
      </c>
      <c r="U198">
        <v>0.26928091049194341</v>
      </c>
      <c r="V198">
        <v>4835.7500000000009</v>
      </c>
      <c r="W198">
        <v>0.27227401733398438</v>
      </c>
      <c r="X198">
        <v>4882.9000000000005</v>
      </c>
      <c r="Y198">
        <v>0.34425759315490723</v>
      </c>
      <c r="Z198" s="4">
        <f t="shared" si="225"/>
        <v>0</v>
      </c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</row>
    <row r="199" spans="1:76" x14ac:dyDescent="0.25">
      <c r="A199">
        <v>0.3</v>
      </c>
      <c r="B199">
        <v>10</v>
      </c>
      <c r="C199">
        <v>18</v>
      </c>
      <c r="D199">
        <v>120</v>
      </c>
      <c r="E199">
        <v>4217.5249999999996</v>
      </c>
      <c r="F199">
        <v>4092.3911830568659</v>
      </c>
      <c r="G199">
        <v>2.9669964479910209E-2</v>
      </c>
      <c r="H199">
        <v>8207.1500000000015</v>
      </c>
      <c r="I199">
        <v>1.4951467514038089E-2</v>
      </c>
      <c r="J199">
        <v>8228.35</v>
      </c>
      <c r="K199">
        <v>1.7952680587768551E-2</v>
      </c>
      <c r="L199">
        <v>8207.1500000000015</v>
      </c>
      <c r="M199">
        <v>1.496076583862305E-2</v>
      </c>
      <c r="N199">
        <v>8665.25</v>
      </c>
      <c r="O199">
        <v>3.0916929244995121E-2</v>
      </c>
      <c r="P199">
        <v>8656.9000000000015</v>
      </c>
      <c r="Q199">
        <v>3.29132080078125E-2</v>
      </c>
      <c r="R199">
        <v>8900.375</v>
      </c>
      <c r="S199">
        <v>8.7769985198974609E-2</v>
      </c>
      <c r="T199">
        <v>8395.5500000000011</v>
      </c>
      <c r="U199">
        <v>0.26127099990844732</v>
      </c>
      <c r="V199">
        <v>8386.7000000000007</v>
      </c>
      <c r="W199">
        <v>0.26332831382751459</v>
      </c>
      <c r="X199">
        <v>8790.6</v>
      </c>
      <c r="Y199">
        <v>0.32313919067382813</v>
      </c>
      <c r="Z199" s="4">
        <f t="shared" si="225"/>
        <v>0</v>
      </c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</row>
    <row r="200" spans="1:76" x14ac:dyDescent="0.25">
      <c r="A200">
        <v>0.3</v>
      </c>
      <c r="B200">
        <v>10</v>
      </c>
      <c r="C200">
        <v>19</v>
      </c>
      <c r="D200">
        <v>120</v>
      </c>
      <c r="E200">
        <v>3749.4850000000001</v>
      </c>
      <c r="F200">
        <v>3564.8955662478202</v>
      </c>
      <c r="G200">
        <v>4.9230610004355253E-2</v>
      </c>
      <c r="H200">
        <v>7910.0250000000005</v>
      </c>
      <c r="I200">
        <v>1.5957355499267582E-2</v>
      </c>
      <c r="J200">
        <v>7927.125</v>
      </c>
      <c r="K200">
        <v>1.8949747085571289E-2</v>
      </c>
      <c r="L200">
        <v>7910.0250000000005</v>
      </c>
      <c r="M200">
        <v>1.5957832336425781E-2</v>
      </c>
      <c r="N200">
        <v>7810.8499999999995</v>
      </c>
      <c r="O200">
        <v>3.1915664672851563E-2</v>
      </c>
      <c r="P200">
        <v>7846.0250000000005</v>
      </c>
      <c r="Q200">
        <v>3.59039306640625E-2</v>
      </c>
      <c r="R200">
        <v>7848.0500000000011</v>
      </c>
      <c r="S200">
        <v>0.10572099685668949</v>
      </c>
      <c r="T200">
        <v>8146.2999999999993</v>
      </c>
      <c r="U200">
        <v>0.27527165412902832</v>
      </c>
      <c r="V200">
        <v>8148.3749999999991</v>
      </c>
      <c r="W200">
        <v>0.28324055671691889</v>
      </c>
      <c r="X200">
        <v>8217.6750000000011</v>
      </c>
      <c r="Y200">
        <v>0.35029244422912598</v>
      </c>
      <c r="Z200" s="4">
        <f t="shared" si="225"/>
        <v>0</v>
      </c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</row>
    <row r="201" spans="1:76" x14ac:dyDescent="0.25">
      <c r="A201">
        <v>0.3</v>
      </c>
      <c r="B201">
        <v>10</v>
      </c>
      <c r="C201">
        <v>20</v>
      </c>
      <c r="D201">
        <v>120</v>
      </c>
      <c r="E201">
        <v>3159.3649999999998</v>
      </c>
      <c r="F201">
        <v>2988.5777156761969</v>
      </c>
      <c r="G201">
        <v>5.4057471777969081E-2</v>
      </c>
      <c r="H201">
        <v>6253.85</v>
      </c>
      <c r="I201">
        <v>1.6955852508544918E-2</v>
      </c>
      <c r="J201">
        <v>6234.8249999999998</v>
      </c>
      <c r="K201">
        <v>1.7950773239135739E-2</v>
      </c>
      <c r="L201">
        <v>6253.85</v>
      </c>
      <c r="M201">
        <v>1.5958309173583981E-2</v>
      </c>
      <c r="N201">
        <v>5497.35</v>
      </c>
      <c r="O201">
        <v>3.1915426254272461E-2</v>
      </c>
      <c r="P201">
        <v>5525.9500000000007</v>
      </c>
      <c r="Q201">
        <v>3.4908056259155273E-2</v>
      </c>
      <c r="R201">
        <v>5626.5999999999995</v>
      </c>
      <c r="S201">
        <v>0.10671448707580571</v>
      </c>
      <c r="T201">
        <v>6124.9750000000013</v>
      </c>
      <c r="U201">
        <v>0.27289009094238281</v>
      </c>
      <c r="V201">
        <v>6017.9750000000004</v>
      </c>
      <c r="W201">
        <v>0.27626681327819819</v>
      </c>
      <c r="X201">
        <v>6408.0750000000007</v>
      </c>
      <c r="Y201">
        <v>0.3500664234161377</v>
      </c>
      <c r="Z201" s="4">
        <f t="shared" si="225"/>
        <v>0</v>
      </c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</row>
    <row r="202" spans="1:76" x14ac:dyDescent="0.25">
      <c r="A202">
        <v>0.3</v>
      </c>
      <c r="B202">
        <v>10</v>
      </c>
      <c r="C202">
        <v>21</v>
      </c>
      <c r="D202">
        <v>120</v>
      </c>
      <c r="E202">
        <v>3171.5749999999989</v>
      </c>
      <c r="F202">
        <v>3037.61</v>
      </c>
      <c r="G202">
        <v>4.2239265979836287E-2</v>
      </c>
      <c r="H202">
        <v>5995.0250000000005</v>
      </c>
      <c r="I202">
        <v>1.6954660415649411E-2</v>
      </c>
      <c r="J202">
        <v>5954.3</v>
      </c>
      <c r="K202">
        <v>1.8949031829833981E-2</v>
      </c>
      <c r="L202">
        <v>5995.0250000000005</v>
      </c>
      <c r="M202">
        <v>1.6957998275756839E-2</v>
      </c>
      <c r="N202">
        <v>5790.05</v>
      </c>
      <c r="O202">
        <v>3.2911777496337891E-2</v>
      </c>
      <c r="P202">
        <v>5892.4500000000016</v>
      </c>
      <c r="Q202">
        <v>3.5903692245483398E-2</v>
      </c>
      <c r="R202">
        <v>5877.6250000000009</v>
      </c>
      <c r="S202">
        <v>0.1176564693450928</v>
      </c>
      <c r="T202">
        <v>5800.1750000000002</v>
      </c>
      <c r="U202">
        <v>0.26828956604003912</v>
      </c>
      <c r="V202">
        <v>5821.4749999999995</v>
      </c>
      <c r="W202">
        <v>0.27127504348754877</v>
      </c>
      <c r="X202">
        <v>5963.5250000000005</v>
      </c>
      <c r="Y202">
        <v>0.33812856674194341</v>
      </c>
      <c r="Z202" s="4">
        <f t="shared" si="225"/>
        <v>0</v>
      </c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</row>
    <row r="203" spans="1:76" x14ac:dyDescent="0.25">
      <c r="A203">
        <v>0.3</v>
      </c>
      <c r="B203">
        <v>10</v>
      </c>
      <c r="C203">
        <v>22</v>
      </c>
      <c r="D203">
        <v>120</v>
      </c>
      <c r="E203">
        <v>3051.33</v>
      </c>
      <c r="F203">
        <v>2900.9349999999999</v>
      </c>
      <c r="G203">
        <v>4.9288343115952711E-2</v>
      </c>
      <c r="H203">
        <v>6698.9249999999993</v>
      </c>
      <c r="I203">
        <v>1.5958070755004879E-2</v>
      </c>
      <c r="J203">
        <v>6725.8499999999995</v>
      </c>
      <c r="K203">
        <v>2.0918130874633789E-2</v>
      </c>
      <c r="L203">
        <v>6698.9249999999993</v>
      </c>
      <c r="M203">
        <v>1.5983343124389648E-2</v>
      </c>
      <c r="N203">
        <v>6609.0249999999987</v>
      </c>
      <c r="O203">
        <v>3.2912015914916992E-2</v>
      </c>
      <c r="P203">
        <v>6636.9750000000013</v>
      </c>
      <c r="Q203">
        <v>3.6901950836181641E-2</v>
      </c>
      <c r="R203">
        <v>6698.8249999999998</v>
      </c>
      <c r="S203">
        <v>0.1057193279266357</v>
      </c>
      <c r="T203">
        <v>6474.15</v>
      </c>
      <c r="U203">
        <v>0.2752680778503418</v>
      </c>
      <c r="V203">
        <v>6501.7250000000004</v>
      </c>
      <c r="W203">
        <v>0.27726149559021002</v>
      </c>
      <c r="X203">
        <v>6499.45</v>
      </c>
      <c r="Y203">
        <v>0.3550562858581543</v>
      </c>
      <c r="Z203" s="4">
        <f t="shared" si="225"/>
        <v>0</v>
      </c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</row>
    <row r="204" spans="1:76" x14ac:dyDescent="0.25">
      <c r="A204">
        <v>0.3</v>
      </c>
      <c r="B204">
        <v>10</v>
      </c>
      <c r="C204">
        <v>23</v>
      </c>
      <c r="D204">
        <v>120</v>
      </c>
      <c r="E204">
        <v>2476.145</v>
      </c>
      <c r="F204">
        <v>2332.2517614290191</v>
      </c>
      <c r="G204">
        <v>5.8111798206882781E-2</v>
      </c>
      <c r="H204">
        <v>5752.8</v>
      </c>
      <c r="I204">
        <v>1.5957355499267582E-2</v>
      </c>
      <c r="J204">
        <v>5732.8249999999998</v>
      </c>
      <c r="K204">
        <v>1.795291900634766E-2</v>
      </c>
      <c r="L204">
        <v>5752.8</v>
      </c>
      <c r="M204">
        <v>1.595711708068848E-2</v>
      </c>
      <c r="N204">
        <v>6045.9750000000004</v>
      </c>
      <c r="O204">
        <v>3.0916690826416019E-2</v>
      </c>
      <c r="P204">
        <v>6027.0749999999998</v>
      </c>
      <c r="Q204">
        <v>3.3910274505615227E-2</v>
      </c>
      <c r="R204">
        <v>5989.1749999999993</v>
      </c>
      <c r="S204">
        <v>9.8736286163330078E-2</v>
      </c>
      <c r="T204">
        <v>5838.9250000000011</v>
      </c>
      <c r="U204">
        <v>0.27424144744873052</v>
      </c>
      <c r="V204">
        <v>5883.2749999999996</v>
      </c>
      <c r="W204">
        <v>0.27729344367980963</v>
      </c>
      <c r="X204">
        <v>5843.1500000000005</v>
      </c>
      <c r="Y204">
        <v>0.34308576583862299</v>
      </c>
      <c r="Z204" s="4">
        <f t="shared" si="225"/>
        <v>0</v>
      </c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</row>
    <row r="205" spans="1:76" x14ac:dyDescent="0.25">
      <c r="A205">
        <v>0.3</v>
      </c>
      <c r="B205">
        <v>10</v>
      </c>
      <c r="C205">
        <v>24</v>
      </c>
      <c r="D205">
        <v>120</v>
      </c>
      <c r="E205">
        <v>5361.8249999999998</v>
      </c>
      <c r="F205">
        <v>5259.703327604786</v>
      </c>
      <c r="G205">
        <v>1.904606591882687E-2</v>
      </c>
      <c r="H205">
        <v>9077.4250000000011</v>
      </c>
      <c r="I205">
        <v>1.5956878662109378E-2</v>
      </c>
      <c r="J205">
        <v>9126.4500000000007</v>
      </c>
      <c r="K205">
        <v>1.8949508666992191E-2</v>
      </c>
      <c r="L205">
        <v>9077.4250000000011</v>
      </c>
      <c r="M205">
        <v>1.5958070755004879E-2</v>
      </c>
      <c r="N205">
        <v>9018.2749999999996</v>
      </c>
      <c r="O205">
        <v>3.2911777496337891E-2</v>
      </c>
      <c r="P205">
        <v>9082.125</v>
      </c>
      <c r="Q205">
        <v>3.4908771514892578E-2</v>
      </c>
      <c r="R205">
        <v>9097.15</v>
      </c>
      <c r="S205">
        <v>9.6740961074829102E-2</v>
      </c>
      <c r="T205">
        <v>9201.75</v>
      </c>
      <c r="U205">
        <v>0.28524041175842291</v>
      </c>
      <c r="V205">
        <v>9214.2999999999993</v>
      </c>
      <c r="W205">
        <v>0.28254222869873052</v>
      </c>
      <c r="X205">
        <v>9258.5</v>
      </c>
      <c r="Y205">
        <v>0.35605072975158691</v>
      </c>
      <c r="Z205" s="4">
        <f t="shared" si="225"/>
        <v>0</v>
      </c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</row>
    <row r="206" spans="1:76" x14ac:dyDescent="0.25">
      <c r="A206">
        <v>0.3</v>
      </c>
      <c r="B206">
        <v>10</v>
      </c>
      <c r="C206">
        <v>25</v>
      </c>
      <c r="D206">
        <v>120</v>
      </c>
      <c r="E206">
        <v>3380.7049999999999</v>
      </c>
      <c r="F206">
        <v>3180.125</v>
      </c>
      <c r="G206">
        <v>5.933082005084736E-2</v>
      </c>
      <c r="H206">
        <v>7521.4250000000011</v>
      </c>
      <c r="I206">
        <v>1.4962673187255859E-2</v>
      </c>
      <c r="J206">
        <v>7488.05</v>
      </c>
      <c r="K206">
        <v>1.794838905334473E-2</v>
      </c>
      <c r="L206">
        <v>7521.4250000000011</v>
      </c>
      <c r="M206">
        <v>1.496100425720215E-2</v>
      </c>
      <c r="N206">
        <v>7422.6500000000005</v>
      </c>
      <c r="O206">
        <v>3.1915664672851563E-2</v>
      </c>
      <c r="P206">
        <v>7435.15</v>
      </c>
      <c r="Q206">
        <v>3.3910036087036133E-2</v>
      </c>
      <c r="R206">
        <v>7294.1500000000005</v>
      </c>
      <c r="S206">
        <v>9.8737478256225586E-2</v>
      </c>
      <c r="T206">
        <v>7057.2000000000007</v>
      </c>
      <c r="U206">
        <v>0.27227377891540527</v>
      </c>
      <c r="V206">
        <v>7086.85</v>
      </c>
      <c r="W206">
        <v>0.27528667449951172</v>
      </c>
      <c r="X206">
        <v>7143.9750000000004</v>
      </c>
      <c r="Y206">
        <v>0.34674930572509771</v>
      </c>
      <c r="Z206" s="4">
        <f t="shared" si="225"/>
        <v>0</v>
      </c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</row>
    <row r="207" spans="1:76" x14ac:dyDescent="0.25">
      <c r="A207">
        <v>0.3</v>
      </c>
      <c r="B207">
        <v>10</v>
      </c>
      <c r="C207">
        <v>26</v>
      </c>
      <c r="D207">
        <v>120</v>
      </c>
      <c r="E207">
        <v>4686.8850000000002</v>
      </c>
      <c r="F207">
        <v>4514.1972675849729</v>
      </c>
      <c r="G207">
        <v>3.6844883630604827E-2</v>
      </c>
      <c r="H207">
        <v>8737.0500000000011</v>
      </c>
      <c r="I207">
        <v>1.595711708068848E-2</v>
      </c>
      <c r="J207">
        <v>8634.25</v>
      </c>
      <c r="K207">
        <v>1.795244216918945E-2</v>
      </c>
      <c r="L207">
        <v>8737.0500000000011</v>
      </c>
      <c r="M207">
        <v>1.5958309173583981E-2</v>
      </c>
      <c r="N207">
        <v>8834</v>
      </c>
      <c r="O207">
        <v>3.1914472579956048E-2</v>
      </c>
      <c r="P207">
        <v>8739.0500000000011</v>
      </c>
      <c r="Q207">
        <v>3.3909082412719727E-2</v>
      </c>
      <c r="R207">
        <v>8870.6749999999993</v>
      </c>
      <c r="S207">
        <v>0.10671663284301761</v>
      </c>
      <c r="T207">
        <v>8673.25</v>
      </c>
      <c r="U207">
        <v>0.26568722724914551</v>
      </c>
      <c r="V207">
        <v>8628.15</v>
      </c>
      <c r="W207">
        <v>0.2672879695892334</v>
      </c>
      <c r="X207">
        <v>8898.8250000000007</v>
      </c>
      <c r="Y207">
        <v>0.34009432792663569</v>
      </c>
      <c r="Z207" s="4">
        <f t="shared" si="225"/>
        <v>0</v>
      </c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</row>
    <row r="208" spans="1:76" x14ac:dyDescent="0.25">
      <c r="A208">
        <v>0.3</v>
      </c>
      <c r="B208">
        <v>10</v>
      </c>
      <c r="C208">
        <v>27</v>
      </c>
      <c r="D208">
        <v>120</v>
      </c>
      <c r="E208">
        <v>4362.0250000000005</v>
      </c>
      <c r="F208">
        <v>4206.7874892552782</v>
      </c>
      <c r="G208">
        <v>3.5588404638836862E-2</v>
      </c>
      <c r="H208">
        <v>8246.0499999999993</v>
      </c>
      <c r="I208">
        <v>1.5957355499267582E-2</v>
      </c>
      <c r="J208">
        <v>8204.875</v>
      </c>
      <c r="K208">
        <v>1.8948793411254879E-2</v>
      </c>
      <c r="L208">
        <v>8246.0499999999993</v>
      </c>
      <c r="M208">
        <v>1.5965461730957031E-2</v>
      </c>
      <c r="N208">
        <v>8082.125</v>
      </c>
      <c r="O208">
        <v>3.2904148101806641E-2</v>
      </c>
      <c r="P208">
        <v>8005.0749999999998</v>
      </c>
      <c r="Q208">
        <v>3.5876274108886719E-2</v>
      </c>
      <c r="R208">
        <v>8155.45</v>
      </c>
      <c r="S208">
        <v>0.1007604598999023</v>
      </c>
      <c r="T208">
        <v>7666.1750000000002</v>
      </c>
      <c r="U208">
        <v>0.27455687522888178</v>
      </c>
      <c r="V208">
        <v>7595.1750000000002</v>
      </c>
      <c r="W208">
        <v>0.27826929092407232</v>
      </c>
      <c r="X208">
        <v>7679.75</v>
      </c>
      <c r="Y208">
        <v>0.35401821136474609</v>
      </c>
      <c r="Z208" s="4">
        <f t="shared" si="225"/>
        <v>0</v>
      </c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</row>
    <row r="209" spans="1:76" x14ac:dyDescent="0.25">
      <c r="A209">
        <v>0.3</v>
      </c>
      <c r="B209">
        <v>10</v>
      </c>
      <c r="C209">
        <v>28</v>
      </c>
      <c r="D209">
        <v>120</v>
      </c>
      <c r="E209">
        <v>4215.5000000000009</v>
      </c>
      <c r="F209">
        <v>4096.3982001162294</v>
      </c>
      <c r="G209">
        <v>2.8253303257922521E-2</v>
      </c>
      <c r="H209">
        <v>7899.2500000000009</v>
      </c>
      <c r="I209">
        <v>1.4951944351196291E-2</v>
      </c>
      <c r="J209">
        <v>7898.85</v>
      </c>
      <c r="K209">
        <v>1.7956733703613281E-2</v>
      </c>
      <c r="L209">
        <v>7899.2500000000009</v>
      </c>
      <c r="M209">
        <v>1.5951633453369141E-2</v>
      </c>
      <c r="N209">
        <v>7986.375</v>
      </c>
      <c r="O209">
        <v>3.0918598175048832E-2</v>
      </c>
      <c r="P209">
        <v>7985.7749999999996</v>
      </c>
      <c r="Q209">
        <v>3.390955924987793E-2</v>
      </c>
      <c r="R209">
        <v>8132.7749999999996</v>
      </c>
      <c r="S209">
        <v>9.3749523162841797E-2</v>
      </c>
      <c r="T209">
        <v>7775.2750000000005</v>
      </c>
      <c r="U209">
        <v>0.26331114768981928</v>
      </c>
      <c r="V209">
        <v>7812.9750000000004</v>
      </c>
      <c r="W209">
        <v>0.26549386978149409</v>
      </c>
      <c r="X209">
        <v>8018.8</v>
      </c>
      <c r="Y209">
        <v>0.32413506507873541</v>
      </c>
      <c r="Z209" s="4">
        <f t="shared" si="225"/>
        <v>0</v>
      </c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</row>
    <row r="210" spans="1:76" x14ac:dyDescent="0.25">
      <c r="A210">
        <v>0.3</v>
      </c>
      <c r="B210">
        <v>10</v>
      </c>
      <c r="C210">
        <v>29</v>
      </c>
      <c r="D210">
        <v>120</v>
      </c>
      <c r="E210">
        <v>3897.7150000000001</v>
      </c>
      <c r="F210">
        <v>3759.8054901495598</v>
      </c>
      <c r="G210">
        <v>3.5382143089076529E-2</v>
      </c>
      <c r="H210">
        <v>8044.8250000000007</v>
      </c>
      <c r="I210">
        <v>1.496005058288574E-2</v>
      </c>
      <c r="J210">
        <v>8005.8249999999989</v>
      </c>
      <c r="K210">
        <v>1.7952680587768551E-2</v>
      </c>
      <c r="L210">
        <v>8044.8250000000007</v>
      </c>
      <c r="M210">
        <v>1.5957832336425781E-2</v>
      </c>
      <c r="N210">
        <v>7811.0999999999995</v>
      </c>
      <c r="O210">
        <v>3.1917333602905273E-2</v>
      </c>
      <c r="P210">
        <v>7850.7249999999995</v>
      </c>
      <c r="Q210">
        <v>3.490447998046875E-2</v>
      </c>
      <c r="R210">
        <v>8244.7750000000015</v>
      </c>
      <c r="S210">
        <v>0.1037235260009766</v>
      </c>
      <c r="T210">
        <v>8675.6</v>
      </c>
      <c r="U210">
        <v>0.27327537536621088</v>
      </c>
      <c r="V210">
        <v>8817.6</v>
      </c>
      <c r="W210">
        <v>0.27486181259155268</v>
      </c>
      <c r="X210">
        <v>8840.5750000000007</v>
      </c>
      <c r="Y210">
        <v>0.35904455184936518</v>
      </c>
      <c r="Z210" s="4">
        <f t="shared" si="225"/>
        <v>0</v>
      </c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</row>
    <row r="211" spans="1:76" x14ac:dyDescent="0.25">
      <c r="A211">
        <v>0.3</v>
      </c>
      <c r="B211">
        <v>10</v>
      </c>
      <c r="C211">
        <v>30</v>
      </c>
      <c r="D211">
        <v>120</v>
      </c>
      <c r="E211">
        <v>3225.55</v>
      </c>
      <c r="F211">
        <v>3024.991496635645</v>
      </c>
      <c r="G211">
        <v>6.217807920024665E-2</v>
      </c>
      <c r="H211">
        <v>7102.4500000000007</v>
      </c>
      <c r="I211">
        <v>1.5959978103637699E-2</v>
      </c>
      <c r="J211">
        <v>7269.5749999999998</v>
      </c>
      <c r="K211">
        <v>1.7950057983398441E-2</v>
      </c>
      <c r="L211">
        <v>7102.4500000000007</v>
      </c>
      <c r="M211">
        <v>1.595973968505859E-2</v>
      </c>
      <c r="N211">
        <v>6883.0499999999993</v>
      </c>
      <c r="O211">
        <v>3.0915021896362301E-2</v>
      </c>
      <c r="P211">
        <v>6916.85</v>
      </c>
      <c r="Q211">
        <v>3.306889533996582E-2</v>
      </c>
      <c r="R211">
        <v>7004.5250000000005</v>
      </c>
      <c r="S211">
        <v>8.7871551513671875E-2</v>
      </c>
      <c r="T211">
        <v>6599.0999999999995</v>
      </c>
      <c r="U211">
        <v>0.25435042381286621</v>
      </c>
      <c r="V211">
        <v>6613.9250000000002</v>
      </c>
      <c r="W211">
        <v>0.25731420516967768</v>
      </c>
      <c r="X211">
        <v>6649.7</v>
      </c>
      <c r="Y211">
        <v>0.3360755443572998</v>
      </c>
      <c r="Z211" s="4">
        <f t="shared" si="225"/>
        <v>0</v>
      </c>
      <c r="AA211" s="5" t="s">
        <v>62</v>
      </c>
      <c r="AB211" s="5" t="s">
        <v>8</v>
      </c>
      <c r="AC211" s="5" t="s">
        <v>9</v>
      </c>
      <c r="AD211" s="5" t="s">
        <v>10</v>
      </c>
      <c r="AE211" s="5" t="s">
        <v>11</v>
      </c>
      <c r="AF211" s="5" t="s">
        <v>12</v>
      </c>
      <c r="AG211" s="5" t="s">
        <v>13</v>
      </c>
      <c r="AH211" s="5" t="s">
        <v>14</v>
      </c>
      <c r="AI211" s="5" t="s">
        <v>15</v>
      </c>
      <c r="AJ211" s="5" t="s">
        <v>16</v>
      </c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</row>
    <row r="212" spans="1:76" x14ac:dyDescent="0.25">
      <c r="A212">
        <v>0.35</v>
      </c>
      <c r="B212">
        <v>10</v>
      </c>
      <c r="C212">
        <v>1</v>
      </c>
      <c r="D212">
        <v>120</v>
      </c>
      <c r="E212">
        <v>2886.395</v>
      </c>
      <c r="F212">
        <v>2721.126300207332</v>
      </c>
      <c r="G212">
        <v>5.725782500062105E-2</v>
      </c>
      <c r="H212">
        <v>6442.9000000000005</v>
      </c>
      <c r="I212">
        <v>1.495480537414551E-2</v>
      </c>
      <c r="J212">
        <v>6425.45</v>
      </c>
      <c r="K212">
        <v>1.8957138061523441E-2</v>
      </c>
      <c r="L212">
        <v>6442.9000000000005</v>
      </c>
      <c r="M212">
        <v>1.49235725402832E-2</v>
      </c>
      <c r="N212">
        <v>6891.3249999999998</v>
      </c>
      <c r="O212">
        <v>2.994894981384277E-2</v>
      </c>
      <c r="P212">
        <v>7010.8249999999998</v>
      </c>
      <c r="Q212">
        <v>3.2914876937866211E-2</v>
      </c>
      <c r="R212">
        <v>7090.6249999999991</v>
      </c>
      <c r="S212">
        <v>0.11369442939758299</v>
      </c>
      <c r="T212">
        <v>6635.7250000000004</v>
      </c>
      <c r="U212">
        <v>0.23836517333984381</v>
      </c>
      <c r="V212">
        <v>6718.95</v>
      </c>
      <c r="W212">
        <v>0.24235415458679199</v>
      </c>
      <c r="X212">
        <v>6728.5500000000011</v>
      </c>
      <c r="Y212">
        <v>0.32115268707275391</v>
      </c>
      <c r="Z212" s="4">
        <f t="shared" si="225"/>
        <v>0</v>
      </c>
      <c r="AA212" s="5" t="s">
        <v>17</v>
      </c>
      <c r="AB212" s="5">
        <f t="shared" ref="AB212" si="226">CORREL(E212:E241,H212:H241)</f>
        <v>0.87837500483772812</v>
      </c>
      <c r="AC212" s="5">
        <f t="shared" ref="AC212" si="227">CORREL(E212:E241,J212:J241)</f>
        <v>0.86734381839706254</v>
      </c>
      <c r="AD212" s="5">
        <f t="shared" ref="AD212" si="228">CORREL(E212:E241,L212:L241)</f>
        <v>0.87837500483772812</v>
      </c>
      <c r="AE212" s="5">
        <f t="shared" ref="AE212" si="229">CORREL(E212:E241,N212:N241)</f>
        <v>0.90113372644822576</v>
      </c>
      <c r="AF212" s="5">
        <f t="shared" ref="AF212" si="230">CORREL(E212:E241,P212:P241)</f>
        <v>0.86896314017999288</v>
      </c>
      <c r="AG212" s="5">
        <f t="shared" ref="AG212" si="231">CORREL(E212:E241,R212:R241)</f>
        <v>0.87134053785703969</v>
      </c>
      <c r="AH212" s="5">
        <f t="shared" ref="AH212" si="232">CORREL(E212:E241,T212:T241)</f>
        <v>0.89068822593679076</v>
      </c>
      <c r="AI212" s="5">
        <f t="shared" ref="AI212" si="233">CORREL(E212:E241,V212:V241)</f>
        <v>0.88742152940382402</v>
      </c>
      <c r="AJ212" s="5">
        <f t="shared" ref="AJ212" si="234">CORREL(E212:E241,X212:X241)</f>
        <v>0.88547611236760293</v>
      </c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</row>
    <row r="213" spans="1:76" x14ac:dyDescent="0.25">
      <c r="A213">
        <v>0.35</v>
      </c>
      <c r="B213">
        <v>10</v>
      </c>
      <c r="C213">
        <v>2</v>
      </c>
      <c r="D213">
        <v>120</v>
      </c>
      <c r="E213">
        <v>2259.6550000000002</v>
      </c>
      <c r="F213">
        <v>2096.835</v>
      </c>
      <c r="G213">
        <v>7.2055247371833192E-2</v>
      </c>
      <c r="H213">
        <v>5962.9249999999993</v>
      </c>
      <c r="I213">
        <v>1.5970706939697269E-2</v>
      </c>
      <c r="J213">
        <v>6222.6750000000011</v>
      </c>
      <c r="K213">
        <v>1.9934415817260739E-2</v>
      </c>
      <c r="L213">
        <v>5962.9249999999993</v>
      </c>
      <c r="M213">
        <v>1.6924619674682621E-2</v>
      </c>
      <c r="N213">
        <v>5488.4499999999989</v>
      </c>
      <c r="O213">
        <v>2.9920816421508789E-2</v>
      </c>
      <c r="P213">
        <v>5816.4000000000005</v>
      </c>
      <c r="Q213">
        <v>3.3909320831298828E-2</v>
      </c>
      <c r="R213">
        <v>6442.9250000000011</v>
      </c>
      <c r="S213">
        <v>0.12669467926025391</v>
      </c>
      <c r="T213">
        <v>5801.125</v>
      </c>
      <c r="U213">
        <v>0.22938656806945801</v>
      </c>
      <c r="V213">
        <v>5830.7750000000005</v>
      </c>
      <c r="W213">
        <v>0.23438262939453119</v>
      </c>
      <c r="X213">
        <v>5821.7750000000005</v>
      </c>
      <c r="Y213">
        <v>0.3290867805480957</v>
      </c>
      <c r="Z213" s="4">
        <f t="shared" si="225"/>
        <v>0</v>
      </c>
      <c r="AA213" s="5" t="s">
        <v>7</v>
      </c>
      <c r="AB213" s="5">
        <f t="shared" ref="AB213" si="235">AVERAGE(I212:I241)</f>
        <v>1.6291427612304687E-2</v>
      </c>
      <c r="AC213" s="5">
        <f t="shared" ref="AC213" si="236">AVERAGE(K212:K241)</f>
        <v>2.0143938064575196E-2</v>
      </c>
      <c r="AD213" s="5">
        <f t="shared" ref="AD213" si="237">AVERAGE(M212:M241)</f>
        <v>1.6340986887613932E-2</v>
      </c>
      <c r="AE213" s="5">
        <f t="shared" ref="AE213" si="238">AVERAGE(O212:O241)</f>
        <v>3.1199121475219728E-2</v>
      </c>
      <c r="AF213" s="5">
        <f t="shared" ref="AF213" si="239">AVERAGE(Q212:Q241)</f>
        <v>3.4807658195495604E-2</v>
      </c>
      <c r="AG213" s="5">
        <f t="shared" ref="AG213" si="240">AVERAGE(S212:S241)</f>
        <v>0.12941359678904216</v>
      </c>
      <c r="AH213" s="5">
        <f t="shared" ref="AH213" si="241">AVERAGE(U212:U241)</f>
        <v>0.23929917017618818</v>
      </c>
      <c r="AI213" s="5">
        <f t="shared" ref="AI213" si="242">AVERAGE(W212:W241)</f>
        <v>0.24242060979207355</v>
      </c>
      <c r="AJ213" s="5">
        <f t="shared" ref="AJ213" si="243">AVERAGE(Y212:Y241)</f>
        <v>0.34216036796569826</v>
      </c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</row>
    <row r="214" spans="1:76" x14ac:dyDescent="0.25">
      <c r="A214">
        <v>0.35</v>
      </c>
      <c r="B214">
        <v>10</v>
      </c>
      <c r="C214">
        <v>3</v>
      </c>
      <c r="D214">
        <v>120</v>
      </c>
      <c r="E214">
        <v>3068.5349999999999</v>
      </c>
      <c r="F214">
        <v>2884.36</v>
      </c>
      <c r="G214">
        <v>6.0020498381149361E-2</v>
      </c>
      <c r="H214">
        <v>6562.9500000000007</v>
      </c>
      <c r="I214">
        <v>1.4960527420043951E-2</v>
      </c>
      <c r="J214">
        <v>6531.1</v>
      </c>
      <c r="K214">
        <v>1.9945621490478519E-2</v>
      </c>
      <c r="L214">
        <v>6562.9500000000007</v>
      </c>
      <c r="M214">
        <v>1.5957355499267582E-2</v>
      </c>
      <c r="N214">
        <v>6597.8750000000009</v>
      </c>
      <c r="O214">
        <v>3.0918598175048832E-2</v>
      </c>
      <c r="P214">
        <v>6550.7750000000005</v>
      </c>
      <c r="Q214">
        <v>3.4906625747680657E-2</v>
      </c>
      <c r="R214">
        <v>6626.9750000000004</v>
      </c>
      <c r="S214">
        <v>0.13563823699951169</v>
      </c>
      <c r="T214">
        <v>6946.7250000000013</v>
      </c>
      <c r="U214">
        <v>0.24135661125183111</v>
      </c>
      <c r="V214">
        <v>6962.55</v>
      </c>
      <c r="W214">
        <v>0.2453460693359375</v>
      </c>
      <c r="X214">
        <v>7279.5500000000011</v>
      </c>
      <c r="Y214">
        <v>0.35106492042541498</v>
      </c>
      <c r="Z214" s="4">
        <f t="shared" si="225"/>
        <v>0</v>
      </c>
      <c r="AA214" s="5" t="s">
        <v>36</v>
      </c>
      <c r="AB214" s="5">
        <f t="shared" ref="AB214" si="244">AVERAGE(H212:H241)</f>
        <v>6681.3533333333335</v>
      </c>
      <c r="AC214" s="5">
        <f t="shared" ref="AC214" si="245">AVERAGE(J212:J241)</f>
        <v>6708.8683333333338</v>
      </c>
      <c r="AD214" s="5">
        <f t="shared" ref="AD214" si="246">AVERAGE(L212:L241)</f>
        <v>6681.3533333333335</v>
      </c>
      <c r="AE214" s="5">
        <f t="shared" ref="AE214" si="247">AVERAGE(N212:N241)</f>
        <v>6628.33</v>
      </c>
      <c r="AF214" s="5">
        <f t="shared" ref="AF214" si="248">AVERAGE(P212:P241)</f>
        <v>6677.3291666666664</v>
      </c>
      <c r="AG214" s="5">
        <f t="shared" ref="AG214" si="249">AVERAGE(R212:R241)</f>
        <v>6837.836666666668</v>
      </c>
      <c r="AH214" s="5">
        <f t="shared" ref="AH214" si="250">AVERAGE(T212:T241)</f>
        <v>6675.4850000000006</v>
      </c>
      <c r="AI214" s="5">
        <f t="shared" ref="AI214" si="251">AVERAGE(V212:V241)</f>
        <v>6694.6450000000004</v>
      </c>
      <c r="AJ214" s="5">
        <f t="shared" ref="AJ214" si="252">AVERAGE(X212:X241)</f>
        <v>6820.9624999999996</v>
      </c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</row>
    <row r="215" spans="1:76" x14ac:dyDescent="0.25">
      <c r="A215">
        <v>0.35</v>
      </c>
      <c r="B215">
        <v>10</v>
      </c>
      <c r="C215">
        <v>4</v>
      </c>
      <c r="D215">
        <v>120</v>
      </c>
      <c r="E215">
        <v>3360.6750000000002</v>
      </c>
      <c r="F215">
        <v>3153.2150000000001</v>
      </c>
      <c r="G215">
        <v>6.1731646172271823E-2</v>
      </c>
      <c r="H215">
        <v>6799.2750000000005</v>
      </c>
      <c r="I215">
        <v>1.798152923583984E-2</v>
      </c>
      <c r="J215">
        <v>6866.7500000000009</v>
      </c>
      <c r="K215">
        <v>2.2943973541259769E-2</v>
      </c>
      <c r="L215">
        <v>6799.2750000000005</v>
      </c>
      <c r="M215">
        <v>1.7945766448974609E-2</v>
      </c>
      <c r="N215">
        <v>6612.4750000000004</v>
      </c>
      <c r="O215">
        <v>3.29132080078125E-2</v>
      </c>
      <c r="P215">
        <v>6687.7750000000005</v>
      </c>
      <c r="Q215">
        <v>3.7904739379882813E-2</v>
      </c>
      <c r="R215">
        <v>6739.8</v>
      </c>
      <c r="S215">
        <v>0.14560866355895999</v>
      </c>
      <c r="T215">
        <v>6672.1500000000005</v>
      </c>
      <c r="U215">
        <v>0.24421477317810061</v>
      </c>
      <c r="V215">
        <v>6597.4500000000016</v>
      </c>
      <c r="W215">
        <v>0.24834251403808591</v>
      </c>
      <c r="X215">
        <v>6553.7250000000022</v>
      </c>
      <c r="Y215">
        <v>0.35605192184448242</v>
      </c>
      <c r="Z215" s="4">
        <f t="shared" si="225"/>
        <v>0</v>
      </c>
      <c r="AA215" s="5" t="s">
        <v>38</v>
      </c>
      <c r="AB215" s="5">
        <f t="shared" ref="AB215" si="253">_xlfn.STDEV.S(H212:H241)</f>
        <v>938.42929217438848</v>
      </c>
      <c r="AC215" s="5">
        <f t="shared" ref="AC215" si="254">_xlfn.STDEV.S(J212:J241)</f>
        <v>933.07029253754115</v>
      </c>
      <c r="AD215" s="5">
        <f t="shared" ref="AD215" si="255">_xlfn.STDEV.S(L212:L241)</f>
        <v>938.42929217438848</v>
      </c>
      <c r="AE215" s="5">
        <f t="shared" ref="AE215" si="256">_xlfn.STDEV.S(N212:N241)</f>
        <v>969.87259006816237</v>
      </c>
      <c r="AF215" s="5">
        <f t="shared" ref="AF215" si="257">_xlfn.STDEV.S(P212:P241)</f>
        <v>961.07970580423739</v>
      </c>
      <c r="AG215" s="5">
        <f t="shared" ref="AG215" si="258">_xlfn.STDEV.S(R212:R241)</f>
        <v>976.71445238467561</v>
      </c>
      <c r="AH215" s="5">
        <f t="shared" ref="AH215" si="259">_xlfn.STDEV.S(T212:T241)</f>
        <v>880.05319886219263</v>
      </c>
      <c r="AI215" s="5">
        <f t="shared" ref="AI215" si="260">_xlfn.STDEV.S(V212:V241)</f>
        <v>902.96964849037238</v>
      </c>
      <c r="AJ215" s="5">
        <f t="shared" ref="AJ215" si="261">_xlfn.STDEV.S(X212:X241)</f>
        <v>926.52483980859085</v>
      </c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</row>
    <row r="216" spans="1:76" x14ac:dyDescent="0.25">
      <c r="A216">
        <v>0.35</v>
      </c>
      <c r="B216">
        <v>10</v>
      </c>
      <c r="C216">
        <v>5</v>
      </c>
      <c r="D216">
        <v>120</v>
      </c>
      <c r="E216">
        <v>2219.08</v>
      </c>
      <c r="F216">
        <v>2094.94</v>
      </c>
      <c r="G216">
        <v>5.5942102132415177E-2</v>
      </c>
      <c r="H216">
        <v>6078.0250000000005</v>
      </c>
      <c r="I216">
        <v>1.5957355499267582E-2</v>
      </c>
      <c r="J216">
        <v>6050.4000000000005</v>
      </c>
      <c r="K216">
        <v>2.1941423416137699E-2</v>
      </c>
      <c r="L216">
        <v>6078.0250000000005</v>
      </c>
      <c r="M216">
        <v>1.595759391784668E-2</v>
      </c>
      <c r="N216">
        <v>5649.5250000000005</v>
      </c>
      <c r="O216">
        <v>3.1915664672851563E-2</v>
      </c>
      <c r="P216">
        <v>5701.7999999999993</v>
      </c>
      <c r="Q216">
        <v>3.7898540496826172E-2</v>
      </c>
      <c r="R216">
        <v>5882.4000000000005</v>
      </c>
      <c r="S216">
        <v>0.12067842483520511</v>
      </c>
      <c r="T216">
        <v>5370.3250000000007</v>
      </c>
      <c r="U216">
        <v>0.23836755752563479</v>
      </c>
      <c r="V216">
        <v>5443.85</v>
      </c>
      <c r="W216">
        <v>0.24235367774963379</v>
      </c>
      <c r="X216">
        <v>5522.0500000000011</v>
      </c>
      <c r="Y216">
        <v>0.33320283889770508</v>
      </c>
      <c r="Z216" s="4">
        <f t="shared" si="225"/>
        <v>0</v>
      </c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</row>
    <row r="217" spans="1:76" x14ac:dyDescent="0.25">
      <c r="A217">
        <v>0.35</v>
      </c>
      <c r="B217">
        <v>10</v>
      </c>
      <c r="C217">
        <v>6</v>
      </c>
      <c r="D217">
        <v>120</v>
      </c>
      <c r="E217">
        <v>3859.51</v>
      </c>
      <c r="F217">
        <v>3727.01</v>
      </c>
      <c r="G217">
        <v>3.4330782923220712E-2</v>
      </c>
      <c r="H217">
        <v>8204.2750000000015</v>
      </c>
      <c r="I217">
        <v>1.6949892044067379E-2</v>
      </c>
      <c r="J217">
        <v>8357.0750000000007</v>
      </c>
      <c r="K217">
        <v>1.8918991088867191E-2</v>
      </c>
      <c r="L217">
        <v>8204.2750000000015</v>
      </c>
      <c r="M217">
        <v>1.5958070755004879E-2</v>
      </c>
      <c r="N217">
        <v>7856.8500000000013</v>
      </c>
      <c r="O217">
        <v>3.1943798065185547E-2</v>
      </c>
      <c r="P217">
        <v>8109.7749999999996</v>
      </c>
      <c r="Q217">
        <v>3.3910036087036133E-2</v>
      </c>
      <c r="R217">
        <v>8074.0999999999995</v>
      </c>
      <c r="S217">
        <v>0.12962460517883301</v>
      </c>
      <c r="T217">
        <v>7438.9000000000005</v>
      </c>
      <c r="U217">
        <v>0.23959589004516599</v>
      </c>
      <c r="V217">
        <v>7754.0250000000005</v>
      </c>
      <c r="W217">
        <v>0.24138760566711431</v>
      </c>
      <c r="X217">
        <v>7876.300000000002</v>
      </c>
      <c r="Y217">
        <v>0.3420875072479248</v>
      </c>
      <c r="Z217" s="4">
        <f t="shared" si="225"/>
        <v>0</v>
      </c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</row>
    <row r="218" spans="1:76" x14ac:dyDescent="0.25">
      <c r="A218">
        <v>0.35</v>
      </c>
      <c r="B218">
        <v>10</v>
      </c>
      <c r="C218">
        <v>7</v>
      </c>
      <c r="D218">
        <v>120</v>
      </c>
      <c r="E218">
        <v>3088.5549999999998</v>
      </c>
      <c r="F218">
        <v>2867.4868803418181</v>
      </c>
      <c r="G218">
        <v>7.1576552678576946E-2</v>
      </c>
      <c r="H218">
        <v>5979.45</v>
      </c>
      <c r="I218">
        <v>1.595616340637207E-2</v>
      </c>
      <c r="J218">
        <v>5903.4000000000005</v>
      </c>
      <c r="K218">
        <v>1.8945932388305661E-2</v>
      </c>
      <c r="L218">
        <v>5979.45</v>
      </c>
      <c r="M218">
        <v>1.5959024429321289E-2</v>
      </c>
      <c r="N218">
        <v>6030.55</v>
      </c>
      <c r="O218">
        <v>2.9920101165771481E-2</v>
      </c>
      <c r="P218">
        <v>5915.75</v>
      </c>
      <c r="Q218">
        <v>3.3910036087036133E-2</v>
      </c>
      <c r="R218">
        <v>5903.1500000000005</v>
      </c>
      <c r="S218">
        <v>0.1196837425231934</v>
      </c>
      <c r="T218">
        <v>6319.9250000000002</v>
      </c>
      <c r="U218">
        <v>0.23203444480895999</v>
      </c>
      <c r="V218">
        <v>6370.2</v>
      </c>
      <c r="W218">
        <v>0.2353715896606445</v>
      </c>
      <c r="X218">
        <v>6385.4250000000002</v>
      </c>
      <c r="Y218">
        <v>0.32813429832458502</v>
      </c>
      <c r="Z218" s="4">
        <f t="shared" si="225"/>
        <v>0</v>
      </c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</row>
    <row r="219" spans="1:76" x14ac:dyDescent="0.25">
      <c r="A219">
        <v>0.35</v>
      </c>
      <c r="B219">
        <v>10</v>
      </c>
      <c r="C219">
        <v>8</v>
      </c>
      <c r="D219">
        <v>120</v>
      </c>
      <c r="E219">
        <v>3464.7049999999999</v>
      </c>
      <c r="F219">
        <v>3339.4628665341611</v>
      </c>
      <c r="G219">
        <v>3.6147993397948538E-2</v>
      </c>
      <c r="H219">
        <v>7092.5249999999996</v>
      </c>
      <c r="I219">
        <v>1.7952203750610352E-2</v>
      </c>
      <c r="J219">
        <v>7002.6750000000002</v>
      </c>
      <c r="K219">
        <v>2.0945310592651371E-2</v>
      </c>
      <c r="L219">
        <v>7092.5249999999996</v>
      </c>
      <c r="M219">
        <v>1.7950057983398441E-2</v>
      </c>
      <c r="N219">
        <v>6977.9750000000013</v>
      </c>
      <c r="O219">
        <v>3.1915187835693359E-2</v>
      </c>
      <c r="P219">
        <v>6985.8999999999978</v>
      </c>
      <c r="Q219">
        <v>3.5904407501220703E-2</v>
      </c>
      <c r="R219">
        <v>7079.300000000002</v>
      </c>
      <c r="S219">
        <v>0.16156959533691409</v>
      </c>
      <c r="T219">
        <v>7395.65</v>
      </c>
      <c r="U219">
        <v>0.2335400581359863</v>
      </c>
      <c r="V219">
        <v>7393.6750000000002</v>
      </c>
      <c r="W219">
        <v>0.23936367034912109</v>
      </c>
      <c r="X219">
        <v>7425.8</v>
      </c>
      <c r="Y219">
        <v>0.35704684257507319</v>
      </c>
      <c r="Z219" s="4">
        <f t="shared" si="225"/>
        <v>0</v>
      </c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</row>
    <row r="220" spans="1:76" x14ac:dyDescent="0.25">
      <c r="A220">
        <v>0.35</v>
      </c>
      <c r="B220">
        <v>10</v>
      </c>
      <c r="C220">
        <v>9</v>
      </c>
      <c r="D220">
        <v>120</v>
      </c>
      <c r="E220">
        <v>2568.91</v>
      </c>
      <c r="F220">
        <v>2444.4904051666381</v>
      </c>
      <c r="G220">
        <v>4.8432835262178203E-2</v>
      </c>
      <c r="H220">
        <v>5099.8999999999996</v>
      </c>
      <c r="I220">
        <v>1.5958070755004879E-2</v>
      </c>
      <c r="J220">
        <v>5150.125</v>
      </c>
      <c r="K220">
        <v>2.094316482543945E-2</v>
      </c>
      <c r="L220">
        <v>5099.8999999999996</v>
      </c>
      <c r="M220">
        <v>1.5957355499267582E-2</v>
      </c>
      <c r="N220">
        <v>4894.2999999999993</v>
      </c>
      <c r="O220">
        <v>3.1915426254272461E-2</v>
      </c>
      <c r="P220">
        <v>4883.4749999999995</v>
      </c>
      <c r="Q220">
        <v>3.5903692245483398E-2</v>
      </c>
      <c r="R220">
        <v>5036.6499999999996</v>
      </c>
      <c r="S220">
        <v>0.12965679168701169</v>
      </c>
      <c r="T220">
        <v>5196.6749999999993</v>
      </c>
      <c r="U220">
        <v>0.24132800102233889</v>
      </c>
      <c r="V220">
        <v>5157.3750000000009</v>
      </c>
      <c r="W220">
        <v>0.24437880516052249</v>
      </c>
      <c r="X220">
        <v>5273.4</v>
      </c>
      <c r="Y220">
        <v>0.34308600425720209</v>
      </c>
      <c r="Z220" s="4">
        <f t="shared" si="225"/>
        <v>0</v>
      </c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</row>
    <row r="221" spans="1:76" x14ac:dyDescent="0.25">
      <c r="A221">
        <v>0.35</v>
      </c>
      <c r="B221">
        <v>10</v>
      </c>
      <c r="C221">
        <v>10</v>
      </c>
      <c r="D221">
        <v>120</v>
      </c>
      <c r="E221">
        <v>2979.6</v>
      </c>
      <c r="F221">
        <v>2869.1550000000002</v>
      </c>
      <c r="G221">
        <v>3.7067055980668451E-2</v>
      </c>
      <c r="H221">
        <v>6491.4500000000007</v>
      </c>
      <c r="I221">
        <v>1.5952825546264648E-2</v>
      </c>
      <c r="J221">
        <v>6544.8249999999998</v>
      </c>
      <c r="K221">
        <v>1.792144775390625E-2</v>
      </c>
      <c r="L221">
        <v>6491.4500000000007</v>
      </c>
      <c r="M221">
        <v>1.5988349914550781E-2</v>
      </c>
      <c r="N221">
        <v>6503.75</v>
      </c>
      <c r="O221">
        <v>2.9920101165771481E-2</v>
      </c>
      <c r="P221">
        <v>6505.6249999999991</v>
      </c>
      <c r="Q221">
        <v>3.2911539077758789E-2</v>
      </c>
      <c r="R221">
        <v>6630.5499999999993</v>
      </c>
      <c r="S221">
        <v>0.1107044219970703</v>
      </c>
      <c r="T221">
        <v>6181.875</v>
      </c>
      <c r="U221">
        <v>0.23537206649780271</v>
      </c>
      <c r="V221">
        <v>6267.95</v>
      </c>
      <c r="W221">
        <v>0.2383384704589844</v>
      </c>
      <c r="X221">
        <v>6280.3</v>
      </c>
      <c r="Y221">
        <v>0.32515931129455572</v>
      </c>
      <c r="Z221" s="4">
        <f t="shared" si="225"/>
        <v>0</v>
      </c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</row>
    <row r="222" spans="1:76" x14ac:dyDescent="0.25">
      <c r="A222">
        <v>0.35</v>
      </c>
      <c r="B222">
        <v>10</v>
      </c>
      <c r="C222">
        <v>11</v>
      </c>
      <c r="D222">
        <v>120</v>
      </c>
      <c r="E222">
        <v>3286.5149999999999</v>
      </c>
      <c r="F222">
        <v>3016.8858154687141</v>
      </c>
      <c r="G222">
        <v>8.2041063111315718E-2</v>
      </c>
      <c r="H222">
        <v>6935.8000000000011</v>
      </c>
      <c r="I222">
        <v>1.6951799392700199E-2</v>
      </c>
      <c r="J222">
        <v>6904.9750000000013</v>
      </c>
      <c r="K222">
        <v>2.0951509475708011E-2</v>
      </c>
      <c r="L222">
        <v>6935.8000000000011</v>
      </c>
      <c r="M222">
        <v>1.6947031021118161E-2</v>
      </c>
      <c r="N222">
        <v>6676.25</v>
      </c>
      <c r="O222">
        <v>3.1915903091430657E-2</v>
      </c>
      <c r="P222">
        <v>6500.8250000000007</v>
      </c>
      <c r="Q222">
        <v>3.4908533096313477E-2</v>
      </c>
      <c r="R222">
        <v>6633.35</v>
      </c>
      <c r="S222">
        <v>0.12766003608703611</v>
      </c>
      <c r="T222">
        <v>6467.85</v>
      </c>
      <c r="U222">
        <v>0.23935866355895999</v>
      </c>
      <c r="V222">
        <v>6390.3</v>
      </c>
      <c r="W222">
        <v>0.24135708808898931</v>
      </c>
      <c r="X222">
        <v>6554.2749999999996</v>
      </c>
      <c r="Y222">
        <v>0.33077454566955572</v>
      </c>
      <c r="Z222" s="4">
        <f t="shared" si="225"/>
        <v>0</v>
      </c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</row>
    <row r="223" spans="1:76" x14ac:dyDescent="0.25">
      <c r="A223">
        <v>0.35</v>
      </c>
      <c r="B223">
        <v>10</v>
      </c>
      <c r="C223">
        <v>12</v>
      </c>
      <c r="D223">
        <v>120</v>
      </c>
      <c r="E223">
        <v>2781.2550000000001</v>
      </c>
      <c r="F223">
        <v>2603.83</v>
      </c>
      <c r="G223">
        <v>6.3793143742662997E-2</v>
      </c>
      <c r="H223">
        <v>5514.5249999999996</v>
      </c>
      <c r="I223">
        <v>1.7952203750610352E-2</v>
      </c>
      <c r="J223">
        <v>5496.3249999999998</v>
      </c>
      <c r="K223">
        <v>2.19426155090332E-2</v>
      </c>
      <c r="L223">
        <v>5514.5249999999996</v>
      </c>
      <c r="M223">
        <v>1.6953706741333011E-2</v>
      </c>
      <c r="N223">
        <v>5747.5749999999998</v>
      </c>
      <c r="O223">
        <v>3.2912969589233398E-2</v>
      </c>
      <c r="P223">
        <v>5836.9999999999991</v>
      </c>
      <c r="Q223">
        <v>3.6871433258056641E-2</v>
      </c>
      <c r="R223">
        <v>5898.4250000000002</v>
      </c>
      <c r="S223">
        <v>0.1566116809844971</v>
      </c>
      <c r="T223">
        <v>6155.9500000000007</v>
      </c>
      <c r="U223">
        <v>0.25232744216918951</v>
      </c>
      <c r="V223">
        <v>6134.1</v>
      </c>
      <c r="W223">
        <v>0.2563169002532959</v>
      </c>
      <c r="X223">
        <v>6409.1500000000005</v>
      </c>
      <c r="Y223">
        <v>0.37675142288208008</v>
      </c>
      <c r="Z223" s="4">
        <f t="shared" si="225"/>
        <v>0</v>
      </c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</row>
    <row r="224" spans="1:76" x14ac:dyDescent="0.25">
      <c r="A224">
        <v>0.35</v>
      </c>
      <c r="B224">
        <v>10</v>
      </c>
      <c r="C224">
        <v>13</v>
      </c>
      <c r="D224">
        <v>120</v>
      </c>
      <c r="E224">
        <v>2877.8850000000002</v>
      </c>
      <c r="F224">
        <v>2667.72</v>
      </c>
      <c r="G224">
        <v>7.3027587968247501E-2</v>
      </c>
      <c r="H224">
        <v>5435.2000000000007</v>
      </c>
      <c r="I224">
        <v>1.6951799392700199E-2</v>
      </c>
      <c r="J224">
        <v>5592.1750000000002</v>
      </c>
      <c r="K224">
        <v>2.0946979522705082E-2</v>
      </c>
      <c r="L224">
        <v>5435.2000000000007</v>
      </c>
      <c r="M224">
        <v>1.6954898834228519E-2</v>
      </c>
      <c r="N224">
        <v>5610.0750000000007</v>
      </c>
      <c r="O224">
        <v>3.1923294067382813E-2</v>
      </c>
      <c r="P224">
        <v>5638.0499999999993</v>
      </c>
      <c r="Q224">
        <v>3.6895513534545898E-2</v>
      </c>
      <c r="R224">
        <v>5660.3749999999991</v>
      </c>
      <c r="S224">
        <v>0.14002490043640139</v>
      </c>
      <c r="T224">
        <v>5673.2749999999996</v>
      </c>
      <c r="U224">
        <v>0.2363700866699219</v>
      </c>
      <c r="V224">
        <v>5597.45</v>
      </c>
      <c r="W224">
        <v>0.23936653137207031</v>
      </c>
      <c r="X224">
        <v>5604.7499999999991</v>
      </c>
      <c r="Y224">
        <v>0.33310985565185552</v>
      </c>
      <c r="Z224" s="4">
        <f t="shared" si="225"/>
        <v>0</v>
      </c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</row>
    <row r="225" spans="1:76" x14ac:dyDescent="0.25">
      <c r="A225">
        <v>0.35</v>
      </c>
      <c r="B225">
        <v>10</v>
      </c>
      <c r="C225">
        <v>14</v>
      </c>
      <c r="D225">
        <v>120</v>
      </c>
      <c r="E225">
        <v>3075.61</v>
      </c>
      <c r="F225">
        <v>2915.855</v>
      </c>
      <c r="G225">
        <v>5.1942541479576297E-2</v>
      </c>
      <c r="H225">
        <v>6251.2000000000007</v>
      </c>
      <c r="I225">
        <v>1.5957832336425781E-2</v>
      </c>
      <c r="J225">
        <v>6281.5500000000011</v>
      </c>
      <c r="K225">
        <v>1.8949747085571289E-2</v>
      </c>
      <c r="L225">
        <v>6251.2000000000007</v>
      </c>
      <c r="M225">
        <v>1.595759391784668E-2</v>
      </c>
      <c r="N225">
        <v>6020.3</v>
      </c>
      <c r="O225">
        <v>2.9919624328613281E-2</v>
      </c>
      <c r="P225">
        <v>6162.625</v>
      </c>
      <c r="Q225">
        <v>3.3920526504516602E-2</v>
      </c>
      <c r="R225">
        <v>6144.3</v>
      </c>
      <c r="S225">
        <v>0.1176762580871582</v>
      </c>
      <c r="T225">
        <v>5819.4250000000002</v>
      </c>
      <c r="U225">
        <v>0.23472690582275391</v>
      </c>
      <c r="V225">
        <v>5951.6750000000002</v>
      </c>
      <c r="W225">
        <v>0.24035787582397461</v>
      </c>
      <c r="X225">
        <v>5995.5750000000007</v>
      </c>
      <c r="Y225">
        <v>0.33111739158630371</v>
      </c>
      <c r="Z225" s="4">
        <f t="shared" si="225"/>
        <v>0</v>
      </c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</row>
    <row r="226" spans="1:76" x14ac:dyDescent="0.25">
      <c r="A226">
        <v>0.35</v>
      </c>
      <c r="B226">
        <v>10</v>
      </c>
      <c r="C226">
        <v>15</v>
      </c>
      <c r="D226">
        <v>120</v>
      </c>
      <c r="E226">
        <v>2299.77</v>
      </c>
      <c r="F226">
        <v>2118.051125274812</v>
      </c>
      <c r="G226">
        <v>7.901610801305696E-2</v>
      </c>
      <c r="H226">
        <v>5606.5249999999996</v>
      </c>
      <c r="I226">
        <v>1.595759391784668E-2</v>
      </c>
      <c r="J226">
        <v>5908.5249999999996</v>
      </c>
      <c r="K226">
        <v>2.0946502685546878E-2</v>
      </c>
      <c r="L226">
        <v>5606.5249999999996</v>
      </c>
      <c r="M226">
        <v>1.6952276229858398E-2</v>
      </c>
      <c r="N226">
        <v>5657.35</v>
      </c>
      <c r="O226">
        <v>3.1914949417114258E-2</v>
      </c>
      <c r="P226">
        <v>6091.8499999999995</v>
      </c>
      <c r="Q226">
        <v>3.690338134765625E-2</v>
      </c>
      <c r="R226">
        <v>5877.4249999999993</v>
      </c>
      <c r="S226">
        <v>0.13760256767272949</v>
      </c>
      <c r="T226">
        <v>5820.05</v>
      </c>
      <c r="U226">
        <v>0.2373957633972168</v>
      </c>
      <c r="V226">
        <v>5821.625</v>
      </c>
      <c r="W226">
        <v>0.24036145210266111</v>
      </c>
      <c r="X226">
        <v>5972.7749999999987</v>
      </c>
      <c r="Y226">
        <v>0.35006451606750488</v>
      </c>
      <c r="Z226" s="4">
        <f t="shared" si="225"/>
        <v>0</v>
      </c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</row>
    <row r="227" spans="1:76" x14ac:dyDescent="0.25">
      <c r="A227">
        <v>0.35</v>
      </c>
      <c r="B227">
        <v>10</v>
      </c>
      <c r="C227">
        <v>16</v>
      </c>
      <c r="D227">
        <v>120</v>
      </c>
      <c r="E227">
        <v>3006.9349999999999</v>
      </c>
      <c r="F227">
        <v>2863.852708815195</v>
      </c>
      <c r="G227">
        <v>4.7584098487265247E-2</v>
      </c>
      <c r="H227">
        <v>7507.9000000000005</v>
      </c>
      <c r="I227">
        <v>1.6964435577392582E-2</v>
      </c>
      <c r="J227">
        <v>7507.5</v>
      </c>
      <c r="K227">
        <v>1.9937276840209961E-2</v>
      </c>
      <c r="L227">
        <v>7507.9000000000005</v>
      </c>
      <c r="M227">
        <v>1.695656776428223E-2</v>
      </c>
      <c r="N227">
        <v>7339.0249999999996</v>
      </c>
      <c r="O227">
        <v>3.1916141510009773E-2</v>
      </c>
      <c r="P227">
        <v>7539.125</v>
      </c>
      <c r="Q227">
        <v>3.4904003143310547E-2</v>
      </c>
      <c r="R227">
        <v>7623.2500000000009</v>
      </c>
      <c r="S227">
        <v>0.14263010025024411</v>
      </c>
      <c r="T227">
        <v>6957.4250000000011</v>
      </c>
      <c r="U227">
        <v>0.23835849761962891</v>
      </c>
      <c r="V227">
        <v>6974.1250000000009</v>
      </c>
      <c r="W227">
        <v>0.24334597587585449</v>
      </c>
      <c r="X227">
        <v>7138.125</v>
      </c>
      <c r="Y227">
        <v>0.35405969619750982</v>
      </c>
      <c r="Z227" s="4">
        <f t="shared" si="225"/>
        <v>0</v>
      </c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</row>
    <row r="228" spans="1:76" x14ac:dyDescent="0.25">
      <c r="A228">
        <v>0.35</v>
      </c>
      <c r="B228">
        <v>10</v>
      </c>
      <c r="C228">
        <v>17</v>
      </c>
      <c r="D228">
        <v>120</v>
      </c>
      <c r="E228">
        <v>1905.65</v>
      </c>
      <c r="F228">
        <v>1733.0250000000001</v>
      </c>
      <c r="G228">
        <v>9.0585889329100194E-2</v>
      </c>
      <c r="H228">
        <v>5423.8499999999995</v>
      </c>
      <c r="I228">
        <v>1.795244216918945E-2</v>
      </c>
      <c r="J228">
        <v>5401.3499999999995</v>
      </c>
      <c r="K228">
        <v>2.0944118499755859E-2</v>
      </c>
      <c r="L228">
        <v>5423.8499999999995</v>
      </c>
      <c r="M228">
        <v>1.795196533203125E-2</v>
      </c>
      <c r="N228">
        <v>5149.1499999999996</v>
      </c>
      <c r="O228">
        <v>3.0917644500732418E-2</v>
      </c>
      <c r="P228">
        <v>5234.5250000000005</v>
      </c>
      <c r="Q228">
        <v>3.5904407501220703E-2</v>
      </c>
      <c r="R228">
        <v>5641.3</v>
      </c>
      <c r="S228">
        <v>0.147608757019043</v>
      </c>
      <c r="T228">
        <v>5933.5750000000007</v>
      </c>
      <c r="U228">
        <v>0.24634599685668951</v>
      </c>
      <c r="V228">
        <v>5895.0749999999989</v>
      </c>
      <c r="W228">
        <v>0.25033259391784668</v>
      </c>
      <c r="X228">
        <v>6105.5999999999995</v>
      </c>
      <c r="Y228">
        <v>0.36203193664550781</v>
      </c>
      <c r="Z228" s="4">
        <f t="shared" si="225"/>
        <v>0</v>
      </c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</row>
    <row r="229" spans="1:76" x14ac:dyDescent="0.25">
      <c r="A229">
        <v>0.35</v>
      </c>
      <c r="B229">
        <v>10</v>
      </c>
      <c r="C229">
        <v>18</v>
      </c>
      <c r="D229">
        <v>120</v>
      </c>
      <c r="E229">
        <v>4383.54</v>
      </c>
      <c r="F229">
        <v>4247.8708076240309</v>
      </c>
      <c r="G229">
        <v>3.0949687324849099E-2</v>
      </c>
      <c r="H229">
        <v>8095.4250000000002</v>
      </c>
      <c r="I229">
        <v>1.496148109436035E-2</v>
      </c>
      <c r="J229">
        <v>8150.3749999999991</v>
      </c>
      <c r="K229">
        <v>1.9945144653320309E-2</v>
      </c>
      <c r="L229">
        <v>8095.4250000000002</v>
      </c>
      <c r="M229">
        <v>1.5958309173583981E-2</v>
      </c>
      <c r="N229">
        <v>7999.5500000000011</v>
      </c>
      <c r="O229">
        <v>3.0917167663574219E-2</v>
      </c>
      <c r="P229">
        <v>7970.0999999999995</v>
      </c>
      <c r="Q229">
        <v>3.3909320831298828E-2</v>
      </c>
      <c r="R229">
        <v>8389.7250000000004</v>
      </c>
      <c r="S229">
        <v>0.1186864376068115</v>
      </c>
      <c r="T229">
        <v>8357.9000000000015</v>
      </c>
      <c r="U229">
        <v>0.24434590339660639</v>
      </c>
      <c r="V229">
        <v>8372.0750000000025</v>
      </c>
      <c r="W229">
        <v>0.2473106384277344</v>
      </c>
      <c r="X229">
        <v>8587.2749999999996</v>
      </c>
      <c r="Y229">
        <v>0.34710454940795898</v>
      </c>
      <c r="Z229" s="4">
        <f t="shared" si="225"/>
        <v>0</v>
      </c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</row>
    <row r="230" spans="1:76" x14ac:dyDescent="0.25">
      <c r="A230">
        <v>0.35</v>
      </c>
      <c r="B230">
        <v>10</v>
      </c>
      <c r="C230">
        <v>19</v>
      </c>
      <c r="D230">
        <v>120</v>
      </c>
      <c r="E230">
        <v>3731.4</v>
      </c>
      <c r="F230">
        <v>3536.2427945524851</v>
      </c>
      <c r="G230">
        <v>5.2301336079625622E-2</v>
      </c>
      <c r="H230">
        <v>6786.9</v>
      </c>
      <c r="I230">
        <v>1.5964508056640622E-2</v>
      </c>
      <c r="J230">
        <v>6744.5749999999998</v>
      </c>
      <c r="K230">
        <v>1.9938468933105469E-2</v>
      </c>
      <c r="L230">
        <v>6786.9</v>
      </c>
      <c r="M230">
        <v>1.5957355499267582E-2</v>
      </c>
      <c r="N230">
        <v>6640.0999999999995</v>
      </c>
      <c r="O230">
        <v>3.0918598175048832E-2</v>
      </c>
      <c r="P230">
        <v>6597.7999999999993</v>
      </c>
      <c r="Q230">
        <v>3.2911300659179688E-2</v>
      </c>
      <c r="R230">
        <v>6829.125</v>
      </c>
      <c r="S230">
        <v>0.1246685981750488</v>
      </c>
      <c r="T230">
        <v>7207.4250000000002</v>
      </c>
      <c r="U230">
        <v>0.24875378608703611</v>
      </c>
      <c r="V230">
        <v>7168.3</v>
      </c>
      <c r="W230">
        <v>0.23537278175354001</v>
      </c>
      <c r="X230">
        <v>7267.5</v>
      </c>
      <c r="Y230">
        <v>0.34009122848510742</v>
      </c>
      <c r="Z230" s="4">
        <f t="shared" si="225"/>
        <v>0</v>
      </c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</row>
    <row r="231" spans="1:76" x14ac:dyDescent="0.25">
      <c r="A231">
        <v>0.35</v>
      </c>
      <c r="B231">
        <v>10</v>
      </c>
      <c r="C231">
        <v>20</v>
      </c>
      <c r="D231">
        <v>120</v>
      </c>
      <c r="E231">
        <v>3099.895</v>
      </c>
      <c r="F231">
        <v>2933.76</v>
      </c>
      <c r="G231">
        <v>5.3593750756073921E-2</v>
      </c>
      <c r="H231">
        <v>6529.5</v>
      </c>
      <c r="I231">
        <v>1.6954421997070309E-2</v>
      </c>
      <c r="J231">
        <v>6496.4750000000004</v>
      </c>
      <c r="K231">
        <v>2.0944356918334961E-2</v>
      </c>
      <c r="L231">
        <v>6529.5</v>
      </c>
      <c r="M231">
        <v>1.6954660415649411E-2</v>
      </c>
      <c r="N231">
        <v>6211.55</v>
      </c>
      <c r="O231">
        <v>3.2356500625610352E-2</v>
      </c>
      <c r="P231">
        <v>6251.7</v>
      </c>
      <c r="Q231">
        <v>3.6901473999023438E-2</v>
      </c>
      <c r="R231">
        <v>6427.0750000000007</v>
      </c>
      <c r="S231">
        <v>0.1386301517486572</v>
      </c>
      <c r="T231">
        <v>6417.9750000000004</v>
      </c>
      <c r="U231">
        <v>0.25232744216918951</v>
      </c>
      <c r="V231">
        <v>6345.05</v>
      </c>
      <c r="W231">
        <v>0.25831127166748052</v>
      </c>
      <c r="X231">
        <v>6630.875</v>
      </c>
      <c r="Y231">
        <v>0.3773801326751709</v>
      </c>
      <c r="Z231" s="4">
        <f t="shared" si="225"/>
        <v>0</v>
      </c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</row>
    <row r="232" spans="1:76" x14ac:dyDescent="0.25">
      <c r="A232">
        <v>0.35</v>
      </c>
      <c r="B232">
        <v>10</v>
      </c>
      <c r="C232">
        <v>21</v>
      </c>
      <c r="D232">
        <v>120</v>
      </c>
      <c r="E232">
        <v>3260.5149999999999</v>
      </c>
      <c r="F232">
        <v>3113.38</v>
      </c>
      <c r="G232">
        <v>4.5126306733752113E-2</v>
      </c>
      <c r="H232">
        <v>6113.25</v>
      </c>
      <c r="I232">
        <v>1.5963554382324219E-2</v>
      </c>
      <c r="J232">
        <v>6082.5249999999996</v>
      </c>
      <c r="K232">
        <v>1.99432373046875E-2</v>
      </c>
      <c r="L232">
        <v>6113.25</v>
      </c>
      <c r="M232">
        <v>1.5967130661010739E-2</v>
      </c>
      <c r="N232">
        <v>6256.55</v>
      </c>
      <c r="O232">
        <v>3.091025352478027E-2</v>
      </c>
      <c r="P232">
        <v>6305.5749999999998</v>
      </c>
      <c r="Q232">
        <v>3.3909320831298828E-2</v>
      </c>
      <c r="R232">
        <v>6894.125</v>
      </c>
      <c r="S232">
        <v>0.1246678829193115</v>
      </c>
      <c r="T232">
        <v>6358.8249999999998</v>
      </c>
      <c r="U232">
        <v>0.2397310733795166</v>
      </c>
      <c r="V232">
        <v>6377.4</v>
      </c>
      <c r="W232">
        <v>0.24634337425231931</v>
      </c>
      <c r="X232">
        <v>6691.7250000000004</v>
      </c>
      <c r="Y232">
        <v>0.33809804916381841</v>
      </c>
      <c r="Z232" s="4">
        <f t="shared" si="225"/>
        <v>0</v>
      </c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</row>
    <row r="233" spans="1:76" x14ac:dyDescent="0.25">
      <c r="A233">
        <v>0.35</v>
      </c>
      <c r="B233">
        <v>10</v>
      </c>
      <c r="C233">
        <v>22</v>
      </c>
      <c r="D233">
        <v>120</v>
      </c>
      <c r="E233">
        <v>3097.5149999999999</v>
      </c>
      <c r="F233">
        <v>2908.625484863026</v>
      </c>
      <c r="G233">
        <v>6.098098480135667E-2</v>
      </c>
      <c r="H233">
        <v>6197.375</v>
      </c>
      <c r="I233">
        <v>1.4959096908569339E-2</v>
      </c>
      <c r="J233">
        <v>6160.7</v>
      </c>
      <c r="K233">
        <v>1.9948005676269531E-2</v>
      </c>
      <c r="L233">
        <v>6197.375</v>
      </c>
      <c r="M233">
        <v>1.495814323425293E-2</v>
      </c>
      <c r="N233">
        <v>6182.6249999999991</v>
      </c>
      <c r="O233">
        <v>3.0889034271240231E-2</v>
      </c>
      <c r="P233">
        <v>6070.625</v>
      </c>
      <c r="Q233">
        <v>3.3939123153686523E-2</v>
      </c>
      <c r="R233">
        <v>6236.9249999999993</v>
      </c>
      <c r="S233">
        <v>0.1136956214904785</v>
      </c>
      <c r="T233">
        <v>5986.0500000000011</v>
      </c>
      <c r="U233">
        <v>0.2313835620880127</v>
      </c>
      <c r="V233">
        <v>5951.6500000000005</v>
      </c>
      <c r="W233">
        <v>0.23438358306884771</v>
      </c>
      <c r="X233">
        <v>6064.5</v>
      </c>
      <c r="Y233">
        <v>0.32911324501037598</v>
      </c>
      <c r="Z233" s="4">
        <f t="shared" si="225"/>
        <v>0</v>
      </c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</row>
    <row r="234" spans="1:76" x14ac:dyDescent="0.25">
      <c r="A234">
        <v>0.35</v>
      </c>
      <c r="B234">
        <v>10</v>
      </c>
      <c r="C234">
        <v>23</v>
      </c>
      <c r="D234">
        <v>120</v>
      </c>
      <c r="E234">
        <v>2491.8249999999998</v>
      </c>
      <c r="F234">
        <v>2334.65</v>
      </c>
      <c r="G234">
        <v>6.3076259368133686E-2</v>
      </c>
      <c r="H234">
        <v>5828.1250000000009</v>
      </c>
      <c r="I234">
        <v>1.4963388442993161E-2</v>
      </c>
      <c r="J234">
        <v>5880.3750000000009</v>
      </c>
      <c r="K234">
        <v>1.894378662109375E-2</v>
      </c>
      <c r="L234">
        <v>5828.1250000000009</v>
      </c>
      <c r="M234">
        <v>1.595401763916016E-2</v>
      </c>
      <c r="N234">
        <v>5816.1</v>
      </c>
      <c r="O234">
        <v>2.9920101165771481E-2</v>
      </c>
      <c r="P234">
        <v>5842.15</v>
      </c>
      <c r="Q234">
        <v>3.2912254333496087E-2</v>
      </c>
      <c r="R234">
        <v>5961.7000000000007</v>
      </c>
      <c r="S234">
        <v>0.1176862716674805</v>
      </c>
      <c r="T234">
        <v>5744.7250000000004</v>
      </c>
      <c r="U234">
        <v>0.23337769508361819</v>
      </c>
      <c r="V234">
        <v>5738.6</v>
      </c>
      <c r="W234">
        <v>0.23736667633056641</v>
      </c>
      <c r="X234">
        <v>5928.375</v>
      </c>
      <c r="Y234">
        <v>0.31914925575256348</v>
      </c>
      <c r="Z234" s="4">
        <f t="shared" si="225"/>
        <v>0</v>
      </c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</row>
    <row r="235" spans="1:76" x14ac:dyDescent="0.25">
      <c r="A235">
        <v>0.35</v>
      </c>
      <c r="B235">
        <v>10</v>
      </c>
      <c r="C235">
        <v>24</v>
      </c>
      <c r="D235">
        <v>120</v>
      </c>
      <c r="E235">
        <v>5278.1900000000014</v>
      </c>
      <c r="F235">
        <v>5172.0093710162628</v>
      </c>
      <c r="G235">
        <v>2.0116863732404049E-2</v>
      </c>
      <c r="H235">
        <v>8771.2999999999993</v>
      </c>
      <c r="I235">
        <v>1.795196533203125E-2</v>
      </c>
      <c r="J235">
        <v>8846.3000000000011</v>
      </c>
      <c r="K235">
        <v>1.9946575164794918E-2</v>
      </c>
      <c r="L235">
        <v>8771.2999999999993</v>
      </c>
      <c r="M235">
        <v>1.6955852508544918E-2</v>
      </c>
      <c r="N235">
        <v>8883.0500000000011</v>
      </c>
      <c r="O235">
        <v>3.0916213989257809E-2</v>
      </c>
      <c r="P235">
        <v>8946.9000000000015</v>
      </c>
      <c r="Q235">
        <v>3.3906936645507813E-2</v>
      </c>
      <c r="R235">
        <v>9117.7499999999982</v>
      </c>
      <c r="S235">
        <v>0.12763357162475589</v>
      </c>
      <c r="T235">
        <v>8647.5000000000018</v>
      </c>
      <c r="U235">
        <v>0.24038839340209961</v>
      </c>
      <c r="V235">
        <v>8707.1</v>
      </c>
      <c r="W235">
        <v>0.2423551082611084</v>
      </c>
      <c r="X235">
        <v>8867.5</v>
      </c>
      <c r="Y235">
        <v>0.34308195114135742</v>
      </c>
      <c r="Z235" s="4">
        <f t="shared" si="225"/>
        <v>0</v>
      </c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</row>
    <row r="236" spans="1:76" x14ac:dyDescent="0.25">
      <c r="A236">
        <v>0.35</v>
      </c>
      <c r="B236">
        <v>10</v>
      </c>
      <c r="C236">
        <v>25</v>
      </c>
      <c r="D236">
        <v>120</v>
      </c>
      <c r="E236">
        <v>3359.97</v>
      </c>
      <c r="F236">
        <v>3134.1154679400961</v>
      </c>
      <c r="G236">
        <v>6.7219210903640247E-2</v>
      </c>
      <c r="H236">
        <v>7127.2749999999996</v>
      </c>
      <c r="I236">
        <v>1.39620304107666E-2</v>
      </c>
      <c r="J236">
        <v>7124.9999999999991</v>
      </c>
      <c r="K236">
        <v>1.8951177597045898E-2</v>
      </c>
      <c r="L236">
        <v>7127.2749999999996</v>
      </c>
      <c r="M236">
        <v>1.4959096908569339E-2</v>
      </c>
      <c r="N236">
        <v>6948.8249999999998</v>
      </c>
      <c r="O236">
        <v>2.9920101165771481E-2</v>
      </c>
      <c r="P236">
        <v>6948.8249999999998</v>
      </c>
      <c r="Q236">
        <v>3.3908843994140618E-2</v>
      </c>
      <c r="R236">
        <v>7193.15</v>
      </c>
      <c r="S236">
        <v>0.1117095947265625</v>
      </c>
      <c r="T236">
        <v>6948.875</v>
      </c>
      <c r="U236">
        <v>0.23337078094482419</v>
      </c>
      <c r="V236">
        <v>6873.9000000000005</v>
      </c>
      <c r="W236">
        <v>0.23833608627319339</v>
      </c>
      <c r="X236">
        <v>6840.8250000000007</v>
      </c>
      <c r="Y236">
        <v>0.32281613349914551</v>
      </c>
      <c r="Z236" s="4">
        <f t="shared" si="225"/>
        <v>0</v>
      </c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</row>
    <row r="237" spans="1:76" x14ac:dyDescent="0.25">
      <c r="A237">
        <v>0.35</v>
      </c>
      <c r="B237">
        <v>10</v>
      </c>
      <c r="C237">
        <v>26</v>
      </c>
      <c r="D237">
        <v>120</v>
      </c>
      <c r="E237">
        <v>4583.7550000000001</v>
      </c>
      <c r="F237">
        <v>4415.8226795566616</v>
      </c>
      <c r="G237">
        <v>3.6636408456241353E-2</v>
      </c>
      <c r="H237">
        <v>7730.5749999999989</v>
      </c>
      <c r="I237">
        <v>1.6956806182861332E-2</v>
      </c>
      <c r="J237">
        <v>7730.5749999999989</v>
      </c>
      <c r="K237">
        <v>1.9954204559326168E-2</v>
      </c>
      <c r="L237">
        <v>7730.5749999999989</v>
      </c>
      <c r="M237">
        <v>1.5946149826049801E-2</v>
      </c>
      <c r="N237">
        <v>7863.7250000000004</v>
      </c>
      <c r="O237">
        <v>2.9920339584350589E-2</v>
      </c>
      <c r="P237">
        <v>7827.0500000000011</v>
      </c>
      <c r="Q237">
        <v>3.3910512924194343E-2</v>
      </c>
      <c r="R237">
        <v>8170.8249999999989</v>
      </c>
      <c r="S237">
        <v>0.1296534538269043</v>
      </c>
      <c r="T237">
        <v>7897.7500000000018</v>
      </c>
      <c r="U237">
        <v>0.23444533348083499</v>
      </c>
      <c r="V237">
        <v>7861.0750000000007</v>
      </c>
      <c r="W237">
        <v>0.23537278175354001</v>
      </c>
      <c r="X237">
        <v>8109.8</v>
      </c>
      <c r="Y237">
        <v>0.34906768798828119</v>
      </c>
      <c r="Z237" s="4">
        <f t="shared" si="225"/>
        <v>1</v>
      </c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</row>
    <row r="238" spans="1:76" x14ac:dyDescent="0.25">
      <c r="A238">
        <v>0.35</v>
      </c>
      <c r="B238">
        <v>10</v>
      </c>
      <c r="C238">
        <v>27</v>
      </c>
      <c r="D238">
        <v>120</v>
      </c>
      <c r="E238">
        <v>4369.22</v>
      </c>
      <c r="F238">
        <v>4207.3169501519405</v>
      </c>
      <c r="G238">
        <v>3.7055366827044578E-2</v>
      </c>
      <c r="H238">
        <v>7630.4250000000002</v>
      </c>
      <c r="I238">
        <v>1.495790481567383E-2</v>
      </c>
      <c r="J238">
        <v>7620.7750000000024</v>
      </c>
      <c r="K238">
        <v>1.994633674621582E-2</v>
      </c>
      <c r="L238">
        <v>7630.4250000000002</v>
      </c>
      <c r="M238">
        <v>1.5955209732055661E-2</v>
      </c>
      <c r="N238">
        <v>7525.0999999999995</v>
      </c>
      <c r="O238">
        <v>3.0919313430786129E-2</v>
      </c>
      <c r="P238">
        <v>7489.2499999999991</v>
      </c>
      <c r="Q238">
        <v>3.4907817840576172E-2</v>
      </c>
      <c r="R238">
        <v>7807.6999999999989</v>
      </c>
      <c r="S238">
        <v>0.1170656681060791</v>
      </c>
      <c r="T238">
        <v>7597.85</v>
      </c>
      <c r="U238">
        <v>0.23161911964416501</v>
      </c>
      <c r="V238">
        <v>7710.5250000000005</v>
      </c>
      <c r="W238">
        <v>0.23437666893005371</v>
      </c>
      <c r="X238">
        <v>7854.4749999999995</v>
      </c>
      <c r="Y238">
        <v>0.32612800598144531</v>
      </c>
      <c r="Z238" s="4">
        <f t="shared" si="225"/>
        <v>0</v>
      </c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</row>
    <row r="239" spans="1:76" x14ac:dyDescent="0.25">
      <c r="A239">
        <v>0.35</v>
      </c>
      <c r="B239">
        <v>10</v>
      </c>
      <c r="C239">
        <v>28</v>
      </c>
      <c r="D239">
        <v>120</v>
      </c>
      <c r="E239">
        <v>4215.6000000000004</v>
      </c>
      <c r="F239">
        <v>4074.088404132654</v>
      </c>
      <c r="G239">
        <v>3.3568553911031862E-2</v>
      </c>
      <c r="H239">
        <v>7850.0999999999995</v>
      </c>
      <c r="I239">
        <v>1.6953706741333011E-2</v>
      </c>
      <c r="J239">
        <v>7867.2749999999987</v>
      </c>
      <c r="K239">
        <v>1.8948554992675781E-2</v>
      </c>
      <c r="L239">
        <v>7850.0999999999995</v>
      </c>
      <c r="M239">
        <v>1.595759391784668E-2</v>
      </c>
      <c r="N239">
        <v>7823.2500000000009</v>
      </c>
      <c r="O239">
        <v>3.0917167663574219E-2</v>
      </c>
      <c r="P239">
        <v>7855.2250000000013</v>
      </c>
      <c r="Q239">
        <v>3.2913684844970703E-2</v>
      </c>
      <c r="R239">
        <v>7875.35</v>
      </c>
      <c r="S239">
        <v>0.1156902313232422</v>
      </c>
      <c r="T239">
        <v>7276.5499999999993</v>
      </c>
      <c r="U239">
        <v>0.2423558235168457</v>
      </c>
      <c r="V239">
        <v>7292.1500000000005</v>
      </c>
      <c r="W239">
        <v>0.24335551261901861</v>
      </c>
      <c r="X239">
        <v>7534.9000000000005</v>
      </c>
      <c r="Y239">
        <v>0.33669710159301758</v>
      </c>
      <c r="Z239" s="4">
        <f t="shared" si="225"/>
        <v>0</v>
      </c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</row>
    <row r="240" spans="1:76" x14ac:dyDescent="0.25">
      <c r="A240">
        <v>0.35</v>
      </c>
      <c r="B240">
        <v>10</v>
      </c>
      <c r="C240">
        <v>29</v>
      </c>
      <c r="D240">
        <v>120</v>
      </c>
      <c r="E240">
        <v>3902.165</v>
      </c>
      <c r="F240">
        <v>3761.28</v>
      </c>
      <c r="G240">
        <v>3.6104316449970662E-2</v>
      </c>
      <c r="H240">
        <v>7782.9750000000004</v>
      </c>
      <c r="I240">
        <v>1.595759391784668E-2</v>
      </c>
      <c r="J240">
        <v>7776.0749999999998</v>
      </c>
      <c r="K240">
        <v>1.8950700759887699E-2</v>
      </c>
      <c r="L240">
        <v>7782.9750000000004</v>
      </c>
      <c r="M240">
        <v>1.595664024353027E-2</v>
      </c>
      <c r="N240">
        <v>8050.7500000000009</v>
      </c>
      <c r="O240">
        <v>3.1914710998535163E-2</v>
      </c>
      <c r="P240">
        <v>8096.6500000000005</v>
      </c>
      <c r="Q240">
        <v>3.291630744934082E-2</v>
      </c>
      <c r="R240">
        <v>8296.7250000000022</v>
      </c>
      <c r="S240">
        <v>0.1156878471374512</v>
      </c>
      <c r="T240">
        <v>7778.1250000000018</v>
      </c>
      <c r="U240">
        <v>0.24408459663391111</v>
      </c>
      <c r="V240">
        <v>7895.3500000000013</v>
      </c>
      <c r="W240">
        <v>0.24933552742004389</v>
      </c>
      <c r="X240">
        <v>8012.9750000000013</v>
      </c>
      <c r="Y240">
        <v>0.34806990623474121</v>
      </c>
      <c r="Z240" s="4">
        <f t="shared" si="225"/>
        <v>0</v>
      </c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</row>
    <row r="241" spans="1:76" x14ac:dyDescent="0.25">
      <c r="A241">
        <v>0.35</v>
      </c>
      <c r="B241">
        <v>10</v>
      </c>
      <c r="C241">
        <v>30</v>
      </c>
      <c r="D241">
        <v>120</v>
      </c>
      <c r="E241">
        <v>3117.0050000000001</v>
      </c>
      <c r="F241">
        <v>2936.231392105482</v>
      </c>
      <c r="G241">
        <v>5.7995931316926881E-2</v>
      </c>
      <c r="H241">
        <v>6608.7</v>
      </c>
      <c r="I241">
        <v>1.6954183578491211E-2</v>
      </c>
      <c r="J241">
        <v>6638.1500000000005</v>
      </c>
      <c r="K241">
        <v>2.1941423416137699E-2</v>
      </c>
      <c r="L241">
        <v>6608.7</v>
      </c>
      <c r="M241">
        <v>1.6553640365600589E-2</v>
      </c>
      <c r="N241">
        <v>6945.9250000000002</v>
      </c>
      <c r="O241">
        <v>3.2901763916015618E-2</v>
      </c>
      <c r="P241">
        <v>6945.9250000000002</v>
      </c>
      <c r="Q241">
        <v>3.6901235580444343E-2</v>
      </c>
      <c r="R241">
        <v>6950.0249999999996</v>
      </c>
      <c r="S241">
        <v>0.16356468200683591</v>
      </c>
      <c r="T241">
        <v>7258.375</v>
      </c>
      <c r="U241">
        <v>0.24434709548950201</v>
      </c>
      <c r="V241">
        <v>7285.0249999999996</v>
      </c>
      <c r="W241">
        <v>0.2473406791687012</v>
      </c>
      <c r="X241">
        <v>7311.0249999999996</v>
      </c>
      <c r="Y241">
        <v>0.36403131484985352</v>
      </c>
      <c r="Z241" s="4">
        <f t="shared" si="225"/>
        <v>0</v>
      </c>
      <c r="AA241" s="5" t="s">
        <v>63</v>
      </c>
      <c r="AB241" s="5" t="s">
        <v>8</v>
      </c>
      <c r="AC241" s="5" t="s">
        <v>9</v>
      </c>
      <c r="AD241" s="5" t="s">
        <v>10</v>
      </c>
      <c r="AE241" s="5" t="s">
        <v>11</v>
      </c>
      <c r="AF241" s="5" t="s">
        <v>12</v>
      </c>
      <c r="AG241" s="5" t="s">
        <v>13</v>
      </c>
      <c r="AH241" s="5" t="s">
        <v>14</v>
      </c>
      <c r="AI241" s="5" t="s">
        <v>15</v>
      </c>
      <c r="AJ241" s="5" t="s">
        <v>16</v>
      </c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</row>
    <row r="242" spans="1:76" x14ac:dyDescent="0.25">
      <c r="A242">
        <v>0.4</v>
      </c>
      <c r="B242">
        <v>10</v>
      </c>
      <c r="C242">
        <v>1</v>
      </c>
      <c r="D242">
        <v>120</v>
      </c>
      <c r="E242">
        <v>2813.99</v>
      </c>
      <c r="F242">
        <v>2676.05</v>
      </c>
      <c r="G242">
        <v>4.9019363963624621E-2</v>
      </c>
      <c r="H242">
        <v>5897.1</v>
      </c>
      <c r="I242">
        <v>1.5956878662109378E-2</v>
      </c>
      <c r="J242">
        <v>5932.7750000000005</v>
      </c>
      <c r="K242">
        <v>2.1945476531982418E-2</v>
      </c>
      <c r="L242">
        <v>5897.1</v>
      </c>
      <c r="M242">
        <v>1.595354080200195E-2</v>
      </c>
      <c r="N242">
        <v>5862.1</v>
      </c>
      <c r="O242">
        <v>2.892303466796875E-2</v>
      </c>
      <c r="P242">
        <v>5863.7750000000005</v>
      </c>
      <c r="Q242">
        <v>3.3909082412719727E-2</v>
      </c>
      <c r="R242">
        <v>6046.6500000000005</v>
      </c>
      <c r="S242">
        <v>0.17054533958435061</v>
      </c>
      <c r="T242">
        <v>5846.875</v>
      </c>
      <c r="U242">
        <v>0.19547843933105469</v>
      </c>
      <c r="V242">
        <v>5880.8750000000009</v>
      </c>
      <c r="W242">
        <v>0.20046448707580569</v>
      </c>
      <c r="X242">
        <v>6130.0750000000007</v>
      </c>
      <c r="Y242">
        <v>0.33211493492126459</v>
      </c>
      <c r="Z242" s="4">
        <f t="shared" si="225"/>
        <v>0</v>
      </c>
      <c r="AA242" s="5" t="s">
        <v>17</v>
      </c>
      <c r="AB242" s="5">
        <f t="shared" ref="AB242" si="262">CORREL(E242:E271,H242:H271)</f>
        <v>0.86693637475789898</v>
      </c>
      <c r="AC242" s="5">
        <f t="shared" ref="AC242" si="263">CORREL(E242:E271,J242:J271)</f>
        <v>0.86591390599439499</v>
      </c>
      <c r="AD242" s="5">
        <f t="shared" ref="AD242" si="264">CORREL(E242:E271,L242:L271)</f>
        <v>0.86693637475789898</v>
      </c>
      <c r="AE242" s="5">
        <f t="shared" ref="AE242" si="265">CORREL(E242:E271,N242:N271)</f>
        <v>0.87093396994063355</v>
      </c>
      <c r="AF242" s="5">
        <f t="shared" ref="AF242" si="266">CORREL(E242:E271,P242:P271)</f>
        <v>0.87183982572462593</v>
      </c>
      <c r="AG242" s="5">
        <f t="shared" ref="AG242" si="267">CORREL(E242:E271,R242:R271)</f>
        <v>0.86001873370402937</v>
      </c>
      <c r="AH242" s="5">
        <f t="shared" ref="AH242" si="268">CORREL(E242:E271,T242:T271)</f>
        <v>0.8715802220104516</v>
      </c>
      <c r="AI242" s="5">
        <f t="shared" ref="AI242" si="269">CORREL(E242:E271,V242:V271)</f>
        <v>0.85805775621883162</v>
      </c>
      <c r="AJ242" s="5">
        <f t="shared" ref="AJ242" si="270">CORREL(E242:E271,X242:X271)</f>
        <v>0.86901002048680409</v>
      </c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</row>
    <row r="243" spans="1:76" x14ac:dyDescent="0.25">
      <c r="A243">
        <v>0.4</v>
      </c>
      <c r="B243">
        <v>10</v>
      </c>
      <c r="C243">
        <v>2</v>
      </c>
      <c r="D243">
        <v>120</v>
      </c>
      <c r="E243">
        <v>2295.9450000000002</v>
      </c>
      <c r="F243">
        <v>2104.9699999999998</v>
      </c>
      <c r="G243">
        <v>8.3179257342836821E-2</v>
      </c>
      <c r="H243">
        <v>5214.7</v>
      </c>
      <c r="I243">
        <v>1.5957355499267582E-2</v>
      </c>
      <c r="J243">
        <v>5270.25</v>
      </c>
      <c r="K243">
        <v>2.1907329559326168E-2</v>
      </c>
      <c r="L243">
        <v>5214.7</v>
      </c>
      <c r="M243">
        <v>1.6982793807983398E-2</v>
      </c>
      <c r="N243">
        <v>5114.3</v>
      </c>
      <c r="O243">
        <v>2.9921293258666989E-2</v>
      </c>
      <c r="P243">
        <v>5194.5749999999998</v>
      </c>
      <c r="Q243">
        <v>3.5903215408325202E-2</v>
      </c>
      <c r="R243">
        <v>5414.7</v>
      </c>
      <c r="S243">
        <v>0.1645703315734863</v>
      </c>
      <c r="T243">
        <v>5478.1499999999987</v>
      </c>
      <c r="U243">
        <v>0.1974639892578125</v>
      </c>
      <c r="V243">
        <v>5452.65</v>
      </c>
      <c r="W243">
        <v>0.2034564018249512</v>
      </c>
      <c r="X243">
        <v>5496.1</v>
      </c>
      <c r="Y243">
        <v>0.33111953735351563</v>
      </c>
      <c r="Z243" s="4">
        <f t="shared" si="225"/>
        <v>0</v>
      </c>
      <c r="AA243" s="5" t="s">
        <v>7</v>
      </c>
      <c r="AB243" s="5">
        <f t="shared" ref="AB243" si="271">AVERAGE(I242:I271)</f>
        <v>1.7187269528706868E-2</v>
      </c>
      <c r="AC243" s="5">
        <f t="shared" ref="AC243" si="272">AVERAGE(K242:K271)</f>
        <v>2.2537906964619953E-2</v>
      </c>
      <c r="AD243" s="5">
        <f t="shared" ref="AD243" si="273">AVERAGE(M242:M271)</f>
        <v>1.7220362027486166E-2</v>
      </c>
      <c r="AE243" s="5">
        <f t="shared" ref="AE243" si="274">AVERAGE(O242:O271)</f>
        <v>3.0054720242818196E-2</v>
      </c>
      <c r="AF243" s="5">
        <f t="shared" ref="AF243" si="275">AVERAGE(Q242:Q271)</f>
        <v>3.5546167691548662E-2</v>
      </c>
      <c r="AG243" s="5">
        <f t="shared" ref="AG243" si="276">AVERAGE(S242:S271)</f>
        <v>0.16842876275380453</v>
      </c>
      <c r="AH243" s="5">
        <f t="shared" ref="AH243" si="277">AVERAGE(U242:U271)</f>
        <v>0.20107677777608235</v>
      </c>
      <c r="AI243" s="5">
        <f t="shared" ref="AI243" si="278">AVERAGE(W242:W271)</f>
        <v>0.20688603719075521</v>
      </c>
      <c r="AJ243" s="5">
        <f t="shared" ref="AJ243" si="279">AVERAGE(Y242:Y271)</f>
        <v>0.34711298942565916</v>
      </c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</row>
    <row r="244" spans="1:76" x14ac:dyDescent="0.25">
      <c r="A244">
        <v>0.4</v>
      </c>
      <c r="B244">
        <v>10</v>
      </c>
      <c r="C244">
        <v>3</v>
      </c>
      <c r="D244">
        <v>120</v>
      </c>
      <c r="E244">
        <v>3003.1950000000002</v>
      </c>
      <c r="F244">
        <v>2776.49</v>
      </c>
      <c r="G244">
        <v>7.5487938678640551E-2</v>
      </c>
      <c r="H244">
        <v>6358.9500000000007</v>
      </c>
      <c r="I244">
        <v>1.7951250076293949E-2</v>
      </c>
      <c r="J244">
        <v>6256.5999999999995</v>
      </c>
      <c r="K244">
        <v>2.0944118499755859E-2</v>
      </c>
      <c r="L244">
        <v>6358.9500000000007</v>
      </c>
      <c r="M244">
        <v>1.7953157424926761E-2</v>
      </c>
      <c r="N244">
        <v>6419.7750000000005</v>
      </c>
      <c r="O244">
        <v>2.9919624328613281E-2</v>
      </c>
      <c r="P244">
        <v>6370.85</v>
      </c>
      <c r="Q244">
        <v>3.4907102584838867E-2</v>
      </c>
      <c r="R244">
        <v>6494.3249999999998</v>
      </c>
      <c r="S244">
        <v>0.1735377311706543</v>
      </c>
      <c r="T244">
        <v>7561.8749999999991</v>
      </c>
      <c r="U244">
        <v>0.20493316650390619</v>
      </c>
      <c r="V244">
        <v>7924.7</v>
      </c>
      <c r="W244">
        <v>0.20944380760192871</v>
      </c>
      <c r="X244">
        <v>7926.8500000000013</v>
      </c>
      <c r="Y244">
        <v>0.38596701622009277</v>
      </c>
      <c r="Z244" s="4">
        <f t="shared" si="225"/>
        <v>0</v>
      </c>
      <c r="AA244" s="5" t="s">
        <v>36</v>
      </c>
      <c r="AB244" s="5">
        <f t="shared" ref="AB244" si="280">AVERAGE(H242:H271)</f>
        <v>6678.3133333333308</v>
      </c>
      <c r="AC244" s="5">
        <f t="shared" ref="AC244" si="281">AVERAGE(J242:J271)</f>
        <v>6699.8441666666677</v>
      </c>
      <c r="AD244" s="5">
        <f t="shared" ref="AD244" si="282">AVERAGE(L242:L271)</f>
        <v>6678.3133333333308</v>
      </c>
      <c r="AE244" s="5">
        <f t="shared" ref="AE244" si="283">AVERAGE(N242:N271)</f>
        <v>6630.0416666666652</v>
      </c>
      <c r="AF244" s="5">
        <f t="shared" ref="AF244" si="284">AVERAGE(P242:P271)</f>
        <v>6638.9883333333328</v>
      </c>
      <c r="AG244" s="5">
        <f t="shared" ref="AG244" si="285">AVERAGE(R242:R271)</f>
        <v>6861.1975000000002</v>
      </c>
      <c r="AH244" s="5">
        <f t="shared" ref="AH244" si="286">AVERAGE(T242:T271)</f>
        <v>6740.9208333333336</v>
      </c>
      <c r="AI244" s="5">
        <f t="shared" ref="AI244" si="287">AVERAGE(V242:V271)</f>
        <v>6772.6066666666675</v>
      </c>
      <c r="AJ244" s="5">
        <f t="shared" ref="AJ244" si="288">AVERAGE(X242:X271)</f>
        <v>6954.6483333333335</v>
      </c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</row>
    <row r="245" spans="1:76" x14ac:dyDescent="0.25">
      <c r="A245">
        <v>0.4</v>
      </c>
      <c r="B245">
        <v>10</v>
      </c>
      <c r="C245">
        <v>4</v>
      </c>
      <c r="D245">
        <v>120</v>
      </c>
      <c r="E245">
        <v>3200.3249999999998</v>
      </c>
      <c r="F245">
        <v>2976.6764908856362</v>
      </c>
      <c r="G245">
        <v>6.9883061599795043E-2</v>
      </c>
      <c r="H245">
        <v>6723.7500000000009</v>
      </c>
      <c r="I245">
        <v>1.8940925598144531E-2</v>
      </c>
      <c r="J245">
        <v>7067.8500000000013</v>
      </c>
      <c r="K245">
        <v>2.3935794830322269E-2</v>
      </c>
      <c r="L245">
        <v>6723.7500000000009</v>
      </c>
      <c r="M245">
        <v>1.8949031829833981E-2</v>
      </c>
      <c r="N245">
        <v>6498.5250000000005</v>
      </c>
      <c r="O245">
        <v>3.0919075012207031E-2</v>
      </c>
      <c r="P245">
        <v>6498.7500000000009</v>
      </c>
      <c r="Q245">
        <v>3.6900043487548828E-2</v>
      </c>
      <c r="R245">
        <v>6910.5999999999995</v>
      </c>
      <c r="S245">
        <v>0.17952179908752439</v>
      </c>
      <c r="T245">
        <v>6977.7749999999996</v>
      </c>
      <c r="U245">
        <v>0.19847011566162109</v>
      </c>
      <c r="V245">
        <v>7021.0499999999993</v>
      </c>
      <c r="W245">
        <v>0.20546102523803711</v>
      </c>
      <c r="X245">
        <v>7583.7749999999996</v>
      </c>
      <c r="Y245">
        <v>0.36268901824951172</v>
      </c>
      <c r="Z245" s="4">
        <f t="shared" si="225"/>
        <v>0</v>
      </c>
      <c r="AA245" s="5" t="s">
        <v>38</v>
      </c>
      <c r="AB245" s="5">
        <f t="shared" ref="AB245" si="289">_xlfn.STDEV.S(H242:H271)</f>
        <v>1054.2075874130371</v>
      </c>
      <c r="AC245" s="5">
        <f t="shared" ref="AC245" si="290">_xlfn.STDEV.S(J242:J271)</f>
        <v>1056.521300695131</v>
      </c>
      <c r="AD245" s="5">
        <f t="shared" ref="AD245" si="291">_xlfn.STDEV.S(L242:L271)</f>
        <v>1054.2075874130371</v>
      </c>
      <c r="AE245" s="5">
        <f t="shared" ref="AE245" si="292">_xlfn.STDEV.S(N242:N271)</f>
        <v>1016.3609392373835</v>
      </c>
      <c r="AF245" s="5">
        <f t="shared" ref="AF245" si="293">_xlfn.STDEV.S(P242:P271)</f>
        <v>1028.2536222915794</v>
      </c>
      <c r="AG245" s="5">
        <f t="shared" ref="AG245" si="294">_xlfn.STDEV.S(R242:R271)</f>
        <v>1005.4542368216865</v>
      </c>
      <c r="AH245" s="5">
        <f t="shared" ref="AH245" si="295">_xlfn.STDEV.S(T242:T271)</f>
        <v>1038.7747082434926</v>
      </c>
      <c r="AI245" s="5">
        <f t="shared" ref="AI245" si="296">_xlfn.STDEV.S(V242:V271)</f>
        <v>1045.8951698997093</v>
      </c>
      <c r="AJ245" s="5">
        <f t="shared" ref="AJ245" si="297">_xlfn.STDEV.S(X242:X271)</f>
        <v>1048.9676565461316</v>
      </c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</row>
    <row r="246" spans="1:76" x14ac:dyDescent="0.25">
      <c r="A246">
        <v>0.4</v>
      </c>
      <c r="B246">
        <v>10</v>
      </c>
      <c r="C246">
        <v>5</v>
      </c>
      <c r="D246">
        <v>120</v>
      </c>
      <c r="E246">
        <v>2250.6550000000002</v>
      </c>
      <c r="F246">
        <v>2063.7800000000002</v>
      </c>
      <c r="G246">
        <v>8.3031384197044672E-2</v>
      </c>
      <c r="H246">
        <v>5537.3249999999998</v>
      </c>
      <c r="I246">
        <v>1.5961885452270511E-2</v>
      </c>
      <c r="J246">
        <v>5533.5499999999993</v>
      </c>
      <c r="K246">
        <v>2.294158935546875E-2</v>
      </c>
      <c r="L246">
        <v>5537.3249999999998</v>
      </c>
      <c r="M246">
        <v>1.5947818756103519E-2</v>
      </c>
      <c r="N246">
        <v>5376.9749999999995</v>
      </c>
      <c r="O246">
        <v>2.892708778381348E-2</v>
      </c>
      <c r="P246">
        <v>5410.9749999999995</v>
      </c>
      <c r="Q246">
        <v>3.4911632537841797E-2</v>
      </c>
      <c r="R246">
        <v>5812.95</v>
      </c>
      <c r="S246">
        <v>0.15808200836181641</v>
      </c>
      <c r="T246">
        <v>5512.0999999999995</v>
      </c>
      <c r="U246">
        <v>0.19248223304748541</v>
      </c>
      <c r="V246">
        <v>5466.2499999999991</v>
      </c>
      <c r="W246">
        <v>0.19846987724304199</v>
      </c>
      <c r="X246">
        <v>5574.0749999999998</v>
      </c>
      <c r="Y246">
        <v>0.32912588119506841</v>
      </c>
      <c r="Z246" s="4">
        <f t="shared" si="225"/>
        <v>0</v>
      </c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</row>
    <row r="247" spans="1:76" x14ac:dyDescent="0.25">
      <c r="A247">
        <v>0.4</v>
      </c>
      <c r="B247">
        <v>10</v>
      </c>
      <c r="C247">
        <v>6</v>
      </c>
      <c r="D247">
        <v>120</v>
      </c>
      <c r="E247">
        <v>3844.27</v>
      </c>
      <c r="F247">
        <v>3683.243319235617</v>
      </c>
      <c r="G247">
        <v>4.188745347345086E-2</v>
      </c>
      <c r="H247">
        <v>6621.4</v>
      </c>
      <c r="I247">
        <v>1.6955137252807621E-2</v>
      </c>
      <c r="J247">
        <v>6681.8750000000009</v>
      </c>
      <c r="K247">
        <v>2.2939443588256839E-2</v>
      </c>
      <c r="L247">
        <v>6621.4</v>
      </c>
      <c r="M247">
        <v>1.6954183578491211E-2</v>
      </c>
      <c r="N247">
        <v>6667.4749999999995</v>
      </c>
      <c r="O247">
        <v>2.9920339584350589E-2</v>
      </c>
      <c r="P247">
        <v>6724.9749999999995</v>
      </c>
      <c r="Q247">
        <v>3.59039306640625E-2</v>
      </c>
      <c r="R247">
        <v>6902.5750000000016</v>
      </c>
      <c r="S247">
        <v>0.17698383331298831</v>
      </c>
      <c r="T247">
        <v>6727.3000000000011</v>
      </c>
      <c r="U247">
        <v>0.2004659175872803</v>
      </c>
      <c r="V247">
        <v>6874.3750000000009</v>
      </c>
      <c r="W247">
        <v>0.20442485809326169</v>
      </c>
      <c r="X247">
        <v>7231.9749999999995</v>
      </c>
      <c r="Y247">
        <v>0.3451077938079834</v>
      </c>
      <c r="Z247" s="4">
        <f t="shared" si="225"/>
        <v>0</v>
      </c>
      <c r="AA247" s="1" t="s">
        <v>31</v>
      </c>
      <c r="AB247" s="1"/>
      <c r="AC247" s="1" t="s">
        <v>29</v>
      </c>
      <c r="AD247" s="1" t="s">
        <v>30</v>
      </c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</row>
    <row r="248" spans="1:76" x14ac:dyDescent="0.25">
      <c r="A248">
        <v>0.4</v>
      </c>
      <c r="B248">
        <v>10</v>
      </c>
      <c r="C248">
        <v>7</v>
      </c>
      <c r="D248">
        <v>120</v>
      </c>
      <c r="E248">
        <v>3071.12</v>
      </c>
      <c r="F248">
        <v>2853.747458439077</v>
      </c>
      <c r="G248">
        <v>7.0779566269283944E-2</v>
      </c>
      <c r="H248">
        <v>6174.3999999999987</v>
      </c>
      <c r="I248">
        <v>1.6952276229858398E-2</v>
      </c>
      <c r="J248">
        <v>6174.3999999999987</v>
      </c>
      <c r="K248">
        <v>2.0948171615600589E-2</v>
      </c>
      <c r="L248">
        <v>6174.3999999999987</v>
      </c>
      <c r="M248">
        <v>1.6950607299804691E-2</v>
      </c>
      <c r="N248">
        <v>6137.7249999999995</v>
      </c>
      <c r="O248">
        <v>2.7923583984375E-2</v>
      </c>
      <c r="P248">
        <v>6137.7249999999995</v>
      </c>
      <c r="Q248">
        <v>3.1919479370117188E-2</v>
      </c>
      <c r="R248">
        <v>6451.4250000000002</v>
      </c>
      <c r="S248">
        <v>0.15458512306213379</v>
      </c>
      <c r="T248">
        <v>6175.625</v>
      </c>
      <c r="U248">
        <v>0.19547939300537109</v>
      </c>
      <c r="V248">
        <v>6192.3250000000007</v>
      </c>
      <c r="W248">
        <v>0.20046424865722659</v>
      </c>
      <c r="X248">
        <v>6221.9249999999993</v>
      </c>
      <c r="Y248">
        <v>0.33328032493591309</v>
      </c>
      <c r="Z248" s="4">
        <f t="shared" si="225"/>
        <v>1</v>
      </c>
      <c r="AA248" s="1"/>
      <c r="AB248" s="1" t="s">
        <v>27</v>
      </c>
      <c r="AC248" s="1">
        <v>-332</v>
      </c>
      <c r="AD248" s="1">
        <v>-295</v>
      </c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</row>
    <row r="249" spans="1:76" x14ac:dyDescent="0.25">
      <c r="A249">
        <v>0.4</v>
      </c>
      <c r="B249">
        <v>10</v>
      </c>
      <c r="C249">
        <v>8</v>
      </c>
      <c r="D249">
        <v>120</v>
      </c>
      <c r="E249">
        <v>3490.934999999999</v>
      </c>
      <c r="F249">
        <v>3352.722536967784</v>
      </c>
      <c r="G249">
        <v>3.9591817960579478E-2</v>
      </c>
      <c r="H249">
        <v>6717.0999999999995</v>
      </c>
      <c r="I249">
        <v>1.7952203750610352E-2</v>
      </c>
      <c r="J249">
        <v>6729.65</v>
      </c>
      <c r="K249">
        <v>2.4933099746704102E-2</v>
      </c>
      <c r="L249">
        <v>6717.0999999999995</v>
      </c>
      <c r="M249">
        <v>1.7952680587768551E-2</v>
      </c>
      <c r="N249">
        <v>6256.4750000000004</v>
      </c>
      <c r="O249">
        <v>3.1914234161376953E-2</v>
      </c>
      <c r="P249">
        <v>6238.7500000000009</v>
      </c>
      <c r="Q249">
        <v>3.7897348403930657E-2</v>
      </c>
      <c r="R249">
        <v>6404.25</v>
      </c>
      <c r="S249">
        <v>0.1934859752655029</v>
      </c>
      <c r="T249">
        <v>6253.35</v>
      </c>
      <c r="U249">
        <v>0.2034568786621094</v>
      </c>
      <c r="V249">
        <v>6182.15</v>
      </c>
      <c r="W249">
        <v>0.21143555641174319</v>
      </c>
      <c r="X249">
        <v>6258.9749999999995</v>
      </c>
      <c r="Y249">
        <v>0.36103940010070801</v>
      </c>
      <c r="Z249" s="4">
        <f t="shared" si="225"/>
        <v>0</v>
      </c>
      <c r="AA249" s="1"/>
      <c r="AB249" s="1" t="s">
        <v>28</v>
      </c>
      <c r="AC249" s="1">
        <v>-381</v>
      </c>
      <c r="AD249" s="1">
        <v>-338</v>
      </c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</row>
    <row r="250" spans="1:76" x14ac:dyDescent="0.25">
      <c r="A250">
        <v>0.4</v>
      </c>
      <c r="B250">
        <v>10</v>
      </c>
      <c r="C250">
        <v>9</v>
      </c>
      <c r="D250">
        <v>120</v>
      </c>
      <c r="E250">
        <v>2519.335</v>
      </c>
      <c r="F250">
        <v>2420.6106089263772</v>
      </c>
      <c r="G250">
        <v>3.9186686595320937E-2</v>
      </c>
      <c r="H250">
        <v>5397.8</v>
      </c>
      <c r="I250">
        <v>1.6954421997070309E-2</v>
      </c>
      <c r="J250">
        <v>5432.8000000000011</v>
      </c>
      <c r="K250">
        <v>2.19416618347168E-2</v>
      </c>
      <c r="L250">
        <v>5397.8</v>
      </c>
      <c r="M250">
        <v>1.6954421997070309E-2</v>
      </c>
      <c r="N250">
        <v>5390.4250000000002</v>
      </c>
      <c r="O250">
        <v>2.9920578002929691E-2</v>
      </c>
      <c r="P250">
        <v>5445.0000000000009</v>
      </c>
      <c r="Q250">
        <v>3.3911943435668952E-2</v>
      </c>
      <c r="R250">
        <v>5495.65</v>
      </c>
      <c r="S250">
        <v>0.16156625747680661</v>
      </c>
      <c r="T250">
        <v>5521.2500000000009</v>
      </c>
      <c r="U250">
        <v>0.2014656066894531</v>
      </c>
      <c r="V250">
        <v>5592.7249999999995</v>
      </c>
      <c r="W250">
        <v>0.21143198013305661</v>
      </c>
      <c r="X250">
        <v>5831.3249999999998</v>
      </c>
      <c r="Y250">
        <v>0.33909797668457031</v>
      </c>
      <c r="Z250" s="4">
        <f t="shared" si="225"/>
        <v>0</v>
      </c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</row>
    <row r="251" spans="1:76" x14ac:dyDescent="0.25">
      <c r="A251">
        <v>0.4</v>
      </c>
      <c r="B251">
        <v>10</v>
      </c>
      <c r="C251">
        <v>10</v>
      </c>
      <c r="D251">
        <v>120</v>
      </c>
      <c r="E251">
        <v>2996.690000000001</v>
      </c>
      <c r="F251">
        <v>2835.61</v>
      </c>
      <c r="G251">
        <v>5.3752640413256079E-2</v>
      </c>
      <c r="H251">
        <v>6082.1750000000002</v>
      </c>
      <c r="I251">
        <v>1.6961812973022461E-2</v>
      </c>
      <c r="J251">
        <v>6203.4750000000013</v>
      </c>
      <c r="K251">
        <v>2.1931171417236332E-2</v>
      </c>
      <c r="L251">
        <v>6082.1750000000002</v>
      </c>
      <c r="M251">
        <v>1.595759391784668E-2</v>
      </c>
      <c r="N251">
        <v>6060.125</v>
      </c>
      <c r="O251">
        <v>2.9920339584350589E-2</v>
      </c>
      <c r="P251">
        <v>6111.5</v>
      </c>
      <c r="Q251">
        <v>3.6909103393554688E-2</v>
      </c>
      <c r="R251">
        <v>6327.1750000000002</v>
      </c>
      <c r="S251">
        <v>0.17053747177124021</v>
      </c>
      <c r="T251">
        <v>6136.5</v>
      </c>
      <c r="U251">
        <v>0.2014620304107666</v>
      </c>
      <c r="V251">
        <v>6165.9750000000004</v>
      </c>
      <c r="W251">
        <v>0.20691061019897461</v>
      </c>
      <c r="X251">
        <v>6378.5750000000007</v>
      </c>
      <c r="Y251">
        <v>0.36103343963623052</v>
      </c>
      <c r="Z251" s="4">
        <f t="shared" si="225"/>
        <v>0</v>
      </c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</row>
    <row r="252" spans="1:76" x14ac:dyDescent="0.25">
      <c r="A252">
        <v>0.4</v>
      </c>
      <c r="B252">
        <v>10</v>
      </c>
      <c r="C252">
        <v>11</v>
      </c>
      <c r="D252">
        <v>120</v>
      </c>
      <c r="E252">
        <v>3211.91</v>
      </c>
      <c r="F252">
        <v>2961.645774789929</v>
      </c>
      <c r="G252">
        <v>7.7917570918883586E-2</v>
      </c>
      <c r="H252">
        <v>7700.6500000000005</v>
      </c>
      <c r="I252">
        <v>1.7949581146240231E-2</v>
      </c>
      <c r="J252">
        <v>7716.9250000000011</v>
      </c>
      <c r="K252">
        <v>2.2939205169677731E-2</v>
      </c>
      <c r="L252">
        <v>7700.6500000000005</v>
      </c>
      <c r="M252">
        <v>1.6954183578491211E-2</v>
      </c>
      <c r="N252">
        <v>7614.875</v>
      </c>
      <c r="O252">
        <v>2.9924154281616211E-2</v>
      </c>
      <c r="P252">
        <v>7664.2500000000027</v>
      </c>
      <c r="Q252">
        <v>3.4903764724731452E-2</v>
      </c>
      <c r="R252">
        <v>8109.800000000002</v>
      </c>
      <c r="S252">
        <v>0.18051791191101069</v>
      </c>
      <c r="T252">
        <v>7394.9250000000011</v>
      </c>
      <c r="U252">
        <v>0.20046424865722659</v>
      </c>
      <c r="V252">
        <v>7339.6250000000009</v>
      </c>
      <c r="W252">
        <v>0.2094423770904541</v>
      </c>
      <c r="X252">
        <v>7634.0000000000018</v>
      </c>
      <c r="Y252">
        <v>0.35721254348754877</v>
      </c>
      <c r="Z252" s="4">
        <f t="shared" si="225"/>
        <v>0</v>
      </c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</row>
    <row r="253" spans="1:76" x14ac:dyDescent="0.25">
      <c r="A253">
        <v>0.4</v>
      </c>
      <c r="B253">
        <v>10</v>
      </c>
      <c r="C253">
        <v>12</v>
      </c>
      <c r="D253">
        <v>120</v>
      </c>
      <c r="E253">
        <v>2797.684999999999</v>
      </c>
      <c r="F253">
        <v>2638.88523329802</v>
      </c>
      <c r="G253">
        <v>5.6761131686368933E-2</v>
      </c>
      <c r="H253">
        <v>5654.9000000000005</v>
      </c>
      <c r="I253">
        <v>1.6955137252807621E-2</v>
      </c>
      <c r="J253">
        <v>5594.7500000000009</v>
      </c>
      <c r="K253">
        <v>2.2938251495361332E-2</v>
      </c>
      <c r="L253">
        <v>5654.9000000000005</v>
      </c>
      <c r="M253">
        <v>1.7955303192138668E-2</v>
      </c>
      <c r="N253">
        <v>5829.7</v>
      </c>
      <c r="O253">
        <v>2.991795539855957E-2</v>
      </c>
      <c r="P253">
        <v>5799.5999999999995</v>
      </c>
      <c r="Q253">
        <v>3.6871910095214837E-2</v>
      </c>
      <c r="R253">
        <v>6249.0000000000009</v>
      </c>
      <c r="S253">
        <v>0.15860509872436521</v>
      </c>
      <c r="T253">
        <v>6052.9500000000016</v>
      </c>
      <c r="U253">
        <v>0.21043944358825681</v>
      </c>
      <c r="V253">
        <v>6059.1250000000009</v>
      </c>
      <c r="W253">
        <v>0.215423583984375</v>
      </c>
      <c r="X253">
        <v>6533.4500000000007</v>
      </c>
      <c r="Y253">
        <v>0.35273599624633789</v>
      </c>
      <c r="Z253" s="4">
        <f t="shared" si="225"/>
        <v>0</v>
      </c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</row>
    <row r="254" spans="1:76" x14ac:dyDescent="0.25">
      <c r="A254">
        <v>0.4</v>
      </c>
      <c r="B254">
        <v>10</v>
      </c>
      <c r="C254">
        <v>13</v>
      </c>
      <c r="D254">
        <v>120</v>
      </c>
      <c r="E254">
        <v>2856.5</v>
      </c>
      <c r="F254">
        <v>2666.8860142953949</v>
      </c>
      <c r="G254">
        <v>6.637983045846492E-2</v>
      </c>
      <c r="H254">
        <v>6279.3</v>
      </c>
      <c r="I254">
        <v>1.8949747085571289E-2</v>
      </c>
      <c r="J254">
        <v>6224.4000000000005</v>
      </c>
      <c r="K254">
        <v>2.3936033248901371E-2</v>
      </c>
      <c r="L254">
        <v>6279.3</v>
      </c>
      <c r="M254">
        <v>1.8948793411254879E-2</v>
      </c>
      <c r="N254">
        <v>6189.4</v>
      </c>
      <c r="O254">
        <v>2.9927492141723629E-2</v>
      </c>
      <c r="P254">
        <v>6162.1</v>
      </c>
      <c r="Q254">
        <v>3.6894321441650391E-2</v>
      </c>
      <c r="R254">
        <v>6102.6500000000005</v>
      </c>
      <c r="S254">
        <v>0.1855051517486572</v>
      </c>
      <c r="T254">
        <v>6027.9249999999984</v>
      </c>
      <c r="U254">
        <v>0.19872260093688959</v>
      </c>
      <c r="V254">
        <v>6044.6</v>
      </c>
      <c r="W254">
        <v>0.20445418357849121</v>
      </c>
      <c r="X254">
        <v>6108.5749999999989</v>
      </c>
      <c r="Y254">
        <v>0.35006594657897949</v>
      </c>
      <c r="Z254" s="4">
        <f t="shared" si="225"/>
        <v>0</v>
      </c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</row>
    <row r="255" spans="1:76" x14ac:dyDescent="0.25">
      <c r="A255">
        <v>0.4</v>
      </c>
      <c r="B255">
        <v>10</v>
      </c>
      <c r="C255">
        <v>14</v>
      </c>
      <c r="D255">
        <v>120</v>
      </c>
      <c r="E255">
        <v>3074.71</v>
      </c>
      <c r="F255">
        <v>2917.41</v>
      </c>
      <c r="G255">
        <v>5.1159296323881012E-2</v>
      </c>
      <c r="H255">
        <v>6605.35</v>
      </c>
      <c r="I255">
        <v>1.596832275390625E-2</v>
      </c>
      <c r="J255">
        <v>6624.5250000000005</v>
      </c>
      <c r="K255">
        <v>2.293848991394043E-2</v>
      </c>
      <c r="L255">
        <v>6605.35</v>
      </c>
      <c r="M255">
        <v>1.5958309173583981E-2</v>
      </c>
      <c r="N255">
        <v>6542.2749999999996</v>
      </c>
      <c r="O255">
        <v>2.9890537261962891E-2</v>
      </c>
      <c r="P255">
        <v>6522.7</v>
      </c>
      <c r="Q255">
        <v>3.6930561065673828E-2</v>
      </c>
      <c r="R255">
        <v>7079.15</v>
      </c>
      <c r="S255">
        <v>0.15827298164367681</v>
      </c>
      <c r="T255">
        <v>6418.1249999999991</v>
      </c>
      <c r="U255">
        <v>0.19248676300048831</v>
      </c>
      <c r="V255">
        <v>6384.7</v>
      </c>
      <c r="W255">
        <v>0.2004663944244385</v>
      </c>
      <c r="X255">
        <v>6500.4500000000007</v>
      </c>
      <c r="Y255">
        <v>0.33208250999450678</v>
      </c>
      <c r="Z255" s="4">
        <f t="shared" si="225"/>
        <v>0</v>
      </c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</row>
    <row r="256" spans="1:76" x14ac:dyDescent="0.25">
      <c r="A256">
        <v>0.4</v>
      </c>
      <c r="B256">
        <v>10</v>
      </c>
      <c r="C256">
        <v>15</v>
      </c>
      <c r="D256">
        <v>120</v>
      </c>
      <c r="E256">
        <v>2261.2399999999998</v>
      </c>
      <c r="F256">
        <v>2126.605</v>
      </c>
      <c r="G256">
        <v>5.9540340698024177E-2</v>
      </c>
      <c r="H256">
        <v>5397.3249999999998</v>
      </c>
      <c r="I256">
        <v>1.6954660415649411E-2</v>
      </c>
      <c r="J256">
        <v>5372.8249999999998</v>
      </c>
      <c r="K256">
        <v>2.1944522857666019E-2</v>
      </c>
      <c r="L256">
        <v>5397.3249999999998</v>
      </c>
      <c r="M256">
        <v>1.6951322555541989E-2</v>
      </c>
      <c r="N256">
        <v>5422.0249999999996</v>
      </c>
      <c r="O256">
        <v>2.892303466796875E-2</v>
      </c>
      <c r="P256">
        <v>5340.7249999999995</v>
      </c>
      <c r="Q256">
        <v>3.4906864166259773E-2</v>
      </c>
      <c r="R256">
        <v>5684.8499999999995</v>
      </c>
      <c r="S256">
        <v>0.16755962371826169</v>
      </c>
      <c r="T256">
        <v>5494.6</v>
      </c>
      <c r="U256">
        <v>0.19746589660644531</v>
      </c>
      <c r="V256">
        <v>5536.5999999999995</v>
      </c>
      <c r="W256">
        <v>0.20147109031677249</v>
      </c>
      <c r="X256">
        <v>5825.050000000002</v>
      </c>
      <c r="Y256">
        <v>0.33210515975952148</v>
      </c>
      <c r="Z256" s="4">
        <f t="shared" si="225"/>
        <v>0</v>
      </c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</row>
    <row r="257" spans="1:76" x14ac:dyDescent="0.25">
      <c r="A257">
        <v>0.4</v>
      </c>
      <c r="B257">
        <v>10</v>
      </c>
      <c r="C257">
        <v>16</v>
      </c>
      <c r="D257">
        <v>120</v>
      </c>
      <c r="E257">
        <v>3011.1550000000002</v>
      </c>
      <c r="F257">
        <v>2883.645</v>
      </c>
      <c r="G257">
        <v>4.2345877246438582E-2</v>
      </c>
      <c r="H257">
        <v>7352.5750000000007</v>
      </c>
      <c r="I257">
        <v>1.694846153259277E-2</v>
      </c>
      <c r="J257">
        <v>7441.8249999999998</v>
      </c>
      <c r="K257">
        <v>2.1942138671875E-2</v>
      </c>
      <c r="L257">
        <v>7352.5750000000007</v>
      </c>
      <c r="M257">
        <v>1.692867279052734E-2</v>
      </c>
      <c r="N257">
        <v>7307.1750000000002</v>
      </c>
      <c r="O257">
        <v>2.8948307037353519E-2</v>
      </c>
      <c r="P257">
        <v>7298.3249999999998</v>
      </c>
      <c r="Q257">
        <v>3.2884597778320313E-2</v>
      </c>
      <c r="R257">
        <v>7353.5749999999998</v>
      </c>
      <c r="S257">
        <v>0.15561246871948239</v>
      </c>
      <c r="T257">
        <v>7167.7749999999996</v>
      </c>
      <c r="U257">
        <v>0.20046710968017581</v>
      </c>
      <c r="V257">
        <v>7286.0749999999998</v>
      </c>
      <c r="W257">
        <v>0.20644640922546389</v>
      </c>
      <c r="X257">
        <v>7318.3999999999987</v>
      </c>
      <c r="Y257">
        <v>0.34907150268554688</v>
      </c>
      <c r="Z257" s="4">
        <f t="shared" si="225"/>
        <v>0</v>
      </c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</row>
    <row r="258" spans="1:76" x14ac:dyDescent="0.25">
      <c r="A258">
        <v>0.4</v>
      </c>
      <c r="B258">
        <v>10</v>
      </c>
      <c r="C258">
        <v>17</v>
      </c>
      <c r="D258">
        <v>120</v>
      </c>
      <c r="E258">
        <v>1925.04</v>
      </c>
      <c r="F258">
        <v>1740.591132874971</v>
      </c>
      <c r="G258">
        <v>9.5815602338148398E-2</v>
      </c>
      <c r="H258">
        <v>5089.0750000000007</v>
      </c>
      <c r="I258">
        <v>1.7952203750610352E-2</v>
      </c>
      <c r="J258">
        <v>5138.6500000000005</v>
      </c>
      <c r="K258">
        <v>2.2939443588256839E-2</v>
      </c>
      <c r="L258">
        <v>5089.0750000000007</v>
      </c>
      <c r="M258">
        <v>1.6953706741333011E-2</v>
      </c>
      <c r="N258">
        <v>5097.5749999999998</v>
      </c>
      <c r="O258">
        <v>3.091788291931152E-2</v>
      </c>
      <c r="P258">
        <v>5037.3250000000007</v>
      </c>
      <c r="Q258">
        <v>3.5906314849853523E-2</v>
      </c>
      <c r="R258">
        <v>5348.8</v>
      </c>
      <c r="S258">
        <v>0.15259099006652829</v>
      </c>
      <c r="T258">
        <v>4596.7750000000005</v>
      </c>
      <c r="U258">
        <v>0.20744562149047849</v>
      </c>
      <c r="V258">
        <v>4697.7999999999993</v>
      </c>
      <c r="W258">
        <v>0.21343064308166501</v>
      </c>
      <c r="X258">
        <v>4885.7999999999993</v>
      </c>
      <c r="Y258">
        <v>0.33011913299560552</v>
      </c>
      <c r="Z258" s="4">
        <f t="shared" si="225"/>
        <v>0</v>
      </c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</row>
    <row r="259" spans="1:76" x14ac:dyDescent="0.25">
      <c r="A259">
        <v>0.4</v>
      </c>
      <c r="B259">
        <v>10</v>
      </c>
      <c r="C259">
        <v>18</v>
      </c>
      <c r="D259">
        <v>120</v>
      </c>
      <c r="E259">
        <v>4159.41</v>
      </c>
      <c r="F259">
        <v>4043.6836791097539</v>
      </c>
      <c r="G259">
        <v>2.7822773155386438E-2</v>
      </c>
      <c r="H259">
        <v>7212.2999999999993</v>
      </c>
      <c r="I259">
        <v>1.7952680587768551E-2</v>
      </c>
      <c r="J259">
        <v>7261.1500000000005</v>
      </c>
      <c r="K259">
        <v>2.294611930847168E-2</v>
      </c>
      <c r="L259">
        <v>7212.2999999999993</v>
      </c>
      <c r="M259">
        <v>1.6955137252807621E-2</v>
      </c>
      <c r="N259">
        <v>7252.1749999999993</v>
      </c>
      <c r="O259">
        <v>2.9932737350463871E-2</v>
      </c>
      <c r="P259">
        <v>7264.375</v>
      </c>
      <c r="Q259">
        <v>3.586268424987793E-2</v>
      </c>
      <c r="R259">
        <v>7303.9999999999991</v>
      </c>
      <c r="S259">
        <v>0.1765601634979248</v>
      </c>
      <c r="T259">
        <v>7443.5249999999987</v>
      </c>
      <c r="U259">
        <v>0.20245909690856931</v>
      </c>
      <c r="V259">
        <v>7457.0249999999987</v>
      </c>
      <c r="W259">
        <v>0.2064468860626221</v>
      </c>
      <c r="X259">
        <v>7642.3249999999998</v>
      </c>
      <c r="Y259">
        <v>0.36702060699462891</v>
      </c>
      <c r="Z259" s="4">
        <f t="shared" ref="Z259:Z322" si="298">IF(H259=J259,1,0)</f>
        <v>0</v>
      </c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</row>
    <row r="260" spans="1:76" x14ac:dyDescent="0.25">
      <c r="A260">
        <v>0.4</v>
      </c>
      <c r="B260">
        <v>10</v>
      </c>
      <c r="C260">
        <v>19</v>
      </c>
      <c r="D260">
        <v>120</v>
      </c>
      <c r="E260">
        <v>3737.9250000000002</v>
      </c>
      <c r="F260">
        <v>3561.6</v>
      </c>
      <c r="G260">
        <v>4.7171893497060607E-2</v>
      </c>
      <c r="H260">
        <v>7744.0250000000005</v>
      </c>
      <c r="I260">
        <v>1.6954421997070309E-2</v>
      </c>
      <c r="J260">
        <v>7723.8500000000013</v>
      </c>
      <c r="K260">
        <v>2.094316482543945E-2</v>
      </c>
      <c r="L260">
        <v>7744.0250000000005</v>
      </c>
      <c r="M260">
        <v>1.69525146484375E-2</v>
      </c>
      <c r="N260">
        <v>7225.75</v>
      </c>
      <c r="O260">
        <v>2.892613410949707E-2</v>
      </c>
      <c r="P260">
        <v>7216.0999999999995</v>
      </c>
      <c r="Q260">
        <v>3.3908367156982422E-2</v>
      </c>
      <c r="R260">
        <v>7297.7999999999993</v>
      </c>
      <c r="S260">
        <v>0.15658330917358401</v>
      </c>
      <c r="T260">
        <v>7654.9500000000007</v>
      </c>
      <c r="U260">
        <v>0.19647479057312009</v>
      </c>
      <c r="V260">
        <v>7517.1500000000005</v>
      </c>
      <c r="W260">
        <v>0.20341992378234861</v>
      </c>
      <c r="X260">
        <v>7525.35</v>
      </c>
      <c r="Y260">
        <v>0.33111286163330078</v>
      </c>
      <c r="Z260" s="4">
        <f t="shared" si="298"/>
        <v>0</v>
      </c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</row>
    <row r="261" spans="1:76" x14ac:dyDescent="0.25">
      <c r="A261">
        <v>0.4</v>
      </c>
      <c r="B261">
        <v>10</v>
      </c>
      <c r="C261">
        <v>20</v>
      </c>
      <c r="D261">
        <v>120</v>
      </c>
      <c r="E261">
        <v>3217.2849999999999</v>
      </c>
      <c r="F261">
        <v>3019.4407169911719</v>
      </c>
      <c r="G261">
        <v>6.1494173817000328E-2</v>
      </c>
      <c r="H261">
        <v>6454.9750000000013</v>
      </c>
      <c r="I261">
        <v>1.694488525390625E-2</v>
      </c>
      <c r="J261">
        <v>6374.1</v>
      </c>
      <c r="K261">
        <v>2.2938251495361332E-2</v>
      </c>
      <c r="L261">
        <v>6454.9750000000013</v>
      </c>
      <c r="M261">
        <v>1.6927480697631839E-2</v>
      </c>
      <c r="N261">
        <v>6540.75</v>
      </c>
      <c r="O261">
        <v>2.9954671859741211E-2</v>
      </c>
      <c r="P261">
        <v>6582.5750000000007</v>
      </c>
      <c r="Q261">
        <v>3.5901308059692383E-2</v>
      </c>
      <c r="R261">
        <v>6953.7749999999996</v>
      </c>
      <c r="S261">
        <v>0.17353272438049319</v>
      </c>
      <c r="T261">
        <v>6673.8</v>
      </c>
      <c r="U261">
        <v>0.19747281074523931</v>
      </c>
      <c r="V261">
        <v>6804.3750000000009</v>
      </c>
      <c r="W261">
        <v>0.20346570014953611</v>
      </c>
      <c r="X261">
        <v>7026.2250000000013</v>
      </c>
      <c r="Y261">
        <v>0.34861326217651373</v>
      </c>
      <c r="Z261" s="4">
        <f t="shared" si="298"/>
        <v>0</v>
      </c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</row>
    <row r="262" spans="1:76" x14ac:dyDescent="0.25">
      <c r="A262">
        <v>0.4</v>
      </c>
      <c r="B262">
        <v>10</v>
      </c>
      <c r="C262">
        <v>21</v>
      </c>
      <c r="D262">
        <v>120</v>
      </c>
      <c r="E262">
        <v>3194.18</v>
      </c>
      <c r="F262">
        <v>3012.4118701703751</v>
      </c>
      <c r="G262">
        <v>5.6906038429150888E-2</v>
      </c>
      <c r="H262">
        <v>6470.8250000000016</v>
      </c>
      <c r="I262">
        <v>1.6948699951171878E-2</v>
      </c>
      <c r="J262">
        <v>6604.55</v>
      </c>
      <c r="K262">
        <v>2.0944118499755859E-2</v>
      </c>
      <c r="L262">
        <v>6470.8250000000016</v>
      </c>
      <c r="M262">
        <v>1.695561408996582E-2</v>
      </c>
      <c r="N262">
        <v>6969.9749999999995</v>
      </c>
      <c r="O262">
        <v>2.9921293258666989E-2</v>
      </c>
      <c r="P262">
        <v>7191.6750000000011</v>
      </c>
      <c r="Q262">
        <v>3.4597158432006843E-2</v>
      </c>
      <c r="R262">
        <v>7238</v>
      </c>
      <c r="S262">
        <v>0.15558409690856931</v>
      </c>
      <c r="T262">
        <v>6693.5000000000009</v>
      </c>
      <c r="U262">
        <v>0.20046710968017581</v>
      </c>
      <c r="V262">
        <v>6913.05</v>
      </c>
      <c r="W262">
        <v>0.20645785331726069</v>
      </c>
      <c r="X262">
        <v>7129.9250000000002</v>
      </c>
      <c r="Y262">
        <v>0.3350985050201416</v>
      </c>
      <c r="Z262" s="4">
        <f t="shared" si="298"/>
        <v>0</v>
      </c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</row>
    <row r="263" spans="1:76" x14ac:dyDescent="0.25">
      <c r="A263">
        <v>0.4</v>
      </c>
      <c r="B263">
        <v>10</v>
      </c>
      <c r="C263">
        <v>22</v>
      </c>
      <c r="D263">
        <v>120</v>
      </c>
      <c r="E263">
        <v>3076.5349999999999</v>
      </c>
      <c r="F263">
        <v>2877.081008756476</v>
      </c>
      <c r="G263">
        <v>6.4830723929200695E-2</v>
      </c>
      <c r="H263">
        <v>5868.1</v>
      </c>
      <c r="I263">
        <v>1.6954421997070309E-2</v>
      </c>
      <c r="J263">
        <v>5802.8249999999998</v>
      </c>
      <c r="K263">
        <v>2.3936271667480469E-2</v>
      </c>
      <c r="L263">
        <v>5868.1</v>
      </c>
      <c r="M263">
        <v>1.7954349517822269E-2</v>
      </c>
      <c r="N263">
        <v>5974.5250000000005</v>
      </c>
      <c r="O263">
        <v>3.091526031494141E-2</v>
      </c>
      <c r="P263">
        <v>5880.4250000000002</v>
      </c>
      <c r="Q263">
        <v>3.789973258972168E-2</v>
      </c>
      <c r="R263">
        <v>6252.9750000000013</v>
      </c>
      <c r="S263">
        <v>0.1625669002532959</v>
      </c>
      <c r="T263">
        <v>6641.35</v>
      </c>
      <c r="U263">
        <v>0.20445466041564939</v>
      </c>
      <c r="V263">
        <v>6517.800000000002</v>
      </c>
      <c r="W263">
        <v>0.20943927764892581</v>
      </c>
      <c r="X263">
        <v>6617.95</v>
      </c>
      <c r="Y263">
        <v>0.34407210350036621</v>
      </c>
      <c r="Z263" s="4">
        <f t="shared" si="298"/>
        <v>0</v>
      </c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</row>
    <row r="264" spans="1:76" x14ac:dyDescent="0.25">
      <c r="A264">
        <v>0.4</v>
      </c>
      <c r="B264">
        <v>10</v>
      </c>
      <c r="C264">
        <v>23</v>
      </c>
      <c r="D264">
        <v>120</v>
      </c>
      <c r="E264">
        <v>2494.2550000000001</v>
      </c>
      <c r="F264">
        <v>2390.8120393024301</v>
      </c>
      <c r="G264">
        <v>4.1472488056582039E-2</v>
      </c>
      <c r="H264">
        <v>5637.4249999999993</v>
      </c>
      <c r="I264">
        <v>1.5951633453369141E-2</v>
      </c>
      <c r="J264">
        <v>5652.8499999999995</v>
      </c>
      <c r="K264">
        <v>1.9947052001953122E-2</v>
      </c>
      <c r="L264">
        <v>5637.4249999999993</v>
      </c>
      <c r="M264">
        <v>1.5958070755004879E-2</v>
      </c>
      <c r="N264">
        <v>5523.5250000000005</v>
      </c>
      <c r="O264">
        <v>2.991938591003418E-2</v>
      </c>
      <c r="P264">
        <v>5508.05</v>
      </c>
      <c r="Q264">
        <v>3.3910274505615227E-2</v>
      </c>
      <c r="R264">
        <v>5773.1500000000005</v>
      </c>
      <c r="S264">
        <v>0.14860343933105469</v>
      </c>
      <c r="T264">
        <v>5635.0999999999995</v>
      </c>
      <c r="U264">
        <v>0.19447970390319819</v>
      </c>
      <c r="V264">
        <v>5701.625</v>
      </c>
      <c r="W264">
        <v>0.19846987724304199</v>
      </c>
      <c r="X264">
        <v>5871.5499999999993</v>
      </c>
      <c r="Y264">
        <v>0.3221440315246582</v>
      </c>
      <c r="Z264" s="4">
        <f t="shared" si="298"/>
        <v>0</v>
      </c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</row>
    <row r="265" spans="1:76" x14ac:dyDescent="0.25">
      <c r="A265">
        <v>0.4</v>
      </c>
      <c r="B265">
        <v>10</v>
      </c>
      <c r="C265">
        <v>24</v>
      </c>
      <c r="D265">
        <v>120</v>
      </c>
      <c r="E265">
        <v>5344.6450000000004</v>
      </c>
      <c r="F265">
        <v>5221.8203686886955</v>
      </c>
      <c r="G265">
        <v>2.2980877366280641E-2</v>
      </c>
      <c r="H265">
        <v>8638.6249999999982</v>
      </c>
      <c r="I265">
        <v>1.6954183578491211E-2</v>
      </c>
      <c r="J265">
        <v>8656.9249999999993</v>
      </c>
      <c r="K265">
        <v>2.1943330764770511E-2</v>
      </c>
      <c r="L265">
        <v>8638.6249999999982</v>
      </c>
      <c r="M265">
        <v>1.79591178894043E-2</v>
      </c>
      <c r="N265">
        <v>8865.8249999999989</v>
      </c>
      <c r="O265">
        <v>2.8914213180541989E-2</v>
      </c>
      <c r="P265">
        <v>8850.5999999999985</v>
      </c>
      <c r="Q265">
        <v>3.3908843994140618E-2</v>
      </c>
      <c r="R265">
        <v>9001.6</v>
      </c>
      <c r="S265">
        <v>0.1765289306640625</v>
      </c>
      <c r="T265">
        <v>8909.1749999999993</v>
      </c>
      <c r="U265">
        <v>0.19946908950805661</v>
      </c>
      <c r="V265">
        <v>8928.15</v>
      </c>
      <c r="W265">
        <v>0.20446014404296881</v>
      </c>
      <c r="X265">
        <v>9079.1500000000015</v>
      </c>
      <c r="Y265">
        <v>0.35236239433288569</v>
      </c>
      <c r="Z265" s="4">
        <f t="shared" si="298"/>
        <v>0</v>
      </c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</row>
    <row r="266" spans="1:76" x14ac:dyDescent="0.25">
      <c r="A266">
        <v>0.4</v>
      </c>
      <c r="B266">
        <v>10</v>
      </c>
      <c r="C266">
        <v>25</v>
      </c>
      <c r="D266">
        <v>120</v>
      </c>
      <c r="E266">
        <v>3343.875</v>
      </c>
      <c r="F266">
        <v>3069.117462689996</v>
      </c>
      <c r="G266">
        <v>8.2167406769094065E-2</v>
      </c>
      <c r="H266">
        <v>8063.4</v>
      </c>
      <c r="I266">
        <v>1.7961025238037109E-2</v>
      </c>
      <c r="J266">
        <v>8046.0999999999995</v>
      </c>
      <c r="K266">
        <v>2.2932767868041989E-2</v>
      </c>
      <c r="L266">
        <v>8063.4</v>
      </c>
      <c r="M266">
        <v>1.794791221618652E-2</v>
      </c>
      <c r="N266">
        <v>7959.8</v>
      </c>
      <c r="O266">
        <v>3.1914234161376953E-2</v>
      </c>
      <c r="P266">
        <v>8062.2000000000007</v>
      </c>
      <c r="Q266">
        <v>3.6902904510498047E-2</v>
      </c>
      <c r="R266">
        <v>8070.85</v>
      </c>
      <c r="S266">
        <v>0.18749880790710449</v>
      </c>
      <c r="T266">
        <v>8179.8249999999998</v>
      </c>
      <c r="U266">
        <v>0.21143460273742681</v>
      </c>
      <c r="V266">
        <v>8279.75</v>
      </c>
      <c r="W266">
        <v>0.2124330997467041</v>
      </c>
      <c r="X266">
        <v>8331.4500000000007</v>
      </c>
      <c r="Y266">
        <v>0.38065910339355469</v>
      </c>
      <c r="Z266" s="4">
        <f t="shared" si="298"/>
        <v>0</v>
      </c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</row>
    <row r="267" spans="1:76" x14ac:dyDescent="0.25">
      <c r="A267">
        <v>0.4</v>
      </c>
      <c r="B267">
        <v>10</v>
      </c>
      <c r="C267">
        <v>26</v>
      </c>
      <c r="D267">
        <v>120</v>
      </c>
      <c r="E267">
        <v>4603.1049999999996</v>
      </c>
      <c r="F267">
        <v>4461.8869250530424</v>
      </c>
      <c r="G267">
        <v>3.0678873270750511E-2</v>
      </c>
      <c r="H267">
        <v>8820.4249999999993</v>
      </c>
      <c r="I267">
        <v>1.795291900634766E-2</v>
      </c>
      <c r="J267">
        <v>8808.7750000000015</v>
      </c>
      <c r="K267">
        <v>2.3935556411743161E-2</v>
      </c>
      <c r="L267">
        <v>8820.4249999999993</v>
      </c>
      <c r="M267">
        <v>1.795244216918945E-2</v>
      </c>
      <c r="N267">
        <v>8532.2499999999982</v>
      </c>
      <c r="O267">
        <v>3.0917644500732418E-2</v>
      </c>
      <c r="P267">
        <v>8495.875</v>
      </c>
      <c r="Q267">
        <v>3.5903453826904297E-2</v>
      </c>
      <c r="R267">
        <v>8866.0499999999993</v>
      </c>
      <c r="S267">
        <v>0.17054486274719241</v>
      </c>
      <c r="T267">
        <v>8543.1500000000033</v>
      </c>
      <c r="U267">
        <v>0.1969447135925293</v>
      </c>
      <c r="V267">
        <v>8517.4500000000007</v>
      </c>
      <c r="W267">
        <v>0.2034566402435303</v>
      </c>
      <c r="X267">
        <v>8762.3250000000007</v>
      </c>
      <c r="Y267">
        <v>0.33510518074035639</v>
      </c>
      <c r="Z267" s="4">
        <f t="shared" si="298"/>
        <v>0</v>
      </c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</row>
    <row r="268" spans="1:76" x14ac:dyDescent="0.25">
      <c r="A268">
        <v>0.4</v>
      </c>
      <c r="B268">
        <v>10</v>
      </c>
      <c r="C268">
        <v>27</v>
      </c>
      <c r="D268">
        <v>120</v>
      </c>
      <c r="E268">
        <v>4371.7950000000001</v>
      </c>
      <c r="F268">
        <v>4123.9514046067143</v>
      </c>
      <c r="G268">
        <v>5.6691495230971667E-2</v>
      </c>
      <c r="H268">
        <v>7274.6750000000011</v>
      </c>
      <c r="I268">
        <v>1.69525146484375E-2</v>
      </c>
      <c r="J268">
        <v>7327.7250000000004</v>
      </c>
      <c r="K268">
        <v>2.194309234619141E-2</v>
      </c>
      <c r="L268">
        <v>7274.6750000000011</v>
      </c>
      <c r="M268">
        <v>1.6955137252807621E-2</v>
      </c>
      <c r="N268">
        <v>7198.0250000000005</v>
      </c>
      <c r="O268">
        <v>3.0917167663574219E-2</v>
      </c>
      <c r="P268">
        <v>7357.6500000000005</v>
      </c>
      <c r="Q268">
        <v>3.4514188766479492E-2</v>
      </c>
      <c r="R268">
        <v>7444.4499999999989</v>
      </c>
      <c r="S268">
        <v>0.15322184562683111</v>
      </c>
      <c r="T268">
        <v>8127.0249999999996</v>
      </c>
      <c r="U268">
        <v>0.2064511775970459</v>
      </c>
      <c r="V268">
        <v>8254.1750000000011</v>
      </c>
      <c r="W268">
        <v>0.21243119239807129</v>
      </c>
      <c r="X268">
        <v>8399.4500000000007</v>
      </c>
      <c r="Y268">
        <v>0.36103534698486328</v>
      </c>
      <c r="Z268" s="4">
        <f t="shared" si="298"/>
        <v>0</v>
      </c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</row>
    <row r="269" spans="1:76" x14ac:dyDescent="0.25">
      <c r="A269">
        <v>0.4</v>
      </c>
      <c r="B269">
        <v>10</v>
      </c>
      <c r="C269">
        <v>28</v>
      </c>
      <c r="D269">
        <v>120</v>
      </c>
      <c r="E269">
        <v>4223.3149999999996</v>
      </c>
      <c r="F269">
        <v>4095.64</v>
      </c>
      <c r="G269">
        <v>3.0230991531533819E-2</v>
      </c>
      <c r="H269">
        <v>8379.1749999999993</v>
      </c>
      <c r="I269">
        <v>1.6956329345703122E-2</v>
      </c>
      <c r="J269">
        <v>8414.6999999999989</v>
      </c>
      <c r="K269">
        <v>2.0944356918334961E-2</v>
      </c>
      <c r="L269">
        <v>8379.1749999999993</v>
      </c>
      <c r="M269">
        <v>1.5960454940795898E-2</v>
      </c>
      <c r="N269">
        <v>7769.55</v>
      </c>
      <c r="O269">
        <v>2.9917478561401371E-2</v>
      </c>
      <c r="P269">
        <v>7791.5249999999987</v>
      </c>
      <c r="Q269">
        <v>3.4906625747680657E-2</v>
      </c>
      <c r="R269">
        <v>7996.875</v>
      </c>
      <c r="S269">
        <v>0.15256381034851069</v>
      </c>
      <c r="T269">
        <v>7238.5</v>
      </c>
      <c r="U269">
        <v>0.2044830322265625</v>
      </c>
      <c r="V269">
        <v>7221.2000000000007</v>
      </c>
      <c r="W269">
        <v>0.2104380130767822</v>
      </c>
      <c r="X269">
        <v>7623.6750000000002</v>
      </c>
      <c r="Y269">
        <v>0.33311581611633301</v>
      </c>
      <c r="Z269" s="4">
        <f t="shared" si="298"/>
        <v>0</v>
      </c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</row>
    <row r="270" spans="1:76" x14ac:dyDescent="0.25">
      <c r="A270">
        <v>0.4</v>
      </c>
      <c r="B270">
        <v>10</v>
      </c>
      <c r="C270">
        <v>29</v>
      </c>
      <c r="D270">
        <v>120</v>
      </c>
      <c r="E270">
        <v>3921.22</v>
      </c>
      <c r="F270">
        <v>3779.305181167224</v>
      </c>
      <c r="G270">
        <v>3.6191496226372362E-2</v>
      </c>
      <c r="H270">
        <v>8109.8000000000011</v>
      </c>
      <c r="I270">
        <v>1.795196533203125E-2</v>
      </c>
      <c r="J270">
        <v>8059.7000000000007</v>
      </c>
      <c r="K270">
        <v>2.3908376693725589E-2</v>
      </c>
      <c r="L270">
        <v>8109.8000000000011</v>
      </c>
      <c r="M270">
        <v>1.797842979431152E-2</v>
      </c>
      <c r="N270">
        <v>8152.7749999999996</v>
      </c>
      <c r="O270">
        <v>3.0917644500732418E-2</v>
      </c>
      <c r="P270">
        <v>8176.3249999999989</v>
      </c>
      <c r="Q270">
        <v>3.7898778915405273E-2</v>
      </c>
      <c r="R270">
        <v>8449.5999999999985</v>
      </c>
      <c r="S270">
        <v>0.17752623558044431</v>
      </c>
      <c r="T270">
        <v>7934.7500000000018</v>
      </c>
      <c r="U270">
        <v>0.20962357521057129</v>
      </c>
      <c r="V270">
        <v>7932.5</v>
      </c>
      <c r="W270">
        <v>0.21542453765869141</v>
      </c>
      <c r="X270">
        <v>8212.0750000000007</v>
      </c>
      <c r="Y270">
        <v>0.35305666923522949</v>
      </c>
      <c r="Z270" s="4">
        <f t="shared" si="298"/>
        <v>0</v>
      </c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</row>
    <row r="271" spans="1:76" x14ac:dyDescent="0.25">
      <c r="A271">
        <v>0.4</v>
      </c>
      <c r="B271">
        <v>10</v>
      </c>
      <c r="C271">
        <v>30</v>
      </c>
      <c r="D271">
        <v>120</v>
      </c>
      <c r="E271">
        <v>3146.75</v>
      </c>
      <c r="F271">
        <v>2919.625746077344</v>
      </c>
      <c r="G271">
        <v>7.2177406505968503E-2</v>
      </c>
      <c r="H271">
        <v>6871.7749999999996</v>
      </c>
      <c r="I271">
        <v>1.696014404296875E-2</v>
      </c>
      <c r="J271">
        <v>6864.95</v>
      </c>
      <c r="K271">
        <v>2.492880821228027E-2</v>
      </c>
      <c r="L271">
        <v>6871.7749999999996</v>
      </c>
      <c r="M271">
        <v>1.8948078155517582E-2</v>
      </c>
      <c r="N271">
        <v>7149.4000000000005</v>
      </c>
      <c r="O271">
        <v>3.1915187835693359E-2</v>
      </c>
      <c r="P271">
        <v>6970.375</v>
      </c>
      <c r="Q271">
        <v>3.7899494171142578E-2</v>
      </c>
      <c r="R271">
        <v>6998.6750000000002</v>
      </c>
      <c r="S271">
        <v>0.199467658996582</v>
      </c>
      <c r="T271">
        <v>7209.1</v>
      </c>
      <c r="U271">
        <v>0.20943951606750491</v>
      </c>
      <c r="V271">
        <v>7032.35</v>
      </c>
      <c r="W271">
        <v>0.21714043617248541</v>
      </c>
      <c r="X271">
        <v>6978.6250000000009</v>
      </c>
      <c r="Y271">
        <v>0.36602568626403809</v>
      </c>
      <c r="Z271" s="4">
        <f t="shared" si="298"/>
        <v>0</v>
      </c>
      <c r="AA271" s="5" t="s">
        <v>63</v>
      </c>
      <c r="AB271" s="5" t="s">
        <v>8</v>
      </c>
      <c r="AC271" s="5" t="s">
        <v>9</v>
      </c>
      <c r="AD271" s="5" t="s">
        <v>10</v>
      </c>
      <c r="AE271" s="5" t="s">
        <v>11</v>
      </c>
      <c r="AF271" s="5" t="s">
        <v>12</v>
      </c>
      <c r="AG271" s="5" t="s">
        <v>13</v>
      </c>
      <c r="AH271" s="5" t="s">
        <v>14</v>
      </c>
      <c r="AI271" s="5" t="s">
        <v>15</v>
      </c>
      <c r="AJ271" s="5" t="s">
        <v>16</v>
      </c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</row>
    <row r="272" spans="1:76" x14ac:dyDescent="0.25">
      <c r="A272">
        <v>0.45</v>
      </c>
      <c r="B272">
        <v>10</v>
      </c>
      <c r="C272">
        <v>1</v>
      </c>
      <c r="D272">
        <v>120</v>
      </c>
      <c r="E272">
        <v>2762.0450000000001</v>
      </c>
      <c r="F272">
        <v>2683.47</v>
      </c>
      <c r="G272">
        <v>2.8448124487471919E-2</v>
      </c>
      <c r="H272">
        <v>6484.0250000000005</v>
      </c>
      <c r="I272">
        <v>1.6954183578491211E-2</v>
      </c>
      <c r="J272">
        <v>6484.8</v>
      </c>
      <c r="K272">
        <v>2.493381500244141E-2</v>
      </c>
      <c r="L272">
        <v>6484.0250000000005</v>
      </c>
      <c r="M272">
        <v>1.695656776428223E-2</v>
      </c>
      <c r="N272">
        <v>6353.7499999999991</v>
      </c>
      <c r="O272">
        <v>2.8920650482177731E-2</v>
      </c>
      <c r="P272">
        <v>6315.4999999999991</v>
      </c>
      <c r="Q272">
        <v>3.5914182662963867E-2</v>
      </c>
      <c r="R272">
        <v>6490.6</v>
      </c>
      <c r="S272">
        <v>0.19546794891357419</v>
      </c>
      <c r="T272">
        <v>6392.7</v>
      </c>
      <c r="U272">
        <v>0.17752623558044431</v>
      </c>
      <c r="V272">
        <v>6434.4249999999993</v>
      </c>
      <c r="W272">
        <v>0.18351078033447271</v>
      </c>
      <c r="X272">
        <v>6651.7250000000013</v>
      </c>
      <c r="Y272">
        <v>0.36018776893615723</v>
      </c>
      <c r="Z272" s="4">
        <f t="shared" si="298"/>
        <v>0</v>
      </c>
      <c r="AA272" s="5" t="s">
        <v>17</v>
      </c>
      <c r="AB272" s="5">
        <f t="shared" ref="AB272" si="299">CORREL(E272:E301,H272:H301)</f>
        <v>0.8614847516627222</v>
      </c>
      <c r="AC272" s="5">
        <f t="shared" ref="AC272" si="300">CORREL(E272:E301,J272:J301)</f>
        <v>0.86443138085346161</v>
      </c>
      <c r="AD272" s="5">
        <f t="shared" ref="AD272" si="301">CORREL(E272:E301,L272:L301)</f>
        <v>0.8614847516627222</v>
      </c>
      <c r="AE272" s="5">
        <f t="shared" ref="AE272" si="302">CORREL(E272:E301,N272:N301)</f>
        <v>0.85915000259067342</v>
      </c>
      <c r="AF272" s="5">
        <f t="shared" ref="AF272" si="303">CORREL(E272:E301,P272:P301)</f>
        <v>0.8568149043638712</v>
      </c>
      <c r="AG272" s="5">
        <f t="shared" ref="AG272" si="304">CORREL(E272:E301,R272:R301)</f>
        <v>0.87187924487576274</v>
      </c>
      <c r="AH272" s="5">
        <f t="shared" ref="AH272" si="305">CORREL(E272:E301,T272:T301)</f>
        <v>0.89065075754730916</v>
      </c>
      <c r="AI272" s="5">
        <f t="shared" ref="AI272" si="306">CORREL(E272:E301,V272:V301)</f>
        <v>0.89088309209891825</v>
      </c>
      <c r="AJ272" s="5">
        <f t="shared" ref="AJ272" si="307">CORREL(E272:E301,X272:X301)</f>
        <v>0.88379562615715157</v>
      </c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</row>
    <row r="273" spans="1:76" x14ac:dyDescent="0.25">
      <c r="A273">
        <v>0.45</v>
      </c>
      <c r="B273">
        <v>10</v>
      </c>
      <c r="C273">
        <v>2</v>
      </c>
      <c r="D273">
        <v>120</v>
      </c>
      <c r="E273">
        <v>2319.3649999999998</v>
      </c>
      <c r="F273">
        <v>2127.645750392332</v>
      </c>
      <c r="G273">
        <v>8.2660232265153497E-2</v>
      </c>
      <c r="H273">
        <v>7598.45</v>
      </c>
      <c r="I273">
        <v>1.8948078155517582E-2</v>
      </c>
      <c r="J273">
        <v>7565.85</v>
      </c>
      <c r="K273">
        <v>2.4930238723754879E-2</v>
      </c>
      <c r="L273">
        <v>7598.45</v>
      </c>
      <c r="M273">
        <v>1.89213752746582E-2</v>
      </c>
      <c r="N273">
        <v>7523.75</v>
      </c>
      <c r="O273">
        <v>2.994847297668457E-2</v>
      </c>
      <c r="P273">
        <v>7522.4000000000005</v>
      </c>
      <c r="Q273">
        <v>3.6901235580444343E-2</v>
      </c>
      <c r="R273">
        <v>7596.0249999999996</v>
      </c>
      <c r="S273">
        <v>0.22443890571594241</v>
      </c>
      <c r="T273">
        <v>6917.25</v>
      </c>
      <c r="U273">
        <v>0.1795201301574707</v>
      </c>
      <c r="V273">
        <v>6998.4</v>
      </c>
      <c r="W273">
        <v>0.18551301956176761</v>
      </c>
      <c r="X273">
        <v>6942.7499999999991</v>
      </c>
      <c r="Y273">
        <v>0.37598705291748052</v>
      </c>
      <c r="Z273" s="4">
        <f t="shared" si="298"/>
        <v>0</v>
      </c>
      <c r="AA273" s="5" t="s">
        <v>7</v>
      </c>
      <c r="AB273" s="5">
        <f t="shared" ref="AB273" si="308">AVERAGE(I272:I301)</f>
        <v>1.7689530054728189E-2</v>
      </c>
      <c r="AC273" s="5">
        <f t="shared" ref="AC273" si="309">AVERAGE(K272:K301)</f>
        <v>2.4270319938659669E-2</v>
      </c>
      <c r="AD273" s="5">
        <f t="shared" ref="AD273" si="310">AVERAGE(M272:M301)</f>
        <v>1.771853764851888E-2</v>
      </c>
      <c r="AE273" s="5">
        <f t="shared" ref="AE273" si="311">AVERAGE(O272:O301)</f>
        <v>2.9023663202921549E-2</v>
      </c>
      <c r="AF273" s="5">
        <f t="shared" ref="AF273" si="312">AVERAGE(Q272:Q301)</f>
        <v>3.5705359776814778E-2</v>
      </c>
      <c r="AG273" s="5">
        <f t="shared" ref="AG273" si="313">AVERAGE(S272:S301)</f>
        <v>0.20094042619069416</v>
      </c>
      <c r="AH273" s="5">
        <f t="shared" ref="AH273" si="314">AVERAGE(U272:U301)</f>
        <v>0.17644203503926595</v>
      </c>
      <c r="AI273" s="5">
        <f t="shared" ref="AI273" si="315">AVERAGE(W272:W301)</f>
        <v>0.18349701563517254</v>
      </c>
      <c r="AJ273" s="5">
        <f t="shared" ref="AJ273" si="316">AVERAGE(Y272:Y301)</f>
        <v>0.35611518224080402</v>
      </c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</row>
    <row r="274" spans="1:76" x14ac:dyDescent="0.25">
      <c r="A274">
        <v>0.45</v>
      </c>
      <c r="B274">
        <v>10</v>
      </c>
      <c r="C274">
        <v>3</v>
      </c>
      <c r="D274">
        <v>120</v>
      </c>
      <c r="E274">
        <v>2976.2550000000001</v>
      </c>
      <c r="F274">
        <v>2814.2550781572481</v>
      </c>
      <c r="G274">
        <v>5.4430793679557839E-2</v>
      </c>
      <c r="H274">
        <v>6635.4750000000013</v>
      </c>
      <c r="I274">
        <v>1.9970893859863281E-2</v>
      </c>
      <c r="J274">
        <v>6650.5750000000007</v>
      </c>
      <c r="K274">
        <v>2.3935079574584961E-2</v>
      </c>
      <c r="L274">
        <v>6635.4750000000013</v>
      </c>
      <c r="M274">
        <v>1.795196533203125E-2</v>
      </c>
      <c r="N274">
        <v>6486.3250000000007</v>
      </c>
      <c r="O274">
        <v>2.9922723770141602E-2</v>
      </c>
      <c r="P274">
        <v>6501.4250000000011</v>
      </c>
      <c r="Q274">
        <v>3.5902261734008789E-2</v>
      </c>
      <c r="R274">
        <v>6617.8249999999998</v>
      </c>
      <c r="S274">
        <v>0.21442866325378421</v>
      </c>
      <c r="T274">
        <v>6786.2500000000009</v>
      </c>
      <c r="U274">
        <v>0.17752671241760251</v>
      </c>
      <c r="V274">
        <v>6803.1500000000005</v>
      </c>
      <c r="W274">
        <v>0.19447875022888181</v>
      </c>
      <c r="X274">
        <v>7141.5500000000011</v>
      </c>
      <c r="Y274">
        <v>0.3859703540802002</v>
      </c>
      <c r="Z274" s="4">
        <f t="shared" si="298"/>
        <v>0</v>
      </c>
      <c r="AA274" s="5" t="s">
        <v>36</v>
      </c>
      <c r="AB274" s="5">
        <f t="shared" ref="AB274" si="317">AVERAGE(H272:H301)</f>
        <v>6869.7766666666676</v>
      </c>
      <c r="AC274" s="5">
        <f t="shared" ref="AC274" si="318">AVERAGE(J272:J301)</f>
        <v>6904.8925000000008</v>
      </c>
      <c r="AD274" s="5">
        <f t="shared" ref="AD274" si="319">AVERAGE(L272:L301)</f>
        <v>6869.7766666666676</v>
      </c>
      <c r="AE274" s="5">
        <f t="shared" ref="AE274" si="320">AVERAGE(N272:N301)</f>
        <v>6814.692500000001</v>
      </c>
      <c r="AF274" s="5">
        <f t="shared" ref="AF274" si="321">AVERAGE(P272:P301)</f>
        <v>6863.7741666666661</v>
      </c>
      <c r="AG274" s="5">
        <f t="shared" ref="AG274" si="322">AVERAGE(R272:R301)</f>
        <v>7071.7783333333346</v>
      </c>
      <c r="AH274" s="5">
        <f t="shared" ref="AH274" si="323">AVERAGE(T272:T301)</f>
        <v>6983.2508333333353</v>
      </c>
      <c r="AI274" s="5">
        <f t="shared" ref="AI274" si="324">AVERAGE(V272:V301)</f>
        <v>6994.5274999999983</v>
      </c>
      <c r="AJ274" s="5">
        <f t="shared" ref="AJ274" si="325">AVERAGE(X272:X301)</f>
        <v>7224.5158333333338</v>
      </c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</row>
    <row r="275" spans="1:76" x14ac:dyDescent="0.25">
      <c r="A275">
        <v>0.45</v>
      </c>
      <c r="B275">
        <v>10</v>
      </c>
      <c r="C275">
        <v>4</v>
      </c>
      <c r="D275">
        <v>120</v>
      </c>
      <c r="E275">
        <v>3223.51</v>
      </c>
      <c r="F275">
        <v>2969.3712161968988</v>
      </c>
      <c r="G275">
        <v>7.8839148568827594E-2</v>
      </c>
      <c r="H275">
        <v>7405.2500000000009</v>
      </c>
      <c r="I275">
        <v>1.89208984375E-2</v>
      </c>
      <c r="J275">
        <v>7483.4500000000016</v>
      </c>
      <c r="K275">
        <v>2.79536247253418E-2</v>
      </c>
      <c r="L275">
        <v>7405.2500000000009</v>
      </c>
      <c r="M275">
        <v>1.8949270248413089E-2</v>
      </c>
      <c r="N275">
        <v>7186.8</v>
      </c>
      <c r="O275">
        <v>3.091788291931152E-2</v>
      </c>
      <c r="P275">
        <v>7233.7500000000009</v>
      </c>
      <c r="Q275">
        <v>4.0890932083129883E-2</v>
      </c>
      <c r="R275">
        <v>7557.2749999999996</v>
      </c>
      <c r="S275">
        <v>0.2064516544342041</v>
      </c>
      <c r="T275">
        <v>7156.9500000000007</v>
      </c>
      <c r="U275">
        <v>0.18051457405090329</v>
      </c>
      <c r="V275">
        <v>7221.4750000000013</v>
      </c>
      <c r="W275">
        <v>0.18849706649780271</v>
      </c>
      <c r="X275">
        <v>7513.1500000000005</v>
      </c>
      <c r="Y275">
        <v>0.35206222534179688</v>
      </c>
      <c r="Z275" s="4">
        <f t="shared" si="298"/>
        <v>0</v>
      </c>
      <c r="AA275" s="5" t="s">
        <v>38</v>
      </c>
      <c r="AB275" s="5">
        <f t="shared" ref="AB275" si="326">_xlfn.STDEV.S(H272:H301)</f>
        <v>989.43976182565621</v>
      </c>
      <c r="AC275" s="5">
        <f t="shared" ref="AC275" si="327">_xlfn.STDEV.S(J272:J301)</f>
        <v>1020.3159668901304</v>
      </c>
      <c r="AD275" s="5">
        <f t="shared" ref="AD275" si="328">_xlfn.STDEV.S(L272:L301)</f>
        <v>989.43976182565621</v>
      </c>
      <c r="AE275" s="5">
        <f t="shared" ref="AE275" si="329">_xlfn.STDEV.S(N272:N301)</f>
        <v>991.13470780468754</v>
      </c>
      <c r="AF275" s="5">
        <f t="shared" ref="AF275" si="330">_xlfn.STDEV.S(P272:P301)</f>
        <v>1028.8431404914747</v>
      </c>
      <c r="AG275" s="5">
        <f t="shared" ref="AG275" si="331">_xlfn.STDEV.S(R272:R301)</f>
        <v>974.30345432476861</v>
      </c>
      <c r="AH275" s="5">
        <f t="shared" ref="AH275" si="332">_xlfn.STDEV.S(T272:T301)</f>
        <v>1004.0353928772275</v>
      </c>
      <c r="AI275" s="5">
        <f t="shared" ref="AI275" si="333">_xlfn.STDEV.S(V272:V301)</f>
        <v>1049.761287219352</v>
      </c>
      <c r="AJ275" s="5">
        <f t="shared" ref="AJ275" si="334">_xlfn.STDEV.S(X272:X301)</f>
        <v>1027.2971139673575</v>
      </c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</row>
    <row r="276" spans="1:76" x14ac:dyDescent="0.25">
      <c r="A276">
        <v>0.45</v>
      </c>
      <c r="B276">
        <v>10</v>
      </c>
      <c r="C276">
        <v>5</v>
      </c>
      <c r="D276">
        <v>120</v>
      </c>
      <c r="E276">
        <v>2220.5050000000001</v>
      </c>
      <c r="F276">
        <v>2072.2249999999999</v>
      </c>
      <c r="G276">
        <v>6.6777602392248503E-2</v>
      </c>
      <c r="H276">
        <v>5322.2000000000007</v>
      </c>
      <c r="I276">
        <v>1.6955137252807621E-2</v>
      </c>
      <c r="J276">
        <v>5269.8249999999998</v>
      </c>
      <c r="K276">
        <v>2.4936676025390622E-2</v>
      </c>
      <c r="L276">
        <v>5322.2000000000007</v>
      </c>
      <c r="M276">
        <v>1.7948627471923832E-2</v>
      </c>
      <c r="N276">
        <v>5112.3500000000004</v>
      </c>
      <c r="O276">
        <v>2.8893709182739261E-2</v>
      </c>
      <c r="P276">
        <v>5180.95</v>
      </c>
      <c r="Q276">
        <v>3.6930561065673828E-2</v>
      </c>
      <c r="R276">
        <v>5435.9749999999995</v>
      </c>
      <c r="S276">
        <v>0.19148945808410639</v>
      </c>
      <c r="T276">
        <v>5147.8500000000004</v>
      </c>
      <c r="U276">
        <v>0.17353558540344241</v>
      </c>
      <c r="V276">
        <v>5148.25</v>
      </c>
      <c r="W276">
        <v>0.1804852485656738</v>
      </c>
      <c r="X276">
        <v>5435.5000000000009</v>
      </c>
      <c r="Y276">
        <v>0.33829140663146973</v>
      </c>
      <c r="Z276" s="4">
        <f t="shared" si="298"/>
        <v>0</v>
      </c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</row>
    <row r="277" spans="1:76" x14ac:dyDescent="0.25">
      <c r="A277">
        <v>0.45</v>
      </c>
      <c r="B277">
        <v>10</v>
      </c>
      <c r="C277">
        <v>6</v>
      </c>
      <c r="D277">
        <v>120</v>
      </c>
      <c r="E277">
        <v>3868.835</v>
      </c>
      <c r="F277">
        <v>3711.7221749142859</v>
      </c>
      <c r="G277">
        <v>4.0609854151369737E-2</v>
      </c>
      <c r="H277">
        <v>8206.1999999999989</v>
      </c>
      <c r="I277">
        <v>1.8945217132568359E-2</v>
      </c>
      <c r="J277">
        <v>8559.6750000000011</v>
      </c>
      <c r="K277">
        <v>2.49323844909668E-2</v>
      </c>
      <c r="L277">
        <v>8206.1999999999989</v>
      </c>
      <c r="M277">
        <v>1.895046234130859E-2</v>
      </c>
      <c r="N277">
        <v>7884</v>
      </c>
      <c r="O277">
        <v>2.9920339584350589E-2</v>
      </c>
      <c r="P277">
        <v>8345.9750000000004</v>
      </c>
      <c r="Q277">
        <v>3.5902976989746087E-2</v>
      </c>
      <c r="R277">
        <v>8426.1</v>
      </c>
      <c r="S277">
        <v>0.2014622688293457</v>
      </c>
      <c r="T277">
        <v>7898.3000000000011</v>
      </c>
      <c r="U277">
        <v>0.17787027359008789</v>
      </c>
      <c r="V277">
        <v>7883.0749999999989</v>
      </c>
      <c r="W277">
        <v>0.185504674911499</v>
      </c>
      <c r="X277">
        <v>8327</v>
      </c>
      <c r="Y277">
        <v>0.34308409690856928</v>
      </c>
      <c r="Z277" s="4">
        <f t="shared" si="298"/>
        <v>0</v>
      </c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</row>
    <row r="278" spans="1:76" x14ac:dyDescent="0.25">
      <c r="A278">
        <v>0.45</v>
      </c>
      <c r="B278">
        <v>10</v>
      </c>
      <c r="C278">
        <v>7</v>
      </c>
      <c r="D278">
        <v>120</v>
      </c>
      <c r="E278">
        <v>3175.18</v>
      </c>
      <c r="F278">
        <v>2991.2859318581459</v>
      </c>
      <c r="G278">
        <v>5.7916108107840793E-2</v>
      </c>
      <c r="H278">
        <v>6903.2999999999993</v>
      </c>
      <c r="I278">
        <v>1.596426963806152E-2</v>
      </c>
      <c r="J278">
        <v>6897.074999999998</v>
      </c>
      <c r="K278">
        <v>2.2934675216674801E-2</v>
      </c>
      <c r="L278">
        <v>6903.2999999999993</v>
      </c>
      <c r="M278">
        <v>1.696014404296875E-2</v>
      </c>
      <c r="N278">
        <v>6825.5999999999995</v>
      </c>
      <c r="O278">
        <v>2.6919364929199219E-2</v>
      </c>
      <c r="P278">
        <v>6818.574999999998</v>
      </c>
      <c r="Q278">
        <v>3.3909797668457031E-2</v>
      </c>
      <c r="R278">
        <v>6918.125</v>
      </c>
      <c r="S278">
        <v>0.1984705924987793</v>
      </c>
      <c r="T278">
        <v>7011.875</v>
      </c>
      <c r="U278">
        <v>0.17254638671875</v>
      </c>
      <c r="V278">
        <v>6977.7250000000004</v>
      </c>
      <c r="W278">
        <v>0.17952084541320801</v>
      </c>
      <c r="X278">
        <v>7249.8499999999995</v>
      </c>
      <c r="Y278">
        <v>0.36261343955993652</v>
      </c>
      <c r="Z278" s="4">
        <f t="shared" si="298"/>
        <v>0</v>
      </c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</row>
    <row r="279" spans="1:76" x14ac:dyDescent="0.25">
      <c r="A279">
        <v>0.45</v>
      </c>
      <c r="B279">
        <v>10</v>
      </c>
      <c r="C279">
        <v>8</v>
      </c>
      <c r="D279">
        <v>120</v>
      </c>
      <c r="E279">
        <v>3359.630000000001</v>
      </c>
      <c r="F279">
        <v>3212.652019267362</v>
      </c>
      <c r="G279">
        <v>4.3748264163803452E-2</v>
      </c>
      <c r="H279">
        <v>6685.2750000000005</v>
      </c>
      <c r="I279">
        <v>1.795196533203125E-2</v>
      </c>
      <c r="J279">
        <v>6719</v>
      </c>
      <c r="K279">
        <v>2.2939205169677731E-2</v>
      </c>
      <c r="L279">
        <v>6685.2750000000005</v>
      </c>
      <c r="M279">
        <v>1.8948793411254879E-2</v>
      </c>
      <c r="N279">
        <v>6760.7250000000013</v>
      </c>
      <c r="O279">
        <v>2.7924776077270511E-2</v>
      </c>
      <c r="P279">
        <v>6689.7000000000007</v>
      </c>
      <c r="Q279">
        <v>3.2912969589233398E-2</v>
      </c>
      <c r="R279">
        <v>6930.875</v>
      </c>
      <c r="S279">
        <v>0.21841621398925781</v>
      </c>
      <c r="T279">
        <v>6710.6250000000009</v>
      </c>
      <c r="U279">
        <v>0.17172431945800781</v>
      </c>
      <c r="V279">
        <v>6786.9250000000002</v>
      </c>
      <c r="W279">
        <v>0.18051743507385251</v>
      </c>
      <c r="X279">
        <v>6902.2250000000004</v>
      </c>
      <c r="Y279">
        <v>0.36203336715698242</v>
      </c>
      <c r="Z279" s="4">
        <f t="shared" si="298"/>
        <v>0</v>
      </c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</row>
    <row r="280" spans="1:76" x14ac:dyDescent="0.25">
      <c r="A280">
        <v>0.45</v>
      </c>
      <c r="B280">
        <v>10</v>
      </c>
      <c r="C280">
        <v>9</v>
      </c>
      <c r="D280">
        <v>120</v>
      </c>
      <c r="E280">
        <v>2523.3000000000002</v>
      </c>
      <c r="F280">
        <v>2428.5349999999999</v>
      </c>
      <c r="G280">
        <v>3.7555978282408087E-2</v>
      </c>
      <c r="H280">
        <v>6191.5000000000009</v>
      </c>
      <c r="I280">
        <v>1.795196533203125E-2</v>
      </c>
      <c r="J280">
        <v>6137.3750000000009</v>
      </c>
      <c r="K280">
        <v>2.593231201171875E-2</v>
      </c>
      <c r="L280">
        <v>6191.5000000000009</v>
      </c>
      <c r="M280">
        <v>1.6952276229858398E-2</v>
      </c>
      <c r="N280">
        <v>6143.8</v>
      </c>
      <c r="O280">
        <v>2.9920339584350589E-2</v>
      </c>
      <c r="P280">
        <v>6129.7750000000005</v>
      </c>
      <c r="Q280">
        <v>3.8896560668945313E-2</v>
      </c>
      <c r="R280">
        <v>6426.0499999999993</v>
      </c>
      <c r="S280">
        <v>0.18546915054321289</v>
      </c>
      <c r="T280">
        <v>6160.4500000000007</v>
      </c>
      <c r="U280">
        <v>0.17553210258483889</v>
      </c>
      <c r="V280">
        <v>6130</v>
      </c>
      <c r="W280">
        <v>0.18549776077270511</v>
      </c>
      <c r="X280">
        <v>6569.5749999999998</v>
      </c>
      <c r="Y280">
        <v>0.32911968231201172</v>
      </c>
      <c r="Z280" s="4">
        <f t="shared" si="298"/>
        <v>0</v>
      </c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</row>
    <row r="281" spans="1:76" x14ac:dyDescent="0.25">
      <c r="A281">
        <v>0.45</v>
      </c>
      <c r="B281">
        <v>10</v>
      </c>
      <c r="C281">
        <v>10</v>
      </c>
      <c r="D281">
        <v>120</v>
      </c>
      <c r="E281">
        <v>2945.085</v>
      </c>
      <c r="F281">
        <v>2802.275535921036</v>
      </c>
      <c r="G281">
        <v>4.8490778391443237E-2</v>
      </c>
      <c r="H281">
        <v>7027.5750000000016</v>
      </c>
      <c r="I281">
        <v>1.795291900634766E-2</v>
      </c>
      <c r="J281">
        <v>7046.5249999999996</v>
      </c>
      <c r="K281">
        <v>2.4933576583862301E-2</v>
      </c>
      <c r="L281">
        <v>7027.5750000000016</v>
      </c>
      <c r="M281">
        <v>1.795244216918945E-2</v>
      </c>
      <c r="N281">
        <v>7217.9249999999993</v>
      </c>
      <c r="O281">
        <v>2.9918670654296878E-2</v>
      </c>
      <c r="P281">
        <v>7194.0499999999993</v>
      </c>
      <c r="Q281">
        <v>3.7899017333984382E-2</v>
      </c>
      <c r="R281">
        <v>7558.3</v>
      </c>
      <c r="S281">
        <v>0.20360088348388669</v>
      </c>
      <c r="T281">
        <v>7793.1000000000022</v>
      </c>
      <c r="U281">
        <v>0.1777076721191406</v>
      </c>
      <c r="V281">
        <v>7838.2500000000018</v>
      </c>
      <c r="W281">
        <v>0.184497594833374</v>
      </c>
      <c r="X281">
        <v>8251.375</v>
      </c>
      <c r="Y281">
        <v>0.36243462562561041</v>
      </c>
      <c r="Z281" s="4">
        <f t="shared" si="298"/>
        <v>0</v>
      </c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</row>
    <row r="282" spans="1:76" x14ac:dyDescent="0.25">
      <c r="A282">
        <v>0.45</v>
      </c>
      <c r="B282">
        <v>10</v>
      </c>
      <c r="C282">
        <v>11</v>
      </c>
      <c r="D282">
        <v>120</v>
      </c>
      <c r="E282">
        <v>3145.3449999999998</v>
      </c>
      <c r="F282">
        <v>2897.3619301143099</v>
      </c>
      <c r="G282">
        <v>7.8841294002944012E-2</v>
      </c>
      <c r="H282">
        <v>6933.6249999999991</v>
      </c>
      <c r="I282">
        <v>1.795291900634766E-2</v>
      </c>
      <c r="J282">
        <v>6967.4750000000004</v>
      </c>
      <c r="K282">
        <v>2.4932861328125E-2</v>
      </c>
      <c r="L282">
        <v>6933.6249999999991</v>
      </c>
      <c r="M282">
        <v>1.7953634262084961E-2</v>
      </c>
      <c r="N282">
        <v>7137.75</v>
      </c>
      <c r="O282">
        <v>2.9928922653198239E-2</v>
      </c>
      <c r="P282">
        <v>7223.5750000000007</v>
      </c>
      <c r="Q282">
        <v>3.4896135330200202E-2</v>
      </c>
      <c r="R282">
        <v>7254.2250000000013</v>
      </c>
      <c r="S282">
        <v>0.21345758438110349</v>
      </c>
      <c r="T282">
        <v>7008.95</v>
      </c>
      <c r="U282">
        <v>0.17752885818481451</v>
      </c>
      <c r="V282">
        <v>6990.85</v>
      </c>
      <c r="W282">
        <v>0.18550372123718259</v>
      </c>
      <c r="X282">
        <v>7145.4749999999995</v>
      </c>
      <c r="Y282">
        <v>0.35305523872375488</v>
      </c>
      <c r="Z282" s="4">
        <f t="shared" si="298"/>
        <v>0</v>
      </c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</row>
    <row r="283" spans="1:76" x14ac:dyDescent="0.25">
      <c r="A283">
        <v>0.45</v>
      </c>
      <c r="B283">
        <v>10</v>
      </c>
      <c r="C283">
        <v>12</v>
      </c>
      <c r="D283">
        <v>120</v>
      </c>
      <c r="E283">
        <v>2811.84</v>
      </c>
      <c r="F283">
        <v>2650.6765836217219</v>
      </c>
      <c r="G283">
        <v>5.7315998199854279E-2</v>
      </c>
      <c r="H283">
        <v>5884.125</v>
      </c>
      <c r="I283">
        <v>1.7946958541870121E-2</v>
      </c>
      <c r="J283">
        <v>5928.4750000000004</v>
      </c>
      <c r="K283">
        <v>2.493190765380859E-2</v>
      </c>
      <c r="L283">
        <v>5884.125</v>
      </c>
      <c r="M283">
        <v>1.6954898834228519E-2</v>
      </c>
      <c r="N283">
        <v>6187.4750000000013</v>
      </c>
      <c r="O283">
        <v>2.892255783081055E-2</v>
      </c>
      <c r="P283">
        <v>6213.8500000000013</v>
      </c>
      <c r="Q283">
        <v>3.691411018371582E-2</v>
      </c>
      <c r="R283">
        <v>6555.1749999999993</v>
      </c>
      <c r="S283">
        <v>0.20045161247253421</v>
      </c>
      <c r="T283">
        <v>6380.9250000000011</v>
      </c>
      <c r="U283">
        <v>0.17552852630615229</v>
      </c>
      <c r="V283">
        <v>6327.15</v>
      </c>
      <c r="W283">
        <v>0.1835126876831055</v>
      </c>
      <c r="X283">
        <v>6714.5500000000011</v>
      </c>
      <c r="Y283">
        <v>0.35006523132324219</v>
      </c>
      <c r="Z283" s="4">
        <f t="shared" si="298"/>
        <v>0</v>
      </c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</row>
    <row r="284" spans="1:76" x14ac:dyDescent="0.25">
      <c r="A284">
        <v>0.45</v>
      </c>
      <c r="B284">
        <v>10</v>
      </c>
      <c r="C284">
        <v>13</v>
      </c>
      <c r="D284">
        <v>120</v>
      </c>
      <c r="E284">
        <v>2817.68</v>
      </c>
      <c r="F284">
        <v>2664.93</v>
      </c>
      <c r="G284">
        <v>5.4211266006076078E-2</v>
      </c>
      <c r="H284">
        <v>5856.75</v>
      </c>
      <c r="I284">
        <v>1.6954421997070309E-2</v>
      </c>
      <c r="J284">
        <v>5832.4749999999995</v>
      </c>
      <c r="K284">
        <v>2.19426155090332E-2</v>
      </c>
      <c r="L284">
        <v>5856.75</v>
      </c>
      <c r="M284">
        <v>1.6953706741333011E-2</v>
      </c>
      <c r="N284">
        <v>5835.1000000000013</v>
      </c>
      <c r="O284">
        <v>2.7925252914428711E-2</v>
      </c>
      <c r="P284">
        <v>5782.8000000000011</v>
      </c>
      <c r="Q284">
        <v>3.3911466598510742E-2</v>
      </c>
      <c r="R284">
        <v>6143.8749999999991</v>
      </c>
      <c r="S284">
        <v>0.17852115631103521</v>
      </c>
      <c r="T284">
        <v>5906.375</v>
      </c>
      <c r="U284">
        <v>0.17453837394714361</v>
      </c>
      <c r="V284">
        <v>5903.9000000000005</v>
      </c>
      <c r="W284">
        <v>0.18051338195800781</v>
      </c>
      <c r="X284">
        <v>6059.2999999999993</v>
      </c>
      <c r="Y284">
        <v>0.32872486114501948</v>
      </c>
      <c r="Z284" s="4">
        <f t="shared" si="298"/>
        <v>0</v>
      </c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</row>
    <row r="285" spans="1:76" x14ac:dyDescent="0.25">
      <c r="A285">
        <v>0.45</v>
      </c>
      <c r="B285">
        <v>10</v>
      </c>
      <c r="C285">
        <v>14</v>
      </c>
      <c r="D285">
        <v>120</v>
      </c>
      <c r="E285">
        <v>3063.13</v>
      </c>
      <c r="F285">
        <v>2913.01</v>
      </c>
      <c r="G285">
        <v>4.900869372178128E-2</v>
      </c>
      <c r="H285">
        <v>6151.8000000000011</v>
      </c>
      <c r="I285">
        <v>1.7952203750610352E-2</v>
      </c>
      <c r="J285">
        <v>6052.2500000000009</v>
      </c>
      <c r="K285">
        <v>2.2938728332519531E-2</v>
      </c>
      <c r="L285">
        <v>6151.8000000000011</v>
      </c>
      <c r="M285">
        <v>1.6953945159912109E-2</v>
      </c>
      <c r="N285">
        <v>6110.85</v>
      </c>
      <c r="O285">
        <v>2.79240608215332E-2</v>
      </c>
      <c r="P285">
        <v>6078.2250000000013</v>
      </c>
      <c r="Q285">
        <v>3.4907341003417969E-2</v>
      </c>
      <c r="R285">
        <v>6387.9250000000002</v>
      </c>
      <c r="S285">
        <v>0.1904947757720947</v>
      </c>
      <c r="T285">
        <v>6577.8000000000011</v>
      </c>
      <c r="U285">
        <v>0.1725356578826904</v>
      </c>
      <c r="V285">
        <v>6602.3249999999998</v>
      </c>
      <c r="W285">
        <v>0.17852568626403811</v>
      </c>
      <c r="X285">
        <v>7026.375</v>
      </c>
      <c r="Y285">
        <v>0.34318280220031738</v>
      </c>
      <c r="Z285" s="4">
        <f t="shared" si="298"/>
        <v>0</v>
      </c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</row>
    <row r="286" spans="1:76" x14ac:dyDescent="0.25">
      <c r="A286">
        <v>0.45</v>
      </c>
      <c r="B286">
        <v>10</v>
      </c>
      <c r="C286">
        <v>15</v>
      </c>
      <c r="D286">
        <v>120</v>
      </c>
      <c r="E286">
        <v>2257.5650000000001</v>
      </c>
      <c r="F286">
        <v>2102.9899999999998</v>
      </c>
      <c r="G286">
        <v>6.8469789352687438E-2</v>
      </c>
      <c r="H286">
        <v>5674.75</v>
      </c>
      <c r="I286">
        <v>1.6951799392700199E-2</v>
      </c>
      <c r="J286">
        <v>5641.6249999999991</v>
      </c>
      <c r="K286">
        <v>2.393651008605957E-2</v>
      </c>
      <c r="L286">
        <v>5674.75</v>
      </c>
      <c r="M286">
        <v>1.6927003860473629E-2</v>
      </c>
      <c r="N286">
        <v>5624.2249999999995</v>
      </c>
      <c r="O286">
        <v>2.8951406478881839E-2</v>
      </c>
      <c r="P286">
        <v>5569.2999999999993</v>
      </c>
      <c r="Q286">
        <v>3.5876035690307617E-2</v>
      </c>
      <c r="R286">
        <v>5606.3499999999995</v>
      </c>
      <c r="S286">
        <v>0.2004656791687012</v>
      </c>
      <c r="T286">
        <v>5823.4750000000013</v>
      </c>
      <c r="U286">
        <v>0.17742085456848139</v>
      </c>
      <c r="V286">
        <v>5755.8750000000009</v>
      </c>
      <c r="W286">
        <v>0.18351101875305181</v>
      </c>
      <c r="X286">
        <v>5799.9250000000011</v>
      </c>
      <c r="Y286">
        <v>0.35705327987670898</v>
      </c>
      <c r="Z286" s="4">
        <f t="shared" si="298"/>
        <v>0</v>
      </c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</row>
    <row r="287" spans="1:76" x14ac:dyDescent="0.25">
      <c r="A287">
        <v>0.45</v>
      </c>
      <c r="B287">
        <v>10</v>
      </c>
      <c r="C287">
        <v>16</v>
      </c>
      <c r="D287">
        <v>120</v>
      </c>
      <c r="E287">
        <v>2988.6350000000002</v>
      </c>
      <c r="F287">
        <v>2835.2600788387808</v>
      </c>
      <c r="G287">
        <v>5.1319388671155527E-2</v>
      </c>
      <c r="H287">
        <v>6095.5249999999996</v>
      </c>
      <c r="I287">
        <v>1.7952680587768551E-2</v>
      </c>
      <c r="J287">
        <v>5986.3749999999991</v>
      </c>
      <c r="K287">
        <v>2.5930166244506839E-2</v>
      </c>
      <c r="L287">
        <v>6095.5249999999996</v>
      </c>
      <c r="M287">
        <v>1.8950223922729489E-2</v>
      </c>
      <c r="N287">
        <v>5901.15</v>
      </c>
      <c r="O287">
        <v>2.991938591003418E-2</v>
      </c>
      <c r="P287">
        <v>5838.4250000000002</v>
      </c>
      <c r="Q287">
        <v>3.6901473999023438E-2</v>
      </c>
      <c r="R287">
        <v>6016.2750000000005</v>
      </c>
      <c r="S287">
        <v>0.23337697982788089</v>
      </c>
      <c r="T287">
        <v>6257.8500000000013</v>
      </c>
      <c r="U287">
        <v>0.18048906326293951</v>
      </c>
      <c r="V287">
        <v>6013.9249999999993</v>
      </c>
      <c r="W287">
        <v>0.18749856948852539</v>
      </c>
      <c r="X287">
        <v>6153.2500000000018</v>
      </c>
      <c r="Y287">
        <v>0.39713549613952642</v>
      </c>
      <c r="Z287" s="4">
        <f t="shared" si="298"/>
        <v>0</v>
      </c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</row>
    <row r="288" spans="1:76" x14ac:dyDescent="0.25">
      <c r="A288">
        <v>0.45</v>
      </c>
      <c r="B288">
        <v>10</v>
      </c>
      <c r="C288">
        <v>17</v>
      </c>
      <c r="D288">
        <v>120</v>
      </c>
      <c r="E288">
        <v>1825.54</v>
      </c>
      <c r="F288">
        <v>1722.65</v>
      </c>
      <c r="G288">
        <v>5.6361405392376857E-2</v>
      </c>
      <c r="H288">
        <v>5286.4</v>
      </c>
      <c r="I288">
        <v>1.6954183578491211E-2</v>
      </c>
      <c r="J288">
        <v>5371.8249999999998</v>
      </c>
      <c r="K288">
        <v>2.393651008605957E-2</v>
      </c>
      <c r="L288">
        <v>5286.4</v>
      </c>
      <c r="M288">
        <v>1.695609092712402E-2</v>
      </c>
      <c r="N288">
        <v>5452.05</v>
      </c>
      <c r="O288">
        <v>2.7925014495849609E-2</v>
      </c>
      <c r="P288">
        <v>5552.1750000000011</v>
      </c>
      <c r="Q288">
        <v>3.3908843994140618E-2</v>
      </c>
      <c r="R288">
        <v>5723.3750000000009</v>
      </c>
      <c r="S288">
        <v>0.19205403327941889</v>
      </c>
      <c r="T288">
        <v>5516.9250000000002</v>
      </c>
      <c r="U288">
        <v>0.17029500007629389</v>
      </c>
      <c r="V288">
        <v>5568.2249999999995</v>
      </c>
      <c r="W288">
        <v>0.17835116386413569</v>
      </c>
      <c r="X288">
        <v>5718.5750000000007</v>
      </c>
      <c r="Y288">
        <v>0.3670201301574707</v>
      </c>
      <c r="Z288" s="4">
        <f t="shared" si="298"/>
        <v>0</v>
      </c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</row>
    <row r="289" spans="1:76" x14ac:dyDescent="0.25">
      <c r="A289">
        <v>0.45</v>
      </c>
      <c r="B289">
        <v>10</v>
      </c>
      <c r="C289">
        <v>18</v>
      </c>
      <c r="D289">
        <v>120</v>
      </c>
      <c r="E289">
        <v>4200.2299999999996</v>
      </c>
      <c r="F289">
        <v>4063.7802540551111</v>
      </c>
      <c r="G289">
        <v>3.2486255739540087E-2</v>
      </c>
      <c r="H289">
        <v>7475.9000000000005</v>
      </c>
      <c r="I289">
        <v>1.71055793762207E-2</v>
      </c>
      <c r="J289">
        <v>7463.9</v>
      </c>
      <c r="K289">
        <v>2.3936748504638668E-2</v>
      </c>
      <c r="L289">
        <v>7475.9000000000005</v>
      </c>
      <c r="M289">
        <v>1.795148849487305E-2</v>
      </c>
      <c r="N289">
        <v>7437.7750000000005</v>
      </c>
      <c r="O289">
        <v>2.892398834228516E-2</v>
      </c>
      <c r="P289">
        <v>7435.1</v>
      </c>
      <c r="Q289">
        <v>3.4905672073364258E-2</v>
      </c>
      <c r="R289">
        <v>7761.5500000000011</v>
      </c>
      <c r="S289">
        <v>0.20546078681945801</v>
      </c>
      <c r="T289">
        <v>7365.6750000000002</v>
      </c>
      <c r="U289">
        <v>0.1755211353302002</v>
      </c>
      <c r="V289">
        <v>7430.875</v>
      </c>
      <c r="W289">
        <v>0.18251252174377439</v>
      </c>
      <c r="X289">
        <v>7774.0000000000009</v>
      </c>
      <c r="Y289">
        <v>0.37300467491149902</v>
      </c>
      <c r="Z289" s="4">
        <f t="shared" si="298"/>
        <v>0</v>
      </c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</row>
    <row r="290" spans="1:76" x14ac:dyDescent="0.25">
      <c r="A290">
        <v>0.45</v>
      </c>
      <c r="B290">
        <v>10</v>
      </c>
      <c r="C290">
        <v>19</v>
      </c>
      <c r="D290">
        <v>120</v>
      </c>
      <c r="E290">
        <v>3770.514999999999</v>
      </c>
      <c r="F290">
        <v>3565.1981852568028</v>
      </c>
      <c r="G290">
        <v>5.4453254991213708E-2</v>
      </c>
      <c r="H290">
        <v>7578.6750000000002</v>
      </c>
      <c r="I290">
        <v>1.6954660415649411E-2</v>
      </c>
      <c r="J290">
        <v>7728.7000000000007</v>
      </c>
      <c r="K290">
        <v>2.2938728332519531E-2</v>
      </c>
      <c r="L290">
        <v>7578.6750000000002</v>
      </c>
      <c r="M290">
        <v>1.6954660415649411E-2</v>
      </c>
      <c r="N290">
        <v>7560</v>
      </c>
      <c r="O290">
        <v>2.7925491333007809E-2</v>
      </c>
      <c r="P290">
        <v>7689.7500000000009</v>
      </c>
      <c r="Q290">
        <v>3.3909320831298828E-2</v>
      </c>
      <c r="R290">
        <v>7918.1750000000002</v>
      </c>
      <c r="S290">
        <v>0.20046496391296389</v>
      </c>
      <c r="T290">
        <v>7478.8750000000009</v>
      </c>
      <c r="U290">
        <v>0.1795203685760498</v>
      </c>
      <c r="V290">
        <v>7594.9000000000005</v>
      </c>
      <c r="W290">
        <v>0.18350958824157709</v>
      </c>
      <c r="X290">
        <v>7715.7000000000007</v>
      </c>
      <c r="Y290">
        <v>0.3688359260559082</v>
      </c>
      <c r="Z290" s="4">
        <f t="shared" si="298"/>
        <v>0</v>
      </c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</row>
    <row r="291" spans="1:76" x14ac:dyDescent="0.25">
      <c r="A291">
        <v>0.45</v>
      </c>
      <c r="B291">
        <v>10</v>
      </c>
      <c r="C291">
        <v>20</v>
      </c>
      <c r="D291">
        <v>120</v>
      </c>
      <c r="E291">
        <v>3252.605</v>
      </c>
      <c r="F291">
        <v>3149.9112280435229</v>
      </c>
      <c r="G291">
        <v>3.1572776883905883E-2</v>
      </c>
      <c r="H291">
        <v>6481.5250000000005</v>
      </c>
      <c r="I291">
        <v>1.6950607299804691E-2</v>
      </c>
      <c r="J291">
        <v>6358.4500000000007</v>
      </c>
      <c r="K291">
        <v>2.6927947998046878E-2</v>
      </c>
      <c r="L291">
        <v>6481.5250000000005</v>
      </c>
      <c r="M291">
        <v>1.6953229904174801E-2</v>
      </c>
      <c r="N291">
        <v>6282.7000000000007</v>
      </c>
      <c r="O291">
        <v>3.0919075012207031E-2</v>
      </c>
      <c r="P291">
        <v>6175.55</v>
      </c>
      <c r="Q291">
        <v>3.9905309677124023E-2</v>
      </c>
      <c r="R291">
        <v>6701.15</v>
      </c>
      <c r="S291">
        <v>0.18449306488037109</v>
      </c>
      <c r="T291">
        <v>6528.625</v>
      </c>
      <c r="U291">
        <v>0.1785280704498291</v>
      </c>
      <c r="V291">
        <v>6593.6750000000011</v>
      </c>
      <c r="W291">
        <v>0.1885523796081543</v>
      </c>
      <c r="X291">
        <v>6885.375</v>
      </c>
      <c r="Y291">
        <v>0.33610177040100098</v>
      </c>
      <c r="Z291" s="4">
        <f t="shared" si="298"/>
        <v>0</v>
      </c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</row>
    <row r="292" spans="1:76" x14ac:dyDescent="0.25">
      <c r="A292">
        <v>0.45</v>
      </c>
      <c r="B292">
        <v>10</v>
      </c>
      <c r="C292">
        <v>21</v>
      </c>
      <c r="D292">
        <v>120</v>
      </c>
      <c r="E292">
        <v>3135.27</v>
      </c>
      <c r="F292">
        <v>2982.6101242763079</v>
      </c>
      <c r="G292">
        <v>4.869114166361814E-2</v>
      </c>
      <c r="H292">
        <v>6626.7</v>
      </c>
      <c r="I292">
        <v>1.6955137252807621E-2</v>
      </c>
      <c r="J292">
        <v>6764.4749999999995</v>
      </c>
      <c r="K292">
        <v>2.1940708160400391E-2</v>
      </c>
      <c r="L292">
        <v>6626.7</v>
      </c>
      <c r="M292">
        <v>1.6954183578491211E-2</v>
      </c>
      <c r="N292">
        <v>6836.8250000000007</v>
      </c>
      <c r="O292">
        <v>2.7926206588745121E-2</v>
      </c>
      <c r="P292">
        <v>6962.05</v>
      </c>
      <c r="Q292">
        <v>3.3909320831298828E-2</v>
      </c>
      <c r="R292">
        <v>7198.574999999998</v>
      </c>
      <c r="S292">
        <v>0.17952060699462891</v>
      </c>
      <c r="T292">
        <v>7395.1000000000013</v>
      </c>
      <c r="U292">
        <v>0.17553067207336431</v>
      </c>
      <c r="V292">
        <v>7392.8250000000016</v>
      </c>
      <c r="W292">
        <v>0.18051791191101069</v>
      </c>
      <c r="X292">
        <v>7786.0500000000029</v>
      </c>
      <c r="Y292">
        <v>0.32729005813598627</v>
      </c>
      <c r="Z292" s="4">
        <f t="shared" si="298"/>
        <v>0</v>
      </c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</row>
    <row r="293" spans="1:76" x14ac:dyDescent="0.25">
      <c r="A293">
        <v>0.45</v>
      </c>
      <c r="B293">
        <v>10</v>
      </c>
      <c r="C293">
        <v>22</v>
      </c>
      <c r="D293">
        <v>120</v>
      </c>
      <c r="E293">
        <v>3028.8249999999998</v>
      </c>
      <c r="F293">
        <v>2836.076125199414</v>
      </c>
      <c r="G293">
        <v>6.3638168200733064E-2</v>
      </c>
      <c r="H293">
        <v>6326.35</v>
      </c>
      <c r="I293">
        <v>1.6952276229858398E-2</v>
      </c>
      <c r="J293">
        <v>6351.55</v>
      </c>
      <c r="K293">
        <v>2.2940397262573239E-2</v>
      </c>
      <c r="L293">
        <v>6326.35</v>
      </c>
      <c r="M293">
        <v>1.6952753067016602E-2</v>
      </c>
      <c r="N293">
        <v>6062.0499999999993</v>
      </c>
      <c r="O293">
        <v>2.7925729751586911E-2</v>
      </c>
      <c r="P293">
        <v>6040.9249999999993</v>
      </c>
      <c r="Q293">
        <v>3.4906864166259773E-2</v>
      </c>
      <c r="R293">
        <v>6374.8750000000009</v>
      </c>
      <c r="S293">
        <v>0.19314408302307129</v>
      </c>
      <c r="T293">
        <v>6168.7249999999995</v>
      </c>
      <c r="U293">
        <v>0.17653512954711911</v>
      </c>
      <c r="V293">
        <v>6145.125</v>
      </c>
      <c r="W293">
        <v>0.18250489234924319</v>
      </c>
      <c r="X293">
        <v>6546.6</v>
      </c>
      <c r="Y293">
        <v>0.33809685707092291</v>
      </c>
      <c r="Z293" s="4">
        <f t="shared" si="298"/>
        <v>0</v>
      </c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</row>
    <row r="294" spans="1:76" x14ac:dyDescent="0.25">
      <c r="A294">
        <v>0.45</v>
      </c>
      <c r="B294">
        <v>10</v>
      </c>
      <c r="C294">
        <v>23</v>
      </c>
      <c r="D294">
        <v>120</v>
      </c>
      <c r="E294">
        <v>2472.9699999999998</v>
      </c>
      <c r="F294">
        <v>2335.15</v>
      </c>
      <c r="G294">
        <v>5.5730558801764737E-2</v>
      </c>
      <c r="H294">
        <v>5915.375</v>
      </c>
      <c r="I294">
        <v>1.7952203750610352E-2</v>
      </c>
      <c r="J294">
        <v>5979.0250000000005</v>
      </c>
      <c r="K294">
        <v>2.3935794830322269E-2</v>
      </c>
      <c r="L294">
        <v>5915.375</v>
      </c>
      <c r="M294">
        <v>1.8949985504150391E-2</v>
      </c>
      <c r="N294">
        <v>5566.2</v>
      </c>
      <c r="O294">
        <v>2.8922796249389648E-2</v>
      </c>
      <c r="P294">
        <v>5614.4249999999993</v>
      </c>
      <c r="Q294">
        <v>3.4906625747680657E-2</v>
      </c>
      <c r="R294">
        <v>6084.25</v>
      </c>
      <c r="S294">
        <v>0.20445418357849121</v>
      </c>
      <c r="T294">
        <v>5895.8</v>
      </c>
      <c r="U294">
        <v>0.1765291690826416</v>
      </c>
      <c r="V294">
        <v>5759.6749999999993</v>
      </c>
      <c r="W294">
        <v>0.18251347541809079</v>
      </c>
      <c r="X294">
        <v>6107.3</v>
      </c>
      <c r="Y294">
        <v>0.34607362747192377</v>
      </c>
      <c r="Z294" s="4">
        <f t="shared" si="298"/>
        <v>0</v>
      </c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</row>
    <row r="295" spans="1:76" x14ac:dyDescent="0.25">
      <c r="A295">
        <v>0.45</v>
      </c>
      <c r="B295">
        <v>10</v>
      </c>
      <c r="C295">
        <v>24</v>
      </c>
      <c r="D295">
        <v>120</v>
      </c>
      <c r="E295">
        <v>5269.0550000000003</v>
      </c>
      <c r="F295">
        <v>5156.4239009453913</v>
      </c>
      <c r="G295">
        <v>2.137595812809108E-2</v>
      </c>
      <c r="H295">
        <v>9571.1000000000022</v>
      </c>
      <c r="I295">
        <v>1.795101165771484E-2</v>
      </c>
      <c r="J295">
        <v>9401.1749999999993</v>
      </c>
      <c r="K295">
        <v>2.492976188659668E-2</v>
      </c>
      <c r="L295">
        <v>9571.1000000000022</v>
      </c>
      <c r="M295">
        <v>1.7954826354980469E-2</v>
      </c>
      <c r="N295">
        <v>9549.1500000000015</v>
      </c>
      <c r="O295">
        <v>2.8923273086547852E-2</v>
      </c>
      <c r="P295">
        <v>9413.6500000000015</v>
      </c>
      <c r="Q295">
        <v>3.690028190612793E-2</v>
      </c>
      <c r="R295">
        <v>9553.6250000000018</v>
      </c>
      <c r="S295">
        <v>0.20046138763427729</v>
      </c>
      <c r="T295">
        <v>9575.6</v>
      </c>
      <c r="U295">
        <v>0.17453289031982419</v>
      </c>
      <c r="V295">
        <v>9756.2749999999996</v>
      </c>
      <c r="W295">
        <v>0.18351125717163089</v>
      </c>
      <c r="X295">
        <v>9849.0999999999985</v>
      </c>
      <c r="Y295">
        <v>0.36502385139465332</v>
      </c>
      <c r="Z295" s="4">
        <f t="shared" si="298"/>
        <v>0</v>
      </c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</row>
    <row r="296" spans="1:76" x14ac:dyDescent="0.25">
      <c r="A296">
        <v>0.45</v>
      </c>
      <c r="B296">
        <v>10</v>
      </c>
      <c r="C296">
        <v>25</v>
      </c>
      <c r="D296">
        <v>120</v>
      </c>
      <c r="E296">
        <v>3339.94</v>
      </c>
      <c r="F296">
        <v>3066.2849999999999</v>
      </c>
      <c r="G296">
        <v>8.1934106600717316E-2</v>
      </c>
      <c r="H296">
        <v>6617.8500000000013</v>
      </c>
      <c r="I296">
        <v>1.6954660415649411E-2</v>
      </c>
      <c r="J296">
        <v>6705.7750000000005</v>
      </c>
      <c r="K296">
        <v>2.2938966751098629E-2</v>
      </c>
      <c r="L296">
        <v>6617.8500000000013</v>
      </c>
      <c r="M296">
        <v>1.6954898834228519E-2</v>
      </c>
      <c r="N296">
        <v>6495.0750000000016</v>
      </c>
      <c r="O296">
        <v>2.7925252914428711E-2</v>
      </c>
      <c r="P296">
        <v>6634.5000000000009</v>
      </c>
      <c r="Q296">
        <v>3.3909082412719727E-2</v>
      </c>
      <c r="R296">
        <v>6905.9500000000007</v>
      </c>
      <c r="S296">
        <v>0.20545125007629389</v>
      </c>
      <c r="T296">
        <v>6892.7</v>
      </c>
      <c r="U296">
        <v>0.17254495620727539</v>
      </c>
      <c r="V296">
        <v>6830.9249999999993</v>
      </c>
      <c r="W296">
        <v>0.1795148849487305</v>
      </c>
      <c r="X296">
        <v>7004.9</v>
      </c>
      <c r="Y296">
        <v>0.34906840324401861</v>
      </c>
      <c r="Z296" s="4">
        <f t="shared" si="298"/>
        <v>0</v>
      </c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</row>
    <row r="297" spans="1:76" x14ac:dyDescent="0.25">
      <c r="A297">
        <v>0.45</v>
      </c>
      <c r="B297">
        <v>10</v>
      </c>
      <c r="C297">
        <v>26</v>
      </c>
      <c r="D297">
        <v>120</v>
      </c>
      <c r="E297">
        <v>4582.165</v>
      </c>
      <c r="F297">
        <v>4413.4335749950478</v>
      </c>
      <c r="G297">
        <v>3.6823515740911153E-2</v>
      </c>
      <c r="H297">
        <v>8170.8249999999989</v>
      </c>
      <c r="I297">
        <v>1.6953706741333011E-2</v>
      </c>
      <c r="J297">
        <v>8351.1</v>
      </c>
      <c r="K297">
        <v>2.3935317993164059E-2</v>
      </c>
      <c r="L297">
        <v>8170.8249999999989</v>
      </c>
      <c r="M297">
        <v>1.6954183578491211E-2</v>
      </c>
      <c r="N297">
        <v>8168.15</v>
      </c>
      <c r="O297">
        <v>2.8922796249389648E-2</v>
      </c>
      <c r="P297">
        <v>8269.4750000000004</v>
      </c>
      <c r="Q297">
        <v>3.3915042877197273E-2</v>
      </c>
      <c r="R297">
        <v>8385.1000000000022</v>
      </c>
      <c r="S297">
        <v>0.18550014495849609</v>
      </c>
      <c r="T297">
        <v>8694.7749999999996</v>
      </c>
      <c r="U297">
        <v>0.17552971839904791</v>
      </c>
      <c r="V297">
        <v>8687.5500000000011</v>
      </c>
      <c r="W297">
        <v>0.18052101135253909</v>
      </c>
      <c r="X297">
        <v>8722.15</v>
      </c>
      <c r="Y297">
        <v>0.35302519798278809</v>
      </c>
      <c r="Z297" s="4">
        <f t="shared" si="298"/>
        <v>0</v>
      </c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</row>
    <row r="298" spans="1:76" x14ac:dyDescent="0.25">
      <c r="A298">
        <v>0.45</v>
      </c>
      <c r="B298">
        <v>10</v>
      </c>
      <c r="C298">
        <v>27</v>
      </c>
      <c r="D298">
        <v>120</v>
      </c>
      <c r="E298">
        <v>4368.9250000000002</v>
      </c>
      <c r="F298">
        <v>4152.3355603797618</v>
      </c>
      <c r="G298">
        <v>4.9574996050570433E-2</v>
      </c>
      <c r="H298">
        <v>8537.5499999999993</v>
      </c>
      <c r="I298">
        <v>1.792454719543457E-2</v>
      </c>
      <c r="J298">
        <v>8533.3500000000022</v>
      </c>
      <c r="K298">
        <v>2.3965120315551761E-2</v>
      </c>
      <c r="L298">
        <v>8537.5499999999993</v>
      </c>
      <c r="M298">
        <v>1.795291900634766E-2</v>
      </c>
      <c r="N298">
        <v>8470.1750000000029</v>
      </c>
      <c r="O298">
        <v>2.8920888900756839E-2</v>
      </c>
      <c r="P298">
        <v>8566.35</v>
      </c>
      <c r="Q298">
        <v>3.4908771514892578E-2</v>
      </c>
      <c r="R298">
        <v>8687.4750000000004</v>
      </c>
      <c r="S298">
        <v>0.1924545764923096</v>
      </c>
      <c r="T298">
        <v>8441.3249999999989</v>
      </c>
      <c r="U298">
        <v>0.1815450191497803</v>
      </c>
      <c r="V298">
        <v>8480.2749999999996</v>
      </c>
      <c r="W298">
        <v>0.1862833499908447</v>
      </c>
      <c r="X298">
        <v>8524.85</v>
      </c>
      <c r="Y298">
        <v>0.3548884391784668</v>
      </c>
      <c r="Z298" s="4">
        <f t="shared" si="298"/>
        <v>0</v>
      </c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</row>
    <row r="299" spans="1:76" x14ac:dyDescent="0.25">
      <c r="A299">
        <v>0.45</v>
      </c>
      <c r="B299">
        <v>10</v>
      </c>
      <c r="C299">
        <v>28</v>
      </c>
      <c r="D299">
        <v>120</v>
      </c>
      <c r="E299">
        <v>4199.93</v>
      </c>
      <c r="F299">
        <v>4089.1970034604692</v>
      </c>
      <c r="G299">
        <v>2.63654386000555E-2</v>
      </c>
      <c r="H299">
        <v>7251.0000000000009</v>
      </c>
      <c r="I299">
        <v>1.795196533203125E-2</v>
      </c>
      <c r="J299">
        <v>7674.3499999999995</v>
      </c>
      <c r="K299">
        <v>2.3939132690429691E-2</v>
      </c>
      <c r="L299">
        <v>7251.0000000000009</v>
      </c>
      <c r="M299">
        <v>1.7949104309082031E-2</v>
      </c>
      <c r="N299">
        <v>7359.9000000000005</v>
      </c>
      <c r="O299">
        <v>2.9920816421508789E-2</v>
      </c>
      <c r="P299">
        <v>7764.3499999999995</v>
      </c>
      <c r="Q299">
        <v>3.5905122756958008E-2</v>
      </c>
      <c r="R299">
        <v>7783.9999999999991</v>
      </c>
      <c r="S299">
        <v>0.20345449447631839</v>
      </c>
      <c r="T299">
        <v>7819.3250000000016</v>
      </c>
      <c r="U299">
        <v>0.18051767349243161</v>
      </c>
      <c r="V299">
        <v>8039.4250000000002</v>
      </c>
      <c r="W299">
        <v>0.18650269508361819</v>
      </c>
      <c r="X299">
        <v>8136.8</v>
      </c>
      <c r="Y299">
        <v>0.36502504348754877</v>
      </c>
      <c r="Z299" s="4">
        <f t="shared" si="298"/>
        <v>0</v>
      </c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</row>
    <row r="300" spans="1:76" x14ac:dyDescent="0.25">
      <c r="A300">
        <v>0.45</v>
      </c>
      <c r="B300">
        <v>10</v>
      </c>
      <c r="C300">
        <v>29</v>
      </c>
      <c r="D300">
        <v>120</v>
      </c>
      <c r="E300">
        <v>3890.82</v>
      </c>
      <c r="F300">
        <v>3748.532876587381</v>
      </c>
      <c r="G300">
        <v>3.6569957852745603E-2</v>
      </c>
      <c r="H300">
        <v>7977.4750000000013</v>
      </c>
      <c r="I300">
        <v>1.8949747085571289E-2</v>
      </c>
      <c r="J300">
        <v>8064.7000000000007</v>
      </c>
      <c r="K300">
        <v>2.5931119918823239E-2</v>
      </c>
      <c r="L300">
        <v>7977.4750000000013</v>
      </c>
      <c r="M300">
        <v>1.8980264663696289E-2</v>
      </c>
      <c r="N300">
        <v>7760.9000000000005</v>
      </c>
      <c r="O300">
        <v>2.9924869537353519E-2</v>
      </c>
      <c r="P300">
        <v>7901.9000000000005</v>
      </c>
      <c r="Q300">
        <v>3.4898519515991211E-2</v>
      </c>
      <c r="R300">
        <v>7902.5000000000018</v>
      </c>
      <c r="S300">
        <v>0.21040964126586911</v>
      </c>
      <c r="T300">
        <v>8498.2749999999996</v>
      </c>
      <c r="U300">
        <v>0.1765599250793457</v>
      </c>
      <c r="V300">
        <v>8600.4749999999985</v>
      </c>
      <c r="W300">
        <v>0.18051314353942871</v>
      </c>
      <c r="X300">
        <v>8840.2999999999993</v>
      </c>
      <c r="Y300">
        <v>0.37334609031677252</v>
      </c>
      <c r="Z300" s="4">
        <f t="shared" si="298"/>
        <v>0</v>
      </c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</row>
    <row r="301" spans="1:76" x14ac:dyDescent="0.25">
      <c r="A301">
        <v>0.45</v>
      </c>
      <c r="B301">
        <v>10</v>
      </c>
      <c r="C301">
        <v>30</v>
      </c>
      <c r="D301">
        <v>120</v>
      </c>
      <c r="E301">
        <v>3148.28</v>
      </c>
      <c r="F301">
        <v>2955.9650000000001</v>
      </c>
      <c r="G301">
        <v>6.1085735703304542E-2</v>
      </c>
      <c r="H301">
        <v>7220.7500000000009</v>
      </c>
      <c r="I301">
        <v>1.7949104309082031E-2</v>
      </c>
      <c r="J301">
        <v>7175.5750000000007</v>
      </c>
      <c r="K301">
        <v>2.2938966751098629E-2</v>
      </c>
      <c r="L301">
        <v>7220.7500000000009</v>
      </c>
      <c r="M301">
        <v>1.7952203750610352E-2</v>
      </c>
      <c r="N301">
        <v>7148.25</v>
      </c>
      <c r="O301">
        <v>2.8925180435180661E-2</v>
      </c>
      <c r="P301">
        <v>7254.75</v>
      </c>
      <c r="Q301">
        <v>3.4904956817626953E-2</v>
      </c>
      <c r="R301">
        <v>7251.7750000000005</v>
      </c>
      <c r="S301">
        <v>0.21442604064941409</v>
      </c>
      <c r="T301">
        <v>7295.0749999999998</v>
      </c>
      <c r="U301">
        <v>0.17752599716186521</v>
      </c>
      <c r="V301">
        <v>7139.9</v>
      </c>
      <c r="W301">
        <v>0.182513952255249</v>
      </c>
      <c r="X301">
        <v>7240.2</v>
      </c>
      <c r="Y301">
        <v>0.36565446853637701</v>
      </c>
      <c r="Z301" s="4">
        <f t="shared" si="298"/>
        <v>0</v>
      </c>
      <c r="AA301" s="5" t="s">
        <v>64</v>
      </c>
      <c r="AB301" s="5" t="s">
        <v>8</v>
      </c>
      <c r="AC301" s="5" t="s">
        <v>9</v>
      </c>
      <c r="AD301" s="5" t="s">
        <v>10</v>
      </c>
      <c r="AE301" s="5" t="s">
        <v>11</v>
      </c>
      <c r="AF301" s="5" t="s">
        <v>12</v>
      </c>
      <c r="AG301" s="5" t="s">
        <v>13</v>
      </c>
      <c r="AH301" s="5" t="s">
        <v>14</v>
      </c>
      <c r="AI301" s="5" t="s">
        <v>15</v>
      </c>
      <c r="AJ301" s="5" t="s">
        <v>16</v>
      </c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</row>
    <row r="302" spans="1:76" x14ac:dyDescent="0.25">
      <c r="A302">
        <v>0.5</v>
      </c>
      <c r="B302">
        <v>10</v>
      </c>
      <c r="C302">
        <v>1</v>
      </c>
      <c r="D302">
        <v>120</v>
      </c>
      <c r="E302">
        <v>2822.8049999999998</v>
      </c>
      <c r="F302">
        <v>2685.605</v>
      </c>
      <c r="G302">
        <v>4.8604136665479837E-2</v>
      </c>
      <c r="H302">
        <v>6642.7499999999991</v>
      </c>
      <c r="I302">
        <v>1.7979860305786129E-2</v>
      </c>
      <c r="J302">
        <v>6692.7749999999996</v>
      </c>
      <c r="K302">
        <v>2.6928424835205082E-2</v>
      </c>
      <c r="L302">
        <v>6642.7499999999991</v>
      </c>
      <c r="M302">
        <v>1.795101165771484E-2</v>
      </c>
      <c r="N302">
        <v>6399.2</v>
      </c>
      <c r="O302">
        <v>2.792811393737793E-2</v>
      </c>
      <c r="P302">
        <v>6376.7500000000009</v>
      </c>
      <c r="Q302">
        <v>3.7898778915405273E-2</v>
      </c>
      <c r="R302">
        <v>6704.2249999999995</v>
      </c>
      <c r="S302">
        <v>0.26628708839416498</v>
      </c>
      <c r="T302">
        <v>6470.5250000000005</v>
      </c>
      <c r="U302">
        <v>0.1436195373535156</v>
      </c>
      <c r="V302">
        <v>6403.4000000000005</v>
      </c>
      <c r="W302">
        <v>0.15358567237854001</v>
      </c>
      <c r="X302">
        <v>6531.5000000000009</v>
      </c>
      <c r="Y302">
        <v>0.39394998550415039</v>
      </c>
      <c r="Z302" s="4">
        <f t="shared" si="298"/>
        <v>0</v>
      </c>
      <c r="AA302" s="5" t="s">
        <v>17</v>
      </c>
      <c r="AB302" s="5">
        <f t="shared" ref="AB302" si="335">CORREL(E302:E331,H302:H331)</f>
        <v>0.85843665075823938</v>
      </c>
      <c r="AC302" s="5">
        <f t="shared" ref="AC302" si="336">CORREL(E302:E331,J302:J331)</f>
        <v>0.86782875792875835</v>
      </c>
      <c r="AD302" s="5">
        <f t="shared" ref="AD302" si="337">CORREL(E302:E331,L302:L331)</f>
        <v>0.85843665075823938</v>
      </c>
      <c r="AE302" s="5">
        <f t="shared" ref="AE302" si="338">CORREL(E302:E331,N302:N331)</f>
        <v>0.84022926995374547</v>
      </c>
      <c r="AF302" s="5">
        <f t="shared" ref="AF302" si="339">CORREL(E302:E331,P302:P331)</f>
        <v>0.8435569503412953</v>
      </c>
      <c r="AG302" s="5">
        <f t="shared" ref="AG302" si="340">CORREL(E302:E331,R302:R331)</f>
        <v>0.85481719133959011</v>
      </c>
      <c r="AH302" s="5">
        <f t="shared" ref="AH302" si="341">CORREL(E302:E331,T302:T331)</f>
        <v>0.84100778723994574</v>
      </c>
      <c r="AI302" s="5">
        <f t="shared" ref="AI302" si="342">CORREL(E302:E331,V302:V331)</f>
        <v>0.81936013533383056</v>
      </c>
      <c r="AJ302" s="5">
        <f t="shared" ref="AJ302" si="343">CORREL(E302:E331,X302:X331)</f>
        <v>0.82242451562694652</v>
      </c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</row>
    <row r="303" spans="1:76" x14ac:dyDescent="0.25">
      <c r="A303">
        <v>0.5</v>
      </c>
      <c r="B303">
        <v>10</v>
      </c>
      <c r="C303">
        <v>2</v>
      </c>
      <c r="D303">
        <v>120</v>
      </c>
      <c r="E303">
        <v>2245.9850000000001</v>
      </c>
      <c r="F303">
        <v>2078.835</v>
      </c>
      <c r="G303">
        <v>7.4421690260620649E-2</v>
      </c>
      <c r="H303">
        <v>6391.05</v>
      </c>
      <c r="I303">
        <v>1.7951250076293949E-2</v>
      </c>
      <c r="J303">
        <v>6245.55</v>
      </c>
      <c r="K303">
        <v>2.6928424835205082E-2</v>
      </c>
      <c r="L303">
        <v>6391.05</v>
      </c>
      <c r="M303">
        <v>1.795101165771484E-2</v>
      </c>
      <c r="N303">
        <v>6590.0749999999998</v>
      </c>
      <c r="O303">
        <v>2.792811393737793E-2</v>
      </c>
      <c r="P303">
        <v>6346</v>
      </c>
      <c r="Q303">
        <v>3.6870479583740227E-2</v>
      </c>
      <c r="R303">
        <v>6494.25</v>
      </c>
      <c r="S303">
        <v>0.23240876197814939</v>
      </c>
      <c r="T303">
        <v>6614.4750000000004</v>
      </c>
      <c r="U303">
        <v>0.14660859107971189</v>
      </c>
      <c r="V303">
        <v>6599.45</v>
      </c>
      <c r="W303">
        <v>0.16156697273254389</v>
      </c>
      <c r="X303">
        <v>6957.8249999999998</v>
      </c>
      <c r="Y303">
        <v>0.35627412796020508</v>
      </c>
      <c r="Z303" s="4">
        <f t="shared" si="298"/>
        <v>0</v>
      </c>
      <c r="AA303" s="5" t="s">
        <v>7</v>
      </c>
      <c r="AB303" s="5">
        <f t="shared" ref="AB303" si="344">AVERAGE(I302:I331)</f>
        <v>1.8320314089457192E-2</v>
      </c>
      <c r="AC303" s="5">
        <f t="shared" ref="AC303" si="345">AVERAGE(K302:K331)</f>
        <v>2.7027074495951334E-2</v>
      </c>
      <c r="AD303" s="5">
        <f t="shared" ref="AD303" si="346">AVERAGE(M302:M331)</f>
        <v>1.851930618286133E-2</v>
      </c>
      <c r="AE303" s="5">
        <f t="shared" ref="AE303" si="347">AVERAGE(O302:O331)</f>
        <v>2.8561377525329591E-2</v>
      </c>
      <c r="AF303" s="5">
        <f t="shared" ref="AF303" si="348">AVERAGE(Q302:Q331)</f>
        <v>3.7464276949564619E-2</v>
      </c>
      <c r="AG303" s="5">
        <f t="shared" ref="AG303" si="349">AVERAGE(S302:S331)</f>
        <v>0.25142714182535808</v>
      </c>
      <c r="AH303" s="5">
        <f t="shared" ref="AH303" si="350">AVERAGE(U302:U331)</f>
        <v>0.14623577594757081</v>
      </c>
      <c r="AI303" s="5">
        <f t="shared" ref="AI303" si="351">AVERAGE(W302:W331)</f>
        <v>0.15534413655598958</v>
      </c>
      <c r="AJ303" s="5">
        <f t="shared" ref="AJ303" si="352">AVERAGE(Y302:Y331)</f>
        <v>0.38098111152648928</v>
      </c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</row>
    <row r="304" spans="1:76" x14ac:dyDescent="0.25">
      <c r="A304">
        <v>0.5</v>
      </c>
      <c r="B304">
        <v>10</v>
      </c>
      <c r="C304">
        <v>3</v>
      </c>
      <c r="D304">
        <v>120</v>
      </c>
      <c r="E304">
        <v>3007.39</v>
      </c>
      <c r="F304">
        <v>2782.807084058803</v>
      </c>
      <c r="G304">
        <v>7.4677017593726275E-2</v>
      </c>
      <c r="H304">
        <v>6450.1250000000009</v>
      </c>
      <c r="I304">
        <v>1.7959833145141602E-2</v>
      </c>
      <c r="J304">
        <v>6696.9249999999993</v>
      </c>
      <c r="K304">
        <v>2.6920318603515622E-2</v>
      </c>
      <c r="L304">
        <v>6450.1250000000009</v>
      </c>
      <c r="M304">
        <v>1.7952203750610352E-2</v>
      </c>
      <c r="N304">
        <v>6884.9249999999993</v>
      </c>
      <c r="O304">
        <v>2.9921770095825199E-2</v>
      </c>
      <c r="P304">
        <v>7073.1750000000011</v>
      </c>
      <c r="Q304">
        <v>3.8858413696289063E-2</v>
      </c>
      <c r="R304">
        <v>7701.1250000000009</v>
      </c>
      <c r="S304">
        <v>0.2413477897644043</v>
      </c>
      <c r="T304">
        <v>6748.4500000000007</v>
      </c>
      <c r="U304">
        <v>0.15256261825561521</v>
      </c>
      <c r="V304">
        <v>6956.3249999999998</v>
      </c>
      <c r="W304">
        <v>0.165557861328125</v>
      </c>
      <c r="X304">
        <v>7445.75</v>
      </c>
      <c r="Y304">
        <v>0.36505436897277832</v>
      </c>
      <c r="Z304" s="4">
        <f t="shared" si="298"/>
        <v>0</v>
      </c>
      <c r="AA304" s="5" t="s">
        <v>36</v>
      </c>
      <c r="AB304" s="5">
        <f t="shared" ref="AB304" si="353">AVERAGE(H302:H331)</f>
        <v>7047.2266666666665</v>
      </c>
      <c r="AC304" s="5">
        <f t="shared" ref="AC304" si="354">AVERAGE(J302:J331)</f>
        <v>7061.314166666667</v>
      </c>
      <c r="AD304" s="5">
        <f t="shared" ref="AD304" si="355">AVERAGE(L302:L331)</f>
        <v>7047.2266666666665</v>
      </c>
      <c r="AE304" s="5">
        <f t="shared" ref="AE304" si="356">AVERAGE(N302:N331)</f>
        <v>7023.2658333333338</v>
      </c>
      <c r="AF304" s="5">
        <f t="shared" ref="AF304" si="357">AVERAGE(P302:P331)</f>
        <v>7031.189166666667</v>
      </c>
      <c r="AG304" s="5">
        <f t="shared" ref="AG304" si="358">AVERAGE(R302:R331)</f>
        <v>7344.8308333333343</v>
      </c>
      <c r="AH304" s="5">
        <f t="shared" ref="AH304" si="359">AVERAGE(T302:T331)</f>
        <v>7135.3175000000019</v>
      </c>
      <c r="AI304" s="5">
        <f t="shared" ref="AI304" si="360">AVERAGE(V302:V331)</f>
        <v>7166.7583333333332</v>
      </c>
      <c r="AJ304" s="5">
        <f t="shared" ref="AJ304" si="361">AVERAGE(X302:X331)</f>
        <v>7463.4558333333316</v>
      </c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</row>
    <row r="305" spans="1:76" x14ac:dyDescent="0.25">
      <c r="A305">
        <v>0.5</v>
      </c>
      <c r="B305">
        <v>10</v>
      </c>
      <c r="C305">
        <v>4</v>
      </c>
      <c r="D305">
        <v>120</v>
      </c>
      <c r="E305">
        <v>3168.0149999999999</v>
      </c>
      <c r="F305">
        <v>2966.491818812116</v>
      </c>
      <c r="G305">
        <v>6.3611814081651868E-2</v>
      </c>
      <c r="H305">
        <v>7246.6499999999987</v>
      </c>
      <c r="I305">
        <v>1.8941164016723629E-2</v>
      </c>
      <c r="J305">
        <v>7300.9249999999984</v>
      </c>
      <c r="K305">
        <v>2.892351150512695E-2</v>
      </c>
      <c r="L305">
        <v>7246.6499999999987</v>
      </c>
      <c r="M305">
        <v>1.7953634262084961E-2</v>
      </c>
      <c r="N305">
        <v>7216.5749999999989</v>
      </c>
      <c r="O305">
        <v>2.8920173645019531E-2</v>
      </c>
      <c r="P305">
        <v>7181.6999999999989</v>
      </c>
      <c r="Q305">
        <v>3.7906169891357422E-2</v>
      </c>
      <c r="R305">
        <v>7528.4500000000007</v>
      </c>
      <c r="S305">
        <v>0.23633337020874021</v>
      </c>
      <c r="T305">
        <v>6581.1249999999982</v>
      </c>
      <c r="U305">
        <v>0.14464139938354489</v>
      </c>
      <c r="V305">
        <v>6540.0250000000005</v>
      </c>
      <c r="W305">
        <v>0.15276217460632319</v>
      </c>
      <c r="X305">
        <v>7226.2750000000005</v>
      </c>
      <c r="Y305">
        <v>0.35874819755554199</v>
      </c>
      <c r="Z305" s="4">
        <f t="shared" si="298"/>
        <v>0</v>
      </c>
      <c r="AA305" s="5" t="s">
        <v>38</v>
      </c>
      <c r="AB305" s="5">
        <f t="shared" ref="AB305" si="362">_xlfn.STDEV.S(H302:H331)</f>
        <v>1087.9900566057559</v>
      </c>
      <c r="AC305" s="5">
        <f t="shared" ref="AC305" si="363">_xlfn.STDEV.S(J302:J331)</f>
        <v>1093.0675158123929</v>
      </c>
      <c r="AD305" s="5">
        <f t="shared" ref="AD305" si="364">_xlfn.STDEV.S(L302:L331)</f>
        <v>1087.9900566057559</v>
      </c>
      <c r="AE305" s="5">
        <f t="shared" ref="AE305" si="365">_xlfn.STDEV.S(N302:N331)</f>
        <v>1111.0824865496666</v>
      </c>
      <c r="AF305" s="5">
        <f t="shared" ref="AF305" si="366">_xlfn.STDEV.S(P302:P331)</f>
        <v>1086.311655697991</v>
      </c>
      <c r="AG305" s="5">
        <f t="shared" ref="AG305" si="367">_xlfn.STDEV.S(R302:R331)</f>
        <v>1099.945260387268</v>
      </c>
      <c r="AH305" s="5">
        <f t="shared" ref="AH305" si="368">_xlfn.STDEV.S(T302:T331)</f>
        <v>1133.954627223354</v>
      </c>
      <c r="AI305" s="5">
        <f t="shared" ref="AI305" si="369">_xlfn.STDEV.S(V302:V331)</f>
        <v>1088.6318404216756</v>
      </c>
      <c r="AJ305" s="5">
        <f t="shared" ref="AJ305" si="370">_xlfn.STDEV.S(X302:X331)</f>
        <v>1088.125464480954</v>
      </c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</row>
    <row r="306" spans="1:76" x14ac:dyDescent="0.25">
      <c r="A306">
        <v>0.5</v>
      </c>
      <c r="B306">
        <v>10</v>
      </c>
      <c r="C306">
        <v>5</v>
      </c>
      <c r="D306">
        <v>120</v>
      </c>
      <c r="E306">
        <v>2370.08</v>
      </c>
      <c r="F306">
        <v>2228.2199999999998</v>
      </c>
      <c r="G306">
        <v>5.9854519678660498E-2</v>
      </c>
      <c r="H306">
        <v>5848.125</v>
      </c>
      <c r="I306">
        <v>1.7954826354980469E-2</v>
      </c>
      <c r="J306">
        <v>5677.0999999999995</v>
      </c>
      <c r="K306">
        <v>2.5901556015014648E-2</v>
      </c>
      <c r="L306">
        <v>5848.125</v>
      </c>
      <c r="M306">
        <v>1.6954421997070309E-2</v>
      </c>
      <c r="N306">
        <v>5550.5749999999998</v>
      </c>
      <c r="O306">
        <v>2.7955532073974609E-2</v>
      </c>
      <c r="P306">
        <v>5494.1249999999991</v>
      </c>
      <c r="Q306">
        <v>3.5903692245483398E-2</v>
      </c>
      <c r="R306">
        <v>5980.9999999999991</v>
      </c>
      <c r="S306">
        <v>0.2316281795501709</v>
      </c>
      <c r="T306">
        <v>5312.4500000000016</v>
      </c>
      <c r="U306">
        <v>0.1456105709075928</v>
      </c>
      <c r="V306">
        <v>5390.1750000000002</v>
      </c>
      <c r="W306">
        <v>0.15358996391296389</v>
      </c>
      <c r="X306">
        <v>6094.8249999999998</v>
      </c>
      <c r="Y306">
        <v>0.36203336715698242</v>
      </c>
      <c r="Z306" s="4">
        <f t="shared" si="298"/>
        <v>0</v>
      </c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</row>
    <row r="307" spans="1:76" x14ac:dyDescent="0.25">
      <c r="A307">
        <v>0.5</v>
      </c>
      <c r="B307">
        <v>10</v>
      </c>
      <c r="C307">
        <v>6</v>
      </c>
      <c r="D307">
        <v>120</v>
      </c>
      <c r="E307">
        <v>3864.835</v>
      </c>
      <c r="F307">
        <v>3729.73</v>
      </c>
      <c r="G307">
        <v>3.4957507888435088E-2</v>
      </c>
      <c r="H307">
        <v>7874.4250000000011</v>
      </c>
      <c r="I307">
        <v>1.894783973693848E-2</v>
      </c>
      <c r="J307">
        <v>8041.4500000000016</v>
      </c>
      <c r="K307">
        <v>2.7924776077270511E-2</v>
      </c>
      <c r="L307">
        <v>7874.4250000000011</v>
      </c>
      <c r="M307">
        <v>1.8922805786132809E-2</v>
      </c>
      <c r="N307">
        <v>8084.0750000000016</v>
      </c>
      <c r="O307">
        <v>2.7956008911132809E-2</v>
      </c>
      <c r="P307">
        <v>8136.0500000000011</v>
      </c>
      <c r="Q307">
        <v>3.6899089813232422E-2</v>
      </c>
      <c r="R307">
        <v>8358.9499999999989</v>
      </c>
      <c r="S307">
        <v>0.24634075164794919</v>
      </c>
      <c r="T307">
        <v>8116.3250000000007</v>
      </c>
      <c r="U307">
        <v>0.1456100940704346</v>
      </c>
      <c r="V307">
        <v>8107.1250000000009</v>
      </c>
      <c r="W307">
        <v>0.15558505058288569</v>
      </c>
      <c r="X307">
        <v>8383.75</v>
      </c>
      <c r="Y307">
        <v>0.38297796249389648</v>
      </c>
      <c r="Z307" s="4">
        <f t="shared" si="298"/>
        <v>0</v>
      </c>
      <c r="AA307" s="1" t="s">
        <v>31</v>
      </c>
      <c r="AB307" s="1"/>
      <c r="AC307" s="1" t="s">
        <v>29</v>
      </c>
      <c r="AD307" s="1" t="s">
        <v>30</v>
      </c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</row>
    <row r="308" spans="1:76" x14ac:dyDescent="0.25">
      <c r="A308">
        <v>0.5</v>
      </c>
      <c r="B308">
        <v>10</v>
      </c>
      <c r="C308">
        <v>7</v>
      </c>
      <c r="D308">
        <v>120</v>
      </c>
      <c r="E308">
        <v>3117.5149999999999</v>
      </c>
      <c r="F308">
        <v>2878.9568683929988</v>
      </c>
      <c r="G308">
        <v>7.6521887338794364E-2</v>
      </c>
      <c r="H308">
        <v>6463.65</v>
      </c>
      <c r="I308">
        <v>1.7949104309082031E-2</v>
      </c>
      <c r="J308">
        <v>6413.125</v>
      </c>
      <c r="K308">
        <v>2.5930881500244141E-2</v>
      </c>
      <c r="L308">
        <v>6463.65</v>
      </c>
      <c r="M308">
        <v>1.6955137252807621E-2</v>
      </c>
      <c r="N308">
        <v>6454.5499999999993</v>
      </c>
      <c r="O308">
        <v>2.5929689407348629E-2</v>
      </c>
      <c r="P308">
        <v>6404.0249999999996</v>
      </c>
      <c r="Q308">
        <v>3.5904407501220703E-2</v>
      </c>
      <c r="R308">
        <v>6533.4249999999993</v>
      </c>
      <c r="S308">
        <v>0.25632500648498541</v>
      </c>
      <c r="T308">
        <v>7911.95</v>
      </c>
      <c r="U308">
        <v>0.149561882019043</v>
      </c>
      <c r="V308">
        <v>7909.9499999999989</v>
      </c>
      <c r="W308">
        <v>0.15661048889160159</v>
      </c>
      <c r="X308">
        <v>8128.7249999999995</v>
      </c>
      <c r="Y308">
        <v>0.45276117324829102</v>
      </c>
      <c r="Z308" s="4">
        <f t="shared" si="298"/>
        <v>0</v>
      </c>
      <c r="AA308" s="1"/>
      <c r="AB308" s="1" t="s">
        <v>27</v>
      </c>
      <c r="AC308" s="1">
        <v>-430</v>
      </c>
      <c r="AD308" s="1">
        <v>-381</v>
      </c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</row>
    <row r="309" spans="1:76" x14ac:dyDescent="0.25">
      <c r="A309">
        <v>0.5</v>
      </c>
      <c r="B309">
        <v>10</v>
      </c>
      <c r="C309">
        <v>8</v>
      </c>
      <c r="D309">
        <v>120</v>
      </c>
      <c r="E309">
        <v>3497.29</v>
      </c>
      <c r="F309">
        <v>3365.69025283682</v>
      </c>
      <c r="G309">
        <v>3.7629063407146661E-2</v>
      </c>
      <c r="H309">
        <v>7783.550000000002</v>
      </c>
      <c r="I309">
        <v>1.8948554992675781E-2</v>
      </c>
      <c r="J309">
        <v>7705.7500000000009</v>
      </c>
      <c r="K309">
        <v>2.7926445007324219E-2</v>
      </c>
      <c r="L309">
        <v>7783.550000000002</v>
      </c>
      <c r="M309">
        <v>2.0945072174072269E-2</v>
      </c>
      <c r="N309">
        <v>7191.3249999999989</v>
      </c>
      <c r="O309">
        <v>2.991890907287598E-2</v>
      </c>
      <c r="P309">
        <v>7142.9250000000002</v>
      </c>
      <c r="Q309">
        <v>3.8896560668945313E-2</v>
      </c>
      <c r="R309">
        <v>7388.15</v>
      </c>
      <c r="S309">
        <v>0.28224492073059082</v>
      </c>
      <c r="T309">
        <v>7115.2250000000004</v>
      </c>
      <c r="U309">
        <v>0.1486058235168457</v>
      </c>
      <c r="V309">
        <v>7108.25</v>
      </c>
      <c r="W309">
        <v>0.1565814018249512</v>
      </c>
      <c r="X309">
        <v>7151.8249999999998</v>
      </c>
      <c r="Y309">
        <v>0.3969275951385498</v>
      </c>
      <c r="Z309" s="4">
        <f t="shared" si="298"/>
        <v>0</v>
      </c>
      <c r="AA309" s="1"/>
      <c r="AB309" s="1" t="s">
        <v>28</v>
      </c>
      <c r="AC309" s="1">
        <v>-479</v>
      </c>
      <c r="AD309" s="1">
        <v>-424</v>
      </c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</row>
    <row r="310" spans="1:76" x14ac:dyDescent="0.25">
      <c r="A310">
        <v>0.5</v>
      </c>
      <c r="B310">
        <v>10</v>
      </c>
      <c r="C310">
        <v>9</v>
      </c>
      <c r="D310">
        <v>120</v>
      </c>
      <c r="E310">
        <v>2524.2150000000001</v>
      </c>
      <c r="F310">
        <v>2399.38</v>
      </c>
      <c r="G310">
        <v>4.945497907270182E-2</v>
      </c>
      <c r="H310">
        <v>5778.7750000000005</v>
      </c>
      <c r="I310">
        <v>1.7951250076293949E-2</v>
      </c>
      <c r="J310">
        <v>5750.6</v>
      </c>
      <c r="K310">
        <v>2.6927471160888668E-2</v>
      </c>
      <c r="L310">
        <v>5778.7750000000005</v>
      </c>
      <c r="M310">
        <v>1.7926454544067379E-2</v>
      </c>
      <c r="N310">
        <v>5632.8</v>
      </c>
      <c r="O310">
        <v>2.7959108352661129E-2</v>
      </c>
      <c r="P310">
        <v>5572.5000000000009</v>
      </c>
      <c r="Q310">
        <v>3.6894083023071289E-2</v>
      </c>
      <c r="R310">
        <v>6055.4250000000011</v>
      </c>
      <c r="S310">
        <v>0.22440218925476069</v>
      </c>
      <c r="T310">
        <v>6277.6750000000002</v>
      </c>
      <c r="U310">
        <v>0.14361476898193359</v>
      </c>
      <c r="V310">
        <v>6357.8250000000007</v>
      </c>
      <c r="W310">
        <v>0.1525919437408447</v>
      </c>
      <c r="X310">
        <v>6665.6</v>
      </c>
      <c r="Y310">
        <v>0.36602210998535162</v>
      </c>
      <c r="Z310" s="4">
        <f t="shared" si="298"/>
        <v>0</v>
      </c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</row>
    <row r="311" spans="1:76" x14ac:dyDescent="0.25">
      <c r="A311">
        <v>0.5</v>
      </c>
      <c r="B311">
        <v>10</v>
      </c>
      <c r="C311">
        <v>10</v>
      </c>
      <c r="D311">
        <v>120</v>
      </c>
      <c r="E311">
        <v>2979.5</v>
      </c>
      <c r="F311">
        <v>2848.7250127339221</v>
      </c>
      <c r="G311">
        <v>4.3891588275240263E-2</v>
      </c>
      <c r="H311">
        <v>6952.5249999999996</v>
      </c>
      <c r="I311">
        <v>1.8948793411254879E-2</v>
      </c>
      <c r="J311">
        <v>6952.4749999999995</v>
      </c>
      <c r="K311">
        <v>2.8924703598022461E-2</v>
      </c>
      <c r="L311">
        <v>6952.5249999999996</v>
      </c>
      <c r="M311">
        <v>1.8949031829833981E-2</v>
      </c>
      <c r="N311">
        <v>7069.0749999999998</v>
      </c>
      <c r="O311">
        <v>2.8921842575073239E-2</v>
      </c>
      <c r="P311">
        <v>7022.3499999999995</v>
      </c>
      <c r="Q311">
        <v>3.7898063659667969E-2</v>
      </c>
      <c r="R311">
        <v>7299.35</v>
      </c>
      <c r="S311">
        <v>0.27426719665527338</v>
      </c>
      <c r="T311">
        <v>7438</v>
      </c>
      <c r="U311">
        <v>0.14588642120361331</v>
      </c>
      <c r="V311">
        <v>7355.9000000000005</v>
      </c>
      <c r="W311">
        <v>0.15259361267089841</v>
      </c>
      <c r="X311">
        <v>7493.7000000000016</v>
      </c>
      <c r="Y311">
        <v>0.40491724014282232</v>
      </c>
      <c r="Z311" s="4">
        <f t="shared" si="298"/>
        <v>0</v>
      </c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</row>
    <row r="312" spans="1:76" x14ac:dyDescent="0.25">
      <c r="A312">
        <v>0.5</v>
      </c>
      <c r="B312">
        <v>10</v>
      </c>
      <c r="C312">
        <v>11</v>
      </c>
      <c r="D312">
        <v>120</v>
      </c>
      <c r="E312">
        <v>3138.6849999999999</v>
      </c>
      <c r="F312">
        <v>2862.5669007473648</v>
      </c>
      <c r="G312">
        <v>8.7972542403151374E-2</v>
      </c>
      <c r="H312">
        <v>6747.6250000000009</v>
      </c>
      <c r="I312">
        <v>1.895952224731445E-2</v>
      </c>
      <c r="J312">
        <v>6849.85</v>
      </c>
      <c r="K312">
        <v>2.7925968170166019E-2</v>
      </c>
      <c r="L312">
        <v>6747.6250000000009</v>
      </c>
      <c r="M312">
        <v>1.8938779830932621E-2</v>
      </c>
      <c r="N312">
        <v>6835.3749999999991</v>
      </c>
      <c r="O312">
        <v>2.892351150512695E-2</v>
      </c>
      <c r="P312">
        <v>6883.5999999999995</v>
      </c>
      <c r="Q312">
        <v>3.8899660110473633E-2</v>
      </c>
      <c r="R312">
        <v>7154.2</v>
      </c>
      <c r="S312">
        <v>0.2493321895599365</v>
      </c>
      <c r="T312">
        <v>7179.375</v>
      </c>
      <c r="U312">
        <v>0.14461064338684079</v>
      </c>
      <c r="V312">
        <v>7211.6500000000005</v>
      </c>
      <c r="W312">
        <v>0.15317797660827639</v>
      </c>
      <c r="X312">
        <v>7437.6000000000013</v>
      </c>
      <c r="Y312">
        <v>0.36503219604492188</v>
      </c>
      <c r="Z312" s="4">
        <f t="shared" si="298"/>
        <v>0</v>
      </c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</row>
    <row r="313" spans="1:76" x14ac:dyDescent="0.25">
      <c r="A313">
        <v>0.5</v>
      </c>
      <c r="B313">
        <v>10</v>
      </c>
      <c r="C313">
        <v>12</v>
      </c>
      <c r="D313">
        <v>120</v>
      </c>
      <c r="E313">
        <v>2828.335</v>
      </c>
      <c r="F313">
        <v>2645.225434879369</v>
      </c>
      <c r="G313">
        <v>6.4741116282417244E-2</v>
      </c>
      <c r="H313">
        <v>5391.85</v>
      </c>
      <c r="I313">
        <v>1.7951726913452148E-2</v>
      </c>
      <c r="J313">
        <v>5334.9999999999991</v>
      </c>
      <c r="K313">
        <v>2.5933027267456051E-2</v>
      </c>
      <c r="L313">
        <v>5391.85</v>
      </c>
      <c r="M313">
        <v>1.7949581146240231E-2</v>
      </c>
      <c r="N313">
        <v>5396.9</v>
      </c>
      <c r="O313">
        <v>2.792668342590332E-2</v>
      </c>
      <c r="P313">
        <v>5344.8</v>
      </c>
      <c r="Q313">
        <v>3.4914255142211907E-2</v>
      </c>
      <c r="R313">
        <v>5418.8249999999998</v>
      </c>
      <c r="S313">
        <v>0.25231719017028809</v>
      </c>
      <c r="T313">
        <v>5435.85</v>
      </c>
      <c r="U313">
        <v>0.14429998397827151</v>
      </c>
      <c r="V313">
        <v>5415.875</v>
      </c>
      <c r="W313">
        <v>0.1525914669036865</v>
      </c>
      <c r="X313">
        <v>5504.7249999999995</v>
      </c>
      <c r="Y313">
        <v>0.36885809898376459</v>
      </c>
      <c r="Z313" s="4">
        <f t="shared" si="298"/>
        <v>0</v>
      </c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</row>
    <row r="314" spans="1:76" x14ac:dyDescent="0.25">
      <c r="A314">
        <v>0.5</v>
      </c>
      <c r="B314">
        <v>10</v>
      </c>
      <c r="C314">
        <v>13</v>
      </c>
      <c r="D314">
        <v>120</v>
      </c>
      <c r="E314">
        <v>2811.06</v>
      </c>
      <c r="F314">
        <v>2627.7925187833039</v>
      </c>
      <c r="G314">
        <v>6.5195151016590361E-2</v>
      </c>
      <c r="H314">
        <v>5445.5249999999996</v>
      </c>
      <c r="I314">
        <v>1.6954183578491211E-2</v>
      </c>
      <c r="J314">
        <v>5411.125</v>
      </c>
      <c r="K314">
        <v>2.593183517456055E-2</v>
      </c>
      <c r="L314">
        <v>5445.5249999999996</v>
      </c>
      <c r="M314">
        <v>1.8948554992675781E-2</v>
      </c>
      <c r="N314">
        <v>5528.0499999999993</v>
      </c>
      <c r="O314">
        <v>2.6927947998046878E-2</v>
      </c>
      <c r="P314">
        <v>5578.7</v>
      </c>
      <c r="Q314">
        <v>3.6902427673339837E-2</v>
      </c>
      <c r="R314">
        <v>6331.9750000000004</v>
      </c>
      <c r="S314">
        <v>0.22340273857116699</v>
      </c>
      <c r="T314">
        <v>5827.4000000000005</v>
      </c>
      <c r="U314">
        <v>0.14262080192565921</v>
      </c>
      <c r="V314">
        <v>5914.5749999999998</v>
      </c>
      <c r="W314">
        <v>0.15159368515014651</v>
      </c>
      <c r="X314">
        <v>6284.0249999999996</v>
      </c>
      <c r="Y314">
        <v>0.35106158256530762</v>
      </c>
      <c r="Z314" s="4">
        <f t="shared" si="298"/>
        <v>0</v>
      </c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</row>
    <row r="315" spans="1:76" x14ac:dyDescent="0.25">
      <c r="A315">
        <v>0.5</v>
      </c>
      <c r="B315">
        <v>10</v>
      </c>
      <c r="C315">
        <v>14</v>
      </c>
      <c r="D315">
        <v>120</v>
      </c>
      <c r="E315">
        <v>3041.48</v>
      </c>
      <c r="F315">
        <v>2915.1550000000002</v>
      </c>
      <c r="G315">
        <v>4.1534055788629162E-2</v>
      </c>
      <c r="H315">
        <v>6429.35</v>
      </c>
      <c r="I315">
        <v>1.595711708068848E-2</v>
      </c>
      <c r="J315">
        <v>6408.9750000000004</v>
      </c>
      <c r="K315">
        <v>2.3935079574584961E-2</v>
      </c>
      <c r="L315">
        <v>6429.35</v>
      </c>
      <c r="M315">
        <v>1.695561408996582E-2</v>
      </c>
      <c r="N315">
        <v>6250.0749999999989</v>
      </c>
      <c r="O315">
        <v>2.693533897399902E-2</v>
      </c>
      <c r="P315">
        <v>6242.7499999999982</v>
      </c>
      <c r="Q315">
        <v>3.6894321441650391E-2</v>
      </c>
      <c r="R315">
        <v>6354.35</v>
      </c>
      <c r="S315">
        <v>0.24534392356872561</v>
      </c>
      <c r="T315">
        <v>6299.1</v>
      </c>
      <c r="U315">
        <v>0.1426200866699219</v>
      </c>
      <c r="V315">
        <v>6416.4249999999993</v>
      </c>
      <c r="W315">
        <v>0.15259122848510739</v>
      </c>
      <c r="X315">
        <v>6428.15</v>
      </c>
      <c r="Y315">
        <v>0.38596987724304199</v>
      </c>
      <c r="Z315" s="4">
        <f t="shared" si="298"/>
        <v>0</v>
      </c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</row>
    <row r="316" spans="1:76" x14ac:dyDescent="0.25">
      <c r="A316">
        <v>0.5</v>
      </c>
      <c r="B316">
        <v>10</v>
      </c>
      <c r="C316">
        <v>15</v>
      </c>
      <c r="D316">
        <v>120</v>
      </c>
      <c r="E316">
        <v>2285.1550000000002</v>
      </c>
      <c r="F316">
        <v>2119.2950000000001</v>
      </c>
      <c r="G316">
        <v>7.2581509788176346E-2</v>
      </c>
      <c r="H316">
        <v>6475.5249999999996</v>
      </c>
      <c r="I316">
        <v>1.895546913146973E-2</v>
      </c>
      <c r="J316">
        <v>6377.95</v>
      </c>
      <c r="K316">
        <v>2.692103385925293E-2</v>
      </c>
      <c r="L316">
        <v>6475.5249999999996</v>
      </c>
      <c r="M316">
        <v>1.8949747085571289E-2</v>
      </c>
      <c r="N316">
        <v>6407.1249999999991</v>
      </c>
      <c r="O316">
        <v>2.7925968170166019E-2</v>
      </c>
      <c r="P316">
        <v>6343.75</v>
      </c>
      <c r="Q316">
        <v>3.6901712417602539E-2</v>
      </c>
      <c r="R316">
        <v>6459.5499999999993</v>
      </c>
      <c r="S316">
        <v>0.26828265190124512</v>
      </c>
      <c r="T316">
        <v>5975.7749999999996</v>
      </c>
      <c r="U316">
        <v>0.1484980583190918</v>
      </c>
      <c r="V316">
        <v>5873.875</v>
      </c>
      <c r="W316">
        <v>0.15558552742004389</v>
      </c>
      <c r="X316">
        <v>6270.65</v>
      </c>
      <c r="Y316">
        <v>0.39295792579650879</v>
      </c>
      <c r="Z316" s="4">
        <f t="shared" si="298"/>
        <v>0</v>
      </c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</row>
    <row r="317" spans="1:76" x14ac:dyDescent="0.25">
      <c r="A317">
        <v>0.5</v>
      </c>
      <c r="B317">
        <v>10</v>
      </c>
      <c r="C317">
        <v>16</v>
      </c>
      <c r="D317">
        <v>120</v>
      </c>
      <c r="E317">
        <v>2975.605</v>
      </c>
      <c r="F317">
        <v>2823.1663019480202</v>
      </c>
      <c r="G317">
        <v>5.1229480408851259E-2</v>
      </c>
      <c r="H317">
        <v>6038.35</v>
      </c>
      <c r="I317">
        <v>1.8949270248413089E-2</v>
      </c>
      <c r="J317">
        <v>6028.7250000000004</v>
      </c>
      <c r="K317">
        <v>2.8923749923706051E-2</v>
      </c>
      <c r="L317">
        <v>6038.35</v>
      </c>
      <c r="M317">
        <v>2.09507942199707E-2</v>
      </c>
      <c r="N317">
        <v>6251.1000000000013</v>
      </c>
      <c r="O317">
        <v>2.9911518096923832E-2</v>
      </c>
      <c r="P317">
        <v>6303.1000000000013</v>
      </c>
      <c r="Q317">
        <v>3.9893388748168952E-2</v>
      </c>
      <c r="R317">
        <v>6484.85</v>
      </c>
      <c r="S317">
        <v>0.30618166923522949</v>
      </c>
      <c r="T317">
        <v>6443.55</v>
      </c>
      <c r="U317">
        <v>0.149249792098999</v>
      </c>
      <c r="V317">
        <v>6399.6750000000011</v>
      </c>
      <c r="W317">
        <v>0.15957427024841311</v>
      </c>
      <c r="X317">
        <v>6643.95</v>
      </c>
      <c r="Y317">
        <v>0.42287015914916992</v>
      </c>
      <c r="Z317" s="4">
        <f t="shared" si="298"/>
        <v>0</v>
      </c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</row>
    <row r="318" spans="1:76" x14ac:dyDescent="0.25">
      <c r="A318">
        <v>0.5</v>
      </c>
      <c r="B318">
        <v>10</v>
      </c>
      <c r="C318">
        <v>17</v>
      </c>
      <c r="D318">
        <v>120</v>
      </c>
      <c r="E318">
        <v>1924.115</v>
      </c>
      <c r="F318">
        <v>1740.375</v>
      </c>
      <c r="G318">
        <v>9.5493252742169563E-2</v>
      </c>
      <c r="H318">
        <v>6298.1</v>
      </c>
      <c r="I318">
        <v>1.8978118896484378E-2</v>
      </c>
      <c r="J318">
        <v>6113.0000000000009</v>
      </c>
      <c r="K318">
        <v>2.99224853515625E-2</v>
      </c>
      <c r="L318">
        <v>6298.1</v>
      </c>
      <c r="M318">
        <v>1.894783973693848E-2</v>
      </c>
      <c r="N318">
        <v>6457.9750000000004</v>
      </c>
      <c r="O318">
        <v>2.9919147491455082E-2</v>
      </c>
      <c r="P318">
        <v>6354.7749999999996</v>
      </c>
      <c r="Q318">
        <v>4.1890382766723633E-2</v>
      </c>
      <c r="R318">
        <v>6695.8249999999998</v>
      </c>
      <c r="S318">
        <v>0.24135327339172361</v>
      </c>
      <c r="T318">
        <v>6119.6500000000005</v>
      </c>
      <c r="U318">
        <v>0.15558385848999021</v>
      </c>
      <c r="V318">
        <v>6204.875</v>
      </c>
      <c r="W318">
        <v>0.1655580997467041</v>
      </c>
      <c r="X318">
        <v>6546.8000000000011</v>
      </c>
      <c r="Y318">
        <v>0.36203265190124512</v>
      </c>
      <c r="Z318" s="4">
        <f t="shared" si="298"/>
        <v>0</v>
      </c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</row>
    <row r="319" spans="1:76" x14ac:dyDescent="0.25">
      <c r="A319">
        <v>0.5</v>
      </c>
      <c r="B319">
        <v>10</v>
      </c>
      <c r="C319">
        <v>18</v>
      </c>
      <c r="D319">
        <v>120</v>
      </c>
      <c r="E319">
        <v>4193.8649999999998</v>
      </c>
      <c r="F319">
        <v>4019.0430784674932</v>
      </c>
      <c r="G319">
        <v>4.1685157136080217E-2</v>
      </c>
      <c r="H319">
        <v>8227.5500000000029</v>
      </c>
      <c r="I319">
        <v>1.8922567367553711E-2</v>
      </c>
      <c r="J319">
        <v>8115.0500000000011</v>
      </c>
      <c r="K319">
        <v>2.695512771606445E-2</v>
      </c>
      <c r="L319">
        <v>8227.5500000000029</v>
      </c>
      <c r="M319">
        <v>1.8921613693237301E-2</v>
      </c>
      <c r="N319">
        <v>8134.6250000000018</v>
      </c>
      <c r="O319">
        <v>2.795314788818359E-2</v>
      </c>
      <c r="P319">
        <v>8080.4500000000007</v>
      </c>
      <c r="Q319">
        <v>3.587651252746582E-2</v>
      </c>
      <c r="R319">
        <v>8109.6499999999987</v>
      </c>
      <c r="S319">
        <v>0.2702786922454834</v>
      </c>
      <c r="T319">
        <v>8114.3750000000009</v>
      </c>
      <c r="U319">
        <v>0.1456146240234375</v>
      </c>
      <c r="V319">
        <v>8141.55</v>
      </c>
      <c r="W319">
        <v>0.15458345413208011</v>
      </c>
      <c r="X319">
        <v>8246.0250000000015</v>
      </c>
      <c r="Y319">
        <v>0.3889615535736084</v>
      </c>
      <c r="Z319" s="4">
        <f t="shared" si="298"/>
        <v>0</v>
      </c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</row>
    <row r="320" spans="1:76" x14ac:dyDescent="0.25">
      <c r="A320">
        <v>0.5</v>
      </c>
      <c r="B320">
        <v>10</v>
      </c>
      <c r="C320">
        <v>19</v>
      </c>
      <c r="D320">
        <v>120</v>
      </c>
      <c r="E320">
        <v>3801.22</v>
      </c>
      <c r="F320">
        <v>3560.7049999999999</v>
      </c>
      <c r="G320">
        <v>6.3273107055103334E-2</v>
      </c>
      <c r="H320">
        <v>7087.45</v>
      </c>
      <c r="I320">
        <v>1.7953395843505859E-2</v>
      </c>
      <c r="J320">
        <v>7104.95</v>
      </c>
      <c r="K320">
        <v>2.6927947998046878E-2</v>
      </c>
      <c r="L320">
        <v>7087.45</v>
      </c>
      <c r="M320">
        <v>1.8949508666992191E-2</v>
      </c>
      <c r="N320">
        <v>6775.4750000000004</v>
      </c>
      <c r="O320">
        <v>2.892208099365234E-2</v>
      </c>
      <c r="P320">
        <v>6718.4250000000002</v>
      </c>
      <c r="Q320">
        <v>3.6901950836181641E-2</v>
      </c>
      <c r="R320">
        <v>7206.7750000000005</v>
      </c>
      <c r="S320">
        <v>0.26202869415283198</v>
      </c>
      <c r="T320">
        <v>6723.125</v>
      </c>
      <c r="U320">
        <v>0.1467583179473877</v>
      </c>
      <c r="V320">
        <v>6476.3250000000007</v>
      </c>
      <c r="W320">
        <v>0.1565814018249512</v>
      </c>
      <c r="X320">
        <v>7135.1249999999991</v>
      </c>
      <c r="Y320">
        <v>0.39394760131835938</v>
      </c>
      <c r="Z320" s="4">
        <f t="shared" si="298"/>
        <v>0</v>
      </c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</row>
    <row r="321" spans="1:76" x14ac:dyDescent="0.25">
      <c r="A321">
        <v>0.5</v>
      </c>
      <c r="B321">
        <v>10</v>
      </c>
      <c r="C321">
        <v>20</v>
      </c>
      <c r="D321">
        <v>120</v>
      </c>
      <c r="E321">
        <v>3148.2350000000001</v>
      </c>
      <c r="F321">
        <v>2954.74</v>
      </c>
      <c r="G321">
        <v>6.1461422034886179E-2</v>
      </c>
      <c r="H321">
        <v>6918.9000000000005</v>
      </c>
      <c r="I321">
        <v>1.8954277038574219E-2</v>
      </c>
      <c r="J321">
        <v>6871.1749999999993</v>
      </c>
      <c r="K321">
        <v>2.892303466796875E-2</v>
      </c>
      <c r="L321">
        <v>6918.9000000000005</v>
      </c>
      <c r="M321">
        <v>1.8950223922729489E-2</v>
      </c>
      <c r="N321">
        <v>6714.6750000000002</v>
      </c>
      <c r="O321">
        <v>2.8921604156494141E-2</v>
      </c>
      <c r="P321">
        <v>6723.5749999999998</v>
      </c>
      <c r="Q321">
        <v>3.7898778915405273E-2</v>
      </c>
      <c r="R321">
        <v>7075.7</v>
      </c>
      <c r="S321">
        <v>0.26031279563903809</v>
      </c>
      <c r="T321">
        <v>8037.3250000000007</v>
      </c>
      <c r="U321">
        <v>0.14460515975952151</v>
      </c>
      <c r="V321">
        <v>8055.3750000000009</v>
      </c>
      <c r="W321">
        <v>0.1615715026855469</v>
      </c>
      <c r="X321">
        <v>8725.7000000000007</v>
      </c>
      <c r="Y321">
        <v>0.41903281211853027</v>
      </c>
      <c r="Z321" s="4">
        <f t="shared" si="298"/>
        <v>0</v>
      </c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</row>
    <row r="322" spans="1:76" x14ac:dyDescent="0.25">
      <c r="A322">
        <v>0.5</v>
      </c>
      <c r="B322">
        <v>10</v>
      </c>
      <c r="C322">
        <v>21</v>
      </c>
      <c r="D322">
        <v>120</v>
      </c>
      <c r="E322">
        <v>3203.1799999999989</v>
      </c>
      <c r="F322">
        <v>3060.6472604755631</v>
      </c>
      <c r="G322">
        <v>4.4497261947326318E-2</v>
      </c>
      <c r="H322">
        <v>6131.7250000000013</v>
      </c>
      <c r="I322">
        <v>1.7950773239135739E-2</v>
      </c>
      <c r="J322">
        <v>6521.25</v>
      </c>
      <c r="K322">
        <v>2.6922464370727539E-2</v>
      </c>
      <c r="L322">
        <v>6131.7250000000013</v>
      </c>
      <c r="M322">
        <v>1.8956184387207031E-2</v>
      </c>
      <c r="N322">
        <v>6131.7250000000013</v>
      </c>
      <c r="O322">
        <v>3.3905744552612298E-2</v>
      </c>
      <c r="P322">
        <v>6521.25</v>
      </c>
      <c r="Q322">
        <v>3.6913871765136719E-2</v>
      </c>
      <c r="R322">
        <v>6949.4750000000004</v>
      </c>
      <c r="S322">
        <v>0.23883867263793951</v>
      </c>
      <c r="T322">
        <v>6725.2000000000016</v>
      </c>
      <c r="U322">
        <v>0.1456153392791748</v>
      </c>
      <c r="V322">
        <v>7146.45</v>
      </c>
      <c r="W322">
        <v>0.15358185768127439</v>
      </c>
      <c r="X322">
        <v>7679.9500000000007</v>
      </c>
      <c r="Y322">
        <v>0.35505127906799322</v>
      </c>
      <c r="Z322" s="4">
        <f t="shared" si="298"/>
        <v>0</v>
      </c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</row>
    <row r="323" spans="1:76" x14ac:dyDescent="0.25">
      <c r="A323">
        <v>0.5</v>
      </c>
      <c r="B323">
        <v>10</v>
      </c>
      <c r="C323">
        <v>22</v>
      </c>
      <c r="D323">
        <v>120</v>
      </c>
      <c r="E323">
        <v>3058.87</v>
      </c>
      <c r="F323">
        <v>2832.64</v>
      </c>
      <c r="G323">
        <v>7.395868408922264E-2</v>
      </c>
      <c r="H323">
        <v>6941.1750000000002</v>
      </c>
      <c r="I323">
        <v>1.795148849487305E-2</v>
      </c>
      <c r="J323">
        <v>6941.5250000000005</v>
      </c>
      <c r="K323">
        <v>2.5928020477294918E-2</v>
      </c>
      <c r="L323">
        <v>6941.1750000000002</v>
      </c>
      <c r="M323">
        <v>1.795506477355957E-2</v>
      </c>
      <c r="N323">
        <v>6674.9749999999995</v>
      </c>
      <c r="O323">
        <v>2.7925968170166019E-2</v>
      </c>
      <c r="P323">
        <v>6807.7750000000005</v>
      </c>
      <c r="Q323">
        <v>3.5902976989746087E-2</v>
      </c>
      <c r="R323">
        <v>6921.3750000000009</v>
      </c>
      <c r="S323">
        <v>0.2340435981750488</v>
      </c>
      <c r="T323">
        <v>6761.9499999999989</v>
      </c>
      <c r="U323">
        <v>0.14959907531738281</v>
      </c>
      <c r="V323">
        <v>6875.7750000000005</v>
      </c>
      <c r="W323">
        <v>0.1545863151550293</v>
      </c>
      <c r="X323">
        <v>7016.3</v>
      </c>
      <c r="Y323">
        <v>0.35206294059753418</v>
      </c>
      <c r="Z323" s="4">
        <f t="shared" ref="Z323:Z386" si="371">IF(H323=J323,1,0)</f>
        <v>0</v>
      </c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</row>
    <row r="324" spans="1:76" x14ac:dyDescent="0.25">
      <c r="A324">
        <v>0.5</v>
      </c>
      <c r="B324">
        <v>10</v>
      </c>
      <c r="C324">
        <v>23</v>
      </c>
      <c r="D324">
        <v>120</v>
      </c>
      <c r="E324">
        <v>2579.4299999999998</v>
      </c>
      <c r="F324">
        <v>2498.58</v>
      </c>
      <c r="G324">
        <v>3.1344134169176877E-2</v>
      </c>
      <c r="H324">
        <v>6141.65</v>
      </c>
      <c r="I324">
        <v>1.7954111099243161E-2</v>
      </c>
      <c r="J324">
        <v>6398.375</v>
      </c>
      <c r="K324">
        <v>2.3934125900268551E-2</v>
      </c>
      <c r="L324">
        <v>6141.65</v>
      </c>
      <c r="M324">
        <v>1.7951726913452148E-2</v>
      </c>
      <c r="N324">
        <v>6011.15</v>
      </c>
      <c r="O324">
        <v>2.692818641662598E-2</v>
      </c>
      <c r="P324">
        <v>6417.2250000000004</v>
      </c>
      <c r="Q324">
        <v>3.5904169082641602E-2</v>
      </c>
      <c r="R324">
        <v>6915.4</v>
      </c>
      <c r="S324">
        <v>0.22938847541809079</v>
      </c>
      <c r="T324">
        <v>5807.9250000000011</v>
      </c>
      <c r="U324">
        <v>0.14579176902770999</v>
      </c>
      <c r="V324">
        <v>6227.6249999999991</v>
      </c>
      <c r="W324">
        <v>0.15158772468566889</v>
      </c>
      <c r="X324">
        <v>6607.5250000000005</v>
      </c>
      <c r="Y324">
        <v>0.35205864906311041</v>
      </c>
      <c r="Z324" s="4">
        <f t="shared" si="371"/>
        <v>0</v>
      </c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</row>
    <row r="325" spans="1:76" x14ac:dyDescent="0.25">
      <c r="A325">
        <v>0.5</v>
      </c>
      <c r="B325">
        <v>10</v>
      </c>
      <c r="C325">
        <v>24</v>
      </c>
      <c r="D325">
        <v>120</v>
      </c>
      <c r="E325">
        <v>5334.9250000000002</v>
      </c>
      <c r="F325">
        <v>5237.54947068407</v>
      </c>
      <c r="G325">
        <v>1.825246452685467E-2</v>
      </c>
      <c r="H325">
        <v>9508.9750000000004</v>
      </c>
      <c r="I325">
        <v>1.795291900634766E-2</v>
      </c>
      <c r="J325">
        <v>9340.7750000000015</v>
      </c>
      <c r="K325">
        <v>2.7924299240112301E-2</v>
      </c>
      <c r="L325">
        <v>9508.9750000000004</v>
      </c>
      <c r="M325">
        <v>1.795601844787598E-2</v>
      </c>
      <c r="N325">
        <v>9508.9750000000004</v>
      </c>
      <c r="O325">
        <v>2.7917861938476559E-2</v>
      </c>
      <c r="P325">
        <v>9340.7750000000015</v>
      </c>
      <c r="Q325">
        <v>3.7899017333984382E-2</v>
      </c>
      <c r="R325">
        <v>9948.75</v>
      </c>
      <c r="S325">
        <v>0.2354841232299805</v>
      </c>
      <c r="T325">
        <v>9380.4750000000004</v>
      </c>
      <c r="U325">
        <v>0.14062404632568359</v>
      </c>
      <c r="V325">
        <v>9151.125</v>
      </c>
      <c r="W325">
        <v>0.15059804916381839</v>
      </c>
      <c r="X325">
        <v>9828.9</v>
      </c>
      <c r="Y325">
        <v>0.37201666831970209</v>
      </c>
      <c r="Z325" s="4">
        <f t="shared" si="371"/>
        <v>0</v>
      </c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</row>
    <row r="326" spans="1:76" x14ac:dyDescent="0.25">
      <c r="A326">
        <v>0.5</v>
      </c>
      <c r="B326">
        <v>10</v>
      </c>
      <c r="C326">
        <v>25</v>
      </c>
      <c r="D326">
        <v>120</v>
      </c>
      <c r="E326">
        <v>3311.44</v>
      </c>
      <c r="F326">
        <v>3050.7958877253209</v>
      </c>
      <c r="G326">
        <v>7.8710202291051246E-2</v>
      </c>
      <c r="H326">
        <v>8205.8250000000007</v>
      </c>
      <c r="I326">
        <v>1.89509391784668E-2</v>
      </c>
      <c r="J326">
        <v>8185.5000000000018</v>
      </c>
      <c r="K326">
        <v>2.4933099746704102E-2</v>
      </c>
      <c r="L326">
        <v>8205.8250000000007</v>
      </c>
      <c r="M326">
        <v>1.8949985504150391E-2</v>
      </c>
      <c r="N326">
        <v>8376.125</v>
      </c>
      <c r="O326">
        <v>2.6927471160888668E-2</v>
      </c>
      <c r="P326">
        <v>8372.9000000000015</v>
      </c>
      <c r="Q326">
        <v>3.4906625747680657E-2</v>
      </c>
      <c r="R326">
        <v>8398.7250000000022</v>
      </c>
      <c r="S326">
        <v>0.2479445934295654</v>
      </c>
      <c r="T326">
        <v>7907.5999999999995</v>
      </c>
      <c r="U326">
        <v>0.145611047744751</v>
      </c>
      <c r="V326">
        <v>8157.3250000000007</v>
      </c>
      <c r="W326">
        <v>0.15159487724304199</v>
      </c>
      <c r="X326">
        <v>8058.8750000000009</v>
      </c>
      <c r="Y326">
        <v>0.37100887298583979</v>
      </c>
      <c r="Z326" s="4">
        <f t="shared" si="371"/>
        <v>0</v>
      </c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</row>
    <row r="327" spans="1:76" x14ac:dyDescent="0.25">
      <c r="A327">
        <v>0.5</v>
      </c>
      <c r="B327">
        <v>10</v>
      </c>
      <c r="C327">
        <v>26</v>
      </c>
      <c r="D327">
        <v>120</v>
      </c>
      <c r="E327">
        <v>4624.9349999999986</v>
      </c>
      <c r="F327">
        <v>4481.5785014708681</v>
      </c>
      <c r="G327">
        <v>3.099643530755165E-2</v>
      </c>
      <c r="H327">
        <v>8763.8000000000011</v>
      </c>
      <c r="I327">
        <v>1.7976522445678711E-2</v>
      </c>
      <c r="J327">
        <v>8878.2250000000004</v>
      </c>
      <c r="K327">
        <v>2.6930570602416989E-2</v>
      </c>
      <c r="L327">
        <v>8763.8000000000011</v>
      </c>
      <c r="M327">
        <v>1.90882682800293E-2</v>
      </c>
      <c r="N327">
        <v>8833.0000000000018</v>
      </c>
      <c r="O327">
        <v>3.3907890319824219E-2</v>
      </c>
      <c r="P327">
        <v>8816.6500000000015</v>
      </c>
      <c r="Q327">
        <v>4.3910503387451172E-2</v>
      </c>
      <c r="R327">
        <v>9196.5750000000007</v>
      </c>
      <c r="S327">
        <v>0.26628875732421881</v>
      </c>
      <c r="T327">
        <v>9389.0750000000007</v>
      </c>
      <c r="U327">
        <v>0.1426191329956055</v>
      </c>
      <c r="V327">
        <v>9273.0999999999985</v>
      </c>
      <c r="W327">
        <v>0.15060210227966311</v>
      </c>
      <c r="X327">
        <v>9787.85</v>
      </c>
      <c r="Y327">
        <v>0.40691709518432623</v>
      </c>
      <c r="Z327" s="4">
        <f t="shared" si="371"/>
        <v>0</v>
      </c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</row>
    <row r="328" spans="1:76" x14ac:dyDescent="0.25">
      <c r="A328">
        <v>0.5</v>
      </c>
      <c r="B328">
        <v>10</v>
      </c>
      <c r="C328">
        <v>27</v>
      </c>
      <c r="D328">
        <v>120</v>
      </c>
      <c r="E328">
        <v>4401.8799999999992</v>
      </c>
      <c r="F328">
        <v>4213.5559997883438</v>
      </c>
      <c r="G328">
        <v>4.2782629288316679E-2</v>
      </c>
      <c r="H328">
        <v>8313.0500000000011</v>
      </c>
      <c r="I328">
        <v>1.8952846527099609E-2</v>
      </c>
      <c r="J328">
        <v>8363.4750000000004</v>
      </c>
      <c r="K328">
        <v>2.5926589965820309E-2</v>
      </c>
      <c r="L328">
        <v>8313.0500000000011</v>
      </c>
      <c r="M328">
        <v>1.7951726913452148E-2</v>
      </c>
      <c r="N328">
        <v>8402.7750000000015</v>
      </c>
      <c r="O328">
        <v>2.7931928634643551E-2</v>
      </c>
      <c r="P328">
        <v>8379.25</v>
      </c>
      <c r="Q328">
        <v>3.4900426864624023E-2</v>
      </c>
      <c r="R328">
        <v>8632.6</v>
      </c>
      <c r="S328">
        <v>0.25830984115600591</v>
      </c>
      <c r="T328">
        <v>8104.7250000000004</v>
      </c>
      <c r="U328">
        <v>0.14960575103759771</v>
      </c>
      <c r="V328">
        <v>8143.8000000000011</v>
      </c>
      <c r="W328">
        <v>0.15857124328613281</v>
      </c>
      <c r="X328">
        <v>8093.05</v>
      </c>
      <c r="Y328">
        <v>0.38697981834411621</v>
      </c>
      <c r="Z328" s="4">
        <f t="shared" si="371"/>
        <v>0</v>
      </c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</row>
    <row r="329" spans="1:76" x14ac:dyDescent="0.25">
      <c r="A329">
        <v>0.5</v>
      </c>
      <c r="B329">
        <v>10</v>
      </c>
      <c r="C329">
        <v>28</v>
      </c>
      <c r="D329">
        <v>120</v>
      </c>
      <c r="E329">
        <v>4233.4500000000007</v>
      </c>
      <c r="F329">
        <v>4112.6034885482877</v>
      </c>
      <c r="G329">
        <v>2.8545633337281179E-2</v>
      </c>
      <c r="H329">
        <v>8751.9749999999985</v>
      </c>
      <c r="I329">
        <v>1.7950773239135739E-2</v>
      </c>
      <c r="J329">
        <v>8791.8250000000007</v>
      </c>
      <c r="K329">
        <v>2.6927471160888668E-2</v>
      </c>
      <c r="L329">
        <v>8751.9749999999985</v>
      </c>
      <c r="M329">
        <v>1.7951726913452148E-2</v>
      </c>
      <c r="N329">
        <v>8654.7000000000007</v>
      </c>
      <c r="O329">
        <v>2.7939081192016602E-2</v>
      </c>
      <c r="P329">
        <v>8562.5</v>
      </c>
      <c r="Q329">
        <v>3.6887645721435547E-2</v>
      </c>
      <c r="R329">
        <v>9175.4749999999985</v>
      </c>
      <c r="S329">
        <v>0.22440218925476069</v>
      </c>
      <c r="T329">
        <v>8908.2500000000018</v>
      </c>
      <c r="U329">
        <v>0.14261484146118161</v>
      </c>
      <c r="V329">
        <v>8733.4249999999993</v>
      </c>
      <c r="W329">
        <v>0.15259552001953119</v>
      </c>
      <c r="X329">
        <v>9154.4250000000011</v>
      </c>
      <c r="Y329">
        <v>0.34508109092712402</v>
      </c>
      <c r="Z329" s="4">
        <f t="shared" si="371"/>
        <v>0</v>
      </c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</row>
    <row r="330" spans="1:76" x14ac:dyDescent="0.25">
      <c r="A330">
        <v>0.5</v>
      </c>
      <c r="B330">
        <v>10</v>
      </c>
      <c r="C330">
        <v>29</v>
      </c>
      <c r="D330">
        <v>120</v>
      </c>
      <c r="E330">
        <v>3903.14</v>
      </c>
      <c r="F330">
        <v>3759.3558962044208</v>
      </c>
      <c r="G330">
        <v>3.6838059561168472E-2</v>
      </c>
      <c r="H330">
        <v>8771.125</v>
      </c>
      <c r="I330">
        <v>1.895236968994141E-2</v>
      </c>
      <c r="J330">
        <v>8809.9250000000011</v>
      </c>
      <c r="K330">
        <v>2.7920722961425781E-2</v>
      </c>
      <c r="L330">
        <v>8771.125</v>
      </c>
      <c r="M330">
        <v>1.8949508666992191E-2</v>
      </c>
      <c r="N330">
        <v>8882.0249999999996</v>
      </c>
      <c r="O330">
        <v>2.7925729751586911E-2</v>
      </c>
      <c r="P330">
        <v>8883.625</v>
      </c>
      <c r="Q330">
        <v>3.7898778915405273E-2</v>
      </c>
      <c r="R330">
        <v>9134.25</v>
      </c>
      <c r="S330">
        <v>0.26230335235595698</v>
      </c>
      <c r="T330">
        <v>8976.2250000000004</v>
      </c>
      <c r="U330">
        <v>0.14959549903869629</v>
      </c>
      <c r="V330">
        <v>8988.3250000000007</v>
      </c>
      <c r="W330">
        <v>0.15857911109924319</v>
      </c>
      <c r="X330">
        <v>8920.2249999999985</v>
      </c>
      <c r="Y330">
        <v>0.39295506477355963</v>
      </c>
      <c r="Z330" s="4">
        <f t="shared" si="371"/>
        <v>0</v>
      </c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</row>
    <row r="331" spans="1:76" x14ac:dyDescent="0.25">
      <c r="A331">
        <v>0.5</v>
      </c>
      <c r="B331">
        <v>10</v>
      </c>
      <c r="C331">
        <v>30</v>
      </c>
      <c r="D331">
        <v>120</v>
      </c>
      <c r="E331">
        <v>3107.41</v>
      </c>
      <c r="F331">
        <v>2911.190980552587</v>
      </c>
      <c r="G331">
        <v>6.3145519724598073E-2</v>
      </c>
      <c r="H331">
        <v>7395.6499999999987</v>
      </c>
      <c r="I331">
        <v>1.8948554992675781E-2</v>
      </c>
      <c r="J331">
        <v>7516.0750000000007</v>
      </c>
      <c r="K331">
        <v>2.7929067611694339E-2</v>
      </c>
      <c r="L331">
        <v>7395.6499999999987</v>
      </c>
      <c r="M331">
        <v>1.8945932388305661E-2</v>
      </c>
      <c r="N331">
        <v>7397.9749999999995</v>
      </c>
      <c r="O331">
        <v>2.7925252914428711E-2</v>
      </c>
      <c r="P331">
        <v>7510.2000000000007</v>
      </c>
      <c r="Q331">
        <v>3.7901163101196289E-2</v>
      </c>
      <c r="R331">
        <v>7736.2499999999991</v>
      </c>
      <c r="S331">
        <v>0.27539157867431641</v>
      </c>
      <c r="T331">
        <v>7356.375</v>
      </c>
      <c r="U331">
        <v>0.14461374282836911</v>
      </c>
      <c r="V331">
        <v>7467.1750000000002</v>
      </c>
      <c r="W331">
        <v>0.15359354019165039</v>
      </c>
      <c r="X331">
        <v>7454.05</v>
      </c>
      <c r="Y331">
        <v>0.40491127967834473</v>
      </c>
      <c r="Z331" s="4">
        <f t="shared" si="371"/>
        <v>0</v>
      </c>
      <c r="AA331" s="5" t="s">
        <v>64</v>
      </c>
      <c r="AB331" s="5" t="s">
        <v>8</v>
      </c>
      <c r="AC331" s="5" t="s">
        <v>9</v>
      </c>
      <c r="AD331" s="5" t="s">
        <v>10</v>
      </c>
      <c r="AE331" s="5" t="s">
        <v>11</v>
      </c>
      <c r="AF331" s="5" t="s">
        <v>12</v>
      </c>
      <c r="AG331" s="5" t="s">
        <v>13</v>
      </c>
      <c r="AH331" s="5" t="s">
        <v>14</v>
      </c>
      <c r="AI331" s="5" t="s">
        <v>15</v>
      </c>
      <c r="AJ331" s="5" t="s">
        <v>16</v>
      </c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</row>
    <row r="332" spans="1:76" x14ac:dyDescent="0.25">
      <c r="A332">
        <v>0.55000000000000004</v>
      </c>
      <c r="B332">
        <v>10</v>
      </c>
      <c r="C332">
        <v>1</v>
      </c>
      <c r="D332">
        <v>120</v>
      </c>
      <c r="E332">
        <v>2830.66</v>
      </c>
      <c r="F332">
        <v>2679.8968884091441</v>
      </c>
      <c r="G332">
        <v>5.3260763069692643E-2</v>
      </c>
      <c r="H332">
        <v>7763.9000000000005</v>
      </c>
      <c r="I332">
        <v>1.7951250076293949E-2</v>
      </c>
      <c r="J332">
        <v>7694.9500000000016</v>
      </c>
      <c r="K332">
        <v>2.69007682800293E-2</v>
      </c>
      <c r="L332">
        <v>7763.9000000000005</v>
      </c>
      <c r="M332">
        <v>1.8977642059326168E-2</v>
      </c>
      <c r="N332">
        <v>7649.3250000000007</v>
      </c>
      <c r="O332">
        <v>2.692723274230957E-2</v>
      </c>
      <c r="P332">
        <v>7613.6500000000024</v>
      </c>
      <c r="Q332">
        <v>3.5905122756958008E-2</v>
      </c>
      <c r="R332">
        <v>7696.7</v>
      </c>
      <c r="S332">
        <v>0.26728463172912598</v>
      </c>
      <c r="T332">
        <v>7231.9750000000013</v>
      </c>
      <c r="U332">
        <v>0.124638557434082</v>
      </c>
      <c r="V332">
        <v>7247.6</v>
      </c>
      <c r="W332">
        <v>0.13239145278930661</v>
      </c>
      <c r="X332">
        <v>7436.4500000000007</v>
      </c>
      <c r="Y332">
        <v>0.37100839614868159</v>
      </c>
      <c r="Z332" s="4">
        <f t="shared" si="371"/>
        <v>0</v>
      </c>
      <c r="AA332" s="5" t="s">
        <v>17</v>
      </c>
      <c r="AB332" s="5">
        <f t="shared" ref="AB332" si="372">CORREL(E332:E361,H332:H361)</f>
        <v>0.80369137617905462</v>
      </c>
      <c r="AC332" s="5">
        <f t="shared" ref="AC332" si="373">CORREL(E332:E361,J332:J361)</f>
        <v>0.81338727883203232</v>
      </c>
      <c r="AD332" s="5">
        <f t="shared" ref="AD332" si="374">CORREL(E332:E361,L332:L361)</f>
        <v>0.80369137617905462</v>
      </c>
      <c r="AE332" s="5">
        <f t="shared" ref="AE332" si="375">CORREL(E332:E361,N332:N361)</f>
        <v>0.81158054062085927</v>
      </c>
      <c r="AF332" s="5">
        <f t="shared" ref="AF332" si="376">CORREL(E332:E361,P332:P361)</f>
        <v>0.82483814885206885</v>
      </c>
      <c r="AG332" s="5">
        <f t="shared" ref="AG332" si="377">CORREL(E332:E361,R332:R361)</f>
        <v>0.85130983766933077</v>
      </c>
      <c r="AH332" s="5">
        <f t="shared" ref="AH332" si="378">CORREL(E332:E361,T332:T361)</f>
        <v>0.76076841643547966</v>
      </c>
      <c r="AI332" s="5">
        <f t="shared" ref="AI332" si="379">CORREL(E332:E361,V332:V361)</f>
        <v>0.77940230481375539</v>
      </c>
      <c r="AJ332" s="5">
        <f t="shared" ref="AJ332" si="380">CORREL(E332:E361,X332:X361)</f>
        <v>0.83668956713711895</v>
      </c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</row>
    <row r="333" spans="1:76" x14ac:dyDescent="0.25">
      <c r="A333">
        <v>0.55000000000000004</v>
      </c>
      <c r="B333">
        <v>10</v>
      </c>
      <c r="C333">
        <v>2</v>
      </c>
      <c r="D333">
        <v>120</v>
      </c>
      <c r="E333">
        <v>2293.5050000000001</v>
      </c>
      <c r="F333">
        <v>2118.7049999999999</v>
      </c>
      <c r="G333">
        <v>7.6215225168464754E-2</v>
      </c>
      <c r="H333">
        <v>7193.7750000000005</v>
      </c>
      <c r="I333">
        <v>1.7957210540771481E-2</v>
      </c>
      <c r="J333">
        <v>7286.6500000000005</v>
      </c>
      <c r="K333">
        <v>2.8922796249389648E-2</v>
      </c>
      <c r="L333">
        <v>7193.7750000000005</v>
      </c>
      <c r="M333">
        <v>1.8949747085571289E-2</v>
      </c>
      <c r="N333">
        <v>7193.7750000000005</v>
      </c>
      <c r="O333">
        <v>2.6927947998046878E-2</v>
      </c>
      <c r="P333">
        <v>7286.6500000000005</v>
      </c>
      <c r="Q333">
        <v>3.789830207824707E-2</v>
      </c>
      <c r="R333">
        <v>7884.2500000000018</v>
      </c>
      <c r="S333">
        <v>0.26329779624938959</v>
      </c>
      <c r="T333">
        <v>7054.7500000000009</v>
      </c>
      <c r="U333">
        <v>0.12666106224060061</v>
      </c>
      <c r="V333">
        <v>7203.4250000000002</v>
      </c>
      <c r="W333">
        <v>0.1366426944732666</v>
      </c>
      <c r="X333">
        <v>7513.3000000000011</v>
      </c>
      <c r="Y333">
        <v>0.38393759727478027</v>
      </c>
      <c r="Z333" s="4">
        <f t="shared" si="371"/>
        <v>0</v>
      </c>
      <c r="AA333" s="5" t="s">
        <v>7</v>
      </c>
      <c r="AB333" s="5">
        <f t="shared" ref="AB333" si="381">AVERAGE(I332:I361)</f>
        <v>1.8508791923522949E-2</v>
      </c>
      <c r="AC333" s="5">
        <f t="shared" ref="AC333" si="382">AVERAGE(K332:K361)</f>
        <v>2.9059139887491862E-2</v>
      </c>
      <c r="AD333" s="5">
        <f t="shared" ref="AD333" si="383">AVERAGE(M332:M361)</f>
        <v>1.8879191080729166E-2</v>
      </c>
      <c r="AE333" s="5">
        <f t="shared" ref="AE333" si="384">AVERAGE(O332:O361)</f>
        <v>2.7293451627095542E-2</v>
      </c>
      <c r="AF333" s="5">
        <f t="shared" ref="AF333" si="385">AVERAGE(Q332:Q361)</f>
        <v>3.8030695915222165E-2</v>
      </c>
      <c r="AG333" s="5">
        <f t="shared" ref="AG333" si="386">AVERAGE(S332:S361)</f>
        <v>0.28071250915527346</v>
      </c>
      <c r="AH333" s="5">
        <f t="shared" ref="AH333" si="387">AVERAGE(U332:U361)</f>
        <v>0.12558025519053143</v>
      </c>
      <c r="AI333" s="5">
        <f t="shared" ref="AI333" si="388">AVERAGE(W332:W361)</f>
        <v>0.13598355452219646</v>
      </c>
      <c r="AJ333" s="5">
        <f t="shared" ref="AJ333" si="389">AVERAGE(Y332:Y361)</f>
        <v>0.39228736559549965</v>
      </c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</row>
    <row r="334" spans="1:76" x14ac:dyDescent="0.25">
      <c r="A334">
        <v>0.55000000000000004</v>
      </c>
      <c r="B334">
        <v>10</v>
      </c>
      <c r="C334">
        <v>3</v>
      </c>
      <c r="D334">
        <v>120</v>
      </c>
      <c r="E334">
        <v>2979.1</v>
      </c>
      <c r="F334">
        <v>2753.0775632096779</v>
      </c>
      <c r="G334">
        <v>7.5869368866544259E-2</v>
      </c>
      <c r="H334">
        <v>7120.9250000000002</v>
      </c>
      <c r="I334">
        <v>1.8948554992675781E-2</v>
      </c>
      <c r="J334">
        <v>7060.0750000000007</v>
      </c>
      <c r="K334">
        <v>3.0915737152099609E-2</v>
      </c>
      <c r="L334">
        <v>7120.9250000000002</v>
      </c>
      <c r="M334">
        <v>1.9957065582275391E-2</v>
      </c>
      <c r="N334">
        <v>7166.0499999999993</v>
      </c>
      <c r="O334">
        <v>2.792763710021973E-2</v>
      </c>
      <c r="P334">
        <v>7148.2249999999995</v>
      </c>
      <c r="Q334">
        <v>3.9882898330688477E-2</v>
      </c>
      <c r="R334">
        <v>7297.35</v>
      </c>
      <c r="S334">
        <v>0.30817937850952148</v>
      </c>
      <c r="T334">
        <v>7721.3249999999998</v>
      </c>
      <c r="U334">
        <v>0.1266586780548096</v>
      </c>
      <c r="V334">
        <v>7693.3</v>
      </c>
      <c r="W334">
        <v>0.13660693168640139</v>
      </c>
      <c r="X334">
        <v>7862.2250000000004</v>
      </c>
      <c r="Y334">
        <v>0.4189305305480957</v>
      </c>
      <c r="Z334" s="4">
        <f t="shared" si="371"/>
        <v>0</v>
      </c>
      <c r="AA334" s="5" t="s">
        <v>36</v>
      </c>
      <c r="AB334" s="5">
        <f t="shared" ref="AB334" si="390">AVERAGE(H332:H361)</f>
        <v>7559.280833333336</v>
      </c>
      <c r="AC334" s="5">
        <f t="shared" ref="AC334" si="391">AVERAGE(J332:J361)</f>
        <v>7657.8341666666656</v>
      </c>
      <c r="AD334" s="5">
        <f t="shared" ref="AD334" si="392">AVERAGE(L332:L361)</f>
        <v>7559.280833333336</v>
      </c>
      <c r="AE334" s="5">
        <f t="shared" ref="AE334" si="393">AVERAGE(N332:N361)</f>
        <v>7522.166666666667</v>
      </c>
      <c r="AF334" s="5">
        <f t="shared" ref="AF334" si="394">AVERAGE(P332:P361)</f>
        <v>7604.8624999999993</v>
      </c>
      <c r="AG334" s="5">
        <f t="shared" ref="AG334" si="395">AVERAGE(R332:R361)</f>
        <v>7987.6749999999993</v>
      </c>
      <c r="AH334" s="5">
        <f t="shared" ref="AH334" si="396">AVERAGE(T332:T361)</f>
        <v>7565.9608333333354</v>
      </c>
      <c r="AI334" s="5">
        <f t="shared" ref="AI334" si="397">AVERAGE(V332:V361)</f>
        <v>7628.3724999999986</v>
      </c>
      <c r="AJ334" s="5">
        <f t="shared" ref="AJ334" si="398">AVERAGE(X332:X361)</f>
        <v>7978.2674999999981</v>
      </c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</row>
    <row r="335" spans="1:76" x14ac:dyDescent="0.25">
      <c r="A335">
        <v>0.55000000000000004</v>
      </c>
      <c r="B335">
        <v>10</v>
      </c>
      <c r="C335">
        <v>4</v>
      </c>
      <c r="D335">
        <v>120</v>
      </c>
      <c r="E335">
        <v>3205.39</v>
      </c>
      <c r="F335">
        <v>2955.1320880355361</v>
      </c>
      <c r="G335">
        <v>7.8074091441123802E-2</v>
      </c>
      <c r="H335">
        <v>7520.5250000000005</v>
      </c>
      <c r="I335">
        <v>1.8958806991577148E-2</v>
      </c>
      <c r="J335">
        <v>7724.05</v>
      </c>
      <c r="K335">
        <v>3.1005144119262699E-2</v>
      </c>
      <c r="L335">
        <v>7520.5250000000005</v>
      </c>
      <c r="M335">
        <v>1.9978523254394531E-2</v>
      </c>
      <c r="N335">
        <v>7369.2749999999996</v>
      </c>
      <c r="O335">
        <v>2.7922868728637699E-2</v>
      </c>
      <c r="P335">
        <v>7623.3</v>
      </c>
      <c r="Q335">
        <v>3.9893388748168952E-2</v>
      </c>
      <c r="R335">
        <v>7883.625</v>
      </c>
      <c r="S335">
        <v>0.28723287582397461</v>
      </c>
      <c r="T335">
        <v>7646.1999999999989</v>
      </c>
      <c r="U335">
        <v>0.12666153907775879</v>
      </c>
      <c r="V335">
        <v>7907.8499999999976</v>
      </c>
      <c r="W335">
        <v>0.13760161399841311</v>
      </c>
      <c r="X335">
        <v>8012.5999999999995</v>
      </c>
      <c r="Y335">
        <v>0.39511609077453608</v>
      </c>
      <c r="Z335" s="4">
        <f t="shared" si="371"/>
        <v>0</v>
      </c>
      <c r="AA335" s="5" t="s">
        <v>38</v>
      </c>
      <c r="AB335" s="5">
        <f t="shared" ref="AB335" si="399">_xlfn.STDEV.S(H332:H361)</f>
        <v>1096.7111534013504</v>
      </c>
      <c r="AC335" s="5">
        <f t="shared" ref="AC335" si="400">_xlfn.STDEV.S(J332:J361)</f>
        <v>1133.4690761430547</v>
      </c>
      <c r="AD335" s="5">
        <f t="shared" ref="AD335" si="401">_xlfn.STDEV.S(L332:L361)</f>
        <v>1096.7111534013504</v>
      </c>
      <c r="AE335" s="5">
        <f t="shared" ref="AE335" si="402">_xlfn.STDEV.S(N332:N361)</f>
        <v>1086.4643900041649</v>
      </c>
      <c r="AF335" s="5">
        <f t="shared" ref="AF335" si="403">_xlfn.STDEV.S(P332:P361)</f>
        <v>1113.4689955841445</v>
      </c>
      <c r="AG335" s="5">
        <f t="shared" ref="AG335" si="404">_xlfn.STDEV.S(R332:R361)</f>
        <v>1118.1224095014486</v>
      </c>
      <c r="AH335" s="5">
        <f t="shared" ref="AH335" si="405">_xlfn.STDEV.S(T332:T361)</f>
        <v>1161.9658086822794</v>
      </c>
      <c r="AI335" s="5">
        <f t="shared" ref="AI335" si="406">_xlfn.STDEV.S(V332:V361)</f>
        <v>1179.9902525596531</v>
      </c>
      <c r="AJ335" s="5">
        <f t="shared" ref="AJ335" si="407">_xlfn.STDEV.S(X332:X361)</f>
        <v>1207.1500920904875</v>
      </c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</row>
    <row r="336" spans="1:76" x14ac:dyDescent="0.25">
      <c r="A336">
        <v>0.55000000000000004</v>
      </c>
      <c r="B336">
        <v>10</v>
      </c>
      <c r="C336">
        <v>5</v>
      </c>
      <c r="D336">
        <v>120</v>
      </c>
      <c r="E336">
        <v>2167.85</v>
      </c>
      <c r="F336">
        <v>2068.6202649867878</v>
      </c>
      <c r="G336">
        <v>4.5773339951201482E-2</v>
      </c>
      <c r="H336">
        <v>8179.6749999999984</v>
      </c>
      <c r="I336">
        <v>1.7951726913452148E-2</v>
      </c>
      <c r="J336">
        <v>8259.0000000000018</v>
      </c>
      <c r="K336">
        <v>2.6926994323730469E-2</v>
      </c>
      <c r="L336">
        <v>8179.6749999999984</v>
      </c>
      <c r="M336">
        <v>1.8949747085571289E-2</v>
      </c>
      <c r="N336">
        <v>8162.4500000000007</v>
      </c>
      <c r="O336">
        <v>2.6083469390869141E-2</v>
      </c>
      <c r="P336">
        <v>8194.5750000000007</v>
      </c>
      <c r="Q336">
        <v>3.5903692245483398E-2</v>
      </c>
      <c r="R336">
        <v>8208.7250000000004</v>
      </c>
      <c r="S336">
        <v>0.25974488258361822</v>
      </c>
      <c r="T336">
        <v>8027.1249999999991</v>
      </c>
      <c r="U336">
        <v>0.1236641407012939</v>
      </c>
      <c r="V336">
        <v>8009.8250000000007</v>
      </c>
      <c r="W336">
        <v>0.1326453685760498</v>
      </c>
      <c r="X336">
        <v>7974.3500000000013</v>
      </c>
      <c r="Y336">
        <v>0.37200689315795898</v>
      </c>
      <c r="Z336" s="4">
        <f t="shared" si="371"/>
        <v>0</v>
      </c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</row>
    <row r="337" spans="1:76" x14ac:dyDescent="0.25">
      <c r="A337">
        <v>0.55000000000000004</v>
      </c>
      <c r="B337">
        <v>10</v>
      </c>
      <c r="C337">
        <v>6</v>
      </c>
      <c r="D337">
        <v>120</v>
      </c>
      <c r="E337">
        <v>3879.05</v>
      </c>
      <c r="F337">
        <v>3723.6807375305311</v>
      </c>
      <c r="G337">
        <v>4.0053431244626667E-2</v>
      </c>
      <c r="H337">
        <v>9302.8499999999985</v>
      </c>
      <c r="I337">
        <v>1.994633674621582E-2</v>
      </c>
      <c r="J337">
        <v>9360.5750000000007</v>
      </c>
      <c r="K337">
        <v>3.0923128128051761E-2</v>
      </c>
      <c r="L337">
        <v>9302.8499999999985</v>
      </c>
      <c r="M337">
        <v>1.9940614700317379E-2</v>
      </c>
      <c r="N337">
        <v>9129.6000000000022</v>
      </c>
      <c r="O337">
        <v>2.892255783081055E-2</v>
      </c>
      <c r="P337">
        <v>9370.6</v>
      </c>
      <c r="Q337">
        <v>4.0891647338867188E-2</v>
      </c>
      <c r="R337">
        <v>9598.9499999999989</v>
      </c>
      <c r="S337">
        <v>0.32206320762634277</v>
      </c>
      <c r="T337">
        <v>9401.65</v>
      </c>
      <c r="U337">
        <v>0.12668848037719729</v>
      </c>
      <c r="V337">
        <v>9326.8750000000018</v>
      </c>
      <c r="W337">
        <v>0.13760638236999509</v>
      </c>
      <c r="X337">
        <v>9651.9499999999971</v>
      </c>
      <c r="Y337">
        <v>0.42189931869506841</v>
      </c>
      <c r="Z337" s="4">
        <f t="shared" si="371"/>
        <v>0</v>
      </c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</row>
    <row r="338" spans="1:76" x14ac:dyDescent="0.25">
      <c r="A338">
        <v>0.55000000000000004</v>
      </c>
      <c r="B338">
        <v>10</v>
      </c>
      <c r="C338">
        <v>7</v>
      </c>
      <c r="D338">
        <v>120</v>
      </c>
      <c r="E338">
        <v>3038.79</v>
      </c>
      <c r="F338">
        <v>2827.4549999999999</v>
      </c>
      <c r="G338">
        <v>6.9545773153130042E-2</v>
      </c>
      <c r="H338">
        <v>7602.9250000000011</v>
      </c>
      <c r="I338">
        <v>1.798295974731445E-2</v>
      </c>
      <c r="J338">
        <v>7676.824999999998</v>
      </c>
      <c r="K338">
        <v>2.9911518096923832E-2</v>
      </c>
      <c r="L338">
        <v>7602.9250000000011</v>
      </c>
      <c r="M338">
        <v>1.8948793411254879E-2</v>
      </c>
      <c r="N338">
        <v>7389.875</v>
      </c>
      <c r="O338">
        <v>2.6928901672363281E-2</v>
      </c>
      <c r="P338">
        <v>7374.0250000000005</v>
      </c>
      <c r="Q338">
        <v>3.9892435073852539E-2</v>
      </c>
      <c r="R338">
        <v>7813.15</v>
      </c>
      <c r="S338">
        <v>0.2812502384185791</v>
      </c>
      <c r="T338">
        <v>7827.1750000000011</v>
      </c>
      <c r="U338">
        <v>0.12965250015258789</v>
      </c>
      <c r="V338">
        <v>7861.5</v>
      </c>
      <c r="W338">
        <v>0.14162182807922361</v>
      </c>
      <c r="X338">
        <v>8170.7250000000004</v>
      </c>
      <c r="Y338">
        <v>0.4308474063873291</v>
      </c>
      <c r="Z338" s="4">
        <f t="shared" si="371"/>
        <v>0</v>
      </c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</row>
    <row r="339" spans="1:76" x14ac:dyDescent="0.25">
      <c r="A339">
        <v>0.55000000000000004</v>
      </c>
      <c r="B339">
        <v>10</v>
      </c>
      <c r="C339">
        <v>8</v>
      </c>
      <c r="D339">
        <v>120</v>
      </c>
      <c r="E339">
        <v>3372.51</v>
      </c>
      <c r="F339">
        <v>3244.8850000000002</v>
      </c>
      <c r="G339">
        <v>3.7842734343263622E-2</v>
      </c>
      <c r="H339">
        <v>7066.3500000000013</v>
      </c>
      <c r="I339">
        <v>1.795244216918945E-2</v>
      </c>
      <c r="J339">
        <v>7179.4250000000002</v>
      </c>
      <c r="K339">
        <v>2.692818641662598E-2</v>
      </c>
      <c r="L339">
        <v>7066.3500000000013</v>
      </c>
      <c r="M339">
        <v>1.8949031829833981E-2</v>
      </c>
      <c r="N339">
        <v>7029.6750000000011</v>
      </c>
      <c r="O339">
        <v>2.5930404663085941E-2</v>
      </c>
      <c r="P339">
        <v>7147.1000000000013</v>
      </c>
      <c r="Q339">
        <v>3.59039306640625E-2</v>
      </c>
      <c r="R339">
        <v>7839.3499999999995</v>
      </c>
      <c r="S339">
        <v>0.2782588005065918</v>
      </c>
      <c r="T339">
        <v>7079.5</v>
      </c>
      <c r="U339">
        <v>0.1226701736450195</v>
      </c>
      <c r="V339">
        <v>7079.3</v>
      </c>
      <c r="W339">
        <v>0.1316483020782471</v>
      </c>
      <c r="X339">
        <v>7494.75</v>
      </c>
      <c r="Y339">
        <v>0.38567161560058588</v>
      </c>
      <c r="Z339" s="4">
        <f t="shared" si="371"/>
        <v>0</v>
      </c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</row>
    <row r="340" spans="1:76" x14ac:dyDescent="0.25">
      <c r="A340">
        <v>0.55000000000000004</v>
      </c>
      <c r="B340">
        <v>10</v>
      </c>
      <c r="C340">
        <v>9</v>
      </c>
      <c r="D340">
        <v>120</v>
      </c>
      <c r="E340">
        <v>2499.0050000000001</v>
      </c>
      <c r="F340">
        <v>2393.91</v>
      </c>
      <c r="G340">
        <v>4.2054737785638778E-2</v>
      </c>
      <c r="H340">
        <v>5526.4749999999995</v>
      </c>
      <c r="I340">
        <v>1.6954660415649411E-2</v>
      </c>
      <c r="J340">
        <v>5656.1250000000009</v>
      </c>
      <c r="K340">
        <v>2.7925014495849609E-2</v>
      </c>
      <c r="L340">
        <v>5526.4749999999995</v>
      </c>
      <c r="M340">
        <v>1.795196533203125E-2</v>
      </c>
      <c r="N340">
        <v>5478.4249999999975</v>
      </c>
      <c r="O340">
        <v>2.5930404663085941E-2</v>
      </c>
      <c r="P340">
        <v>5639.7999999999993</v>
      </c>
      <c r="Q340">
        <v>3.5905122756958008E-2</v>
      </c>
      <c r="R340">
        <v>6332.3249999999998</v>
      </c>
      <c r="S340">
        <v>0.25588488578796392</v>
      </c>
      <c r="T340">
        <v>5589.9</v>
      </c>
      <c r="U340">
        <v>0.1236600875854492</v>
      </c>
      <c r="V340">
        <v>5841.85</v>
      </c>
      <c r="W340">
        <v>0.13364434242248541</v>
      </c>
      <c r="X340">
        <v>6297.7250000000013</v>
      </c>
      <c r="Y340">
        <v>0.35704517364501948</v>
      </c>
      <c r="Z340" s="4">
        <f t="shared" si="371"/>
        <v>0</v>
      </c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</row>
    <row r="341" spans="1:76" x14ac:dyDescent="0.25">
      <c r="A341">
        <v>0.55000000000000004</v>
      </c>
      <c r="B341">
        <v>10</v>
      </c>
      <c r="C341">
        <v>10</v>
      </c>
      <c r="D341">
        <v>120</v>
      </c>
      <c r="E341">
        <v>3006.07</v>
      </c>
      <c r="F341">
        <v>2857.256710644087</v>
      </c>
      <c r="G341">
        <v>4.9504266153454053E-2</v>
      </c>
      <c r="H341">
        <v>7609.3</v>
      </c>
      <c r="I341">
        <v>1.795244216918945E-2</v>
      </c>
      <c r="J341">
        <v>7467.675000000002</v>
      </c>
      <c r="K341">
        <v>3.0916929244995121E-2</v>
      </c>
      <c r="L341">
        <v>7609.3</v>
      </c>
      <c r="M341">
        <v>1.7952680587768551E-2</v>
      </c>
      <c r="N341">
        <v>7542.2000000000007</v>
      </c>
      <c r="O341">
        <v>2.8922319412231449E-2</v>
      </c>
      <c r="P341">
        <v>7251.6250000000009</v>
      </c>
      <c r="Q341">
        <v>3.8895845413208008E-2</v>
      </c>
      <c r="R341">
        <v>7580.0000000000009</v>
      </c>
      <c r="S341">
        <v>0.26828479766845698</v>
      </c>
      <c r="T341">
        <v>7832.3500000000013</v>
      </c>
      <c r="U341">
        <v>0.12566947937011719</v>
      </c>
      <c r="V341">
        <v>7696.8249999999998</v>
      </c>
      <c r="W341">
        <v>0.13762521743774411</v>
      </c>
      <c r="X341">
        <v>7802.9250000000002</v>
      </c>
      <c r="Y341">
        <v>0.39306211471557623</v>
      </c>
      <c r="Z341" s="4">
        <f t="shared" si="371"/>
        <v>0</v>
      </c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</row>
    <row r="342" spans="1:76" x14ac:dyDescent="0.25">
      <c r="A342">
        <v>0.55000000000000004</v>
      </c>
      <c r="B342">
        <v>10</v>
      </c>
      <c r="C342">
        <v>11</v>
      </c>
      <c r="D342">
        <v>120</v>
      </c>
      <c r="E342">
        <v>3122.125</v>
      </c>
      <c r="F342">
        <v>2879.8321165873799</v>
      </c>
      <c r="G342">
        <v>7.7605119401888023E-2</v>
      </c>
      <c r="H342">
        <v>6887.15</v>
      </c>
      <c r="I342">
        <v>1.795196533203125E-2</v>
      </c>
      <c r="J342">
        <v>6862.2249999999995</v>
      </c>
      <c r="K342">
        <v>3.0917167663574219E-2</v>
      </c>
      <c r="L342">
        <v>6887.15</v>
      </c>
      <c r="M342">
        <v>1.8949270248413089E-2</v>
      </c>
      <c r="N342">
        <v>7104.75</v>
      </c>
      <c r="O342">
        <v>2.7934074401855469E-2</v>
      </c>
      <c r="P342">
        <v>7173.9250000000002</v>
      </c>
      <c r="Q342">
        <v>3.9885520935058587E-2</v>
      </c>
      <c r="R342">
        <v>8065.2</v>
      </c>
      <c r="S342">
        <v>0.2730860710144043</v>
      </c>
      <c r="T342">
        <v>7051.1000000000013</v>
      </c>
      <c r="U342">
        <v>0.1236696243286133</v>
      </c>
      <c r="V342">
        <v>7126.7250000000004</v>
      </c>
      <c r="W342">
        <v>0.13564538955688479</v>
      </c>
      <c r="X342">
        <v>7787.3249999999989</v>
      </c>
      <c r="Y342">
        <v>0.37799191474914551</v>
      </c>
      <c r="Z342" s="4">
        <f t="shared" si="371"/>
        <v>0</v>
      </c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</row>
    <row r="343" spans="1:76" x14ac:dyDescent="0.25">
      <c r="A343">
        <v>0.55000000000000004</v>
      </c>
      <c r="B343">
        <v>10</v>
      </c>
      <c r="C343">
        <v>12</v>
      </c>
      <c r="D343">
        <v>120</v>
      </c>
      <c r="E343">
        <v>2833.27</v>
      </c>
      <c r="F343">
        <v>2671.48</v>
      </c>
      <c r="G343">
        <v>5.7103629375244998E-2</v>
      </c>
      <c r="H343">
        <v>5861.5499999999993</v>
      </c>
      <c r="I343">
        <v>1.795196533203125E-2</v>
      </c>
      <c r="J343">
        <v>5809.6249999999991</v>
      </c>
      <c r="K343">
        <v>2.892208099365234E-2</v>
      </c>
      <c r="L343">
        <v>5861.5499999999993</v>
      </c>
      <c r="M343">
        <v>1.895809173583984E-2</v>
      </c>
      <c r="N343">
        <v>5806.8749999999991</v>
      </c>
      <c r="O343">
        <v>2.6932477951049801E-2</v>
      </c>
      <c r="P343">
        <v>5788.5749999999998</v>
      </c>
      <c r="Q343">
        <v>3.7885665893554688E-2</v>
      </c>
      <c r="R343">
        <v>6065.4750000000004</v>
      </c>
      <c r="S343">
        <v>0.27726101875305181</v>
      </c>
      <c r="T343">
        <v>6045.7999999999993</v>
      </c>
      <c r="U343">
        <v>0.120675802230835</v>
      </c>
      <c r="V343">
        <v>6098.1750000000002</v>
      </c>
      <c r="W343">
        <v>0.133648157119751</v>
      </c>
      <c r="X343">
        <v>6375.0749999999998</v>
      </c>
      <c r="Y343">
        <v>0.36402201652526861</v>
      </c>
      <c r="Z343" s="4">
        <f t="shared" si="371"/>
        <v>0</v>
      </c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</row>
    <row r="344" spans="1:76" x14ac:dyDescent="0.25">
      <c r="A344">
        <v>0.55000000000000004</v>
      </c>
      <c r="B344">
        <v>10</v>
      </c>
      <c r="C344">
        <v>13</v>
      </c>
      <c r="D344">
        <v>120</v>
      </c>
      <c r="E344">
        <v>2875.24</v>
      </c>
      <c r="F344">
        <v>2669.15</v>
      </c>
      <c r="G344">
        <v>7.1677494748264389E-2</v>
      </c>
      <c r="H344">
        <v>7974.35</v>
      </c>
      <c r="I344">
        <v>1.8949747085571289E-2</v>
      </c>
      <c r="J344">
        <v>7998.2000000000007</v>
      </c>
      <c r="K344">
        <v>2.892303466796875E-2</v>
      </c>
      <c r="L344">
        <v>7974.35</v>
      </c>
      <c r="M344">
        <v>1.7950773239135739E-2</v>
      </c>
      <c r="N344">
        <v>7835.375</v>
      </c>
      <c r="O344">
        <v>2.892303466796875E-2</v>
      </c>
      <c r="P344">
        <v>7863.7499999999991</v>
      </c>
      <c r="Q344">
        <v>3.8904190063476563E-2</v>
      </c>
      <c r="R344">
        <v>8048.300000000002</v>
      </c>
      <c r="S344">
        <v>0.28523492813110352</v>
      </c>
      <c r="T344">
        <v>8897.6999999999989</v>
      </c>
      <c r="U344">
        <v>0.12765598297119141</v>
      </c>
      <c r="V344">
        <v>8770.5249999999996</v>
      </c>
      <c r="W344">
        <v>0.13862848281860349</v>
      </c>
      <c r="X344">
        <v>8817.1750000000011</v>
      </c>
      <c r="Y344">
        <v>0.43852448463439941</v>
      </c>
      <c r="Z344" s="4">
        <f t="shared" si="371"/>
        <v>0</v>
      </c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</row>
    <row r="345" spans="1:76" x14ac:dyDescent="0.25">
      <c r="A345">
        <v>0.55000000000000004</v>
      </c>
      <c r="B345">
        <v>10</v>
      </c>
      <c r="C345">
        <v>14</v>
      </c>
      <c r="D345">
        <v>120</v>
      </c>
      <c r="E345">
        <v>3072.9250000000002</v>
      </c>
      <c r="F345">
        <v>2896.35</v>
      </c>
      <c r="G345">
        <v>5.7461539087351722E-2</v>
      </c>
      <c r="H345">
        <v>7088.7750000000005</v>
      </c>
      <c r="I345">
        <v>1.695656776428223E-2</v>
      </c>
      <c r="J345">
        <v>7543.65</v>
      </c>
      <c r="K345">
        <v>2.7928829193115231E-2</v>
      </c>
      <c r="L345">
        <v>7088.7750000000005</v>
      </c>
      <c r="M345">
        <v>1.69830322265625E-2</v>
      </c>
      <c r="N345">
        <v>6858.1500000000005</v>
      </c>
      <c r="O345">
        <v>2.692818641662598E-2</v>
      </c>
      <c r="P345">
        <v>7275.9500000000007</v>
      </c>
      <c r="Q345">
        <v>3.8896083831787109E-2</v>
      </c>
      <c r="R345">
        <v>7396.7750000000005</v>
      </c>
      <c r="S345">
        <v>0.26506471633911127</v>
      </c>
      <c r="T345">
        <v>6780.2500000000009</v>
      </c>
      <c r="U345">
        <v>0.1263930797576904</v>
      </c>
      <c r="V345">
        <v>6767.7</v>
      </c>
      <c r="W345">
        <v>0.13664007186889651</v>
      </c>
      <c r="X345">
        <v>6995.75</v>
      </c>
      <c r="Y345">
        <v>0.37797975540161127</v>
      </c>
      <c r="Z345" s="4">
        <f t="shared" si="371"/>
        <v>0</v>
      </c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</row>
    <row r="346" spans="1:76" x14ac:dyDescent="0.25">
      <c r="A346">
        <v>0.55000000000000004</v>
      </c>
      <c r="B346">
        <v>10</v>
      </c>
      <c r="C346">
        <v>15</v>
      </c>
      <c r="D346">
        <v>120</v>
      </c>
      <c r="E346">
        <v>2269.2449999999999</v>
      </c>
      <c r="F346">
        <v>2109.84021650367</v>
      </c>
      <c r="G346">
        <v>7.0245735253941233E-2</v>
      </c>
      <c r="H346">
        <v>5933.6999999999989</v>
      </c>
      <c r="I346">
        <v>1.794743537902832E-2</v>
      </c>
      <c r="J346">
        <v>5977.1249999999991</v>
      </c>
      <c r="K346">
        <v>2.9962778091430661E-2</v>
      </c>
      <c r="L346">
        <v>5933.6999999999989</v>
      </c>
      <c r="M346">
        <v>1.7982721328735352E-2</v>
      </c>
      <c r="N346">
        <v>5929.7249999999995</v>
      </c>
      <c r="O346">
        <v>2.6926040649414059E-2</v>
      </c>
      <c r="P346">
        <v>6006.2250000000004</v>
      </c>
      <c r="Q346">
        <v>3.7898778915405273E-2</v>
      </c>
      <c r="R346">
        <v>6660.2749999999996</v>
      </c>
      <c r="S346">
        <v>0.27825689315795898</v>
      </c>
      <c r="T346">
        <v>5807.1750000000011</v>
      </c>
      <c r="U346">
        <v>0.12566423416137701</v>
      </c>
      <c r="V346">
        <v>5865.5749999999998</v>
      </c>
      <c r="W346">
        <v>0.13663673400878909</v>
      </c>
      <c r="X346">
        <v>6567.8250000000007</v>
      </c>
      <c r="Y346">
        <v>0.38460135459899902</v>
      </c>
      <c r="Z346" s="4">
        <f t="shared" si="371"/>
        <v>0</v>
      </c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</row>
    <row r="347" spans="1:76" x14ac:dyDescent="0.25">
      <c r="A347">
        <v>0.55000000000000004</v>
      </c>
      <c r="B347">
        <v>10</v>
      </c>
      <c r="C347">
        <v>16</v>
      </c>
      <c r="D347">
        <v>120</v>
      </c>
      <c r="E347">
        <v>2987.915</v>
      </c>
      <c r="F347">
        <v>2873.0071966001528</v>
      </c>
      <c r="G347">
        <v>3.8457520846425237E-2</v>
      </c>
      <c r="H347">
        <v>6614.8000000000011</v>
      </c>
      <c r="I347">
        <v>1.8948078155517582E-2</v>
      </c>
      <c r="J347">
        <v>6685.0750000000007</v>
      </c>
      <c r="K347">
        <v>2.6927947998046878E-2</v>
      </c>
      <c r="L347">
        <v>6614.8000000000011</v>
      </c>
      <c r="M347">
        <v>1.8950223922729489E-2</v>
      </c>
      <c r="N347">
        <v>6605.0250000000005</v>
      </c>
      <c r="O347">
        <v>2.5930166244506839E-2</v>
      </c>
      <c r="P347">
        <v>6636.6500000000005</v>
      </c>
      <c r="Q347">
        <v>3.5917043685913093E-2</v>
      </c>
      <c r="R347">
        <v>6913.2249999999995</v>
      </c>
      <c r="S347">
        <v>0.28023862838745123</v>
      </c>
      <c r="T347">
        <v>6342.7250000000004</v>
      </c>
      <c r="U347">
        <v>0.1246669292449951</v>
      </c>
      <c r="V347">
        <v>6410.6750000000002</v>
      </c>
      <c r="W347">
        <v>0.13264560699462891</v>
      </c>
      <c r="X347">
        <v>6676.7750000000005</v>
      </c>
      <c r="Y347">
        <v>0.40158677101135248</v>
      </c>
      <c r="Z347" s="4">
        <f t="shared" si="371"/>
        <v>0</v>
      </c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</row>
    <row r="348" spans="1:76" x14ac:dyDescent="0.25">
      <c r="A348">
        <v>0.55000000000000004</v>
      </c>
      <c r="B348">
        <v>10</v>
      </c>
      <c r="C348">
        <v>17</v>
      </c>
      <c r="D348">
        <v>120</v>
      </c>
      <c r="E348">
        <v>1898.585</v>
      </c>
      <c r="F348">
        <v>1713.465287735932</v>
      </c>
      <c r="G348">
        <v>9.7504042360003707E-2</v>
      </c>
      <c r="H348">
        <v>6244.0250000000005</v>
      </c>
      <c r="I348">
        <v>1.9943952560424801E-2</v>
      </c>
      <c r="J348">
        <v>6311.2250000000004</v>
      </c>
      <c r="K348">
        <v>3.091883659362793E-2</v>
      </c>
      <c r="L348">
        <v>6244.0250000000005</v>
      </c>
      <c r="M348">
        <v>1.9946098327636719E-2</v>
      </c>
      <c r="N348">
        <v>6172.05</v>
      </c>
      <c r="O348">
        <v>2.7925491333007809E-2</v>
      </c>
      <c r="P348">
        <v>6136.2500000000009</v>
      </c>
      <c r="Q348">
        <v>3.9893865585327148E-2</v>
      </c>
      <c r="R348">
        <v>6424.6</v>
      </c>
      <c r="S348">
        <v>0.29734945297241211</v>
      </c>
      <c r="T348">
        <v>5991.75</v>
      </c>
      <c r="U348">
        <v>0.12666130065917969</v>
      </c>
      <c r="V348">
        <v>5947.3499999999995</v>
      </c>
      <c r="W348">
        <v>0.13763308525085449</v>
      </c>
      <c r="X348">
        <v>6355.6</v>
      </c>
      <c r="Y348">
        <v>0.42286968231201172</v>
      </c>
      <c r="Z348" s="4">
        <f t="shared" si="371"/>
        <v>0</v>
      </c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</row>
    <row r="349" spans="1:76" x14ac:dyDescent="0.25">
      <c r="A349">
        <v>0.55000000000000004</v>
      </c>
      <c r="B349">
        <v>10</v>
      </c>
      <c r="C349">
        <v>18</v>
      </c>
      <c r="D349">
        <v>120</v>
      </c>
      <c r="E349">
        <v>4173.5950000000003</v>
      </c>
      <c r="F349">
        <v>4029.3668577814778</v>
      </c>
      <c r="G349">
        <v>3.4557292266864027E-2</v>
      </c>
      <c r="H349">
        <v>8187.8</v>
      </c>
      <c r="I349">
        <v>1.9976139068603519E-2</v>
      </c>
      <c r="J349">
        <v>8474.0000000000018</v>
      </c>
      <c r="K349">
        <v>3.1914949417114258E-2</v>
      </c>
      <c r="L349">
        <v>8187.8</v>
      </c>
      <c r="M349">
        <v>2.0944118499755859E-2</v>
      </c>
      <c r="N349">
        <v>8467.6749999999993</v>
      </c>
      <c r="O349">
        <v>2.991938591003418E-2</v>
      </c>
      <c r="P349">
        <v>8687.5750000000007</v>
      </c>
      <c r="Q349">
        <v>3.9894819259643548E-2</v>
      </c>
      <c r="R349">
        <v>8803.0749999999989</v>
      </c>
      <c r="S349">
        <v>0.34607434272766108</v>
      </c>
      <c r="T349">
        <v>8007.3249999999989</v>
      </c>
      <c r="U349">
        <v>0.1326451301574707</v>
      </c>
      <c r="V349">
        <v>8325.8000000000011</v>
      </c>
      <c r="W349">
        <v>0.14358735084533689</v>
      </c>
      <c r="X349">
        <v>8440.7749999999996</v>
      </c>
      <c r="Y349">
        <v>0.43869376182556152</v>
      </c>
      <c r="Z349" s="4">
        <f t="shared" si="371"/>
        <v>0</v>
      </c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</row>
    <row r="350" spans="1:76" x14ac:dyDescent="0.25">
      <c r="A350">
        <v>0.55000000000000004</v>
      </c>
      <c r="B350">
        <v>10</v>
      </c>
      <c r="C350">
        <v>19</v>
      </c>
      <c r="D350">
        <v>120</v>
      </c>
      <c r="E350">
        <v>3749.2849999999999</v>
      </c>
      <c r="F350">
        <v>3547.14</v>
      </c>
      <c r="G350">
        <v>5.3915613243591773E-2</v>
      </c>
      <c r="H350">
        <v>8439.9499999999989</v>
      </c>
      <c r="I350">
        <v>1.6953706741333011E-2</v>
      </c>
      <c r="J350">
        <v>8522.5750000000007</v>
      </c>
      <c r="K350">
        <v>2.692770957946777E-2</v>
      </c>
      <c r="L350">
        <v>8439.9499999999989</v>
      </c>
      <c r="M350">
        <v>1.6955375671386719E-2</v>
      </c>
      <c r="N350">
        <v>8014.7250000000004</v>
      </c>
      <c r="O350">
        <v>2.593231201171875E-2</v>
      </c>
      <c r="P350">
        <v>8192.9249999999993</v>
      </c>
      <c r="Q350">
        <v>3.6902666091918952E-2</v>
      </c>
      <c r="R350">
        <v>8440.4500000000007</v>
      </c>
      <c r="S350">
        <v>0.27027416229248052</v>
      </c>
      <c r="T350">
        <v>7952.0749999999989</v>
      </c>
      <c r="U350">
        <v>0.12483119964599609</v>
      </c>
      <c r="V350">
        <v>8049.3249999999989</v>
      </c>
      <c r="W350">
        <v>0.1346437931060791</v>
      </c>
      <c r="X350">
        <v>8296.7250000000004</v>
      </c>
      <c r="Y350">
        <v>0.37798762321472168</v>
      </c>
      <c r="Z350" s="4">
        <f t="shared" si="371"/>
        <v>0</v>
      </c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</row>
    <row r="351" spans="1:76" x14ac:dyDescent="0.25">
      <c r="A351">
        <v>0.55000000000000004</v>
      </c>
      <c r="B351">
        <v>10</v>
      </c>
      <c r="C351">
        <v>20</v>
      </c>
      <c r="D351">
        <v>120</v>
      </c>
      <c r="E351">
        <v>3218.3049999999998</v>
      </c>
      <c r="F351">
        <v>3020.117823561447</v>
      </c>
      <c r="G351">
        <v>6.1581228764381359E-2</v>
      </c>
      <c r="H351">
        <v>7185.2000000000007</v>
      </c>
      <c r="I351">
        <v>1.8949508666992191E-2</v>
      </c>
      <c r="J351">
        <v>7437.1500000000005</v>
      </c>
      <c r="K351">
        <v>2.8922319412231449E-2</v>
      </c>
      <c r="L351">
        <v>7185.2000000000007</v>
      </c>
      <c r="M351">
        <v>1.8949031829833981E-2</v>
      </c>
      <c r="N351">
        <v>7304.8</v>
      </c>
      <c r="O351">
        <v>2.7925491333007809E-2</v>
      </c>
      <c r="P351">
        <v>7441.6000000000013</v>
      </c>
      <c r="Q351">
        <v>3.7899017333984382E-2</v>
      </c>
      <c r="R351">
        <v>7711.0500000000011</v>
      </c>
      <c r="S351">
        <v>0.29520845413208008</v>
      </c>
      <c r="T351">
        <v>7042.3499999999995</v>
      </c>
      <c r="U351">
        <v>0.1236722469329834</v>
      </c>
      <c r="V351">
        <v>7058.8500000000013</v>
      </c>
      <c r="W351">
        <v>0.13540029525756839</v>
      </c>
      <c r="X351">
        <v>7313.4750000000004</v>
      </c>
      <c r="Y351">
        <v>0.38696503639221191</v>
      </c>
      <c r="Z351" s="4">
        <f t="shared" si="371"/>
        <v>0</v>
      </c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</row>
    <row r="352" spans="1:76" x14ac:dyDescent="0.25">
      <c r="A352">
        <v>0.55000000000000004</v>
      </c>
      <c r="B352">
        <v>10</v>
      </c>
      <c r="C352">
        <v>21</v>
      </c>
      <c r="D352">
        <v>120</v>
      </c>
      <c r="E352">
        <v>3139.5149999999999</v>
      </c>
      <c r="F352">
        <v>2970.27</v>
      </c>
      <c r="G352">
        <v>5.3908008084051169E-2</v>
      </c>
      <c r="H352">
        <v>7694.1500000000005</v>
      </c>
      <c r="I352">
        <v>1.8636465072631839E-2</v>
      </c>
      <c r="J352">
        <v>7659.1500000000005</v>
      </c>
      <c r="K352">
        <v>2.791690826416016E-2</v>
      </c>
      <c r="L352">
        <v>7694.1500000000005</v>
      </c>
      <c r="M352">
        <v>1.8950700759887699E-2</v>
      </c>
      <c r="N352">
        <v>7771.55</v>
      </c>
      <c r="O352">
        <v>2.6925563812255859E-2</v>
      </c>
      <c r="P352">
        <v>7560</v>
      </c>
      <c r="Q352">
        <v>3.6902427673339837E-2</v>
      </c>
      <c r="R352">
        <v>7851.9000000000005</v>
      </c>
      <c r="S352">
        <v>0.27526426315307623</v>
      </c>
      <c r="T352">
        <v>7675.1750000000002</v>
      </c>
      <c r="U352">
        <v>0.12367749214172361</v>
      </c>
      <c r="V352">
        <v>7770.1500000000005</v>
      </c>
      <c r="W352">
        <v>0.1346323490142822</v>
      </c>
      <c r="X352">
        <v>7866.5250000000005</v>
      </c>
      <c r="Y352">
        <v>0.3700106143951416</v>
      </c>
      <c r="Z352" s="4">
        <f t="shared" si="371"/>
        <v>0</v>
      </c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</row>
    <row r="353" spans="1:76" x14ac:dyDescent="0.25">
      <c r="A353">
        <v>0.55000000000000004</v>
      </c>
      <c r="B353">
        <v>10</v>
      </c>
      <c r="C353">
        <v>22</v>
      </c>
      <c r="D353">
        <v>120</v>
      </c>
      <c r="E353">
        <v>3053.76</v>
      </c>
      <c r="F353">
        <v>2856.25</v>
      </c>
      <c r="G353">
        <v>6.4677643298753085E-2</v>
      </c>
      <c r="H353">
        <v>6973.2249999999995</v>
      </c>
      <c r="I353">
        <v>1.7942905426025391E-2</v>
      </c>
      <c r="J353">
        <v>7191.25</v>
      </c>
      <c r="K353">
        <v>2.6937007904052731E-2</v>
      </c>
      <c r="L353">
        <v>6973.2249999999995</v>
      </c>
      <c r="M353">
        <v>1.8940448760986332E-2</v>
      </c>
      <c r="N353">
        <v>6966.4000000000005</v>
      </c>
      <c r="O353">
        <v>2.5952339172363281E-2</v>
      </c>
      <c r="P353">
        <v>7152.3000000000011</v>
      </c>
      <c r="Q353">
        <v>3.5885334014892578E-2</v>
      </c>
      <c r="R353">
        <v>7814.8</v>
      </c>
      <c r="S353">
        <v>0.25931191444396973</v>
      </c>
      <c r="T353">
        <v>6413.2750000000005</v>
      </c>
      <c r="U353">
        <v>0.1226739883422852</v>
      </c>
      <c r="V353">
        <v>6533.6500000000005</v>
      </c>
      <c r="W353">
        <v>0.1326439380645752</v>
      </c>
      <c r="X353">
        <v>7204.4250000000002</v>
      </c>
      <c r="Y353">
        <v>0.38297581672668463</v>
      </c>
      <c r="Z353" s="4">
        <f t="shared" si="371"/>
        <v>0</v>
      </c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</row>
    <row r="354" spans="1:76" x14ac:dyDescent="0.25">
      <c r="A354">
        <v>0.55000000000000004</v>
      </c>
      <c r="B354">
        <v>10</v>
      </c>
      <c r="C354">
        <v>23</v>
      </c>
      <c r="D354">
        <v>120</v>
      </c>
      <c r="E354">
        <v>2452.9899999999998</v>
      </c>
      <c r="F354">
        <v>2315.3249999999998</v>
      </c>
      <c r="G354">
        <v>5.612130501958832E-2</v>
      </c>
      <c r="H354">
        <v>6319.5999999999995</v>
      </c>
      <c r="I354">
        <v>1.895451545715332E-2</v>
      </c>
      <c r="J354">
        <v>6363.9249999999993</v>
      </c>
      <c r="K354">
        <v>2.692365646362305E-2</v>
      </c>
      <c r="L354">
        <v>6319.5999999999995</v>
      </c>
      <c r="M354">
        <v>1.8951416015625E-2</v>
      </c>
      <c r="N354">
        <v>6156.9749999999995</v>
      </c>
      <c r="O354">
        <v>2.5928020477294918E-2</v>
      </c>
      <c r="P354">
        <v>6267.4250000000002</v>
      </c>
      <c r="Q354">
        <v>3.6902666091918952E-2</v>
      </c>
      <c r="R354">
        <v>6659.3249999999998</v>
      </c>
      <c r="S354">
        <v>0.27244949340820313</v>
      </c>
      <c r="T354">
        <v>6095.9749999999995</v>
      </c>
      <c r="U354">
        <v>0.124664306640625</v>
      </c>
      <c r="V354">
        <v>6050.3000000000011</v>
      </c>
      <c r="W354">
        <v>0.13364505767822271</v>
      </c>
      <c r="X354">
        <v>6334.9</v>
      </c>
      <c r="Y354">
        <v>0.39095592498779302</v>
      </c>
      <c r="Z354" s="4">
        <f t="shared" si="371"/>
        <v>0</v>
      </c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</row>
    <row r="355" spans="1:76" x14ac:dyDescent="0.25">
      <c r="A355">
        <v>0.55000000000000004</v>
      </c>
      <c r="B355">
        <v>10</v>
      </c>
      <c r="C355">
        <v>24</v>
      </c>
      <c r="D355">
        <v>120</v>
      </c>
      <c r="E355">
        <v>5311.2</v>
      </c>
      <c r="F355">
        <v>5173.7664310728624</v>
      </c>
      <c r="G355">
        <v>2.5876180322175299E-2</v>
      </c>
      <c r="H355">
        <v>9676.7500000000018</v>
      </c>
      <c r="I355">
        <v>1.795196533203125E-2</v>
      </c>
      <c r="J355">
        <v>9710.5500000000011</v>
      </c>
      <c r="K355">
        <v>2.6929855346679691E-2</v>
      </c>
      <c r="L355">
        <v>9676.7500000000018</v>
      </c>
      <c r="M355">
        <v>1.8716573715209961E-2</v>
      </c>
      <c r="N355">
        <v>9548.3250000000007</v>
      </c>
      <c r="O355">
        <v>2.705836296081543E-2</v>
      </c>
      <c r="P355">
        <v>9541.5500000000011</v>
      </c>
      <c r="Q355">
        <v>3.5903215408325202E-2</v>
      </c>
      <c r="R355">
        <v>10364.924999999999</v>
      </c>
      <c r="S355">
        <v>0.26728653907775879</v>
      </c>
      <c r="T355">
        <v>9438.65</v>
      </c>
      <c r="U355">
        <v>0.12566328048706049</v>
      </c>
      <c r="V355">
        <v>9438.5499999999993</v>
      </c>
      <c r="W355">
        <v>0.13763260841369629</v>
      </c>
      <c r="X355">
        <v>10343.85</v>
      </c>
      <c r="Y355">
        <v>0.38397765159606928</v>
      </c>
      <c r="Z355" s="4">
        <f t="shared" si="371"/>
        <v>0</v>
      </c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</row>
    <row r="356" spans="1:76" x14ac:dyDescent="0.25">
      <c r="A356">
        <v>0.55000000000000004</v>
      </c>
      <c r="B356">
        <v>10</v>
      </c>
      <c r="C356">
        <v>25</v>
      </c>
      <c r="D356">
        <v>120</v>
      </c>
      <c r="E356">
        <v>3280.5</v>
      </c>
      <c r="F356">
        <v>3049.9767930202179</v>
      </c>
      <c r="G356">
        <v>7.0270753537503935E-2</v>
      </c>
      <c r="H356">
        <v>7350.7499999999991</v>
      </c>
      <c r="I356">
        <v>1.8948793411254879E-2</v>
      </c>
      <c r="J356">
        <v>7534.7749999999996</v>
      </c>
      <c r="K356">
        <v>2.892255783081055E-2</v>
      </c>
      <c r="L356">
        <v>7350.7499999999991</v>
      </c>
      <c r="M356">
        <v>1.994681358337402E-2</v>
      </c>
      <c r="N356">
        <v>7646.2750000000005</v>
      </c>
      <c r="O356">
        <v>2.692818641662598E-2</v>
      </c>
      <c r="P356">
        <v>7742.85</v>
      </c>
      <c r="Q356">
        <v>3.6901473999023438E-2</v>
      </c>
      <c r="R356">
        <v>7760.1500000000005</v>
      </c>
      <c r="S356">
        <v>0.31416034698486328</v>
      </c>
      <c r="T356">
        <v>8294.4499999999989</v>
      </c>
      <c r="U356">
        <v>0.12566328048706049</v>
      </c>
      <c r="V356">
        <v>8447.0250000000015</v>
      </c>
      <c r="W356">
        <v>0.13663482666015619</v>
      </c>
      <c r="X356">
        <v>8473.4249999999993</v>
      </c>
      <c r="Y356">
        <v>0.45578336715698242</v>
      </c>
      <c r="Z356" s="4">
        <f t="shared" si="371"/>
        <v>0</v>
      </c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</row>
    <row r="357" spans="1:76" x14ac:dyDescent="0.25">
      <c r="A357">
        <v>0.55000000000000004</v>
      </c>
      <c r="B357">
        <v>10</v>
      </c>
      <c r="C357">
        <v>26</v>
      </c>
      <c r="D357">
        <v>120</v>
      </c>
      <c r="E357">
        <v>4582.8399999999992</v>
      </c>
      <c r="F357">
        <v>4427.7083142126639</v>
      </c>
      <c r="G357">
        <v>3.3850556813533821E-2</v>
      </c>
      <c r="H357">
        <v>9877.2250000000022</v>
      </c>
      <c r="I357">
        <v>1.8949270248413089E-2</v>
      </c>
      <c r="J357">
        <v>10178.6</v>
      </c>
      <c r="K357">
        <v>2.992653846740723E-2</v>
      </c>
      <c r="L357">
        <v>9877.2250000000022</v>
      </c>
      <c r="M357">
        <v>1.9939899444580082E-2</v>
      </c>
      <c r="N357">
        <v>9838.9</v>
      </c>
      <c r="O357">
        <v>2.7925729751586911E-2</v>
      </c>
      <c r="P357">
        <v>9919.25</v>
      </c>
      <c r="Q357">
        <v>3.8895606994628913E-2</v>
      </c>
      <c r="R357">
        <v>10371.5</v>
      </c>
      <c r="S357">
        <v>0.26828312873840332</v>
      </c>
      <c r="T357">
        <v>9427.2250000000004</v>
      </c>
      <c r="U357">
        <v>0.1276595592498779</v>
      </c>
      <c r="V357">
        <v>9544.0499999999993</v>
      </c>
      <c r="W357">
        <v>0.13762855529785159</v>
      </c>
      <c r="X357">
        <v>10231.424999999999</v>
      </c>
      <c r="Y357">
        <v>0.36702227592468262</v>
      </c>
      <c r="Z357" s="4">
        <f t="shared" si="371"/>
        <v>0</v>
      </c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</row>
    <row r="358" spans="1:76" x14ac:dyDescent="0.25">
      <c r="A358">
        <v>0.55000000000000004</v>
      </c>
      <c r="B358">
        <v>10</v>
      </c>
      <c r="C358">
        <v>27</v>
      </c>
      <c r="D358">
        <v>120</v>
      </c>
      <c r="E358">
        <v>4377.2950000000001</v>
      </c>
      <c r="F358">
        <v>4235.6603627494142</v>
      </c>
      <c r="G358">
        <v>3.2356657993255183E-2</v>
      </c>
      <c r="H358">
        <v>9223.9500000000007</v>
      </c>
      <c r="I358">
        <v>1.795244216918945E-2</v>
      </c>
      <c r="J358">
        <v>9614.5000000000018</v>
      </c>
      <c r="K358">
        <v>2.9920816421508789E-2</v>
      </c>
      <c r="L358">
        <v>9223.9500000000007</v>
      </c>
      <c r="M358">
        <v>1.7950534820556641E-2</v>
      </c>
      <c r="N358">
        <v>9241.4500000000007</v>
      </c>
      <c r="O358">
        <v>2.792453765869141E-2</v>
      </c>
      <c r="P358">
        <v>9631.8000000000011</v>
      </c>
      <c r="Q358">
        <v>3.9895057678222663E-2</v>
      </c>
      <c r="R358">
        <v>10201.65</v>
      </c>
      <c r="S358">
        <v>0.25930571556091309</v>
      </c>
      <c r="T358">
        <v>9127.5750000000007</v>
      </c>
      <c r="U358">
        <v>0.1276588439941406</v>
      </c>
      <c r="V358">
        <v>9476.5000000000018</v>
      </c>
      <c r="W358">
        <v>0.13663482666015619</v>
      </c>
      <c r="X358">
        <v>10288.424999999999</v>
      </c>
      <c r="Y358">
        <v>0.35664701461791992</v>
      </c>
      <c r="Z358" s="4">
        <f t="shared" si="371"/>
        <v>0</v>
      </c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</row>
    <row r="359" spans="1:76" x14ac:dyDescent="0.25">
      <c r="A359">
        <v>0.55000000000000004</v>
      </c>
      <c r="B359">
        <v>10</v>
      </c>
      <c r="C359">
        <v>28</v>
      </c>
      <c r="D359">
        <v>120</v>
      </c>
      <c r="E359">
        <v>4212.8499999999995</v>
      </c>
      <c r="F359">
        <v>4086.3267098666561</v>
      </c>
      <c r="G359">
        <v>3.0032707106434801E-2</v>
      </c>
      <c r="H359">
        <v>8584.7000000000007</v>
      </c>
      <c r="I359">
        <v>1.8948554992675781E-2</v>
      </c>
      <c r="J359">
        <v>8755.7749999999996</v>
      </c>
      <c r="K359">
        <v>3.1914710998535163E-2</v>
      </c>
      <c r="L359">
        <v>8584.7000000000007</v>
      </c>
      <c r="M359">
        <v>1.8953323364257809E-2</v>
      </c>
      <c r="N359">
        <v>8461.7000000000025</v>
      </c>
      <c r="O359">
        <v>2.7925252914428711E-2</v>
      </c>
      <c r="P359">
        <v>8761.6</v>
      </c>
      <c r="Q359">
        <v>3.9893388748168952E-2</v>
      </c>
      <c r="R359">
        <v>9034.0250000000015</v>
      </c>
      <c r="S359">
        <v>0.28929901123046881</v>
      </c>
      <c r="T359">
        <v>9593.3250000000025</v>
      </c>
      <c r="U359">
        <v>0.12622690200805661</v>
      </c>
      <c r="V359">
        <v>9887.9749999999985</v>
      </c>
      <c r="W359">
        <v>0.13763213157653811</v>
      </c>
      <c r="X359">
        <v>10080.5</v>
      </c>
      <c r="Y359">
        <v>0.38596844673156738</v>
      </c>
      <c r="Z359" s="4">
        <f t="shared" si="371"/>
        <v>0</v>
      </c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</row>
    <row r="360" spans="1:76" x14ac:dyDescent="0.25">
      <c r="A360">
        <v>0.55000000000000004</v>
      </c>
      <c r="B360">
        <v>10</v>
      </c>
      <c r="C360">
        <v>29</v>
      </c>
      <c r="D360">
        <v>120</v>
      </c>
      <c r="E360">
        <v>3914.3150000000001</v>
      </c>
      <c r="F360">
        <v>3779.3869630874142</v>
      </c>
      <c r="G360">
        <v>3.4470408465487802E-2</v>
      </c>
      <c r="H360">
        <v>8420.0000000000018</v>
      </c>
      <c r="I360">
        <v>2.0943880081176761E-2</v>
      </c>
      <c r="J360">
        <v>8317.4250000000011</v>
      </c>
      <c r="K360">
        <v>2.9920101165771481E-2</v>
      </c>
      <c r="L360">
        <v>8420.0000000000018</v>
      </c>
      <c r="M360">
        <v>1.8949270248413089E-2</v>
      </c>
      <c r="N360">
        <v>8469.5500000000011</v>
      </c>
      <c r="O360">
        <v>2.7925252914428711E-2</v>
      </c>
      <c r="P360">
        <v>8293.25</v>
      </c>
      <c r="Q360">
        <v>3.7898778915405273E-2</v>
      </c>
      <c r="R360">
        <v>8652.4249999999993</v>
      </c>
      <c r="S360">
        <v>0.28124856948852539</v>
      </c>
      <c r="T360">
        <v>8330.7250000000004</v>
      </c>
      <c r="U360">
        <v>0.1276590824127197</v>
      </c>
      <c r="V360">
        <v>8200.25</v>
      </c>
      <c r="W360">
        <v>0.13862919807434079</v>
      </c>
      <c r="X360">
        <v>8664.4250000000011</v>
      </c>
      <c r="Y360">
        <v>0.39554715156555181</v>
      </c>
      <c r="Z360" s="4">
        <f t="shared" si="371"/>
        <v>0</v>
      </c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</row>
    <row r="361" spans="1:76" x14ac:dyDescent="0.25">
      <c r="A361">
        <v>0.55000000000000004</v>
      </c>
      <c r="B361">
        <v>10</v>
      </c>
      <c r="C361">
        <v>30</v>
      </c>
      <c r="D361">
        <v>120</v>
      </c>
      <c r="E361">
        <v>3121.9499999999989</v>
      </c>
      <c r="F361">
        <v>2950.0365069866939</v>
      </c>
      <c r="G361">
        <v>5.506606224100484E-2</v>
      </c>
      <c r="H361">
        <v>7354.0750000000016</v>
      </c>
      <c r="I361">
        <v>1.8949508666992191E-2</v>
      </c>
      <c r="J361">
        <v>7422.8750000000009</v>
      </c>
      <c r="K361">
        <v>2.8920173645019531E-2</v>
      </c>
      <c r="L361">
        <v>7354.0750000000016</v>
      </c>
      <c r="M361">
        <v>1.7952203750610352E-2</v>
      </c>
      <c r="N361">
        <v>7354.0750000000016</v>
      </c>
      <c r="O361">
        <v>2.6609897613525391E-2</v>
      </c>
      <c r="P361">
        <v>7422.8750000000009</v>
      </c>
      <c r="Q361">
        <v>3.6892890930175781E-2</v>
      </c>
      <c r="R361">
        <v>8256.7000000000025</v>
      </c>
      <c r="S361">
        <v>0.27523612976074219</v>
      </c>
      <c r="T361">
        <v>7252.2499999999991</v>
      </c>
      <c r="U361">
        <v>0.1227006912231445</v>
      </c>
      <c r="V361">
        <v>7213.6749999999993</v>
      </c>
      <c r="W361">
        <v>0.1306500434875488</v>
      </c>
      <c r="X361">
        <v>8016.625</v>
      </c>
      <c r="Y361">
        <v>0.37898516654968262</v>
      </c>
      <c r="Z361" s="4">
        <f t="shared" si="371"/>
        <v>0</v>
      </c>
      <c r="AA361" s="5" t="s">
        <v>65</v>
      </c>
      <c r="AB361" s="5" t="s">
        <v>8</v>
      </c>
      <c r="AC361" s="5" t="s">
        <v>9</v>
      </c>
      <c r="AD361" s="5" t="s">
        <v>10</v>
      </c>
      <c r="AE361" s="5" t="s">
        <v>11</v>
      </c>
      <c r="AF361" s="5" t="s">
        <v>12</v>
      </c>
      <c r="AG361" s="5" t="s">
        <v>13</v>
      </c>
      <c r="AH361" s="5" t="s">
        <v>14</v>
      </c>
      <c r="AI361" s="5" t="s">
        <v>15</v>
      </c>
      <c r="AJ361" s="5" t="s">
        <v>16</v>
      </c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</row>
    <row r="362" spans="1:76" x14ac:dyDescent="0.25">
      <c r="A362">
        <v>0.6</v>
      </c>
      <c r="B362">
        <v>10</v>
      </c>
      <c r="C362">
        <v>1</v>
      </c>
      <c r="D362">
        <v>120</v>
      </c>
      <c r="E362">
        <v>2837.89</v>
      </c>
      <c r="F362">
        <v>2681.3967405111798</v>
      </c>
      <c r="G362">
        <v>5.5144230216400227E-2</v>
      </c>
      <c r="H362">
        <v>6753.7749999999996</v>
      </c>
      <c r="I362">
        <v>1.895856857299805E-2</v>
      </c>
      <c r="J362">
        <v>6761.8249999999998</v>
      </c>
      <c r="K362">
        <v>2.8915166854858398E-2</v>
      </c>
      <c r="L362">
        <v>6753.7749999999996</v>
      </c>
      <c r="M362">
        <v>1.8950700759887699E-2</v>
      </c>
      <c r="N362">
        <v>6677.95</v>
      </c>
      <c r="O362">
        <v>2.5927066802978519E-2</v>
      </c>
      <c r="P362">
        <v>6762.2250000000004</v>
      </c>
      <c r="Q362">
        <v>3.6906003952026367E-2</v>
      </c>
      <c r="R362">
        <v>7230.9750000000013</v>
      </c>
      <c r="S362">
        <v>0.31515312194824219</v>
      </c>
      <c r="T362">
        <v>6793.5</v>
      </c>
      <c r="U362">
        <v>0.1027266979217529</v>
      </c>
      <c r="V362">
        <v>6782.3499999999995</v>
      </c>
      <c r="W362">
        <v>0.11469268798828119</v>
      </c>
      <c r="X362">
        <v>7371.2000000000016</v>
      </c>
      <c r="Y362">
        <v>0.40691256523132319</v>
      </c>
      <c r="Z362" s="4">
        <f t="shared" si="371"/>
        <v>0</v>
      </c>
      <c r="AA362" s="5" t="s">
        <v>17</v>
      </c>
      <c r="AB362" s="5">
        <f t="shared" ref="AB362" si="408">CORREL(E362:E391,H362:H391)</f>
        <v>0.76662050568533657</v>
      </c>
      <c r="AC362" s="5">
        <f t="shared" ref="AC362" si="409">CORREL(E362:E391,J362:J391)</f>
        <v>0.72458236090251271</v>
      </c>
      <c r="AD362" s="5">
        <f t="shared" ref="AD362" si="410">CORREL(E362:E391,L362:L391)</f>
        <v>0.76662050568533657</v>
      </c>
      <c r="AE362" s="5">
        <f t="shared" ref="AE362" si="411">CORREL(E362:E391,N362:N391)</f>
        <v>0.76458676125269864</v>
      </c>
      <c r="AF362" s="5">
        <f t="shared" ref="AF362" si="412">CORREL(E362:E391,P362:P391)</f>
        <v>0.71998038695631927</v>
      </c>
      <c r="AG362" s="5">
        <f t="shared" ref="AG362" si="413">CORREL(E362:E391,R362:R391)</f>
        <v>0.78236970395147853</v>
      </c>
      <c r="AH362" s="5">
        <f t="shared" ref="AH362" si="414">CORREL(E362:E391,T362:T391)</f>
        <v>0.71816094338634795</v>
      </c>
      <c r="AI362" s="5">
        <f t="shared" ref="AI362" si="415">CORREL(E362:E391,V362:V391)</f>
        <v>0.67522868996703012</v>
      </c>
      <c r="AJ362" s="5">
        <f t="shared" ref="AJ362" si="416">CORREL(E362:E391,X362:X391)</f>
        <v>0.76905797817503474</v>
      </c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</row>
    <row r="363" spans="1:76" x14ac:dyDescent="0.25">
      <c r="A363">
        <v>0.6</v>
      </c>
      <c r="B363">
        <v>10</v>
      </c>
      <c r="C363">
        <v>2</v>
      </c>
      <c r="D363">
        <v>120</v>
      </c>
      <c r="E363">
        <v>2286.7550000000001</v>
      </c>
      <c r="F363">
        <v>2086.3449999999998</v>
      </c>
      <c r="G363">
        <v>8.7639471653062892E-2</v>
      </c>
      <c r="H363">
        <v>7243.7750000000005</v>
      </c>
      <c r="I363">
        <v>1.9947528839111332E-2</v>
      </c>
      <c r="J363">
        <v>7340.8500000000013</v>
      </c>
      <c r="K363">
        <v>3.3908605575561523E-2</v>
      </c>
      <c r="L363">
        <v>7243.7750000000005</v>
      </c>
      <c r="M363">
        <v>1.8949270248413089E-2</v>
      </c>
      <c r="N363">
        <v>7309.3750000000009</v>
      </c>
      <c r="O363">
        <v>2.7925968170166019E-2</v>
      </c>
      <c r="P363">
        <v>7375.4500000000016</v>
      </c>
      <c r="Q363">
        <v>4.0894746780395508E-2</v>
      </c>
      <c r="R363">
        <v>7768.550000000002</v>
      </c>
      <c r="S363">
        <v>0.35305547714233398</v>
      </c>
      <c r="T363">
        <v>7768.0749999999998</v>
      </c>
      <c r="U363">
        <v>0.1027374267578125</v>
      </c>
      <c r="V363">
        <v>7833.7</v>
      </c>
      <c r="W363">
        <v>0.1156766414642334</v>
      </c>
      <c r="X363">
        <v>8036.7000000000016</v>
      </c>
      <c r="Y363">
        <v>0.46316123008728027</v>
      </c>
      <c r="Z363" s="4">
        <f t="shared" si="371"/>
        <v>0</v>
      </c>
      <c r="AA363" s="5" t="s">
        <v>7</v>
      </c>
      <c r="AB363" s="5">
        <f t="shared" ref="AB363" si="417">AVERAGE(I362:I391)</f>
        <v>1.9219668706258138E-2</v>
      </c>
      <c r="AC363" s="5">
        <f t="shared" ref="AC363" si="418">AVERAGE(K362:K391)</f>
        <v>3.2649016380310057E-2</v>
      </c>
      <c r="AD363" s="5">
        <f t="shared" ref="AD363" si="419">AVERAGE(M362:M391)</f>
        <v>2.0586506525675455E-2</v>
      </c>
      <c r="AE363" s="5">
        <f t="shared" ref="AE363" si="420">AVERAGE(O362:O391)</f>
        <v>2.7011044820149741E-2</v>
      </c>
      <c r="AF363" s="5">
        <f t="shared" ref="AF363" si="421">AVERAGE(Q362:Q391)</f>
        <v>4.0001463890075681E-2</v>
      </c>
      <c r="AG363" s="5">
        <f t="shared" ref="AG363" si="422">AVERAGE(S362:S391)</f>
        <v>0.33385572433471677</v>
      </c>
      <c r="AH363" s="5">
        <f t="shared" ref="AH363" si="423">AVERAGE(U362:U391)</f>
        <v>0.10227130254109701</v>
      </c>
      <c r="AI363" s="5">
        <f t="shared" ref="AI363" si="424">AVERAGE(W362:W391)</f>
        <v>0.11542266209920247</v>
      </c>
      <c r="AJ363" s="5">
        <f t="shared" ref="AJ363" si="425">AVERAGE(Y362:Y391)</f>
        <v>0.42796265284220375</v>
      </c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</row>
    <row r="364" spans="1:76" x14ac:dyDescent="0.25">
      <c r="A364">
        <v>0.6</v>
      </c>
      <c r="B364">
        <v>10</v>
      </c>
      <c r="C364">
        <v>3</v>
      </c>
      <c r="D364">
        <v>120</v>
      </c>
      <c r="E364">
        <v>2962.96</v>
      </c>
      <c r="F364">
        <v>2756.9650000000001</v>
      </c>
      <c r="G364">
        <v>6.9523382023382124E-2</v>
      </c>
      <c r="H364">
        <v>7713.25</v>
      </c>
      <c r="I364">
        <v>2.0937919616699219E-2</v>
      </c>
      <c r="J364">
        <v>8194.7249999999985</v>
      </c>
      <c r="K364">
        <v>4.1891336441040039E-2</v>
      </c>
      <c r="L364">
        <v>7713.25</v>
      </c>
      <c r="M364">
        <v>1.994681358337402E-2</v>
      </c>
      <c r="N364">
        <v>7699.2749999999996</v>
      </c>
      <c r="O364">
        <v>2.592778205871582E-2</v>
      </c>
      <c r="P364">
        <v>7742.05</v>
      </c>
      <c r="Q364">
        <v>4.188990592956543E-2</v>
      </c>
      <c r="R364">
        <v>8652.2000000000007</v>
      </c>
      <c r="S364">
        <v>0.32093214988708502</v>
      </c>
      <c r="T364">
        <v>7592.9250000000002</v>
      </c>
      <c r="U364">
        <v>0.1017279624938965</v>
      </c>
      <c r="V364">
        <v>7650.6750000000002</v>
      </c>
      <c r="W364">
        <v>0.115692138671875</v>
      </c>
      <c r="X364">
        <v>8201.4500000000007</v>
      </c>
      <c r="Y364">
        <v>0.41489100456237787</v>
      </c>
      <c r="Z364" s="4">
        <f t="shared" si="371"/>
        <v>0</v>
      </c>
      <c r="AA364" s="5" t="s">
        <v>36</v>
      </c>
      <c r="AB364" s="5">
        <f t="shared" ref="AB364" si="426">AVERAGE(H362:H391)</f>
        <v>7826.3858333333319</v>
      </c>
      <c r="AC364" s="5">
        <f t="shared" ref="AC364" si="427">AVERAGE(J362:J391)</f>
        <v>7954.4550000000017</v>
      </c>
      <c r="AD364" s="5">
        <f t="shared" ref="AD364" si="428">AVERAGE(L362:L391)</f>
        <v>7826.3858333333319</v>
      </c>
      <c r="AE364" s="5">
        <f t="shared" ref="AE364" si="429">AVERAGE(N362:N391)</f>
        <v>7808.6941666666662</v>
      </c>
      <c r="AF364" s="5">
        <f t="shared" ref="AF364" si="430">AVERAGE(P362:P391)</f>
        <v>7920.7991666666676</v>
      </c>
      <c r="AG364" s="5">
        <f t="shared" ref="AG364" si="431">AVERAGE(R362:R391)</f>
        <v>8560.9308333333338</v>
      </c>
      <c r="AH364" s="5">
        <f t="shared" ref="AH364" si="432">AVERAGE(T362:T391)</f>
        <v>7896.4924999999994</v>
      </c>
      <c r="AI364" s="5">
        <f t="shared" ref="AI364" si="433">AVERAGE(V362:V391)</f>
        <v>7984.0366666666669</v>
      </c>
      <c r="AJ364" s="5">
        <f t="shared" ref="AJ364" si="434">AVERAGE(X362:X391)</f>
        <v>8596.3533333333362</v>
      </c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</row>
    <row r="365" spans="1:76" x14ac:dyDescent="0.25">
      <c r="A365">
        <v>0.6</v>
      </c>
      <c r="B365">
        <v>10</v>
      </c>
      <c r="C365">
        <v>4</v>
      </c>
      <c r="D365">
        <v>120</v>
      </c>
      <c r="E365">
        <v>3158.57</v>
      </c>
      <c r="F365">
        <v>2953.1625151777048</v>
      </c>
      <c r="G365">
        <v>6.503179756101507E-2</v>
      </c>
      <c r="H365">
        <v>8640.7000000000007</v>
      </c>
      <c r="I365">
        <v>1.8949985504150391E-2</v>
      </c>
      <c r="J365">
        <v>8769.4500000000007</v>
      </c>
      <c r="K365">
        <v>3.3908605575561523E-2</v>
      </c>
      <c r="L365">
        <v>8640.7000000000007</v>
      </c>
      <c r="M365">
        <v>1.994729042053223E-2</v>
      </c>
      <c r="N365">
        <v>8430.8249999999989</v>
      </c>
      <c r="O365">
        <v>2.889299392700195E-2</v>
      </c>
      <c r="P365">
        <v>8442.2499999999982</v>
      </c>
      <c r="Q365">
        <v>4.3914079666137702E-2</v>
      </c>
      <c r="R365">
        <v>8834.8000000000011</v>
      </c>
      <c r="S365">
        <v>0.32712340354919428</v>
      </c>
      <c r="T365">
        <v>8420.2999999999993</v>
      </c>
      <c r="U365">
        <v>0.1027259826660156</v>
      </c>
      <c r="V365">
        <v>8479.4249999999993</v>
      </c>
      <c r="W365">
        <v>0.1183333396911621</v>
      </c>
      <c r="X365">
        <v>8617.9</v>
      </c>
      <c r="Y365">
        <v>0.40790939331054688</v>
      </c>
      <c r="Z365" s="4">
        <f t="shared" si="371"/>
        <v>0</v>
      </c>
      <c r="AA365" s="5" t="s">
        <v>38</v>
      </c>
      <c r="AB365" s="5">
        <f t="shared" ref="AB365" si="435">_xlfn.STDEV.S(H362:H391)</f>
        <v>1140.8074109633021</v>
      </c>
      <c r="AC365" s="5">
        <f t="shared" ref="AC365" si="436">_xlfn.STDEV.S(J362:J391)</f>
        <v>1257.4914089889473</v>
      </c>
      <c r="AD365" s="5">
        <f t="shared" ref="AD365" si="437">_xlfn.STDEV.S(L362:L391)</f>
        <v>1140.8074109633021</v>
      </c>
      <c r="AE365" s="5">
        <f t="shared" ref="AE365" si="438">_xlfn.STDEV.S(N362:N391)</f>
        <v>1136.4896438171297</v>
      </c>
      <c r="AF365" s="5">
        <f t="shared" ref="AF365" si="439">_xlfn.STDEV.S(P362:P391)</f>
        <v>1249.0987084915616</v>
      </c>
      <c r="AG365" s="5">
        <f t="shared" ref="AG365" si="440">_xlfn.STDEV.S(R362:R391)</f>
        <v>1191.6970886180902</v>
      </c>
      <c r="AH365" s="5">
        <f t="shared" ref="AH365" si="441">_xlfn.STDEV.S(T362:T391)</f>
        <v>1130.477169623935</v>
      </c>
      <c r="AI365" s="5">
        <f t="shared" ref="AI365" si="442">_xlfn.STDEV.S(V362:V391)</f>
        <v>1211.4312550538202</v>
      </c>
      <c r="AJ365" s="5">
        <f t="shared" ref="AJ365" si="443">_xlfn.STDEV.S(X362:X391)</f>
        <v>1171.7251505338716</v>
      </c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</row>
    <row r="366" spans="1:76" x14ac:dyDescent="0.25">
      <c r="A366">
        <v>0.6</v>
      </c>
      <c r="B366">
        <v>10</v>
      </c>
      <c r="C366">
        <v>5</v>
      </c>
      <c r="D366">
        <v>120</v>
      </c>
      <c r="E366">
        <v>2245.7199999999998</v>
      </c>
      <c r="F366">
        <v>2076.2415221969818</v>
      </c>
      <c r="G366">
        <v>7.5467323532327282E-2</v>
      </c>
      <c r="H366">
        <v>7402.4000000000005</v>
      </c>
      <c r="I366">
        <v>1.8949985504150391E-2</v>
      </c>
      <c r="J366">
        <v>7492.7750000000005</v>
      </c>
      <c r="K366">
        <v>3.3906698226928711E-2</v>
      </c>
      <c r="L366">
        <v>7402.4000000000005</v>
      </c>
      <c r="M366">
        <v>1.9955873489379879E-2</v>
      </c>
      <c r="N366">
        <v>7395.7750000000005</v>
      </c>
      <c r="O366">
        <v>2.7531862258911129E-2</v>
      </c>
      <c r="P366">
        <v>7642.1250000000009</v>
      </c>
      <c r="Q366">
        <v>4.1890859603881843E-2</v>
      </c>
      <c r="R366">
        <v>7867.7250000000013</v>
      </c>
      <c r="S366">
        <v>0.33809566497802729</v>
      </c>
      <c r="T366">
        <v>7136.6750000000002</v>
      </c>
      <c r="U366">
        <v>0.1017255783081055</v>
      </c>
      <c r="V366">
        <v>7278.4999999999991</v>
      </c>
      <c r="W366">
        <v>0.11569333076477049</v>
      </c>
      <c r="X366">
        <v>7638.3499999999995</v>
      </c>
      <c r="Y366">
        <v>0.42885398864746088</v>
      </c>
      <c r="Z366" s="4">
        <f t="shared" si="371"/>
        <v>0</v>
      </c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</row>
    <row r="367" spans="1:76" x14ac:dyDescent="0.25">
      <c r="A367">
        <v>0.6</v>
      </c>
      <c r="B367">
        <v>10</v>
      </c>
      <c r="C367">
        <v>6</v>
      </c>
      <c r="D367">
        <v>120</v>
      </c>
      <c r="E367">
        <v>3836.2449999999999</v>
      </c>
      <c r="F367">
        <v>3695.1155209479612</v>
      </c>
      <c r="G367">
        <v>3.6788442618247583E-2</v>
      </c>
      <c r="H367">
        <v>7423.2750000000005</v>
      </c>
      <c r="I367">
        <v>1.894783973693848E-2</v>
      </c>
      <c r="J367">
        <v>7567.9500000000007</v>
      </c>
      <c r="K367">
        <v>3.2912254333496087E-2</v>
      </c>
      <c r="L367">
        <v>7423.2750000000005</v>
      </c>
      <c r="M367">
        <v>1.9945859909057621E-2</v>
      </c>
      <c r="N367">
        <v>7508.2749999999987</v>
      </c>
      <c r="O367">
        <v>2.6928901672363281E-2</v>
      </c>
      <c r="P367">
        <v>7587.8999999999987</v>
      </c>
      <c r="Q367">
        <v>4.0890216827392578E-2</v>
      </c>
      <c r="R367">
        <v>8157.3499999999995</v>
      </c>
      <c r="S367">
        <v>0.33796000480651861</v>
      </c>
      <c r="T367">
        <v>7374.4500000000007</v>
      </c>
      <c r="U367">
        <v>0.10671472549438479</v>
      </c>
      <c r="V367">
        <v>7399.7499999999991</v>
      </c>
      <c r="W367">
        <v>0.1206772327423096</v>
      </c>
      <c r="X367">
        <v>8174.05</v>
      </c>
      <c r="Y367">
        <v>0.4199068546295166</v>
      </c>
      <c r="Z367" s="4">
        <f t="shared" si="371"/>
        <v>0</v>
      </c>
      <c r="AA367" s="1" t="s">
        <v>31</v>
      </c>
      <c r="AB367" s="1"/>
      <c r="AC367" s="1" t="s">
        <v>29</v>
      </c>
      <c r="AD367" s="1" t="s">
        <v>30</v>
      </c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</row>
    <row r="368" spans="1:76" x14ac:dyDescent="0.25">
      <c r="A368">
        <v>0.6</v>
      </c>
      <c r="B368">
        <v>10</v>
      </c>
      <c r="C368">
        <v>7</v>
      </c>
      <c r="D368">
        <v>120</v>
      </c>
      <c r="E368">
        <v>3035.9349999999999</v>
      </c>
      <c r="F368">
        <v>2830.1262520424511</v>
      </c>
      <c r="G368">
        <v>6.7790894059836349E-2</v>
      </c>
      <c r="H368">
        <v>7328.4999999999991</v>
      </c>
      <c r="I368">
        <v>1.8949270248413089E-2</v>
      </c>
      <c r="J368">
        <v>7466.7749999999996</v>
      </c>
      <c r="K368">
        <v>3.2914876937866211E-2</v>
      </c>
      <c r="L368">
        <v>7328.4999999999991</v>
      </c>
      <c r="M368">
        <v>1.894783973693848E-2</v>
      </c>
      <c r="N368">
        <v>7249.5</v>
      </c>
      <c r="O368">
        <v>2.6930570602416989E-2</v>
      </c>
      <c r="P368">
        <v>7363.85</v>
      </c>
      <c r="Q368">
        <v>4.0887594223022461E-2</v>
      </c>
      <c r="R368">
        <v>8116.800000000002</v>
      </c>
      <c r="S368">
        <v>0.32413315773010248</v>
      </c>
      <c r="T368">
        <v>7366.8499999999995</v>
      </c>
      <c r="U368">
        <v>0.10073041915893551</v>
      </c>
      <c r="V368">
        <v>7617.5250000000005</v>
      </c>
      <c r="W368">
        <v>0.1126987934112549</v>
      </c>
      <c r="X368">
        <v>8198.8250000000007</v>
      </c>
      <c r="Y368">
        <v>0.43387746810913091</v>
      </c>
      <c r="Z368" s="4">
        <f t="shared" si="371"/>
        <v>0</v>
      </c>
      <c r="AA368" s="1"/>
      <c r="AB368" s="1" t="s">
        <v>27</v>
      </c>
      <c r="AC368" s="1">
        <v>-528</v>
      </c>
      <c r="AD368" s="1">
        <v>-467</v>
      </c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</row>
    <row r="369" spans="1:76" x14ac:dyDescent="0.25">
      <c r="A369">
        <v>0.6</v>
      </c>
      <c r="B369">
        <v>10</v>
      </c>
      <c r="C369">
        <v>8</v>
      </c>
      <c r="D369">
        <v>120</v>
      </c>
      <c r="E369">
        <v>3428.04</v>
      </c>
      <c r="F369">
        <v>3292.8821530505379</v>
      </c>
      <c r="G369">
        <v>3.942714990182801E-2</v>
      </c>
      <c r="H369">
        <v>7625.0249999999987</v>
      </c>
      <c r="I369">
        <v>2.005863189697266E-2</v>
      </c>
      <c r="J369">
        <v>7709.45</v>
      </c>
      <c r="K369">
        <v>3.498530387878418E-2</v>
      </c>
      <c r="L369">
        <v>7625.0249999999987</v>
      </c>
      <c r="M369">
        <v>1.89509391784668E-2</v>
      </c>
      <c r="N369">
        <v>7625.0249999999987</v>
      </c>
      <c r="O369">
        <v>2.8921365737915039E-2</v>
      </c>
      <c r="P369">
        <v>7709.45</v>
      </c>
      <c r="Q369">
        <v>4.2885780334472663E-2</v>
      </c>
      <c r="R369">
        <v>8379.5999999999985</v>
      </c>
      <c r="S369">
        <v>0.35305571556091309</v>
      </c>
      <c r="T369">
        <v>7918.4749999999995</v>
      </c>
      <c r="U369">
        <v>0.10173773765563961</v>
      </c>
      <c r="V369">
        <v>8027.0749999999989</v>
      </c>
      <c r="W369">
        <v>0.1176762580871582</v>
      </c>
      <c r="X369">
        <v>8502.5</v>
      </c>
      <c r="Y369">
        <v>0.43904781341552729</v>
      </c>
      <c r="Z369" s="4">
        <f t="shared" si="371"/>
        <v>0</v>
      </c>
      <c r="AA369" s="1"/>
      <c r="AB369" s="1" t="s">
        <v>28</v>
      </c>
      <c r="AC369" s="1">
        <v>-577</v>
      </c>
      <c r="AD369" s="1">
        <v>-510</v>
      </c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</row>
    <row r="370" spans="1:76" x14ac:dyDescent="0.25">
      <c r="A370">
        <v>0.6</v>
      </c>
      <c r="B370">
        <v>10</v>
      </c>
      <c r="C370">
        <v>9</v>
      </c>
      <c r="D370">
        <v>120</v>
      </c>
      <c r="E370">
        <v>2522.31</v>
      </c>
      <c r="F370">
        <v>2418.6999999999998</v>
      </c>
      <c r="G370">
        <v>4.107742505877536E-2</v>
      </c>
      <c r="H370">
        <v>6026.5250000000005</v>
      </c>
      <c r="I370">
        <v>1.8947601318359378E-2</v>
      </c>
      <c r="J370">
        <v>6040.7499999999991</v>
      </c>
      <c r="K370">
        <v>3.0918121337890622E-2</v>
      </c>
      <c r="L370">
        <v>6026.5250000000005</v>
      </c>
      <c r="M370">
        <v>1.9152164459228519E-2</v>
      </c>
      <c r="N370">
        <v>6010.4000000000005</v>
      </c>
      <c r="O370">
        <v>2.5933742523193359E-2</v>
      </c>
      <c r="P370">
        <v>6037.1749999999993</v>
      </c>
      <c r="Q370">
        <v>3.7899494171142578E-2</v>
      </c>
      <c r="R370">
        <v>6857.5250000000005</v>
      </c>
      <c r="S370">
        <v>0.32413697242736822</v>
      </c>
      <c r="T370">
        <v>5894.1499999999987</v>
      </c>
      <c r="U370">
        <v>9.973597526550293E-2</v>
      </c>
      <c r="V370">
        <v>5882.8749999999991</v>
      </c>
      <c r="W370">
        <v>0.1117029190063477</v>
      </c>
      <c r="X370">
        <v>6821.05</v>
      </c>
      <c r="Y370">
        <v>0.40607047080993652</v>
      </c>
      <c r="Z370" s="4">
        <f t="shared" si="371"/>
        <v>0</v>
      </c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</row>
    <row r="371" spans="1:76" x14ac:dyDescent="0.25">
      <c r="A371">
        <v>0.6</v>
      </c>
      <c r="B371">
        <v>10</v>
      </c>
      <c r="C371">
        <v>10</v>
      </c>
      <c r="D371">
        <v>120</v>
      </c>
      <c r="E371">
        <v>2993.625</v>
      </c>
      <c r="F371">
        <v>2812.376433720196</v>
      </c>
      <c r="G371">
        <v>6.0544846558872413E-2</v>
      </c>
      <c r="H371">
        <v>7809.4500000000007</v>
      </c>
      <c r="I371">
        <v>1.8949508666992191E-2</v>
      </c>
      <c r="J371">
        <v>7771.9</v>
      </c>
      <c r="K371">
        <v>3.2883644104003913E-2</v>
      </c>
      <c r="L371">
        <v>7809.4500000000007</v>
      </c>
      <c r="M371">
        <v>3.9924860000610352E-2</v>
      </c>
      <c r="N371">
        <v>7702.1249999999991</v>
      </c>
      <c r="O371">
        <v>2.6926040649414059E-2</v>
      </c>
      <c r="P371">
        <v>7888.0000000000009</v>
      </c>
      <c r="Q371">
        <v>3.9894819259643548E-2</v>
      </c>
      <c r="R371">
        <v>8665.125</v>
      </c>
      <c r="S371">
        <v>0.32812929153442377</v>
      </c>
      <c r="T371">
        <v>7508.4500000000016</v>
      </c>
      <c r="U371">
        <v>9.9736452102661133E-2</v>
      </c>
      <c r="V371">
        <v>7485.1500000000005</v>
      </c>
      <c r="W371">
        <v>0.1127009391784668</v>
      </c>
      <c r="X371">
        <v>8275.3250000000007</v>
      </c>
      <c r="Y371">
        <v>0.42786431312561041</v>
      </c>
      <c r="Z371" s="4">
        <f t="shared" si="371"/>
        <v>0</v>
      </c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</row>
    <row r="372" spans="1:76" x14ac:dyDescent="0.25">
      <c r="A372">
        <v>0.6</v>
      </c>
      <c r="B372">
        <v>10</v>
      </c>
      <c r="C372">
        <v>11</v>
      </c>
      <c r="D372">
        <v>120</v>
      </c>
      <c r="E372">
        <v>3154.2750000000001</v>
      </c>
      <c r="F372">
        <v>2894.1550000000002</v>
      </c>
      <c r="G372">
        <v>8.246585982515775E-2</v>
      </c>
      <c r="H372">
        <v>7203.6500000000005</v>
      </c>
      <c r="I372">
        <v>1.8950700759887699E-2</v>
      </c>
      <c r="J372">
        <v>7051.1</v>
      </c>
      <c r="K372">
        <v>3.4906625747680657E-2</v>
      </c>
      <c r="L372">
        <v>7203.6500000000005</v>
      </c>
      <c r="M372">
        <v>1.8949508666992191E-2</v>
      </c>
      <c r="N372">
        <v>7022.1750000000002</v>
      </c>
      <c r="O372">
        <v>2.7926206588745121E-2</v>
      </c>
      <c r="P372">
        <v>7001.6749999999993</v>
      </c>
      <c r="Q372">
        <v>4.3884515762329102E-2</v>
      </c>
      <c r="R372">
        <v>8051.9</v>
      </c>
      <c r="S372">
        <v>0.32751131057739258</v>
      </c>
      <c r="T372">
        <v>7003.5999999999995</v>
      </c>
      <c r="U372">
        <v>0.10175991058349609</v>
      </c>
      <c r="V372">
        <v>6951.8499999999995</v>
      </c>
      <c r="W372">
        <v>0.11570215225219729</v>
      </c>
      <c r="X372">
        <v>7658.7749999999978</v>
      </c>
      <c r="Y372">
        <v>0.41189718246459961</v>
      </c>
      <c r="Z372" s="4">
        <f t="shared" si="371"/>
        <v>0</v>
      </c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</row>
    <row r="373" spans="1:76" x14ac:dyDescent="0.25">
      <c r="A373">
        <v>0.6</v>
      </c>
      <c r="B373">
        <v>10</v>
      </c>
      <c r="C373">
        <v>12</v>
      </c>
      <c r="D373">
        <v>120</v>
      </c>
      <c r="E373">
        <v>2831.3649999999998</v>
      </c>
      <c r="F373">
        <v>2653.1849999999999</v>
      </c>
      <c r="G373">
        <v>6.2930777204634608E-2</v>
      </c>
      <c r="H373">
        <v>6856.4</v>
      </c>
      <c r="I373">
        <v>1.8949508666992191E-2</v>
      </c>
      <c r="J373">
        <v>7008.1750000000011</v>
      </c>
      <c r="K373">
        <v>3.0918121337890622E-2</v>
      </c>
      <c r="L373">
        <v>6856.4</v>
      </c>
      <c r="M373">
        <v>1.9946575164794918E-2</v>
      </c>
      <c r="N373">
        <v>7134.7999999999993</v>
      </c>
      <c r="O373">
        <v>2.5931596755981449E-2</v>
      </c>
      <c r="P373">
        <v>7279.5999999999995</v>
      </c>
      <c r="Q373">
        <v>3.8896083831787109E-2</v>
      </c>
      <c r="R373">
        <v>7788.5749999999998</v>
      </c>
      <c r="S373">
        <v>0.3460538387298584</v>
      </c>
      <c r="T373">
        <v>7856.3750000000009</v>
      </c>
      <c r="U373">
        <v>0.1037538051605225</v>
      </c>
      <c r="V373">
        <v>7922.1</v>
      </c>
      <c r="W373">
        <v>0.1156926155090332</v>
      </c>
      <c r="X373">
        <v>8108.7250000000004</v>
      </c>
      <c r="Y373">
        <v>0.4773252010345459</v>
      </c>
      <c r="Z373" s="4">
        <f t="shared" si="371"/>
        <v>0</v>
      </c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</row>
    <row r="374" spans="1:76" x14ac:dyDescent="0.25">
      <c r="A374">
        <v>0.6</v>
      </c>
      <c r="B374">
        <v>10</v>
      </c>
      <c r="C374">
        <v>13</v>
      </c>
      <c r="D374">
        <v>120</v>
      </c>
      <c r="E374">
        <v>2854.2449999999999</v>
      </c>
      <c r="F374">
        <v>2652.1816317045118</v>
      </c>
      <c r="G374">
        <v>7.0793981699359562E-2</v>
      </c>
      <c r="H374">
        <v>7306.1750000000002</v>
      </c>
      <c r="I374">
        <v>1.9946098327636719E-2</v>
      </c>
      <c r="J374">
        <v>7231.8500000000013</v>
      </c>
      <c r="K374">
        <v>3.091740608215332E-2</v>
      </c>
      <c r="L374">
        <v>7306.1750000000002</v>
      </c>
      <c r="M374">
        <v>1.994681358337402E-2</v>
      </c>
      <c r="N374">
        <v>7217.2250000000004</v>
      </c>
      <c r="O374">
        <v>2.5932073593139648E-2</v>
      </c>
      <c r="P374">
        <v>7157.7250000000004</v>
      </c>
      <c r="Q374">
        <v>3.9894342422485352E-2</v>
      </c>
      <c r="R374">
        <v>8097.6750000000002</v>
      </c>
      <c r="S374">
        <v>0.31416630744934082</v>
      </c>
      <c r="T374">
        <v>7231.85</v>
      </c>
      <c r="U374">
        <v>0.10671663284301761</v>
      </c>
      <c r="V374">
        <v>7167.4000000000005</v>
      </c>
      <c r="W374">
        <v>0.11968231201171881</v>
      </c>
      <c r="X374">
        <v>8217.7750000000015</v>
      </c>
      <c r="Y374">
        <v>0.4039006233215332</v>
      </c>
      <c r="Z374" s="4">
        <f t="shared" si="371"/>
        <v>0</v>
      </c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</row>
    <row r="375" spans="1:76" x14ac:dyDescent="0.25">
      <c r="A375">
        <v>0.6</v>
      </c>
      <c r="B375">
        <v>10</v>
      </c>
      <c r="C375">
        <v>14</v>
      </c>
      <c r="D375">
        <v>120</v>
      </c>
      <c r="E375">
        <v>3060.39</v>
      </c>
      <c r="F375">
        <v>2903.6271889604768</v>
      </c>
      <c r="G375">
        <v>5.1223148369823002E-2</v>
      </c>
      <c r="H375">
        <v>7730.0500000000011</v>
      </c>
      <c r="I375">
        <v>1.8922090530395511E-2</v>
      </c>
      <c r="J375">
        <v>7713.3500000000013</v>
      </c>
      <c r="K375">
        <v>2.8951883316040039E-2</v>
      </c>
      <c r="L375">
        <v>7730.0500000000011</v>
      </c>
      <c r="M375">
        <v>1.794886589050293E-2</v>
      </c>
      <c r="N375">
        <v>7665.1</v>
      </c>
      <c r="O375">
        <v>2.5933742523193359E-2</v>
      </c>
      <c r="P375">
        <v>7717.8000000000011</v>
      </c>
      <c r="Q375">
        <v>3.5904884338378913E-2</v>
      </c>
      <c r="R375">
        <v>8030.1</v>
      </c>
      <c r="S375">
        <v>0.31014847755432129</v>
      </c>
      <c r="T375">
        <v>7134.8000000000011</v>
      </c>
      <c r="U375">
        <v>0.1027553081512451</v>
      </c>
      <c r="V375">
        <v>7157.2500000000018</v>
      </c>
      <c r="W375">
        <v>0.1126730442047119</v>
      </c>
      <c r="X375">
        <v>7993.8750000000018</v>
      </c>
      <c r="Y375">
        <v>0.38899874687194819</v>
      </c>
      <c r="Z375" s="4">
        <f t="shared" si="371"/>
        <v>0</v>
      </c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</row>
    <row r="376" spans="1:76" x14ac:dyDescent="0.25">
      <c r="A376">
        <v>0.6</v>
      </c>
      <c r="B376">
        <v>10</v>
      </c>
      <c r="C376">
        <v>15</v>
      </c>
      <c r="D376">
        <v>120</v>
      </c>
      <c r="E376">
        <v>2308.0450000000001</v>
      </c>
      <c r="F376">
        <v>2153.9949999999999</v>
      </c>
      <c r="G376">
        <v>6.6744799169860106E-2</v>
      </c>
      <c r="H376">
        <v>6410.3250000000007</v>
      </c>
      <c r="I376">
        <v>1.7952203750610352E-2</v>
      </c>
      <c r="J376">
        <v>6498.4749999999995</v>
      </c>
      <c r="K376">
        <v>3.1915426254272461E-2</v>
      </c>
      <c r="L376">
        <v>6410.3250000000007</v>
      </c>
      <c r="M376">
        <v>1.8944978713989261E-2</v>
      </c>
      <c r="N376">
        <v>6354.2749999999996</v>
      </c>
      <c r="O376">
        <v>2.6933431625366211E-2</v>
      </c>
      <c r="P376">
        <v>6396.0249999999987</v>
      </c>
      <c r="Q376">
        <v>3.88946533203125E-2</v>
      </c>
      <c r="R376">
        <v>7777.0500000000011</v>
      </c>
      <c r="S376">
        <v>0.33012580871582031</v>
      </c>
      <c r="T376">
        <v>6642.4249999999984</v>
      </c>
      <c r="U376">
        <v>0.10372614860534669</v>
      </c>
      <c r="V376">
        <v>6760.8749999999991</v>
      </c>
      <c r="W376">
        <v>0.1146893501281738</v>
      </c>
      <c r="X376">
        <v>7960.2999999999993</v>
      </c>
      <c r="Y376">
        <v>0.40789556503295898</v>
      </c>
      <c r="Z376" s="4">
        <f t="shared" si="371"/>
        <v>0</v>
      </c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</row>
    <row r="377" spans="1:76" x14ac:dyDescent="0.25">
      <c r="A377">
        <v>0.6</v>
      </c>
      <c r="B377">
        <v>10</v>
      </c>
      <c r="C377">
        <v>16</v>
      </c>
      <c r="D377">
        <v>120</v>
      </c>
      <c r="E377">
        <v>2979.41</v>
      </c>
      <c r="F377">
        <v>2832.52</v>
      </c>
      <c r="G377">
        <v>4.9301707385019142E-2</v>
      </c>
      <c r="H377">
        <v>6685.5499999999993</v>
      </c>
      <c r="I377">
        <v>1.895499229431152E-2</v>
      </c>
      <c r="J377">
        <v>6765.1</v>
      </c>
      <c r="K377">
        <v>3.2912492752075202E-2</v>
      </c>
      <c r="L377">
        <v>6685.5499999999993</v>
      </c>
      <c r="M377">
        <v>1.8949985504150391E-2</v>
      </c>
      <c r="N377">
        <v>6550.4250000000002</v>
      </c>
      <c r="O377">
        <v>2.690029144287109E-2</v>
      </c>
      <c r="P377">
        <v>6641.4500000000007</v>
      </c>
      <c r="Q377">
        <v>3.8925409317016602E-2</v>
      </c>
      <c r="R377">
        <v>6974.4750000000004</v>
      </c>
      <c r="S377">
        <v>0.34907317161560059</v>
      </c>
      <c r="T377">
        <v>6766.7</v>
      </c>
      <c r="U377">
        <v>0.1017305850982666</v>
      </c>
      <c r="V377">
        <v>6893.7999999999993</v>
      </c>
      <c r="W377">
        <v>0.114694356918335</v>
      </c>
      <c r="X377">
        <v>7368.300000000002</v>
      </c>
      <c r="Y377">
        <v>0.41398859024047852</v>
      </c>
      <c r="Z377" s="4">
        <f t="shared" si="371"/>
        <v>0</v>
      </c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</row>
    <row r="378" spans="1:76" x14ac:dyDescent="0.25">
      <c r="A378">
        <v>0.6</v>
      </c>
      <c r="B378">
        <v>10</v>
      </c>
      <c r="C378">
        <v>17</v>
      </c>
      <c r="D378">
        <v>120</v>
      </c>
      <c r="E378">
        <v>1868.48</v>
      </c>
      <c r="F378">
        <v>1704.8</v>
      </c>
      <c r="G378">
        <v>8.7600616543928672E-2</v>
      </c>
      <c r="H378">
        <v>5907.8250000000007</v>
      </c>
      <c r="I378">
        <v>1.9948959350585941E-2</v>
      </c>
      <c r="J378">
        <v>5986.3</v>
      </c>
      <c r="K378">
        <v>3.3919572830200202E-2</v>
      </c>
      <c r="L378">
        <v>5907.8250000000007</v>
      </c>
      <c r="M378">
        <v>1.9934892654418949E-2</v>
      </c>
      <c r="N378">
        <v>6126.375</v>
      </c>
      <c r="O378">
        <v>2.6929855346679691E-2</v>
      </c>
      <c r="P378">
        <v>6137.2</v>
      </c>
      <c r="Q378">
        <v>4.0894269943237298E-2</v>
      </c>
      <c r="R378">
        <v>6615.3000000000011</v>
      </c>
      <c r="S378">
        <v>0.35306382179260248</v>
      </c>
      <c r="T378">
        <v>6299.7000000000016</v>
      </c>
      <c r="U378">
        <v>0.10372424125671389</v>
      </c>
      <c r="V378">
        <v>6314.1250000000009</v>
      </c>
      <c r="W378">
        <v>0.1156880855560303</v>
      </c>
      <c r="X378">
        <v>6497.0750000000007</v>
      </c>
      <c r="Y378">
        <v>0.4527733325958252</v>
      </c>
      <c r="Z378" s="4">
        <f t="shared" si="371"/>
        <v>0</v>
      </c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</row>
    <row r="379" spans="1:76" x14ac:dyDescent="0.25">
      <c r="A379">
        <v>0.6</v>
      </c>
      <c r="B379">
        <v>10</v>
      </c>
      <c r="C379">
        <v>18</v>
      </c>
      <c r="D379">
        <v>120</v>
      </c>
      <c r="E379">
        <v>4253.2700000000004</v>
      </c>
      <c r="F379">
        <v>4100.4549999999999</v>
      </c>
      <c r="G379">
        <v>3.5928826526413701E-2</v>
      </c>
      <c r="H379">
        <v>9129.9500000000007</v>
      </c>
      <c r="I379">
        <v>1.8949747085571289E-2</v>
      </c>
      <c r="J379">
        <v>9363.0249999999996</v>
      </c>
      <c r="K379">
        <v>2.9920578002929691E-2</v>
      </c>
      <c r="L379">
        <v>9129.9500000000007</v>
      </c>
      <c r="M379">
        <v>1.7951726913452148E-2</v>
      </c>
      <c r="N379">
        <v>9114.0249999999996</v>
      </c>
      <c r="O379">
        <v>2.593231201171875E-2</v>
      </c>
      <c r="P379">
        <v>9317.25</v>
      </c>
      <c r="Q379">
        <v>3.7898063659667969E-2</v>
      </c>
      <c r="R379">
        <v>10076.299999999999</v>
      </c>
      <c r="S379">
        <v>0.32214617729187012</v>
      </c>
      <c r="T379">
        <v>8525.4</v>
      </c>
      <c r="U379">
        <v>9.9929094314575195E-2</v>
      </c>
      <c r="V379">
        <v>8622.2750000000015</v>
      </c>
      <c r="W379">
        <v>0.1127011775970459</v>
      </c>
      <c r="X379">
        <v>9583.9500000000007</v>
      </c>
      <c r="Y379">
        <v>0.42287611961364752</v>
      </c>
      <c r="Z379" s="4">
        <f t="shared" si="371"/>
        <v>0</v>
      </c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</row>
    <row r="380" spans="1:76" x14ac:dyDescent="0.25">
      <c r="A380">
        <v>0.6</v>
      </c>
      <c r="B380">
        <v>10</v>
      </c>
      <c r="C380">
        <v>19</v>
      </c>
      <c r="D380">
        <v>120</v>
      </c>
      <c r="E380">
        <v>3756.43</v>
      </c>
      <c r="F380">
        <v>3543.325524383511</v>
      </c>
      <c r="G380">
        <v>5.6730586119397623E-2</v>
      </c>
      <c r="H380">
        <v>10560.15</v>
      </c>
      <c r="I380">
        <v>1.9946575164794918E-2</v>
      </c>
      <c r="J380">
        <v>11377.075000000001</v>
      </c>
      <c r="K380">
        <v>2.8924465179443359E-2</v>
      </c>
      <c r="L380">
        <v>10560.15</v>
      </c>
      <c r="M380">
        <v>1.995539665222168E-2</v>
      </c>
      <c r="N380">
        <v>10560.15</v>
      </c>
      <c r="O380">
        <v>2.5922060012817379E-2</v>
      </c>
      <c r="P380">
        <v>11377.075000000001</v>
      </c>
      <c r="Q380">
        <v>3.4909963607788093E-2</v>
      </c>
      <c r="R380">
        <v>11513.875</v>
      </c>
      <c r="S380">
        <v>0.3390963077545166</v>
      </c>
      <c r="T380">
        <v>10452.6</v>
      </c>
      <c r="U380">
        <v>0.1017308235168457</v>
      </c>
      <c r="V380">
        <v>11235.75</v>
      </c>
      <c r="W380">
        <v>0.1136970520019531</v>
      </c>
      <c r="X380">
        <v>11306.825000000001</v>
      </c>
      <c r="Y380">
        <v>0.43385028839111328</v>
      </c>
      <c r="Z380" s="4">
        <f t="shared" si="371"/>
        <v>0</v>
      </c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</row>
    <row r="381" spans="1:76" x14ac:dyDescent="0.25">
      <c r="A381">
        <v>0.6</v>
      </c>
      <c r="B381">
        <v>10</v>
      </c>
      <c r="C381">
        <v>20</v>
      </c>
      <c r="D381">
        <v>120</v>
      </c>
      <c r="E381">
        <v>3198.4250000000002</v>
      </c>
      <c r="F381">
        <v>2921.27</v>
      </c>
      <c r="G381">
        <v>8.6653587312505428E-2</v>
      </c>
      <c r="H381">
        <v>8361.6749999999993</v>
      </c>
      <c r="I381">
        <v>1.9948244094848629E-2</v>
      </c>
      <c r="J381">
        <v>8849.0750000000007</v>
      </c>
      <c r="K381">
        <v>3.2919883728027337E-2</v>
      </c>
      <c r="L381">
        <v>8361.6749999999993</v>
      </c>
      <c r="M381">
        <v>2.093410491943359E-2</v>
      </c>
      <c r="N381">
        <v>8361.6749999999993</v>
      </c>
      <c r="O381">
        <v>2.692866325378418E-2</v>
      </c>
      <c r="P381">
        <v>8849.0750000000007</v>
      </c>
      <c r="Q381">
        <v>4.0891408920288093E-2</v>
      </c>
      <c r="R381">
        <v>9275.4750000000004</v>
      </c>
      <c r="S381">
        <v>0.3523871898651123</v>
      </c>
      <c r="T381">
        <v>8373.5749999999989</v>
      </c>
      <c r="U381">
        <v>0.1007320880889893</v>
      </c>
      <c r="V381">
        <v>8862.9500000000007</v>
      </c>
      <c r="W381">
        <v>0.1137106418609619</v>
      </c>
      <c r="X381">
        <v>8938.3249999999989</v>
      </c>
      <c r="Y381">
        <v>0.45178747177124018</v>
      </c>
      <c r="Z381" s="4">
        <f t="shared" si="371"/>
        <v>0</v>
      </c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</row>
    <row r="382" spans="1:76" x14ac:dyDescent="0.25">
      <c r="A382">
        <v>0.6</v>
      </c>
      <c r="B382">
        <v>10</v>
      </c>
      <c r="C382">
        <v>21</v>
      </c>
      <c r="D382">
        <v>120</v>
      </c>
      <c r="E382">
        <v>3214.2350000000001</v>
      </c>
      <c r="F382">
        <v>3024.5967190751071</v>
      </c>
      <c r="G382">
        <v>5.8999507168857469E-2</v>
      </c>
      <c r="H382">
        <v>8235.4250000000011</v>
      </c>
      <c r="I382">
        <v>1.8952608108520511E-2</v>
      </c>
      <c r="J382">
        <v>8420.4500000000007</v>
      </c>
      <c r="K382">
        <v>3.1908035278320313E-2</v>
      </c>
      <c r="L382">
        <v>8235.4250000000011</v>
      </c>
      <c r="M382">
        <v>1.8948793411254879E-2</v>
      </c>
      <c r="N382">
        <v>8247.0749999999989</v>
      </c>
      <c r="O382">
        <v>2.7898073196411129E-2</v>
      </c>
      <c r="P382">
        <v>8397.6999999999989</v>
      </c>
      <c r="Q382">
        <v>3.9923191070556641E-2</v>
      </c>
      <c r="R382">
        <v>9375.7999999999993</v>
      </c>
      <c r="S382">
        <v>0.31815338134765619</v>
      </c>
      <c r="T382">
        <v>8686.8499999999985</v>
      </c>
      <c r="U382">
        <v>0.1017301082611084</v>
      </c>
      <c r="V382">
        <v>8707.6999999999989</v>
      </c>
      <c r="W382">
        <v>0.11585450172424321</v>
      </c>
      <c r="X382">
        <v>9464.5749999999989</v>
      </c>
      <c r="Y382">
        <v>0.41952729225158691</v>
      </c>
      <c r="Z382" s="4">
        <f t="shared" si="371"/>
        <v>0</v>
      </c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</row>
    <row r="383" spans="1:76" x14ac:dyDescent="0.25">
      <c r="A383">
        <v>0.6</v>
      </c>
      <c r="B383">
        <v>10</v>
      </c>
      <c r="C383">
        <v>22</v>
      </c>
      <c r="D383">
        <v>120</v>
      </c>
      <c r="E383">
        <v>3058.64</v>
      </c>
      <c r="F383">
        <v>2844.2950000000001</v>
      </c>
      <c r="G383">
        <v>7.0078531634974961E-2</v>
      </c>
      <c r="H383">
        <v>6928.2500000000009</v>
      </c>
      <c r="I383">
        <v>1.795601844787598E-2</v>
      </c>
      <c r="J383">
        <v>6876.0499999999993</v>
      </c>
      <c r="K383">
        <v>3.1915664672851563E-2</v>
      </c>
      <c r="L383">
        <v>6928.2500000000009</v>
      </c>
      <c r="M383">
        <v>1.8949270248413089E-2</v>
      </c>
      <c r="N383">
        <v>6916.6750000000011</v>
      </c>
      <c r="O383">
        <v>2.6931524276733398E-2</v>
      </c>
      <c r="P383">
        <v>6824.7499999999991</v>
      </c>
      <c r="Q383">
        <v>3.9862871170043952E-2</v>
      </c>
      <c r="R383">
        <v>7928.6500000000005</v>
      </c>
      <c r="S383">
        <v>0.31718707084655762</v>
      </c>
      <c r="T383">
        <v>7078.5999999999995</v>
      </c>
      <c r="U383">
        <v>0.1017298698425293</v>
      </c>
      <c r="V383">
        <v>7102.7000000000007</v>
      </c>
      <c r="W383">
        <v>0.1156935691833496</v>
      </c>
      <c r="X383">
        <v>8292.0500000000011</v>
      </c>
      <c r="Y383">
        <v>0.4049227237701416</v>
      </c>
      <c r="Z383" s="4">
        <f t="shared" si="371"/>
        <v>0</v>
      </c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</row>
    <row r="384" spans="1:76" x14ac:dyDescent="0.25">
      <c r="A384">
        <v>0.6</v>
      </c>
      <c r="B384">
        <v>10</v>
      </c>
      <c r="C384">
        <v>23</v>
      </c>
      <c r="D384">
        <v>120</v>
      </c>
      <c r="E384">
        <v>2476.4499999999998</v>
      </c>
      <c r="F384">
        <v>2309.85</v>
      </c>
      <c r="G384">
        <v>6.7273718427588017E-2</v>
      </c>
      <c r="H384">
        <v>6979.5500000000011</v>
      </c>
      <c r="I384">
        <v>1.8949508666992191E-2</v>
      </c>
      <c r="J384">
        <v>6993.7749999999996</v>
      </c>
      <c r="K384">
        <v>3.1916618347167969E-2</v>
      </c>
      <c r="L384">
        <v>6979.5500000000011</v>
      </c>
      <c r="M384">
        <v>1.8956184387207031E-2</v>
      </c>
      <c r="N384">
        <v>6980.4750000000004</v>
      </c>
      <c r="O384">
        <v>2.692055702209473E-2</v>
      </c>
      <c r="P384">
        <v>6926.6499999999987</v>
      </c>
      <c r="Q384">
        <v>3.8896322250366211E-2</v>
      </c>
      <c r="R384">
        <v>7431.4749999999995</v>
      </c>
      <c r="S384">
        <v>0.33610749244689941</v>
      </c>
      <c r="T384">
        <v>7227.9000000000005</v>
      </c>
      <c r="U384">
        <v>0.1007316112518311</v>
      </c>
      <c r="V384">
        <v>7282.65</v>
      </c>
      <c r="W384">
        <v>0.1146960258483887</v>
      </c>
      <c r="X384">
        <v>7874.1999999999989</v>
      </c>
      <c r="Y384">
        <v>0.42786383628845209</v>
      </c>
      <c r="Z384" s="4">
        <f t="shared" si="371"/>
        <v>0</v>
      </c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</row>
    <row r="385" spans="1:76" x14ac:dyDescent="0.25">
      <c r="A385">
        <v>0.6</v>
      </c>
      <c r="B385">
        <v>10</v>
      </c>
      <c r="C385">
        <v>24</v>
      </c>
      <c r="D385">
        <v>120</v>
      </c>
      <c r="E385">
        <v>5299.2550000000001</v>
      </c>
      <c r="F385">
        <v>5163.2489860291616</v>
      </c>
      <c r="G385">
        <v>2.5665119714155759E-2</v>
      </c>
      <c r="H385">
        <v>9824.1249999999982</v>
      </c>
      <c r="I385">
        <v>1.8950223922729489E-2</v>
      </c>
      <c r="J385">
        <v>9867.3749999999982</v>
      </c>
      <c r="K385">
        <v>3.4907341003417969E-2</v>
      </c>
      <c r="L385">
        <v>9824.1249999999982</v>
      </c>
      <c r="M385">
        <v>1.8950700759887699E-2</v>
      </c>
      <c r="N385">
        <v>9824.1249999999982</v>
      </c>
      <c r="O385">
        <v>2.789711952209473E-2</v>
      </c>
      <c r="P385">
        <v>9867.3749999999982</v>
      </c>
      <c r="Q385">
        <v>4.19158935546875E-2</v>
      </c>
      <c r="R385">
        <v>10540.6</v>
      </c>
      <c r="S385">
        <v>0.33810186386108398</v>
      </c>
      <c r="T385">
        <v>9548.4</v>
      </c>
      <c r="U385">
        <v>0.1007349491119385</v>
      </c>
      <c r="V385">
        <v>9687.7250000000022</v>
      </c>
      <c r="W385">
        <v>0.11469483375549321</v>
      </c>
      <c r="X385">
        <v>10604.125</v>
      </c>
      <c r="Y385">
        <v>0.42106509208679199</v>
      </c>
      <c r="Z385" s="4">
        <f t="shared" si="371"/>
        <v>0</v>
      </c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</row>
    <row r="386" spans="1:76" x14ac:dyDescent="0.25">
      <c r="A386">
        <v>0.6</v>
      </c>
      <c r="B386">
        <v>10</v>
      </c>
      <c r="C386">
        <v>25</v>
      </c>
      <c r="D386">
        <v>120</v>
      </c>
      <c r="E386">
        <v>3281.665</v>
      </c>
      <c r="F386">
        <v>3057.2310259827718</v>
      </c>
      <c r="G386">
        <v>6.8390275673241518E-2</v>
      </c>
      <c r="H386">
        <v>7876.7750000000005</v>
      </c>
      <c r="I386">
        <v>1.8958806991577148E-2</v>
      </c>
      <c r="J386">
        <v>7969.2</v>
      </c>
      <c r="K386">
        <v>3.19061279296875E-2</v>
      </c>
      <c r="L386">
        <v>7876.7750000000005</v>
      </c>
      <c r="M386">
        <v>1.9952058792114261E-2</v>
      </c>
      <c r="N386">
        <v>7714.0250000000005</v>
      </c>
      <c r="O386">
        <v>2.6933431625366211E-2</v>
      </c>
      <c r="P386">
        <v>7741.1250000000009</v>
      </c>
      <c r="Q386">
        <v>3.9885044097900391E-2</v>
      </c>
      <c r="R386">
        <v>8135.55</v>
      </c>
      <c r="S386">
        <v>0.33012485504150391</v>
      </c>
      <c r="T386">
        <v>8250.2750000000015</v>
      </c>
      <c r="U386">
        <v>0.1037206649780273</v>
      </c>
      <c r="V386">
        <v>8439.7999999999993</v>
      </c>
      <c r="W386">
        <v>0.1161365509033203</v>
      </c>
      <c r="X386">
        <v>8494.125</v>
      </c>
      <c r="Y386">
        <v>0.47772645950317377</v>
      </c>
      <c r="Z386" s="4">
        <f t="shared" si="371"/>
        <v>0</v>
      </c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</row>
    <row r="387" spans="1:76" x14ac:dyDescent="0.25">
      <c r="A387">
        <v>0.6</v>
      </c>
      <c r="B387">
        <v>10</v>
      </c>
      <c r="C387">
        <v>26</v>
      </c>
      <c r="D387">
        <v>120</v>
      </c>
      <c r="E387">
        <v>4586.1699999999992</v>
      </c>
      <c r="F387">
        <v>4432.7630937092708</v>
      </c>
      <c r="G387">
        <v>3.3449895291872818E-2</v>
      </c>
      <c r="H387">
        <v>8114.3</v>
      </c>
      <c r="I387">
        <v>1.894831657409668E-2</v>
      </c>
      <c r="J387">
        <v>8125.2749999999996</v>
      </c>
      <c r="K387">
        <v>3.2912492752075202E-2</v>
      </c>
      <c r="L387">
        <v>8114.3</v>
      </c>
      <c r="M387">
        <v>1.8949985504150391E-2</v>
      </c>
      <c r="N387">
        <v>8150.7750000000005</v>
      </c>
      <c r="O387">
        <v>2.6929140090942379E-2</v>
      </c>
      <c r="P387">
        <v>8125.2749999999996</v>
      </c>
      <c r="Q387">
        <v>4.1033506393432617E-2</v>
      </c>
      <c r="R387">
        <v>9156.4749999999985</v>
      </c>
      <c r="S387">
        <v>0.32613778114318848</v>
      </c>
      <c r="T387">
        <v>8398.7749999999996</v>
      </c>
      <c r="U387">
        <v>0.1027224063873291</v>
      </c>
      <c r="V387">
        <v>8276.4999999999982</v>
      </c>
      <c r="W387">
        <v>0.11768770217895511</v>
      </c>
      <c r="X387">
        <v>9252.6500000000015</v>
      </c>
      <c r="Y387">
        <v>0.40691971778869629</v>
      </c>
      <c r="Z387" s="4">
        <f t="shared" ref="Z387:Z450" si="444">IF(H387=J387,1,0)</f>
        <v>0</v>
      </c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</row>
    <row r="388" spans="1:76" x14ac:dyDescent="0.25">
      <c r="A388">
        <v>0.6</v>
      </c>
      <c r="B388">
        <v>10</v>
      </c>
      <c r="C388">
        <v>27</v>
      </c>
      <c r="D388">
        <v>120</v>
      </c>
      <c r="E388">
        <v>4400.58</v>
      </c>
      <c r="F388">
        <v>4207.5634114206887</v>
      </c>
      <c r="G388">
        <v>4.3861624735673767E-2</v>
      </c>
      <c r="H388">
        <v>8929.2750000000015</v>
      </c>
      <c r="I388">
        <v>1.894474029541016E-2</v>
      </c>
      <c r="J388">
        <v>8986.7000000000007</v>
      </c>
      <c r="K388">
        <v>3.2914638519287109E-2</v>
      </c>
      <c r="L388">
        <v>8929.2750000000015</v>
      </c>
      <c r="M388">
        <v>1.7955780029296878E-2</v>
      </c>
      <c r="N388">
        <v>8870.9500000000007</v>
      </c>
      <c r="O388">
        <v>2.6925325393676761E-2</v>
      </c>
      <c r="P388">
        <v>8859.7750000000015</v>
      </c>
      <c r="Q388">
        <v>3.9895057678222663E-2</v>
      </c>
      <c r="R388">
        <v>9890.4750000000004</v>
      </c>
      <c r="S388">
        <v>0.30319309234619141</v>
      </c>
      <c r="T388">
        <v>8834.2749999999996</v>
      </c>
      <c r="U388">
        <v>9.8730325698852539E-2</v>
      </c>
      <c r="V388">
        <v>8725.6500000000015</v>
      </c>
      <c r="W388">
        <v>0.1136980056762695</v>
      </c>
      <c r="X388">
        <v>9380.2249999999985</v>
      </c>
      <c r="Y388">
        <v>0.40791511535644531</v>
      </c>
      <c r="Z388" s="4">
        <f t="shared" si="444"/>
        <v>0</v>
      </c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</row>
    <row r="389" spans="1:76" x14ac:dyDescent="0.25">
      <c r="A389">
        <v>0.6</v>
      </c>
      <c r="B389">
        <v>10</v>
      </c>
      <c r="C389">
        <v>28</v>
      </c>
      <c r="D389">
        <v>120</v>
      </c>
      <c r="E389">
        <v>4219.63</v>
      </c>
      <c r="F389">
        <v>4069.1522381437421</v>
      </c>
      <c r="G389">
        <v>3.5661364113976447E-2</v>
      </c>
      <c r="H389">
        <v>9738.65</v>
      </c>
      <c r="I389">
        <v>1.9938468933105469E-2</v>
      </c>
      <c r="J389">
        <v>10007.6</v>
      </c>
      <c r="K389">
        <v>3.1914710998535163E-2</v>
      </c>
      <c r="L389">
        <v>9738.65</v>
      </c>
      <c r="M389">
        <v>1.9946098327636719E-2</v>
      </c>
      <c r="N389">
        <v>9874.1749999999993</v>
      </c>
      <c r="O389">
        <v>2.6928901672363281E-2</v>
      </c>
      <c r="P389">
        <v>10160.9</v>
      </c>
      <c r="Q389">
        <v>3.8896799087524407E-2</v>
      </c>
      <c r="R389">
        <v>10569.65</v>
      </c>
      <c r="S389">
        <v>0.36602401733398438</v>
      </c>
      <c r="T389">
        <v>10487.9</v>
      </c>
      <c r="U389">
        <v>0.1067221164703369</v>
      </c>
      <c r="V389">
        <v>10635.35</v>
      </c>
      <c r="W389">
        <v>0.11868166923522951</v>
      </c>
      <c r="X389">
        <v>11120.725</v>
      </c>
      <c r="Y389">
        <v>0.48332071304321289</v>
      </c>
      <c r="Z389" s="4">
        <f t="shared" si="444"/>
        <v>0</v>
      </c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</row>
    <row r="390" spans="1:76" x14ac:dyDescent="0.25">
      <c r="A390">
        <v>0.6</v>
      </c>
      <c r="B390">
        <v>10</v>
      </c>
      <c r="C390">
        <v>29</v>
      </c>
      <c r="D390">
        <v>120</v>
      </c>
      <c r="E390">
        <v>3926.895</v>
      </c>
      <c r="F390">
        <v>3778.383472803152</v>
      </c>
      <c r="G390">
        <v>3.781907262527999E-2</v>
      </c>
      <c r="H390">
        <v>9291.4750000000004</v>
      </c>
      <c r="I390">
        <v>1.8949270248413089E-2</v>
      </c>
      <c r="J390">
        <v>9624.8500000000022</v>
      </c>
      <c r="K390">
        <v>3.1914949417114258E-2</v>
      </c>
      <c r="L390">
        <v>9291.4750000000004</v>
      </c>
      <c r="M390">
        <v>3.6905527114868157E-2</v>
      </c>
      <c r="N390">
        <v>9214.75</v>
      </c>
      <c r="O390">
        <v>2.6925325393676761E-2</v>
      </c>
      <c r="P390">
        <v>9494.9500000000007</v>
      </c>
      <c r="Q390">
        <v>3.9898872375488281E-2</v>
      </c>
      <c r="R390">
        <v>10096.174999999999</v>
      </c>
      <c r="S390">
        <v>0.33909368515014648</v>
      </c>
      <c r="T390">
        <v>9441.125</v>
      </c>
      <c r="U390">
        <v>0.100736141204834</v>
      </c>
      <c r="V390">
        <v>9363.1250000000018</v>
      </c>
      <c r="W390">
        <v>0.1153633594512939</v>
      </c>
      <c r="X390">
        <v>10388.700000000001</v>
      </c>
      <c r="Y390">
        <v>0.40592050552368159</v>
      </c>
      <c r="Z390" s="4">
        <f t="shared" si="444"/>
        <v>0</v>
      </c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</row>
    <row r="391" spans="1:76" x14ac:dyDescent="0.25">
      <c r="A391">
        <v>0.6</v>
      </c>
      <c r="B391">
        <v>10</v>
      </c>
      <c r="C391">
        <v>30</v>
      </c>
      <c r="D391">
        <v>120</v>
      </c>
      <c r="E391">
        <v>3116.105</v>
      </c>
      <c r="F391">
        <v>2912.9560740027118</v>
      </c>
      <c r="G391">
        <v>6.5193222307107029E-2</v>
      </c>
      <c r="H391">
        <v>8755.3250000000007</v>
      </c>
      <c r="I391">
        <v>1.9976139068603519E-2</v>
      </c>
      <c r="J391">
        <v>8802.4000000000015</v>
      </c>
      <c r="K391">
        <v>3.3908843994140618E-2</v>
      </c>
      <c r="L391">
        <v>8755.3250000000007</v>
      </c>
      <c r="M391">
        <v>1.994633674621582E-2</v>
      </c>
      <c r="N391">
        <v>8753.0500000000011</v>
      </c>
      <c r="O391">
        <v>2.8925418853759769E-2</v>
      </c>
      <c r="P391">
        <v>8800.1250000000018</v>
      </c>
      <c r="Q391">
        <v>4.0889263153076172E-2</v>
      </c>
      <c r="R391">
        <v>8971.7000000000007</v>
      </c>
      <c r="S391">
        <v>0.37600111961364752</v>
      </c>
      <c r="T391">
        <v>8879.8000000000011</v>
      </c>
      <c r="U391">
        <v>0.1037232875823975</v>
      </c>
      <c r="V391">
        <v>8974.5</v>
      </c>
      <c r="W391">
        <v>0.1156985759735107</v>
      </c>
      <c r="X391">
        <v>9547.9500000000007</v>
      </c>
      <c r="Y391">
        <v>0.4699099063873291</v>
      </c>
      <c r="Z391" s="4">
        <f t="shared" si="444"/>
        <v>0</v>
      </c>
      <c r="AA391" s="5" t="s">
        <v>65</v>
      </c>
      <c r="AB391" s="5" t="s">
        <v>8</v>
      </c>
      <c r="AC391" s="5" t="s">
        <v>9</v>
      </c>
      <c r="AD391" s="5" t="s">
        <v>10</v>
      </c>
      <c r="AE391" s="5" t="s">
        <v>11</v>
      </c>
      <c r="AF391" s="5" t="s">
        <v>12</v>
      </c>
      <c r="AG391" s="5" t="s">
        <v>13</v>
      </c>
      <c r="AH391" s="5" t="s">
        <v>14</v>
      </c>
      <c r="AI391" s="5" t="s">
        <v>15</v>
      </c>
      <c r="AJ391" s="5" t="s">
        <v>16</v>
      </c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</row>
    <row r="392" spans="1:76" x14ac:dyDescent="0.25">
      <c r="A392">
        <v>0.65</v>
      </c>
      <c r="B392">
        <v>10</v>
      </c>
      <c r="C392">
        <v>1</v>
      </c>
      <c r="D392">
        <v>120</v>
      </c>
      <c r="E392">
        <v>2825.35</v>
      </c>
      <c r="F392">
        <v>2642.895</v>
      </c>
      <c r="G392">
        <v>6.4577839913638996E-2</v>
      </c>
      <c r="H392">
        <v>7480.3250000000016</v>
      </c>
      <c r="I392">
        <v>1.8948554992675781E-2</v>
      </c>
      <c r="J392">
        <v>7593.2000000000007</v>
      </c>
      <c r="K392">
        <v>3.3909797668457031E-2</v>
      </c>
      <c r="L392">
        <v>7480.3250000000016</v>
      </c>
      <c r="M392">
        <v>1.8950700759887699E-2</v>
      </c>
      <c r="N392">
        <v>7508.6</v>
      </c>
      <c r="O392">
        <v>2.5930166244506839E-2</v>
      </c>
      <c r="P392">
        <v>7668.4250000000002</v>
      </c>
      <c r="Q392">
        <v>4.0889739990234382E-2</v>
      </c>
      <c r="R392">
        <v>8405.9500000000007</v>
      </c>
      <c r="S392">
        <v>0.37799596786499018</v>
      </c>
      <c r="T392">
        <v>7477.35</v>
      </c>
      <c r="U392">
        <v>8.5032463073730469E-2</v>
      </c>
      <c r="V392">
        <v>7505.125</v>
      </c>
      <c r="W392">
        <v>0.10073351860046389</v>
      </c>
      <c r="X392">
        <v>8109.6</v>
      </c>
      <c r="Y392">
        <v>0.44182443618774409</v>
      </c>
      <c r="Z392" s="4">
        <f t="shared" si="444"/>
        <v>0</v>
      </c>
      <c r="AA392" s="5" t="s">
        <v>17</v>
      </c>
      <c r="AB392" s="5">
        <f t="shared" ref="AB392" si="445">CORREL(E392:E421,H392:H421)</f>
        <v>0.83229945264313565</v>
      </c>
      <c r="AC392" s="5">
        <f t="shared" ref="AC392" si="446">CORREL(E392:E421,J392:J421)</f>
        <v>0.83327992664468697</v>
      </c>
      <c r="AD392" s="5">
        <f t="shared" ref="AD392" si="447">CORREL(E392:E421,L392:L421)</f>
        <v>0.83229945264313565</v>
      </c>
      <c r="AE392" s="5">
        <f t="shared" ref="AE392" si="448">CORREL(E392:E421,N392:N421)</f>
        <v>0.84394127423111653</v>
      </c>
      <c r="AF392" s="5">
        <f t="shared" ref="AF392" si="449">CORREL(E392:E421,P392:P421)</f>
        <v>0.83867939081001275</v>
      </c>
      <c r="AG392" s="5">
        <f t="shared" ref="AG392" si="450">CORREL(E392:E421,R392:R421)</f>
        <v>0.86185634714413806</v>
      </c>
      <c r="AH392" s="5">
        <f t="shared" ref="AH392" si="451">CORREL(E392:E421,T392:T421)</f>
        <v>0.8363189832686122</v>
      </c>
      <c r="AI392" s="5">
        <f t="shared" ref="AI392" si="452">CORREL(E392:E421,V392:V421)</f>
        <v>0.84550342716845406</v>
      </c>
      <c r="AJ392" s="5">
        <f t="shared" ref="AJ392" si="453">CORREL(E392:E421,X392:X421)</f>
        <v>0.82946009011165889</v>
      </c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</row>
    <row r="393" spans="1:76" x14ac:dyDescent="0.25">
      <c r="A393">
        <v>0.65</v>
      </c>
      <c r="B393">
        <v>10</v>
      </c>
      <c r="C393">
        <v>2</v>
      </c>
      <c r="D393">
        <v>120</v>
      </c>
      <c r="E393">
        <v>2287.58</v>
      </c>
      <c r="F393">
        <v>2084.27</v>
      </c>
      <c r="G393">
        <v>8.887558030757392E-2</v>
      </c>
      <c r="H393">
        <v>6643.7000000000007</v>
      </c>
      <c r="I393">
        <v>1.8951654434204102E-2</v>
      </c>
      <c r="J393">
        <v>6572.3249999999998</v>
      </c>
      <c r="K393">
        <v>3.292083740234375E-2</v>
      </c>
      <c r="L393">
        <v>6643.7000000000007</v>
      </c>
      <c r="M393">
        <v>1.894068717956543E-2</v>
      </c>
      <c r="N393">
        <v>6628.95</v>
      </c>
      <c r="O393">
        <v>2.5941133499145511E-2</v>
      </c>
      <c r="P393">
        <v>6568.9499999999989</v>
      </c>
      <c r="Q393">
        <v>3.8888931274414063E-2</v>
      </c>
      <c r="R393">
        <v>8094.4000000000005</v>
      </c>
      <c r="S393">
        <v>0.35904312133789063</v>
      </c>
      <c r="T393">
        <v>6917.2499999999991</v>
      </c>
      <c r="U393">
        <v>8.5772037506103516E-2</v>
      </c>
      <c r="V393">
        <v>6849.0249999999996</v>
      </c>
      <c r="W393">
        <v>9.9735021591186523E-2</v>
      </c>
      <c r="X393">
        <v>8411.9249999999993</v>
      </c>
      <c r="Y393">
        <v>0.43814182281494141</v>
      </c>
      <c r="Z393" s="4">
        <f t="shared" si="444"/>
        <v>0</v>
      </c>
      <c r="AA393" s="5" t="s">
        <v>7</v>
      </c>
      <c r="AB393" s="5">
        <f t="shared" ref="AB393" si="454">AVERAGE(I392:I421)</f>
        <v>1.9548002878824869E-2</v>
      </c>
      <c r="AC393" s="5">
        <f t="shared" ref="AC393" si="455">AVERAGE(K392:K421)</f>
        <v>3.4839304288228352E-2</v>
      </c>
      <c r="AD393" s="5">
        <f t="shared" ref="AD393" si="456">AVERAGE(M392:M421)</f>
        <v>1.9818528493245443E-2</v>
      </c>
      <c r="AE393" s="5">
        <f t="shared" ref="AE393" si="457">AVERAGE(O392:O421)</f>
        <v>2.6321705182393393E-2</v>
      </c>
      <c r="AF393" s="5">
        <f t="shared" ref="AF393" si="458">AVERAGE(Q392:Q421)</f>
        <v>4.1623536745707193E-2</v>
      </c>
      <c r="AG393" s="5">
        <f t="shared" ref="AG393" si="459">AVERAGE(S392:S421)</f>
        <v>0.36978822549184165</v>
      </c>
      <c r="AH393" s="5">
        <f t="shared" ref="AH393" si="460">AVERAGE(U392:U421)</f>
        <v>8.6025516192118331E-2</v>
      </c>
      <c r="AI393" s="5">
        <f t="shared" ref="AI393" si="461">AVERAGE(W392:W421)</f>
        <v>0.10175503094991048</v>
      </c>
      <c r="AJ393" s="5">
        <f t="shared" ref="AJ393" si="462">AVERAGE(Y392:Y421)</f>
        <v>0.44838574727376301</v>
      </c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</row>
    <row r="394" spans="1:76" x14ac:dyDescent="0.25">
      <c r="A394">
        <v>0.65</v>
      </c>
      <c r="B394">
        <v>10</v>
      </c>
      <c r="C394">
        <v>3</v>
      </c>
      <c r="D394">
        <v>120</v>
      </c>
      <c r="E394">
        <v>3008.5</v>
      </c>
      <c r="F394">
        <v>2763.6555161657202</v>
      </c>
      <c r="G394">
        <v>8.1384239266837521E-2</v>
      </c>
      <c r="H394">
        <v>7887.0499999999984</v>
      </c>
      <c r="I394">
        <v>1.994681358337402E-2</v>
      </c>
      <c r="J394">
        <v>7937.3499999999995</v>
      </c>
      <c r="K394">
        <v>3.6901473999023438E-2</v>
      </c>
      <c r="L394">
        <v>7887.0499999999984</v>
      </c>
      <c r="M394">
        <v>1.9947528839111332E-2</v>
      </c>
      <c r="N394">
        <v>7859.7499999999982</v>
      </c>
      <c r="O394">
        <v>2.7925252914428711E-2</v>
      </c>
      <c r="P394">
        <v>7939.449999999998</v>
      </c>
      <c r="Q394">
        <v>4.3883562088012702E-2</v>
      </c>
      <c r="R394">
        <v>8426.125</v>
      </c>
      <c r="S394">
        <v>0.38099932670593262</v>
      </c>
      <c r="T394">
        <v>7585.7</v>
      </c>
      <c r="U394">
        <v>8.7766170501708984E-2</v>
      </c>
      <c r="V394">
        <v>7813</v>
      </c>
      <c r="W394">
        <v>0.10571837425231929</v>
      </c>
      <c r="X394">
        <v>8629.85</v>
      </c>
      <c r="Y394">
        <v>0.43983006477355963</v>
      </c>
      <c r="Z394" s="4">
        <f t="shared" si="444"/>
        <v>0</v>
      </c>
      <c r="AA394" s="5" t="s">
        <v>36</v>
      </c>
      <c r="AB394" s="5">
        <f t="shared" ref="AB394" si="463">AVERAGE(H392:H421)</f>
        <v>7908.7974999999988</v>
      </c>
      <c r="AC394" s="5">
        <f t="shared" ref="AC394" si="464">AVERAGE(J392:J421)</f>
        <v>8062.1150000000007</v>
      </c>
      <c r="AD394" s="5">
        <f t="shared" ref="AD394" si="465">AVERAGE(L392:L421)</f>
        <v>7908.7974999999988</v>
      </c>
      <c r="AE394" s="5">
        <f t="shared" ref="AE394" si="466">AVERAGE(N392:N421)</f>
        <v>7856.8958333333321</v>
      </c>
      <c r="AF394" s="5">
        <f t="shared" ref="AF394" si="467">AVERAGE(P392:P421)</f>
        <v>8030.385833333331</v>
      </c>
      <c r="AG394" s="5">
        <f t="shared" ref="AG394" si="468">AVERAGE(R392:R421)</f>
        <v>8863.567500000001</v>
      </c>
      <c r="AH394" s="5">
        <f t="shared" ref="AH394" si="469">AVERAGE(T392:T421)</f>
        <v>7907.8524999999981</v>
      </c>
      <c r="AI394" s="5">
        <f t="shared" ref="AI394" si="470">AVERAGE(V392:V421)</f>
        <v>8048.0566666666673</v>
      </c>
      <c r="AJ394" s="5">
        <f t="shared" ref="AJ394" si="471">AVERAGE(X392:X421)</f>
        <v>8940.2424999999967</v>
      </c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</row>
    <row r="395" spans="1:76" x14ac:dyDescent="0.25">
      <c r="A395">
        <v>0.65</v>
      </c>
      <c r="B395">
        <v>10</v>
      </c>
      <c r="C395">
        <v>4</v>
      </c>
      <c r="D395">
        <v>120</v>
      </c>
      <c r="E395">
        <v>3200.59</v>
      </c>
      <c r="F395">
        <v>2947.69</v>
      </c>
      <c r="G395">
        <v>7.9016681299385452E-2</v>
      </c>
      <c r="H395">
        <v>7162.2249999999995</v>
      </c>
      <c r="I395">
        <v>1.994681358337402E-2</v>
      </c>
      <c r="J395">
        <v>7535.7500000000009</v>
      </c>
      <c r="K395">
        <v>3.59039306640625E-2</v>
      </c>
      <c r="L395">
        <v>7162.2249999999995</v>
      </c>
      <c r="M395">
        <v>1.9953489303588871E-2</v>
      </c>
      <c r="N395">
        <v>7162.2249999999995</v>
      </c>
      <c r="O395">
        <v>2.692461013793945E-2</v>
      </c>
      <c r="P395">
        <v>7535.7500000000009</v>
      </c>
      <c r="Q395">
        <v>4.2882919311523438E-2</v>
      </c>
      <c r="R395">
        <v>8285.5750000000007</v>
      </c>
      <c r="S395">
        <v>0.37276196479797358</v>
      </c>
      <c r="T395">
        <v>7231.2249999999995</v>
      </c>
      <c r="U395">
        <v>8.2787513732910156E-2</v>
      </c>
      <c r="V395">
        <v>7553.449999999998</v>
      </c>
      <c r="W395">
        <v>9.972691535949707E-2</v>
      </c>
      <c r="X395">
        <v>8099.1999999999989</v>
      </c>
      <c r="Y395">
        <v>0.4428250789642334</v>
      </c>
      <c r="Z395" s="4">
        <f t="shared" si="444"/>
        <v>0</v>
      </c>
      <c r="AA395" s="5" t="s">
        <v>38</v>
      </c>
      <c r="AB395" s="5">
        <f t="shared" ref="AB395" si="472">_xlfn.STDEV.S(H392:H421)</f>
        <v>844.36770904355785</v>
      </c>
      <c r="AC395" s="5">
        <f t="shared" ref="AC395" si="473">_xlfn.STDEV.S(J392:J421)</f>
        <v>874.18672065466797</v>
      </c>
      <c r="AD395" s="5">
        <f t="shared" ref="AD395" si="474">_xlfn.STDEV.S(L392:L421)</f>
        <v>844.36770904355785</v>
      </c>
      <c r="AE395" s="5">
        <f t="shared" ref="AE395" si="475">_xlfn.STDEV.S(N392:N421)</f>
        <v>823.81923590790791</v>
      </c>
      <c r="AF395" s="5">
        <f t="shared" ref="AF395" si="476">_xlfn.STDEV.S(P392:P421)</f>
        <v>899.67169497344605</v>
      </c>
      <c r="AG395" s="5">
        <f t="shared" ref="AG395" si="477">_xlfn.STDEV.S(R392:R421)</f>
        <v>890.48796597683963</v>
      </c>
      <c r="AH395" s="5">
        <f t="shared" ref="AH395" si="478">_xlfn.STDEV.S(T392:T421)</f>
        <v>863.13436140270983</v>
      </c>
      <c r="AI395" s="5">
        <f t="shared" ref="AI395" si="479">_xlfn.STDEV.S(V392:V421)</f>
        <v>934.71151300292229</v>
      </c>
      <c r="AJ395" s="5">
        <f t="shared" ref="AJ395" si="480">_xlfn.STDEV.S(X392:X421)</f>
        <v>947.06027520809562</v>
      </c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</row>
    <row r="396" spans="1:76" x14ac:dyDescent="0.25">
      <c r="A396">
        <v>0.65</v>
      </c>
      <c r="B396">
        <v>10</v>
      </c>
      <c r="C396">
        <v>5</v>
      </c>
      <c r="D396">
        <v>120</v>
      </c>
      <c r="E396">
        <v>2141.9250000000002</v>
      </c>
      <c r="F396">
        <v>2011.625</v>
      </c>
      <c r="G396">
        <v>6.0833129077815587E-2</v>
      </c>
      <c r="H396">
        <v>7327.5250000000005</v>
      </c>
      <c r="I396">
        <v>1.9953489303588871E-2</v>
      </c>
      <c r="J396">
        <v>7510.7500000000009</v>
      </c>
      <c r="K396">
        <v>3.4906148910522461E-2</v>
      </c>
      <c r="L396">
        <v>7327.5250000000005</v>
      </c>
      <c r="M396">
        <v>1.8948793411254879E-2</v>
      </c>
      <c r="N396">
        <v>7223.4250000000002</v>
      </c>
      <c r="O396">
        <v>2.5930881500244141E-2</v>
      </c>
      <c r="P396">
        <v>7230.0250000000005</v>
      </c>
      <c r="Q396">
        <v>4.1891336441040039E-2</v>
      </c>
      <c r="R396">
        <v>7829.45</v>
      </c>
      <c r="S396">
        <v>0.35505461692810059</v>
      </c>
      <c r="T396">
        <v>6783.2500000000009</v>
      </c>
      <c r="U396">
        <v>8.5770130157470703E-2</v>
      </c>
      <c r="V396">
        <v>6880.1750000000002</v>
      </c>
      <c r="W396">
        <v>0.1027264595031738</v>
      </c>
      <c r="X396">
        <v>7371.9750000000004</v>
      </c>
      <c r="Y396">
        <v>0.42687630653381348</v>
      </c>
      <c r="Z396" s="4">
        <f t="shared" si="444"/>
        <v>0</v>
      </c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</row>
    <row r="397" spans="1:76" x14ac:dyDescent="0.25">
      <c r="A397">
        <v>0.65</v>
      </c>
      <c r="B397">
        <v>10</v>
      </c>
      <c r="C397">
        <v>6</v>
      </c>
      <c r="D397">
        <v>120</v>
      </c>
      <c r="E397">
        <v>3862.34</v>
      </c>
      <c r="F397">
        <v>3705.125</v>
      </c>
      <c r="G397">
        <v>4.0704598766550887E-2</v>
      </c>
      <c r="H397">
        <v>8845.6</v>
      </c>
      <c r="I397">
        <v>1.8950700759887699E-2</v>
      </c>
      <c r="J397">
        <v>9160.4000000000015</v>
      </c>
      <c r="K397">
        <v>3.3908605575561523E-2</v>
      </c>
      <c r="L397">
        <v>8845.6</v>
      </c>
      <c r="M397">
        <v>1.9951105117797852E-2</v>
      </c>
      <c r="N397">
        <v>8806.65</v>
      </c>
      <c r="O397">
        <v>2.5927305221557621E-2</v>
      </c>
      <c r="P397">
        <v>9104.5499999999993</v>
      </c>
      <c r="Q397">
        <v>3.9893388748168952E-2</v>
      </c>
      <c r="R397">
        <v>9352</v>
      </c>
      <c r="S397">
        <v>0.36998677253723139</v>
      </c>
      <c r="T397">
        <v>9176.9</v>
      </c>
      <c r="U397">
        <v>8.5807561874389648E-2</v>
      </c>
      <c r="V397">
        <v>9444.6749999999993</v>
      </c>
      <c r="W397">
        <v>9.8733663558959961E-2</v>
      </c>
      <c r="X397">
        <v>9897.8000000000011</v>
      </c>
      <c r="Y397">
        <v>0.43883252143859858</v>
      </c>
      <c r="Z397" s="4">
        <f t="shared" si="444"/>
        <v>0</v>
      </c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</row>
    <row r="398" spans="1:76" x14ac:dyDescent="0.25">
      <c r="A398">
        <v>0.65</v>
      </c>
      <c r="B398">
        <v>10</v>
      </c>
      <c r="C398">
        <v>7</v>
      </c>
      <c r="D398">
        <v>120</v>
      </c>
      <c r="E398">
        <v>3045.89</v>
      </c>
      <c r="F398">
        <v>2831.3920596707699</v>
      </c>
      <c r="G398">
        <v>7.0422090203267354E-2</v>
      </c>
      <c r="H398">
        <v>8194.5250000000015</v>
      </c>
      <c r="I398">
        <v>1.994991302490234E-2</v>
      </c>
      <c r="J398">
        <v>8191.9500000000025</v>
      </c>
      <c r="K398">
        <v>3.5902261734008789E-2</v>
      </c>
      <c r="L398">
        <v>8194.5250000000015</v>
      </c>
      <c r="M398">
        <v>1.9948959350585941E-2</v>
      </c>
      <c r="N398">
        <v>8049.4000000000005</v>
      </c>
      <c r="O398">
        <v>2.5930643081665039E-2</v>
      </c>
      <c r="P398">
        <v>8112.1750000000029</v>
      </c>
      <c r="Q398">
        <v>4.2883872985839837E-2</v>
      </c>
      <c r="R398">
        <v>8506.125</v>
      </c>
      <c r="S398">
        <v>0.36721134185791021</v>
      </c>
      <c r="T398">
        <v>7922.9999999999991</v>
      </c>
      <c r="U398">
        <v>8.5775375366210938E-2</v>
      </c>
      <c r="V398">
        <v>7916.4</v>
      </c>
      <c r="W398">
        <v>0.1027283668518066</v>
      </c>
      <c r="X398">
        <v>8401.85</v>
      </c>
      <c r="Y398">
        <v>0.43883061408996582</v>
      </c>
      <c r="Z398" s="4">
        <f t="shared" si="444"/>
        <v>0</v>
      </c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</row>
    <row r="399" spans="1:76" x14ac:dyDescent="0.25">
      <c r="A399">
        <v>0.65</v>
      </c>
      <c r="B399">
        <v>10</v>
      </c>
      <c r="C399">
        <v>8</v>
      </c>
      <c r="D399">
        <v>120</v>
      </c>
      <c r="E399">
        <v>3448.75</v>
      </c>
      <c r="F399">
        <v>3317.0254288945589</v>
      </c>
      <c r="G399">
        <v>3.8194873825426787E-2</v>
      </c>
      <c r="H399">
        <v>8095.6</v>
      </c>
      <c r="I399">
        <v>1.8949985504150391E-2</v>
      </c>
      <c r="J399">
        <v>8237.375</v>
      </c>
      <c r="K399">
        <v>3.6900758743286133E-2</v>
      </c>
      <c r="L399">
        <v>8095.6</v>
      </c>
      <c r="M399">
        <v>1.89518928527832E-2</v>
      </c>
      <c r="N399">
        <v>8002.9500000000007</v>
      </c>
      <c r="O399">
        <v>2.6925802230834961E-2</v>
      </c>
      <c r="P399">
        <v>8318.375</v>
      </c>
      <c r="Q399">
        <v>4.3884515762329102E-2</v>
      </c>
      <c r="R399">
        <v>9116.5</v>
      </c>
      <c r="S399">
        <v>0.37311816215515142</v>
      </c>
      <c r="T399">
        <v>8015.3250000000007</v>
      </c>
      <c r="U399">
        <v>8.7909460067749023E-2</v>
      </c>
      <c r="V399">
        <v>8051</v>
      </c>
      <c r="W399">
        <v>0.10472416877746581</v>
      </c>
      <c r="X399">
        <v>9066.875</v>
      </c>
      <c r="Y399">
        <v>0.45279335975646973</v>
      </c>
      <c r="Z399" s="4">
        <f t="shared" si="444"/>
        <v>0</v>
      </c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</row>
    <row r="400" spans="1:76" x14ac:dyDescent="0.25">
      <c r="A400">
        <v>0.65</v>
      </c>
      <c r="B400">
        <v>10</v>
      </c>
      <c r="C400">
        <v>9</v>
      </c>
      <c r="D400">
        <v>120</v>
      </c>
      <c r="E400">
        <v>2505.3449999999998</v>
      </c>
      <c r="F400">
        <v>2391.4861881772672</v>
      </c>
      <c r="G400">
        <v>4.5446360410535493E-2</v>
      </c>
      <c r="H400">
        <v>7014.9750000000013</v>
      </c>
      <c r="I400">
        <v>1.9942998886108398E-2</v>
      </c>
      <c r="J400">
        <v>7114.3000000000011</v>
      </c>
      <c r="K400">
        <v>3.4905910491943359E-2</v>
      </c>
      <c r="L400">
        <v>7014.9750000000013</v>
      </c>
      <c r="M400">
        <v>1.895499229431152E-2</v>
      </c>
      <c r="N400">
        <v>7032.0749999999998</v>
      </c>
      <c r="O400">
        <v>2.6924371719360352E-2</v>
      </c>
      <c r="P400">
        <v>7048.7749999999996</v>
      </c>
      <c r="Q400">
        <v>4.188847541809082E-2</v>
      </c>
      <c r="R400">
        <v>7705.3250000000007</v>
      </c>
      <c r="S400">
        <v>0.3679955005645752</v>
      </c>
      <c r="T400">
        <v>7761.1749999999984</v>
      </c>
      <c r="U400">
        <v>8.8800191879272461E-2</v>
      </c>
      <c r="V400">
        <v>7765.9000000000005</v>
      </c>
      <c r="W400">
        <v>0.10545897483825679</v>
      </c>
      <c r="X400">
        <v>8460.2999999999993</v>
      </c>
      <c r="Y400">
        <v>0.50156307220458984</v>
      </c>
      <c r="Z400" s="4">
        <f t="shared" si="444"/>
        <v>0</v>
      </c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</row>
    <row r="401" spans="1:76" x14ac:dyDescent="0.25">
      <c r="A401">
        <v>0.65</v>
      </c>
      <c r="B401">
        <v>10</v>
      </c>
      <c r="C401">
        <v>10</v>
      </c>
      <c r="D401">
        <v>120</v>
      </c>
      <c r="E401">
        <v>2992.6350000000002</v>
      </c>
      <c r="F401">
        <v>2837.7204195295221</v>
      </c>
      <c r="G401">
        <v>5.1765277245797797E-2</v>
      </c>
      <c r="H401">
        <v>7774.6250000000009</v>
      </c>
      <c r="I401">
        <v>1.9937992095947269E-2</v>
      </c>
      <c r="J401">
        <v>7771.7750000000005</v>
      </c>
      <c r="K401">
        <v>3.2913446426391602E-2</v>
      </c>
      <c r="L401">
        <v>7774.6250000000009</v>
      </c>
      <c r="M401">
        <v>1.994633674621582E-2</v>
      </c>
      <c r="N401">
        <v>7703.5750000000016</v>
      </c>
      <c r="O401">
        <v>2.5930404663085941E-2</v>
      </c>
      <c r="P401">
        <v>7792.9999999999991</v>
      </c>
      <c r="Q401">
        <v>3.989410400390625E-2</v>
      </c>
      <c r="R401">
        <v>9303.15</v>
      </c>
      <c r="S401">
        <v>0.34607911109924322</v>
      </c>
      <c r="T401">
        <v>7618.5000000000009</v>
      </c>
      <c r="U401">
        <v>8.5771799087524414E-2</v>
      </c>
      <c r="V401">
        <v>7614.7999999999993</v>
      </c>
      <c r="W401">
        <v>9.9735260009765625E-2</v>
      </c>
      <c r="X401">
        <v>9442.8249999999989</v>
      </c>
      <c r="Y401">
        <v>0.43583941459655762</v>
      </c>
      <c r="Z401" s="4">
        <f t="shared" si="444"/>
        <v>0</v>
      </c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</row>
    <row r="402" spans="1:76" x14ac:dyDescent="0.25">
      <c r="A402">
        <v>0.65</v>
      </c>
      <c r="B402">
        <v>10</v>
      </c>
      <c r="C402">
        <v>11</v>
      </c>
      <c r="D402">
        <v>120</v>
      </c>
      <c r="E402">
        <v>3162.2849999999999</v>
      </c>
      <c r="F402">
        <v>2924.422586751818</v>
      </c>
      <c r="G402">
        <v>7.5218524974245457E-2</v>
      </c>
      <c r="H402">
        <v>7819.35</v>
      </c>
      <c r="I402">
        <v>1.8951654434204102E-2</v>
      </c>
      <c r="J402">
        <v>7969.3250000000007</v>
      </c>
      <c r="K402">
        <v>3.2911777496337891E-2</v>
      </c>
      <c r="L402">
        <v>7819.35</v>
      </c>
      <c r="M402">
        <v>1.994681358337402E-2</v>
      </c>
      <c r="N402">
        <v>7685.2750000000005</v>
      </c>
      <c r="O402">
        <v>2.4936199188232418E-2</v>
      </c>
      <c r="P402">
        <v>7927.0000000000009</v>
      </c>
      <c r="Q402">
        <v>3.9890289306640618E-2</v>
      </c>
      <c r="R402">
        <v>8714.1749999999993</v>
      </c>
      <c r="S402">
        <v>0.36007595062255859</v>
      </c>
      <c r="T402">
        <v>7830.5750000000007</v>
      </c>
      <c r="U402">
        <v>8.4774494171142578E-2</v>
      </c>
      <c r="V402">
        <v>7918.6000000000013</v>
      </c>
      <c r="W402">
        <v>9.8764657974243164E-2</v>
      </c>
      <c r="X402">
        <v>8709.7000000000007</v>
      </c>
      <c r="Y402">
        <v>0.42536354064941412</v>
      </c>
      <c r="Z402" s="4">
        <f t="shared" si="444"/>
        <v>0</v>
      </c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</row>
    <row r="403" spans="1:76" x14ac:dyDescent="0.25">
      <c r="A403">
        <v>0.65</v>
      </c>
      <c r="B403">
        <v>10</v>
      </c>
      <c r="C403">
        <v>12</v>
      </c>
      <c r="D403">
        <v>120</v>
      </c>
      <c r="E403">
        <v>2749.6</v>
      </c>
      <c r="F403">
        <v>2645.88</v>
      </c>
      <c r="G403">
        <v>3.7721850450974613E-2</v>
      </c>
      <c r="H403">
        <v>6866.85</v>
      </c>
      <c r="I403">
        <v>1.8949747085571289E-2</v>
      </c>
      <c r="J403">
        <v>7093.0249999999996</v>
      </c>
      <c r="K403">
        <v>3.3947944641113281E-2</v>
      </c>
      <c r="L403">
        <v>6866.85</v>
      </c>
      <c r="M403">
        <v>1.8981218338012699E-2</v>
      </c>
      <c r="N403">
        <v>6766.3250000000007</v>
      </c>
      <c r="O403">
        <v>2.5928020477294918E-2</v>
      </c>
      <c r="P403">
        <v>6941</v>
      </c>
      <c r="Q403">
        <v>4.1890621185302727E-2</v>
      </c>
      <c r="R403">
        <v>7979.3500000000022</v>
      </c>
      <c r="S403">
        <v>0.3500664234161377</v>
      </c>
      <c r="T403">
        <v>7148.4750000000004</v>
      </c>
      <c r="U403">
        <v>8.5771560668945313E-2</v>
      </c>
      <c r="V403">
        <v>7368.8250000000016</v>
      </c>
      <c r="W403">
        <v>0.1017305850982666</v>
      </c>
      <c r="X403">
        <v>8378.7500000000018</v>
      </c>
      <c r="Y403">
        <v>0.42803001403808588</v>
      </c>
      <c r="Z403" s="4">
        <f t="shared" si="444"/>
        <v>0</v>
      </c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</row>
    <row r="404" spans="1:76" x14ac:dyDescent="0.25">
      <c r="A404">
        <v>0.65</v>
      </c>
      <c r="B404">
        <v>10</v>
      </c>
      <c r="C404">
        <v>13</v>
      </c>
      <c r="D404">
        <v>120</v>
      </c>
      <c r="E404">
        <v>2920.29</v>
      </c>
      <c r="F404">
        <v>2645.2125980620272</v>
      </c>
      <c r="G404">
        <v>9.4195234698599389E-2</v>
      </c>
      <c r="H404">
        <v>6817.2</v>
      </c>
      <c r="I404">
        <v>1.8950223922729489E-2</v>
      </c>
      <c r="J404">
        <v>6946.7749999999987</v>
      </c>
      <c r="K404">
        <v>3.5904169082641602E-2</v>
      </c>
      <c r="L404">
        <v>6817.2</v>
      </c>
      <c r="M404">
        <v>1.994681358337402E-2</v>
      </c>
      <c r="N404">
        <v>6856.0000000000018</v>
      </c>
      <c r="O404">
        <v>2.6927947998046878E-2</v>
      </c>
      <c r="P404">
        <v>6931.875</v>
      </c>
      <c r="Q404">
        <v>4.2886734008789063E-2</v>
      </c>
      <c r="R404">
        <v>7641.0250000000005</v>
      </c>
      <c r="S404">
        <v>0.38116908073425287</v>
      </c>
      <c r="T404">
        <v>6727.5749999999998</v>
      </c>
      <c r="U404">
        <v>8.6771726608276367E-2</v>
      </c>
      <c r="V404">
        <v>6806.05</v>
      </c>
      <c r="W404">
        <v>0.1067135334014893</v>
      </c>
      <c r="X404">
        <v>7537.6250000000009</v>
      </c>
      <c r="Y404">
        <v>0.45877861976623541</v>
      </c>
      <c r="Z404" s="4">
        <f t="shared" si="444"/>
        <v>0</v>
      </c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</row>
    <row r="405" spans="1:76" x14ac:dyDescent="0.25">
      <c r="A405">
        <v>0.65</v>
      </c>
      <c r="B405">
        <v>10</v>
      </c>
      <c r="C405">
        <v>14</v>
      </c>
      <c r="D405">
        <v>120</v>
      </c>
      <c r="E405">
        <v>3029.57</v>
      </c>
      <c r="F405">
        <v>2874.0250000000001</v>
      </c>
      <c r="G405">
        <v>5.1342269695039251E-2</v>
      </c>
      <c r="H405">
        <v>9280.5750000000007</v>
      </c>
      <c r="I405">
        <v>1.9947528839111332E-2</v>
      </c>
      <c r="J405">
        <v>9102.5750000000025</v>
      </c>
      <c r="K405">
        <v>3.4906864166259773E-2</v>
      </c>
      <c r="L405">
        <v>9280.5750000000007</v>
      </c>
      <c r="M405">
        <v>2.0944595336914059E-2</v>
      </c>
      <c r="N405">
        <v>8950.625</v>
      </c>
      <c r="O405">
        <v>2.5930404663085941E-2</v>
      </c>
      <c r="P405">
        <v>8918.4250000000011</v>
      </c>
      <c r="Q405">
        <v>4.0891170501708977E-2</v>
      </c>
      <c r="R405">
        <v>8760.3749999999982</v>
      </c>
      <c r="S405">
        <v>0.41689014434814448</v>
      </c>
      <c r="T405">
        <v>8995.1</v>
      </c>
      <c r="U405">
        <v>8.3776950836181641E-2</v>
      </c>
      <c r="V405">
        <v>8952.0249999999996</v>
      </c>
      <c r="W405">
        <v>9.7739219665527344E-2</v>
      </c>
      <c r="X405">
        <v>8862.3749999999982</v>
      </c>
      <c r="Y405">
        <v>0.48471570014953608</v>
      </c>
      <c r="Z405" s="4">
        <f t="shared" si="444"/>
        <v>0</v>
      </c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</row>
    <row r="406" spans="1:76" x14ac:dyDescent="0.25">
      <c r="A406">
        <v>0.65</v>
      </c>
      <c r="B406">
        <v>10</v>
      </c>
      <c r="C406">
        <v>15</v>
      </c>
      <c r="D406">
        <v>120</v>
      </c>
      <c r="E406">
        <v>2254.4549999999999</v>
      </c>
      <c r="F406">
        <v>2114.1959689481691</v>
      </c>
      <c r="G406">
        <v>6.221416309122639E-2</v>
      </c>
      <c r="H406">
        <v>6641.2000000000007</v>
      </c>
      <c r="I406">
        <v>1.9944667816162109E-2</v>
      </c>
      <c r="J406">
        <v>6780.2750000000005</v>
      </c>
      <c r="K406">
        <v>3.4906148910522461E-2</v>
      </c>
      <c r="L406">
        <v>6641.2000000000007</v>
      </c>
      <c r="M406">
        <v>1.8956661224365231E-2</v>
      </c>
      <c r="N406">
        <v>6554.2000000000007</v>
      </c>
      <c r="O406">
        <v>2.6922702789306641E-2</v>
      </c>
      <c r="P406">
        <v>6725.6</v>
      </c>
      <c r="Q406">
        <v>4.1886806488037109E-2</v>
      </c>
      <c r="R406">
        <v>7496.4999999999982</v>
      </c>
      <c r="S406">
        <v>0.38497710227966309</v>
      </c>
      <c r="T406">
        <v>6418.625</v>
      </c>
      <c r="U406">
        <v>8.3776950836181641E-2</v>
      </c>
      <c r="V406">
        <v>6652.7250000000004</v>
      </c>
      <c r="W406">
        <v>9.8737001419067383E-2</v>
      </c>
      <c r="X406">
        <v>7293.9</v>
      </c>
      <c r="Y406">
        <v>0.45084762573242188</v>
      </c>
      <c r="Z406" s="4">
        <f t="shared" si="444"/>
        <v>0</v>
      </c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</row>
    <row r="407" spans="1:76" x14ac:dyDescent="0.25">
      <c r="A407">
        <v>0.65</v>
      </c>
      <c r="B407">
        <v>10</v>
      </c>
      <c r="C407">
        <v>16</v>
      </c>
      <c r="D407">
        <v>120</v>
      </c>
      <c r="E407">
        <v>2993.895</v>
      </c>
      <c r="F407">
        <v>2840.5558471265349</v>
      </c>
      <c r="G407">
        <v>5.1217278118793293E-2</v>
      </c>
      <c r="H407">
        <v>7614.0749999999998</v>
      </c>
      <c r="I407">
        <v>1.9953489303588871E-2</v>
      </c>
      <c r="J407">
        <v>7606.5249999999996</v>
      </c>
      <c r="K407">
        <v>3.4869670867919922E-2</v>
      </c>
      <c r="L407">
        <v>7614.0749999999998</v>
      </c>
      <c r="M407">
        <v>1.9976139068603519E-2</v>
      </c>
      <c r="N407">
        <v>7614.0749999999998</v>
      </c>
      <c r="O407">
        <v>2.5930404663085941E-2</v>
      </c>
      <c r="P407">
        <v>7606.5249999999996</v>
      </c>
      <c r="Q407">
        <v>4.1891098022460938E-2</v>
      </c>
      <c r="R407">
        <v>8555.125</v>
      </c>
      <c r="S407">
        <v>0.38112926483154302</v>
      </c>
      <c r="T407">
        <v>7760.3750000000009</v>
      </c>
      <c r="U407">
        <v>8.6770057678222656E-2</v>
      </c>
      <c r="V407">
        <v>7785</v>
      </c>
      <c r="W407">
        <v>0.1027266979217529</v>
      </c>
      <c r="X407">
        <v>8546.0500000000011</v>
      </c>
      <c r="Y407">
        <v>0.45379090309143072</v>
      </c>
      <c r="Z407" s="4">
        <f t="shared" si="444"/>
        <v>0</v>
      </c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</row>
    <row r="408" spans="1:76" x14ac:dyDescent="0.25">
      <c r="A408">
        <v>0.65</v>
      </c>
      <c r="B408">
        <v>10</v>
      </c>
      <c r="C408">
        <v>17</v>
      </c>
      <c r="D408">
        <v>120</v>
      </c>
      <c r="E408">
        <v>1865.09</v>
      </c>
      <c r="F408">
        <v>1747.72</v>
      </c>
      <c r="G408">
        <v>6.2929939037794258E-2</v>
      </c>
      <c r="H408">
        <v>6621.1749999999993</v>
      </c>
      <c r="I408">
        <v>1.994681358337402E-2</v>
      </c>
      <c r="J408">
        <v>7252.9999999999991</v>
      </c>
      <c r="K408">
        <v>3.4914493560791023E-2</v>
      </c>
      <c r="L408">
        <v>6621.1749999999993</v>
      </c>
      <c r="M408">
        <v>1.9941806793212891E-2</v>
      </c>
      <c r="N408">
        <v>6706.6750000000002</v>
      </c>
      <c r="O408">
        <v>2.692770957946777E-2</v>
      </c>
      <c r="P408">
        <v>7257.15</v>
      </c>
      <c r="Q408">
        <v>4.1898488998413093E-2</v>
      </c>
      <c r="R408">
        <v>8214.9</v>
      </c>
      <c r="S408">
        <v>0.33809399604797358</v>
      </c>
      <c r="T408">
        <v>6615.625</v>
      </c>
      <c r="U408">
        <v>8.7437629699707031E-2</v>
      </c>
      <c r="V408">
        <v>6889.0249999999996</v>
      </c>
      <c r="W408">
        <v>0.1047227382659912</v>
      </c>
      <c r="X408">
        <v>8415.4000000000015</v>
      </c>
      <c r="Y408">
        <v>0.42786073684692377</v>
      </c>
      <c r="Z408" s="4">
        <f t="shared" si="444"/>
        <v>0</v>
      </c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</row>
    <row r="409" spans="1:76" x14ac:dyDescent="0.25">
      <c r="A409">
        <v>0.65</v>
      </c>
      <c r="B409">
        <v>10</v>
      </c>
      <c r="C409">
        <v>18</v>
      </c>
      <c r="D409">
        <v>120</v>
      </c>
      <c r="E409">
        <v>4177.5</v>
      </c>
      <c r="F409">
        <v>4033.87</v>
      </c>
      <c r="G409">
        <v>3.4381807301017378E-2</v>
      </c>
      <c r="H409">
        <v>8339.9250000000011</v>
      </c>
      <c r="I409">
        <v>1.8979310989379879E-2</v>
      </c>
      <c r="J409">
        <v>8373.5249999999996</v>
      </c>
      <c r="K409">
        <v>3.3907890319824219E-2</v>
      </c>
      <c r="L409">
        <v>8339.9250000000011</v>
      </c>
      <c r="M409">
        <v>1.8949747085571289E-2</v>
      </c>
      <c r="N409">
        <v>8190.9500000000007</v>
      </c>
      <c r="O409">
        <v>2.4906158447265622E-2</v>
      </c>
      <c r="P409">
        <v>8224.5500000000011</v>
      </c>
      <c r="Q409">
        <v>3.992009162902832E-2</v>
      </c>
      <c r="R409">
        <v>9361.5</v>
      </c>
      <c r="S409">
        <v>0.3984072208404541</v>
      </c>
      <c r="T409">
        <v>8356.125</v>
      </c>
      <c r="U409">
        <v>8.3777189254760742E-2</v>
      </c>
      <c r="V409">
        <v>8359.875</v>
      </c>
      <c r="W409">
        <v>9.9706411361694336E-2</v>
      </c>
      <c r="X409">
        <v>9311.8750000000018</v>
      </c>
      <c r="Y409">
        <v>0.4767305850982666</v>
      </c>
      <c r="Z409" s="4">
        <f t="shared" si="444"/>
        <v>0</v>
      </c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</row>
    <row r="410" spans="1:76" x14ac:dyDescent="0.25">
      <c r="A410">
        <v>0.65</v>
      </c>
      <c r="B410">
        <v>10</v>
      </c>
      <c r="C410">
        <v>19</v>
      </c>
      <c r="D410">
        <v>120</v>
      </c>
      <c r="E410">
        <v>3762.17</v>
      </c>
      <c r="F410">
        <v>3533.65</v>
      </c>
      <c r="G410">
        <v>6.0741540121791407E-2</v>
      </c>
      <c r="H410">
        <v>8947.0249999999996</v>
      </c>
      <c r="I410">
        <v>1.8949747085571289E-2</v>
      </c>
      <c r="J410">
        <v>9216.6749999999993</v>
      </c>
      <c r="K410">
        <v>3.4903764724731452E-2</v>
      </c>
      <c r="L410">
        <v>8947.0249999999996</v>
      </c>
      <c r="M410">
        <v>1.994729042053223E-2</v>
      </c>
      <c r="N410">
        <v>8947.0249999999996</v>
      </c>
      <c r="O410">
        <v>2.693080902099609E-2</v>
      </c>
      <c r="P410">
        <v>9216.6749999999993</v>
      </c>
      <c r="Q410">
        <v>4.2883396148681641E-2</v>
      </c>
      <c r="R410">
        <v>9573.7000000000007</v>
      </c>
      <c r="S410">
        <v>0.38098740577697748</v>
      </c>
      <c r="T410">
        <v>9036.7750000000015</v>
      </c>
      <c r="U410">
        <v>8.7765216827392578E-2</v>
      </c>
      <c r="V410">
        <v>9342.9000000000015</v>
      </c>
      <c r="W410">
        <v>0.1027290821075439</v>
      </c>
      <c r="X410">
        <v>9870.125</v>
      </c>
      <c r="Y410">
        <v>0.46575331687927252</v>
      </c>
      <c r="Z410" s="4">
        <f t="shared" si="444"/>
        <v>0</v>
      </c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</row>
    <row r="411" spans="1:76" x14ac:dyDescent="0.25">
      <c r="A411">
        <v>0.65</v>
      </c>
      <c r="B411">
        <v>10</v>
      </c>
      <c r="C411">
        <v>20</v>
      </c>
      <c r="D411">
        <v>120</v>
      </c>
      <c r="E411">
        <v>3146.0749999999998</v>
      </c>
      <c r="F411">
        <v>2937.2350000000001</v>
      </c>
      <c r="G411">
        <v>6.638112568835762E-2</v>
      </c>
      <c r="H411">
        <v>7626.55</v>
      </c>
      <c r="I411">
        <v>1.994419097900391E-2</v>
      </c>
      <c r="J411">
        <v>7639.9500000000007</v>
      </c>
      <c r="K411">
        <v>3.8898944854736328E-2</v>
      </c>
      <c r="L411">
        <v>7626.55</v>
      </c>
      <c r="M411">
        <v>1.9947528839111332E-2</v>
      </c>
      <c r="N411">
        <v>7587.4749999999995</v>
      </c>
      <c r="O411">
        <v>2.792763710021973E-2</v>
      </c>
      <c r="P411">
        <v>7679.8750000000009</v>
      </c>
      <c r="Q411">
        <v>4.5878410339355469E-2</v>
      </c>
      <c r="R411">
        <v>8941.6</v>
      </c>
      <c r="S411">
        <v>0.38468623161315918</v>
      </c>
      <c r="T411">
        <v>8219.2250000000004</v>
      </c>
      <c r="U411">
        <v>8.3774566650390625E-2</v>
      </c>
      <c r="V411">
        <v>8098.0000000000009</v>
      </c>
      <c r="W411">
        <v>0.1027259826660156</v>
      </c>
      <c r="X411">
        <v>8653.1749999999993</v>
      </c>
      <c r="Y411">
        <v>0.47171425819396973</v>
      </c>
      <c r="Z411" s="4">
        <f t="shared" si="444"/>
        <v>0</v>
      </c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</row>
    <row r="412" spans="1:76" x14ac:dyDescent="0.25">
      <c r="A412">
        <v>0.65</v>
      </c>
      <c r="B412">
        <v>10</v>
      </c>
      <c r="C412">
        <v>21</v>
      </c>
      <c r="D412">
        <v>120</v>
      </c>
      <c r="E412">
        <v>3172.16</v>
      </c>
      <c r="F412">
        <v>2963.235741429804</v>
      </c>
      <c r="G412">
        <v>6.586182871298922E-2</v>
      </c>
      <c r="H412">
        <v>7545.55</v>
      </c>
      <c r="I412">
        <v>1.8949747085571289E-2</v>
      </c>
      <c r="J412">
        <v>7574.4999999999982</v>
      </c>
      <c r="K412">
        <v>3.2912015914916992E-2</v>
      </c>
      <c r="L412">
        <v>7545.55</v>
      </c>
      <c r="M412">
        <v>1.9947052001953122E-2</v>
      </c>
      <c r="N412">
        <v>7454.2749999999996</v>
      </c>
      <c r="O412">
        <v>2.49333381652832E-2</v>
      </c>
      <c r="P412">
        <v>7538.2999999999993</v>
      </c>
      <c r="Q412">
        <v>3.8896560668945313E-2</v>
      </c>
      <c r="R412">
        <v>8392.2749999999996</v>
      </c>
      <c r="S412">
        <v>0.37960696220397949</v>
      </c>
      <c r="T412">
        <v>7861.7999999999993</v>
      </c>
      <c r="U412">
        <v>8.7766170501708984E-2</v>
      </c>
      <c r="V412">
        <v>7897.8749999999982</v>
      </c>
      <c r="W412">
        <v>0.1017289161682129</v>
      </c>
      <c r="X412">
        <v>8801.875</v>
      </c>
      <c r="Y412">
        <v>0.48171663284301758</v>
      </c>
      <c r="Z412" s="4">
        <f t="shared" si="444"/>
        <v>0</v>
      </c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</row>
    <row r="413" spans="1:76" x14ac:dyDescent="0.25">
      <c r="A413">
        <v>0.65</v>
      </c>
      <c r="B413">
        <v>10</v>
      </c>
      <c r="C413">
        <v>22</v>
      </c>
      <c r="D413">
        <v>120</v>
      </c>
      <c r="E413">
        <v>3067.3850000000002</v>
      </c>
      <c r="F413">
        <v>2868.4657468744231</v>
      </c>
      <c r="G413">
        <v>6.4849783488403825E-2</v>
      </c>
      <c r="H413">
        <v>8329.0250000000015</v>
      </c>
      <c r="I413">
        <v>1.9944429397583011E-2</v>
      </c>
      <c r="J413">
        <v>8557.5500000000029</v>
      </c>
      <c r="K413">
        <v>3.4877777099609382E-2</v>
      </c>
      <c r="L413">
        <v>8329.0250000000015</v>
      </c>
      <c r="M413">
        <v>1.9980669021606449E-2</v>
      </c>
      <c r="N413">
        <v>8439.25</v>
      </c>
      <c r="O413">
        <v>2.592563629150391E-2</v>
      </c>
      <c r="P413">
        <v>8617.0000000000018</v>
      </c>
      <c r="Q413">
        <v>4.2886018753051758E-2</v>
      </c>
      <c r="R413">
        <v>9608.2000000000007</v>
      </c>
      <c r="S413">
        <v>0.35306167602539063</v>
      </c>
      <c r="T413">
        <v>8544.375</v>
      </c>
      <c r="U413">
        <v>8.57696533203125E-2</v>
      </c>
      <c r="V413">
        <v>8628.7000000000007</v>
      </c>
      <c r="W413">
        <v>0.1007318496704102</v>
      </c>
      <c r="X413">
        <v>9626.6749999999993</v>
      </c>
      <c r="Y413">
        <v>0.41723179817199713</v>
      </c>
      <c r="Z413" s="4">
        <f t="shared" si="444"/>
        <v>0</v>
      </c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</row>
    <row r="414" spans="1:76" x14ac:dyDescent="0.25">
      <c r="A414">
        <v>0.65</v>
      </c>
      <c r="B414">
        <v>10</v>
      </c>
      <c r="C414">
        <v>23</v>
      </c>
      <c r="D414">
        <v>120</v>
      </c>
      <c r="E414">
        <v>2477.62</v>
      </c>
      <c r="F414">
        <v>2358.0250000000001</v>
      </c>
      <c r="G414">
        <v>4.8270114061074662E-2</v>
      </c>
      <c r="H414">
        <v>7588.6750000000002</v>
      </c>
      <c r="I414">
        <v>1.895594596862793E-2</v>
      </c>
      <c r="J414">
        <v>7607.1</v>
      </c>
      <c r="K414">
        <v>3.1914710998535163E-2</v>
      </c>
      <c r="L414">
        <v>7588.6750000000002</v>
      </c>
      <c r="M414">
        <v>1.8945455551147461E-2</v>
      </c>
      <c r="N414">
        <v>7517.6</v>
      </c>
      <c r="O414">
        <v>2.5720119476318359E-2</v>
      </c>
      <c r="P414">
        <v>7565.8750000000018</v>
      </c>
      <c r="Q414">
        <v>3.9895772933959961E-2</v>
      </c>
      <c r="R414">
        <v>8444.3250000000007</v>
      </c>
      <c r="S414">
        <v>0.35279130935668951</v>
      </c>
      <c r="T414">
        <v>7171.3</v>
      </c>
      <c r="U414">
        <v>8.5768938064575195E-2</v>
      </c>
      <c r="V414">
        <v>7234.8749999999991</v>
      </c>
      <c r="W414">
        <v>0.1007356643676758</v>
      </c>
      <c r="X414">
        <v>8419.5999999999985</v>
      </c>
      <c r="Y414">
        <v>0.43184566497802729</v>
      </c>
      <c r="Z414" s="4">
        <f t="shared" si="444"/>
        <v>0</v>
      </c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</row>
    <row r="415" spans="1:76" x14ac:dyDescent="0.25">
      <c r="A415">
        <v>0.65</v>
      </c>
      <c r="B415">
        <v>10</v>
      </c>
      <c r="C415">
        <v>24</v>
      </c>
      <c r="D415">
        <v>120</v>
      </c>
      <c r="E415">
        <v>5292.2050000000008</v>
      </c>
      <c r="F415">
        <v>5201.1395061630119</v>
      </c>
      <c r="G415">
        <v>1.720747662590337E-2</v>
      </c>
      <c r="H415">
        <v>9832.5</v>
      </c>
      <c r="I415">
        <v>1.8949270248413089E-2</v>
      </c>
      <c r="J415">
        <v>10134.674999999999</v>
      </c>
      <c r="K415">
        <v>3.8896560668945313E-2</v>
      </c>
      <c r="L415">
        <v>9832.5</v>
      </c>
      <c r="M415">
        <v>2.2938966751098629E-2</v>
      </c>
      <c r="N415">
        <v>9752.4</v>
      </c>
      <c r="O415">
        <v>2.692723274230957E-2</v>
      </c>
      <c r="P415">
        <v>10134.75</v>
      </c>
      <c r="Q415">
        <v>4.4882297515869141E-2</v>
      </c>
      <c r="R415">
        <v>10957.775</v>
      </c>
      <c r="S415">
        <v>0.35705184936523438</v>
      </c>
      <c r="T415">
        <v>9930.2249999999985</v>
      </c>
      <c r="U415">
        <v>8.5764646530151367E-2</v>
      </c>
      <c r="V415">
        <v>10212.174999999999</v>
      </c>
      <c r="W415">
        <v>0.1027290821075439</v>
      </c>
      <c r="X415">
        <v>11162.424999999999</v>
      </c>
      <c r="Y415">
        <v>0.46439051628112787</v>
      </c>
      <c r="Z415" s="4">
        <f t="shared" si="444"/>
        <v>0</v>
      </c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</row>
    <row r="416" spans="1:76" x14ac:dyDescent="0.25">
      <c r="A416">
        <v>0.65</v>
      </c>
      <c r="B416">
        <v>10</v>
      </c>
      <c r="C416">
        <v>25</v>
      </c>
      <c r="D416">
        <v>120</v>
      </c>
      <c r="E416">
        <v>3391.39</v>
      </c>
      <c r="F416">
        <v>3127.8631144148071</v>
      </c>
      <c r="G416">
        <v>7.77046832081221E-2</v>
      </c>
      <c r="H416">
        <v>8391.1749999999993</v>
      </c>
      <c r="I416">
        <v>1.994681358337402E-2</v>
      </c>
      <c r="J416">
        <v>8615.4499999999989</v>
      </c>
      <c r="K416">
        <v>3.2912015914916992E-2</v>
      </c>
      <c r="L416">
        <v>8391.1749999999993</v>
      </c>
      <c r="M416">
        <v>1.9946575164794918E-2</v>
      </c>
      <c r="N416">
        <v>8316.9250000000011</v>
      </c>
      <c r="O416">
        <v>2.593183517456055E-2</v>
      </c>
      <c r="P416">
        <v>8574.0249999999978</v>
      </c>
      <c r="Q416">
        <v>3.9893865585327148E-2</v>
      </c>
      <c r="R416">
        <v>9802.4000000000015</v>
      </c>
      <c r="S416">
        <v>0.35904240608215332</v>
      </c>
      <c r="T416">
        <v>8255.9249999999993</v>
      </c>
      <c r="U416">
        <v>8.5771322250366211E-2</v>
      </c>
      <c r="V416">
        <v>8482.1749999999993</v>
      </c>
      <c r="W416">
        <v>0.1007316112518311</v>
      </c>
      <c r="X416">
        <v>10195.299999999999</v>
      </c>
      <c r="Y416">
        <v>0.43184947967529302</v>
      </c>
      <c r="Z416" s="4">
        <f t="shared" si="444"/>
        <v>0</v>
      </c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</row>
    <row r="417" spans="1:76" x14ac:dyDescent="0.25">
      <c r="A417">
        <v>0.65</v>
      </c>
      <c r="B417">
        <v>10</v>
      </c>
      <c r="C417">
        <v>26</v>
      </c>
      <c r="D417">
        <v>120</v>
      </c>
      <c r="E417">
        <v>4627.2349999999997</v>
      </c>
      <c r="F417">
        <v>4443.2888139249717</v>
      </c>
      <c r="G417">
        <v>3.9752938001858133E-2</v>
      </c>
      <c r="H417">
        <v>9159.9999999999982</v>
      </c>
      <c r="I417">
        <v>1.9951105117797852E-2</v>
      </c>
      <c r="J417">
        <v>9529.3750000000018</v>
      </c>
      <c r="K417">
        <v>3.5899877548217773E-2</v>
      </c>
      <c r="L417">
        <v>9159.9999999999982</v>
      </c>
      <c r="M417">
        <v>1.9947052001953122E-2</v>
      </c>
      <c r="N417">
        <v>9123.3249999999989</v>
      </c>
      <c r="O417">
        <v>2.6929378509521481E-2</v>
      </c>
      <c r="P417">
        <v>9754.5249999999996</v>
      </c>
      <c r="Q417">
        <v>4.288482666015625E-2</v>
      </c>
      <c r="R417">
        <v>11069.325000000001</v>
      </c>
      <c r="S417">
        <v>0.37300705909728998</v>
      </c>
      <c r="T417">
        <v>9222.1750000000011</v>
      </c>
      <c r="U417">
        <v>8.7737083435058594E-2</v>
      </c>
      <c r="V417">
        <v>9898.9500000000007</v>
      </c>
      <c r="W417">
        <v>0.1047470569610596</v>
      </c>
      <c r="X417">
        <v>10890</v>
      </c>
      <c r="Y417">
        <v>0.45330667495727539</v>
      </c>
      <c r="Z417" s="4">
        <f t="shared" si="444"/>
        <v>0</v>
      </c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</row>
    <row r="418" spans="1:76" x14ac:dyDescent="0.25">
      <c r="A418">
        <v>0.65</v>
      </c>
      <c r="B418">
        <v>10</v>
      </c>
      <c r="C418">
        <v>27</v>
      </c>
      <c r="D418">
        <v>120</v>
      </c>
      <c r="E418">
        <v>4360.8549999999996</v>
      </c>
      <c r="F418">
        <v>4134.8625399437633</v>
      </c>
      <c r="G418">
        <v>5.1822970508360669E-2</v>
      </c>
      <c r="H418">
        <v>8518.7750000000015</v>
      </c>
      <c r="I418">
        <v>1.9917964935302731E-2</v>
      </c>
      <c r="J418">
        <v>8469.5499999999993</v>
      </c>
      <c r="K418">
        <v>3.4936428070068359E-2</v>
      </c>
      <c r="L418">
        <v>8518.7750000000015</v>
      </c>
      <c r="M418">
        <v>1.9950628280639648E-2</v>
      </c>
      <c r="N418">
        <v>8518.7750000000015</v>
      </c>
      <c r="O418">
        <v>2.5929450988769531E-2</v>
      </c>
      <c r="P418">
        <v>8469.5499999999993</v>
      </c>
      <c r="Q418">
        <v>4.0888309478759773E-2</v>
      </c>
      <c r="R418">
        <v>9668.0499999999993</v>
      </c>
      <c r="S418">
        <v>0.37210583686828608</v>
      </c>
      <c r="T418">
        <v>8219.6749999999993</v>
      </c>
      <c r="U418">
        <v>8.7765216827392578E-2</v>
      </c>
      <c r="V418">
        <v>8231.8250000000007</v>
      </c>
      <c r="W418">
        <v>0.1017296314239502</v>
      </c>
      <c r="X418">
        <v>9473.35</v>
      </c>
      <c r="Y418">
        <v>0.43883109092712402</v>
      </c>
      <c r="Z418" s="4">
        <f t="shared" si="444"/>
        <v>0</v>
      </c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</row>
    <row r="419" spans="1:76" x14ac:dyDescent="0.25">
      <c r="A419">
        <v>0.65</v>
      </c>
      <c r="B419">
        <v>10</v>
      </c>
      <c r="C419">
        <v>28</v>
      </c>
      <c r="D419">
        <v>120</v>
      </c>
      <c r="E419">
        <v>4241.2899999999991</v>
      </c>
      <c r="F419">
        <v>4063.4731164134691</v>
      </c>
      <c r="G419">
        <v>4.1925188701204208E-2</v>
      </c>
      <c r="H419">
        <v>8864.9499999999989</v>
      </c>
      <c r="I419">
        <v>1.895904541015625E-2</v>
      </c>
      <c r="J419">
        <v>9425.4750000000022</v>
      </c>
      <c r="K419">
        <v>3.2902717590332031E-2</v>
      </c>
      <c r="L419">
        <v>8864.9499999999989</v>
      </c>
      <c r="M419">
        <v>1.8950223922729489E-2</v>
      </c>
      <c r="N419">
        <v>8894.7999999999993</v>
      </c>
      <c r="O419">
        <v>2.5936603546142582E-2</v>
      </c>
      <c r="P419">
        <v>9485.1750000000011</v>
      </c>
      <c r="Q419">
        <v>3.8902759552001953E-2</v>
      </c>
      <c r="R419">
        <v>10052.5</v>
      </c>
      <c r="S419">
        <v>0.34479665756225591</v>
      </c>
      <c r="T419">
        <v>8940.2500000000018</v>
      </c>
      <c r="U419">
        <v>8.675837516784668E-2</v>
      </c>
      <c r="V419">
        <v>9563.9499999999989</v>
      </c>
      <c r="W419">
        <v>0.1007390022277832</v>
      </c>
      <c r="X419">
        <v>10346.674999999999</v>
      </c>
      <c r="Y419">
        <v>0.42587184906005859</v>
      </c>
      <c r="Z419" s="4">
        <f t="shared" si="444"/>
        <v>0</v>
      </c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</row>
    <row r="420" spans="1:76" x14ac:dyDescent="0.25">
      <c r="A420">
        <v>0.65</v>
      </c>
      <c r="B420">
        <v>10</v>
      </c>
      <c r="C420">
        <v>29</v>
      </c>
      <c r="D420">
        <v>120</v>
      </c>
      <c r="E420">
        <v>3944.2</v>
      </c>
      <c r="F420">
        <v>3784.9086702753511</v>
      </c>
      <c r="G420">
        <v>4.0386220202994053E-2</v>
      </c>
      <c r="H420">
        <v>8244</v>
      </c>
      <c r="I420">
        <v>1.992702484130859E-2</v>
      </c>
      <c r="J420">
        <v>8235.1999999999989</v>
      </c>
      <c r="K420">
        <v>3.2912015914916992E-2</v>
      </c>
      <c r="L420">
        <v>8244</v>
      </c>
      <c r="M420">
        <v>1.9946098327636719E-2</v>
      </c>
      <c r="N420">
        <v>8134.2250000000022</v>
      </c>
      <c r="O420">
        <v>2.593326568603516E-2</v>
      </c>
      <c r="P420">
        <v>8011.2000000000016</v>
      </c>
      <c r="Q420">
        <v>3.88946533203125E-2</v>
      </c>
      <c r="R420">
        <v>8955.125</v>
      </c>
      <c r="S420">
        <v>0.36901664733886719</v>
      </c>
      <c r="T420">
        <v>8011.4250000000002</v>
      </c>
      <c r="U420">
        <v>8.6768150329589844E-2</v>
      </c>
      <c r="V420">
        <v>7940.8250000000007</v>
      </c>
      <c r="W420">
        <v>0.1007344722747803</v>
      </c>
      <c r="X420">
        <v>9196.6</v>
      </c>
      <c r="Y420">
        <v>0.46775197982788091</v>
      </c>
      <c r="Z420" s="4">
        <f t="shared" si="444"/>
        <v>0</v>
      </c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</row>
    <row r="421" spans="1:76" x14ac:dyDescent="0.25">
      <c r="A421">
        <v>0.65</v>
      </c>
      <c r="B421">
        <v>10</v>
      </c>
      <c r="C421">
        <v>30</v>
      </c>
      <c r="D421">
        <v>120</v>
      </c>
      <c r="E421">
        <v>3104.0450000000001</v>
      </c>
      <c r="F421">
        <v>2924.5027942416632</v>
      </c>
      <c r="G421">
        <v>5.7841366912637041E-2</v>
      </c>
      <c r="H421">
        <v>7789.2000000000007</v>
      </c>
      <c r="I421">
        <v>2.0942449569702148E-2</v>
      </c>
      <c r="J421">
        <v>8107.75</v>
      </c>
      <c r="K421">
        <v>3.7870168685913093E-2</v>
      </c>
      <c r="L421">
        <v>7789.2000000000007</v>
      </c>
      <c r="M421">
        <v>2.1970033645629879E-2</v>
      </c>
      <c r="N421">
        <v>7719.0749999999989</v>
      </c>
      <c r="O421">
        <v>2.7925729751586911E-2</v>
      </c>
      <c r="P421">
        <v>8013.0249999999996</v>
      </c>
      <c r="Q421">
        <v>4.3883085250854492E-2</v>
      </c>
      <c r="R421">
        <v>8694.2000000000007</v>
      </c>
      <c r="S421">
        <v>0.38643765449523931</v>
      </c>
      <c r="T421">
        <v>7480.2750000000005</v>
      </c>
      <c r="U421">
        <v>8.5306882858276367E-2</v>
      </c>
      <c r="V421">
        <v>7783.7750000000005</v>
      </c>
      <c r="W421">
        <v>0.10172700881958011</v>
      </c>
      <c r="X421">
        <v>8623.5999999999985</v>
      </c>
      <c r="Y421">
        <v>0.43783473968505859</v>
      </c>
      <c r="Z421" s="4">
        <f t="shared" si="444"/>
        <v>0</v>
      </c>
      <c r="AA421" s="5" t="s">
        <v>66</v>
      </c>
      <c r="AB421" s="5" t="s">
        <v>8</v>
      </c>
      <c r="AC421" s="5" t="s">
        <v>9</v>
      </c>
      <c r="AD421" s="5" t="s">
        <v>10</v>
      </c>
      <c r="AE421" s="5" t="s">
        <v>11</v>
      </c>
      <c r="AF421" s="5" t="s">
        <v>12</v>
      </c>
      <c r="AG421" s="5" t="s">
        <v>13</v>
      </c>
      <c r="AH421" s="5" t="s">
        <v>14</v>
      </c>
      <c r="AI421" s="5" t="s">
        <v>15</v>
      </c>
      <c r="AJ421" s="5" t="s">
        <v>16</v>
      </c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</row>
    <row r="422" spans="1:76" x14ac:dyDescent="0.25">
      <c r="A422">
        <v>0.7</v>
      </c>
      <c r="B422">
        <v>10</v>
      </c>
      <c r="C422">
        <v>1</v>
      </c>
      <c r="D422">
        <v>120</v>
      </c>
      <c r="E422">
        <v>2796.66</v>
      </c>
      <c r="F422">
        <v>2655.5450000000001</v>
      </c>
      <c r="G422">
        <v>5.0458403953287059E-2</v>
      </c>
      <c r="H422">
        <v>7036.1</v>
      </c>
      <c r="I422">
        <v>2.2938728332519531E-2</v>
      </c>
      <c r="J422">
        <v>7255.1250000000018</v>
      </c>
      <c r="K422">
        <v>3.6904335021972663E-2</v>
      </c>
      <c r="L422">
        <v>7036.1</v>
      </c>
      <c r="M422">
        <v>1.9944906234741211E-2</v>
      </c>
      <c r="N422">
        <v>6882.1750000000002</v>
      </c>
      <c r="O422">
        <v>2.5931596755981449E-2</v>
      </c>
      <c r="P422">
        <v>7147.1750000000011</v>
      </c>
      <c r="Q422">
        <v>4.2884111404418952E-2</v>
      </c>
      <c r="R422">
        <v>8153.2500000000018</v>
      </c>
      <c r="S422">
        <v>0.4188835620880127</v>
      </c>
      <c r="T422">
        <v>6832.3499999999995</v>
      </c>
      <c r="U422">
        <v>7.380366325378418E-2</v>
      </c>
      <c r="V422">
        <v>7080.45</v>
      </c>
      <c r="W422">
        <v>9.0757369995117188E-2</v>
      </c>
      <c r="X422">
        <v>8319.3000000000011</v>
      </c>
      <c r="Y422">
        <v>0.48168730735778809</v>
      </c>
      <c r="Z422" s="4">
        <f t="shared" si="444"/>
        <v>0</v>
      </c>
      <c r="AA422" s="5" t="s">
        <v>17</v>
      </c>
      <c r="AB422" s="5">
        <f t="shared" ref="AB422" si="481">CORREL(E422:E451,H422:H451)</f>
        <v>0.89029702012418788</v>
      </c>
      <c r="AC422" s="5">
        <f t="shared" ref="AC422" si="482">CORREL(E422:E451,J422:J451)</f>
        <v>0.8339115365980464</v>
      </c>
      <c r="AD422" s="5">
        <f t="shared" ref="AD422" si="483">CORREL(E422:E451,L422:L451)</f>
        <v>0.89029702012418788</v>
      </c>
      <c r="AE422" s="5">
        <f t="shared" ref="AE422" si="484">CORREL(E422:E451,N422:N451)</f>
        <v>0.88809110392461166</v>
      </c>
      <c r="AF422" s="5">
        <f t="shared" ref="AF422" si="485">CORREL(E422:E451,P422:P451)</f>
        <v>0.8360109161002125</v>
      </c>
      <c r="AG422" s="5">
        <f t="shared" ref="AG422" si="486">CORREL(E422:E451,R422:R451)</f>
        <v>0.89677485335872742</v>
      </c>
      <c r="AH422" s="5">
        <f t="shared" ref="AH422" si="487">CORREL(E422:E451,T422:T451)</f>
        <v>0.89234881449575043</v>
      </c>
      <c r="AI422" s="5">
        <f t="shared" ref="AI422" si="488">CORREL(E422:E451,V422:V451)</f>
        <v>0.86657398358437265</v>
      </c>
      <c r="AJ422" s="5">
        <f t="shared" ref="AJ422" si="489">CORREL(E422:E451,X422:X451)</f>
        <v>0.92595438275748299</v>
      </c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</row>
    <row r="423" spans="1:76" x14ac:dyDescent="0.25">
      <c r="A423">
        <v>0.7</v>
      </c>
      <c r="B423">
        <v>10</v>
      </c>
      <c r="C423">
        <v>2</v>
      </c>
      <c r="D423">
        <v>120</v>
      </c>
      <c r="E423">
        <v>2268.79</v>
      </c>
      <c r="F423">
        <v>2082.8217532920598</v>
      </c>
      <c r="G423">
        <v>8.1968029966607611E-2</v>
      </c>
      <c r="H423">
        <v>7068.9500000000007</v>
      </c>
      <c r="I423">
        <v>1.8946647644042969E-2</v>
      </c>
      <c r="J423">
        <v>7373.55</v>
      </c>
      <c r="K423">
        <v>3.645634651184082E-2</v>
      </c>
      <c r="L423">
        <v>7068.9500000000007</v>
      </c>
      <c r="M423">
        <v>1.9575595855712891E-2</v>
      </c>
      <c r="N423">
        <v>7025.7250000000004</v>
      </c>
      <c r="O423">
        <v>2.5939226150512699E-2</v>
      </c>
      <c r="P423">
        <v>7295.9249999999993</v>
      </c>
      <c r="Q423">
        <v>4.1875123977661133E-2</v>
      </c>
      <c r="R423">
        <v>7904.05</v>
      </c>
      <c r="S423">
        <v>0.40891313552856451</v>
      </c>
      <c r="T423">
        <v>7156.8750000000009</v>
      </c>
      <c r="U423">
        <v>7.2806358337402344E-2</v>
      </c>
      <c r="V423">
        <v>7450.2500000000009</v>
      </c>
      <c r="W423">
        <v>9.0758085250854492E-2</v>
      </c>
      <c r="X423">
        <v>8177.4</v>
      </c>
      <c r="Y423">
        <v>0.46376323699951172</v>
      </c>
      <c r="Z423" s="4">
        <f t="shared" si="444"/>
        <v>0</v>
      </c>
      <c r="AA423" s="5" t="s">
        <v>7</v>
      </c>
      <c r="AB423" s="5">
        <f t="shared" ref="AB423" si="490">AVERAGE(I422:I451)</f>
        <v>2.0015104611714681E-2</v>
      </c>
      <c r="AC423" s="5">
        <f t="shared" ref="AC423" si="491">AVERAGE(K422:K451)</f>
        <v>3.7279510498046876E-2</v>
      </c>
      <c r="AD423" s="5">
        <f t="shared" ref="AD423" si="492">AVERAGE(M422:M451)</f>
        <v>2.0222616195678712E-2</v>
      </c>
      <c r="AE423" s="5">
        <f t="shared" ref="AE423" si="493">AVERAGE(O422:O451)</f>
        <v>2.5835561752319335E-2</v>
      </c>
      <c r="AF423" s="5">
        <f t="shared" ref="AF423" si="494">AVERAGE(Q422:Q451)</f>
        <v>4.3164475758870439E-2</v>
      </c>
      <c r="AG423" s="5">
        <f t="shared" ref="AG423" si="495">AVERAGE(S422:S451)</f>
        <v>0.41885515848795574</v>
      </c>
      <c r="AH423" s="5">
        <f t="shared" ref="AH423" si="496">AVERAGE(U422:U451)</f>
        <v>7.282958825429281E-2</v>
      </c>
      <c r="AI423" s="5">
        <f t="shared" ref="AI423" si="497">AVERAGE(W422:W451)</f>
        <v>9.0116786956787112E-2</v>
      </c>
      <c r="AJ423" s="5">
        <f t="shared" ref="AJ423" si="498">AVERAGE(Y422:Y451)</f>
        <v>0.47953364849090574</v>
      </c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</row>
    <row r="424" spans="1:76" x14ac:dyDescent="0.25">
      <c r="A424">
        <v>0.7</v>
      </c>
      <c r="B424">
        <v>10</v>
      </c>
      <c r="C424">
        <v>3</v>
      </c>
      <c r="D424">
        <v>120</v>
      </c>
      <c r="E424">
        <v>2968.7449999999999</v>
      </c>
      <c r="F424">
        <v>2750.5949999999998</v>
      </c>
      <c r="G424">
        <v>7.3482229022701392E-2</v>
      </c>
      <c r="H424">
        <v>8265.2250000000004</v>
      </c>
      <c r="I424">
        <v>2.0947933197021481E-2</v>
      </c>
      <c r="J424">
        <v>8588.4249999999993</v>
      </c>
      <c r="K424">
        <v>3.8897275924682617E-2</v>
      </c>
      <c r="L424">
        <v>8265.2250000000004</v>
      </c>
      <c r="M424">
        <v>2.0944356918334961E-2</v>
      </c>
      <c r="N424">
        <v>8204.1999999999989</v>
      </c>
      <c r="O424">
        <v>2.5929450988769531E-2</v>
      </c>
      <c r="P424">
        <v>8607.5250000000015</v>
      </c>
      <c r="Q424">
        <v>4.3893575668334961E-2</v>
      </c>
      <c r="R424">
        <v>9296.2000000000007</v>
      </c>
      <c r="S424">
        <v>0.42485713958740229</v>
      </c>
      <c r="T424">
        <v>8299.85</v>
      </c>
      <c r="U424">
        <v>7.3803186416625977E-2</v>
      </c>
      <c r="V424">
        <v>8752.2749999999996</v>
      </c>
      <c r="W424">
        <v>8.9761495590209961E-2</v>
      </c>
      <c r="X424">
        <v>9161.5749999999989</v>
      </c>
      <c r="Y424">
        <v>0.50914525985717773</v>
      </c>
      <c r="Z424" s="4">
        <f t="shared" si="444"/>
        <v>0</v>
      </c>
      <c r="AA424" s="5" t="s">
        <v>36</v>
      </c>
      <c r="AB424" s="5">
        <f t="shared" ref="AB424" si="499">AVERAGE(H422:H451)</f>
        <v>8130.3533333333344</v>
      </c>
      <c r="AC424" s="5">
        <f t="shared" ref="AC424" si="500">AVERAGE(J422:J451)</f>
        <v>8292.8383333333331</v>
      </c>
      <c r="AD424" s="5">
        <f t="shared" ref="AD424" si="501">AVERAGE(L422:L451)</f>
        <v>8130.3533333333344</v>
      </c>
      <c r="AE424" s="5">
        <f t="shared" ref="AE424" si="502">AVERAGE(N422:N451)</f>
        <v>8046.0216666666665</v>
      </c>
      <c r="AF424" s="5">
        <f t="shared" ref="AF424" si="503">AVERAGE(P422:P451)</f>
        <v>8204.2233333333334</v>
      </c>
      <c r="AG424" s="5">
        <f t="shared" ref="AG424" si="504">AVERAGE(R422:R451)</f>
        <v>9148.3350000000009</v>
      </c>
      <c r="AH424" s="5">
        <f t="shared" ref="AH424" si="505">AVERAGE(T422:T451)</f>
        <v>8138.7050000000008</v>
      </c>
      <c r="AI424" s="5">
        <f t="shared" ref="AI424" si="506">AVERAGE(V422:V451)</f>
        <v>8313.123333333333</v>
      </c>
      <c r="AJ424" s="5">
        <f t="shared" ref="AJ424" si="507">AVERAGE(X422:X451)</f>
        <v>9294.0691666666662</v>
      </c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</row>
    <row r="425" spans="1:76" x14ac:dyDescent="0.25">
      <c r="A425">
        <v>0.7</v>
      </c>
      <c r="B425">
        <v>10</v>
      </c>
      <c r="C425">
        <v>4</v>
      </c>
      <c r="D425">
        <v>120</v>
      </c>
      <c r="E425">
        <v>3207.1149999999998</v>
      </c>
      <c r="F425">
        <v>2971.91</v>
      </c>
      <c r="G425">
        <v>7.3338498931282456E-2</v>
      </c>
      <c r="H425">
        <v>7981.15</v>
      </c>
      <c r="I425">
        <v>2.0943880081176761E-2</v>
      </c>
      <c r="J425">
        <v>8775.0250000000015</v>
      </c>
      <c r="K425">
        <v>3.9893627166748047E-2</v>
      </c>
      <c r="L425">
        <v>7981.15</v>
      </c>
      <c r="M425">
        <v>2.49333381652832E-2</v>
      </c>
      <c r="N425">
        <v>7896.4249999999993</v>
      </c>
      <c r="O425">
        <v>2.7925491333007809E-2</v>
      </c>
      <c r="P425">
        <v>8727.1750000000011</v>
      </c>
      <c r="Q425">
        <v>4.5877933502197273E-2</v>
      </c>
      <c r="R425">
        <v>9352.2249999999985</v>
      </c>
      <c r="S425">
        <v>0.44980096817016602</v>
      </c>
      <c r="T425">
        <v>7954.0750000000007</v>
      </c>
      <c r="U425">
        <v>7.4800491333007813E-2</v>
      </c>
      <c r="V425">
        <v>8707.1999999999971</v>
      </c>
      <c r="W425">
        <v>9.1755390167236328E-2</v>
      </c>
      <c r="X425">
        <v>9352.0249999999996</v>
      </c>
      <c r="Y425">
        <v>0.48232293128967291</v>
      </c>
      <c r="Z425" s="4">
        <f t="shared" si="444"/>
        <v>0</v>
      </c>
      <c r="AA425" s="5" t="s">
        <v>38</v>
      </c>
      <c r="AB425" s="5">
        <f t="shared" ref="AB425" si="508">_xlfn.STDEV.S(H422:H451)</f>
        <v>901.61502514437348</v>
      </c>
      <c r="AC425" s="5">
        <f t="shared" ref="AC425" si="509">_xlfn.STDEV.S(J422:J451)</f>
        <v>889.34468555778972</v>
      </c>
      <c r="AD425" s="5">
        <f t="shared" ref="AD425" si="510">_xlfn.STDEV.S(L422:L451)</f>
        <v>901.61502514437348</v>
      </c>
      <c r="AE425" s="5">
        <f t="shared" ref="AE425" si="511">_xlfn.STDEV.S(N422:N451)</f>
        <v>890.90384124323566</v>
      </c>
      <c r="AF425" s="5">
        <f t="shared" ref="AF425" si="512">_xlfn.STDEV.S(P422:P451)</f>
        <v>847.29815264751846</v>
      </c>
      <c r="AG425" s="5">
        <f t="shared" ref="AG425" si="513">_xlfn.STDEV.S(R422:R451)</f>
        <v>894.55544063074638</v>
      </c>
      <c r="AH425" s="5">
        <f t="shared" ref="AH425" si="514">_xlfn.STDEV.S(T422:T451)</f>
        <v>863.12237108890326</v>
      </c>
      <c r="AI425" s="5">
        <f t="shared" ref="AI425" si="515">_xlfn.STDEV.S(V422:V451)</f>
        <v>843.09425297156326</v>
      </c>
      <c r="AJ425" s="5">
        <f t="shared" ref="AJ425" si="516">_xlfn.STDEV.S(X422:X451)</f>
        <v>883.33846130898746</v>
      </c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</row>
    <row r="426" spans="1:76" x14ac:dyDescent="0.25">
      <c r="A426">
        <v>0.7</v>
      </c>
      <c r="B426">
        <v>10</v>
      </c>
      <c r="C426">
        <v>5</v>
      </c>
      <c r="D426">
        <v>120</v>
      </c>
      <c r="E426">
        <v>2219.2649999999999</v>
      </c>
      <c r="F426">
        <v>2064.6350000000002</v>
      </c>
      <c r="G426">
        <v>6.9676221631936541E-2</v>
      </c>
      <c r="H426">
        <v>6711.2249999999995</v>
      </c>
      <c r="I426">
        <v>1.9947052001953122E-2</v>
      </c>
      <c r="J426">
        <v>7148.3750000000009</v>
      </c>
      <c r="K426">
        <v>3.6901950836181641E-2</v>
      </c>
      <c r="L426">
        <v>6711.2249999999995</v>
      </c>
      <c r="M426">
        <v>1.9949674606323239E-2</v>
      </c>
      <c r="N426">
        <v>6640.15</v>
      </c>
      <c r="O426">
        <v>2.5931596755981449E-2</v>
      </c>
      <c r="P426">
        <v>7092.1250000000009</v>
      </c>
      <c r="Q426">
        <v>4.2885541915893548E-2</v>
      </c>
      <c r="R426">
        <v>8324.9250000000011</v>
      </c>
      <c r="S426">
        <v>0.3974602222442627</v>
      </c>
      <c r="T426">
        <v>6856.4000000000005</v>
      </c>
      <c r="U426">
        <v>7.1809291839599609E-2</v>
      </c>
      <c r="V426">
        <v>7327.0500000000011</v>
      </c>
      <c r="W426">
        <v>9.0758323669433594E-2</v>
      </c>
      <c r="X426">
        <v>8346.3750000000018</v>
      </c>
      <c r="Y426">
        <v>0.46074223518371582</v>
      </c>
      <c r="Z426" s="4">
        <f t="shared" si="444"/>
        <v>0</v>
      </c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</row>
    <row r="427" spans="1:76" x14ac:dyDescent="0.25">
      <c r="A427">
        <v>0.7</v>
      </c>
      <c r="B427">
        <v>10</v>
      </c>
      <c r="C427">
        <v>6</v>
      </c>
      <c r="D427">
        <v>120</v>
      </c>
      <c r="E427">
        <v>3831.5749999999998</v>
      </c>
      <c r="F427">
        <v>3679.7380664568182</v>
      </c>
      <c r="G427">
        <v>3.9627811942394987E-2</v>
      </c>
      <c r="H427">
        <v>8680.4999999999982</v>
      </c>
      <c r="I427">
        <v>1.9947528839111332E-2</v>
      </c>
      <c r="J427">
        <v>8871.0750000000007</v>
      </c>
      <c r="K427">
        <v>3.7895917892456048E-2</v>
      </c>
      <c r="L427">
        <v>8680.4999999999982</v>
      </c>
      <c r="M427">
        <v>1.9917964935302731E-2</v>
      </c>
      <c r="N427">
        <v>8668.3249999999989</v>
      </c>
      <c r="O427">
        <v>2.4961709976196289E-2</v>
      </c>
      <c r="P427">
        <v>8825.5</v>
      </c>
      <c r="Q427">
        <v>4.2886734008789063E-2</v>
      </c>
      <c r="R427">
        <v>9619.9500000000025</v>
      </c>
      <c r="S427">
        <v>0.42785930633544922</v>
      </c>
      <c r="T427">
        <v>8609.0249999999996</v>
      </c>
      <c r="U427">
        <v>7.2805643081665039E-2</v>
      </c>
      <c r="V427">
        <v>8874.2250000000004</v>
      </c>
      <c r="W427">
        <v>8.9760065078735352E-2</v>
      </c>
      <c r="X427">
        <v>9983.5000000000018</v>
      </c>
      <c r="Y427">
        <v>0.47274160385131841</v>
      </c>
      <c r="Z427" s="4">
        <f t="shared" si="444"/>
        <v>0</v>
      </c>
      <c r="AA427" s="1" t="s">
        <v>31</v>
      </c>
      <c r="AB427" s="1"/>
      <c r="AC427" s="1" t="s">
        <v>29</v>
      </c>
      <c r="AD427" s="1" t="s">
        <v>30</v>
      </c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</row>
    <row r="428" spans="1:76" x14ac:dyDescent="0.25">
      <c r="A428">
        <v>0.7</v>
      </c>
      <c r="B428">
        <v>10</v>
      </c>
      <c r="C428">
        <v>7</v>
      </c>
      <c r="D428">
        <v>120</v>
      </c>
      <c r="E428">
        <v>3056.53</v>
      </c>
      <c r="F428">
        <v>2850.505309562915</v>
      </c>
      <c r="G428">
        <v>6.7404766332110025E-2</v>
      </c>
      <c r="H428">
        <v>7949.35</v>
      </c>
      <c r="I428">
        <v>1.9954681396484378E-2</v>
      </c>
      <c r="J428">
        <v>8222.8249999999989</v>
      </c>
      <c r="K428">
        <v>3.6894083023071289E-2</v>
      </c>
      <c r="L428">
        <v>7949.35</v>
      </c>
      <c r="M428">
        <v>1.9945859909057621E-2</v>
      </c>
      <c r="N428">
        <v>7958.7250000000004</v>
      </c>
      <c r="O428">
        <v>2.593135833740234E-2</v>
      </c>
      <c r="P428">
        <v>8266.1999999999989</v>
      </c>
      <c r="Q428">
        <v>4.3869256973266602E-2</v>
      </c>
      <c r="R428">
        <v>9303.9499999999989</v>
      </c>
      <c r="S428">
        <v>0.40094494819641108</v>
      </c>
      <c r="T428">
        <v>7986.4750000000022</v>
      </c>
      <c r="U428">
        <v>7.1808099746704102E-2</v>
      </c>
      <c r="V428">
        <v>8199.2749999999996</v>
      </c>
      <c r="W428">
        <v>8.9864253997802734E-2</v>
      </c>
      <c r="X428">
        <v>9248.2749999999978</v>
      </c>
      <c r="Y428">
        <v>0.47971796989440918</v>
      </c>
      <c r="Z428" s="4">
        <f t="shared" si="444"/>
        <v>0</v>
      </c>
      <c r="AA428" s="1"/>
      <c r="AB428" s="1" t="s">
        <v>27</v>
      </c>
      <c r="AC428" s="1">
        <v>-626</v>
      </c>
      <c r="AD428" s="1">
        <v>-553</v>
      </c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</row>
    <row r="429" spans="1:76" x14ac:dyDescent="0.25">
      <c r="A429">
        <v>0.7</v>
      </c>
      <c r="B429">
        <v>10</v>
      </c>
      <c r="C429">
        <v>8</v>
      </c>
      <c r="D429">
        <v>120</v>
      </c>
      <c r="E429">
        <v>3386.03</v>
      </c>
      <c r="F429">
        <v>3243.125</v>
      </c>
      <c r="G429">
        <v>4.2204292342359562E-2</v>
      </c>
      <c r="H429">
        <v>7985.6500000000005</v>
      </c>
      <c r="I429">
        <v>1.991724967956543E-2</v>
      </c>
      <c r="J429">
        <v>8073.6500000000005</v>
      </c>
      <c r="K429">
        <v>3.8930892944335938E-2</v>
      </c>
      <c r="L429">
        <v>7985.6500000000005</v>
      </c>
      <c r="M429">
        <v>1.9941091537475589E-2</v>
      </c>
      <c r="N429">
        <v>8054.8499999999995</v>
      </c>
      <c r="O429">
        <v>2.593684196472168E-2</v>
      </c>
      <c r="P429">
        <v>8037.3750000000009</v>
      </c>
      <c r="Q429">
        <v>4.3879270553588867E-2</v>
      </c>
      <c r="R429">
        <v>9131.2249999999985</v>
      </c>
      <c r="S429">
        <v>0.43752741813659668</v>
      </c>
      <c r="T429">
        <v>8054.8499999999995</v>
      </c>
      <c r="U429">
        <v>7.35015869140625E-2</v>
      </c>
      <c r="V429">
        <v>8037.3750000000009</v>
      </c>
      <c r="W429">
        <v>9.1755867004394531E-2</v>
      </c>
      <c r="X429">
        <v>9131.2249999999985</v>
      </c>
      <c r="Y429">
        <v>0.4797203540802002</v>
      </c>
      <c r="Z429" s="4">
        <f t="shared" si="444"/>
        <v>0</v>
      </c>
      <c r="AA429" s="1"/>
      <c r="AB429" s="1" t="s">
        <v>28</v>
      </c>
      <c r="AC429" s="1">
        <v>-675</v>
      </c>
      <c r="AD429" s="1">
        <v>-596</v>
      </c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</row>
    <row r="430" spans="1:76" x14ac:dyDescent="0.25">
      <c r="A430">
        <v>0.7</v>
      </c>
      <c r="B430">
        <v>10</v>
      </c>
      <c r="C430">
        <v>9</v>
      </c>
      <c r="D430">
        <v>120</v>
      </c>
      <c r="E430">
        <v>2535.2600000000002</v>
      </c>
      <c r="F430">
        <v>2423.1555150185468</v>
      </c>
      <c r="G430">
        <v>4.4218141327300932E-2</v>
      </c>
      <c r="H430">
        <v>6644.6750000000002</v>
      </c>
      <c r="I430">
        <v>1.8954277038574219E-2</v>
      </c>
      <c r="J430">
        <v>6781.6000000000013</v>
      </c>
      <c r="K430">
        <v>3.6892890930175781E-2</v>
      </c>
      <c r="L430">
        <v>6644.6750000000002</v>
      </c>
      <c r="M430">
        <v>1.8949508666992191E-2</v>
      </c>
      <c r="N430">
        <v>6557.675000000002</v>
      </c>
      <c r="O430">
        <v>2.4933576583862301E-2</v>
      </c>
      <c r="P430">
        <v>6641.375</v>
      </c>
      <c r="Q430">
        <v>4.285883903503418E-2</v>
      </c>
      <c r="R430">
        <v>7602.1999999999989</v>
      </c>
      <c r="S430">
        <v>0.4110710620880127</v>
      </c>
      <c r="T430">
        <v>6763.5500000000011</v>
      </c>
      <c r="U430">
        <v>7.1809291839599609E-2</v>
      </c>
      <c r="V430">
        <v>6812.1750000000002</v>
      </c>
      <c r="W430">
        <v>9.0757846832275391E-2</v>
      </c>
      <c r="X430">
        <v>7914.85</v>
      </c>
      <c r="Y430">
        <v>0.46575760841369629</v>
      </c>
      <c r="Z430" s="4">
        <f t="shared" si="444"/>
        <v>0</v>
      </c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</row>
    <row r="431" spans="1:76" x14ac:dyDescent="0.25">
      <c r="A431">
        <v>0.7</v>
      </c>
      <c r="B431">
        <v>10</v>
      </c>
      <c r="C431">
        <v>10</v>
      </c>
      <c r="D431">
        <v>120</v>
      </c>
      <c r="E431">
        <v>3007.5650000000001</v>
      </c>
      <c r="F431">
        <v>2872.3724536317218</v>
      </c>
      <c r="G431">
        <v>4.4950831110309591E-2</v>
      </c>
      <c r="H431">
        <v>7902.7750000000005</v>
      </c>
      <c r="I431">
        <v>1.8949985504150391E-2</v>
      </c>
      <c r="J431">
        <v>7926.2749999999987</v>
      </c>
      <c r="K431">
        <v>3.59039306640625E-2</v>
      </c>
      <c r="L431">
        <v>7902.7750000000005</v>
      </c>
      <c r="M431">
        <v>1.995038986206055E-2</v>
      </c>
      <c r="N431">
        <v>7598.9500000000025</v>
      </c>
      <c r="O431">
        <v>2.5927066802978519E-2</v>
      </c>
      <c r="P431">
        <v>7438.1250000000018</v>
      </c>
      <c r="Q431">
        <v>4.0881633758544922E-2</v>
      </c>
      <c r="R431">
        <v>8301.3000000000011</v>
      </c>
      <c r="S431">
        <v>0.41356015205383301</v>
      </c>
      <c r="T431">
        <v>7659.2000000000007</v>
      </c>
      <c r="U431">
        <v>7.3803424835205078E-2</v>
      </c>
      <c r="V431">
        <v>7791.3249999999998</v>
      </c>
      <c r="W431">
        <v>8.9760541915893555E-2</v>
      </c>
      <c r="X431">
        <v>8655.85</v>
      </c>
      <c r="Y431">
        <v>0.47273850440978998</v>
      </c>
      <c r="Z431" s="4">
        <f t="shared" si="444"/>
        <v>0</v>
      </c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</row>
    <row r="432" spans="1:76" x14ac:dyDescent="0.25">
      <c r="A432">
        <v>0.7</v>
      </c>
      <c r="B432">
        <v>10</v>
      </c>
      <c r="C432">
        <v>11</v>
      </c>
      <c r="D432">
        <v>120</v>
      </c>
      <c r="E432">
        <v>3116.26</v>
      </c>
      <c r="F432">
        <v>2892.78</v>
      </c>
      <c r="G432">
        <v>7.1714170191190585E-2</v>
      </c>
      <c r="H432">
        <v>8567.875</v>
      </c>
      <c r="I432">
        <v>2.0944118499755859E-2</v>
      </c>
      <c r="J432">
        <v>8727.3499999999985</v>
      </c>
      <c r="K432">
        <v>3.6901712417602539E-2</v>
      </c>
      <c r="L432">
        <v>8567.875</v>
      </c>
      <c r="M432">
        <v>2.0944118499755859E-2</v>
      </c>
      <c r="N432">
        <v>8652.1749999999993</v>
      </c>
      <c r="O432">
        <v>2.5930881500244141E-2</v>
      </c>
      <c r="P432">
        <v>8724.1250000000018</v>
      </c>
      <c r="Q432">
        <v>4.2885780334472663E-2</v>
      </c>
      <c r="R432">
        <v>9415.1</v>
      </c>
      <c r="S432">
        <v>0.42985367774963379</v>
      </c>
      <c r="T432">
        <v>8603.8000000000011</v>
      </c>
      <c r="U432">
        <v>7.2814226150512695E-2</v>
      </c>
      <c r="V432">
        <v>8648.1250000000018</v>
      </c>
      <c r="W432">
        <v>8.7757587432861328E-2</v>
      </c>
      <c r="X432">
        <v>9253.5</v>
      </c>
      <c r="Y432">
        <v>0.4906914234161377</v>
      </c>
      <c r="Z432" s="4">
        <f t="shared" si="444"/>
        <v>0</v>
      </c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</row>
    <row r="433" spans="1:76" x14ac:dyDescent="0.25">
      <c r="A433">
        <v>0.7</v>
      </c>
      <c r="B433">
        <v>10</v>
      </c>
      <c r="C433">
        <v>12</v>
      </c>
      <c r="D433">
        <v>120</v>
      </c>
      <c r="E433">
        <v>2779.68</v>
      </c>
      <c r="F433">
        <v>2637.14</v>
      </c>
      <c r="G433">
        <v>5.1279283946353678E-2</v>
      </c>
      <c r="H433">
        <v>7892.1250000000018</v>
      </c>
      <c r="I433">
        <v>1.8949747085571289E-2</v>
      </c>
      <c r="J433">
        <v>8125.5000000000009</v>
      </c>
      <c r="K433">
        <v>3.4906625747680657E-2</v>
      </c>
      <c r="L433">
        <v>7892.1250000000018</v>
      </c>
      <c r="M433">
        <v>1.9956827163696289E-2</v>
      </c>
      <c r="N433">
        <v>7671.0500000000011</v>
      </c>
      <c r="O433">
        <v>2.492618560791016E-2</v>
      </c>
      <c r="P433">
        <v>7889.0249999999996</v>
      </c>
      <c r="Q433">
        <v>4.0888309478759773E-2</v>
      </c>
      <c r="R433">
        <v>8824.75</v>
      </c>
      <c r="S433">
        <v>0.39990615844726563</v>
      </c>
      <c r="T433">
        <v>7917.2</v>
      </c>
      <c r="U433">
        <v>7.1835517883300781E-2</v>
      </c>
      <c r="V433">
        <v>8193.4750000000004</v>
      </c>
      <c r="W433">
        <v>8.7766408920288086E-2</v>
      </c>
      <c r="X433">
        <v>9030.5499999999993</v>
      </c>
      <c r="Y433">
        <v>0.46333074569702148</v>
      </c>
      <c r="Z433" s="4">
        <f t="shared" si="444"/>
        <v>0</v>
      </c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</row>
    <row r="434" spans="1:76" x14ac:dyDescent="0.25">
      <c r="A434">
        <v>0.7</v>
      </c>
      <c r="B434">
        <v>10</v>
      </c>
      <c r="C434">
        <v>13</v>
      </c>
      <c r="D434">
        <v>120</v>
      </c>
      <c r="E434">
        <v>2871.64</v>
      </c>
      <c r="F434">
        <v>2662.085</v>
      </c>
      <c r="G434">
        <v>7.2973980025351312E-2</v>
      </c>
      <c r="H434">
        <v>7883.4000000000005</v>
      </c>
      <c r="I434">
        <v>1.994681358337402E-2</v>
      </c>
      <c r="J434">
        <v>7918.0749999999998</v>
      </c>
      <c r="K434">
        <v>3.7902116775512702E-2</v>
      </c>
      <c r="L434">
        <v>7883.4000000000005</v>
      </c>
      <c r="M434">
        <v>2.0940303802490231E-2</v>
      </c>
      <c r="N434">
        <v>7863.8250000000007</v>
      </c>
      <c r="O434">
        <v>2.5937795639038089E-2</v>
      </c>
      <c r="P434">
        <v>7916.2749999999996</v>
      </c>
      <c r="Q434">
        <v>4.5359373092651367E-2</v>
      </c>
      <c r="R434">
        <v>8912.9750000000004</v>
      </c>
      <c r="S434">
        <v>0.41091012954711909</v>
      </c>
      <c r="T434">
        <v>7844.7250000000013</v>
      </c>
      <c r="U434">
        <v>7.1803092956542969E-2</v>
      </c>
      <c r="V434">
        <v>7847.4750000000004</v>
      </c>
      <c r="W434">
        <v>8.9758872985839844E-2</v>
      </c>
      <c r="X434">
        <v>9033.4750000000004</v>
      </c>
      <c r="Y434">
        <v>0.45438408851623541</v>
      </c>
      <c r="Z434" s="4">
        <f t="shared" si="444"/>
        <v>0</v>
      </c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</row>
    <row r="435" spans="1:76" x14ac:dyDescent="0.25">
      <c r="A435">
        <v>0.7</v>
      </c>
      <c r="B435">
        <v>10</v>
      </c>
      <c r="C435">
        <v>14</v>
      </c>
      <c r="D435">
        <v>120</v>
      </c>
      <c r="E435">
        <v>3090.4250000000002</v>
      </c>
      <c r="F435">
        <v>2928.07</v>
      </c>
      <c r="G435">
        <v>5.2534845530954347E-2</v>
      </c>
      <c r="H435">
        <v>7776.0250000000005</v>
      </c>
      <c r="I435">
        <v>1.894426345825195E-2</v>
      </c>
      <c r="J435">
        <v>7736.0749999999998</v>
      </c>
      <c r="K435">
        <v>3.4909486770629883E-2</v>
      </c>
      <c r="L435">
        <v>7776.0250000000005</v>
      </c>
      <c r="M435">
        <v>1.8949747085571289E-2</v>
      </c>
      <c r="N435">
        <v>7769.2</v>
      </c>
      <c r="O435">
        <v>2.4933576583862301E-2</v>
      </c>
      <c r="P435">
        <v>7729.2499999999991</v>
      </c>
      <c r="Q435">
        <v>3.989410400390625E-2</v>
      </c>
      <c r="R435">
        <v>8419.3500000000022</v>
      </c>
      <c r="S435">
        <v>0.39893746376037598</v>
      </c>
      <c r="T435">
        <v>7752.4749999999995</v>
      </c>
      <c r="U435">
        <v>7.0810079574584961E-2</v>
      </c>
      <c r="V435">
        <v>7805.8499999999995</v>
      </c>
      <c r="W435">
        <v>8.6775541305541992E-2</v>
      </c>
      <c r="X435">
        <v>8556.9500000000007</v>
      </c>
      <c r="Y435">
        <v>0.46575188636779791</v>
      </c>
      <c r="Z435" s="4">
        <f t="shared" si="444"/>
        <v>0</v>
      </c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</row>
    <row r="436" spans="1:76" x14ac:dyDescent="0.25">
      <c r="A436">
        <v>0.7</v>
      </c>
      <c r="B436">
        <v>10</v>
      </c>
      <c r="C436">
        <v>15</v>
      </c>
      <c r="D436">
        <v>120</v>
      </c>
      <c r="E436">
        <v>2238.1750000000002</v>
      </c>
      <c r="F436">
        <v>2094.7399999999998</v>
      </c>
      <c r="G436">
        <v>6.4085694818322936E-2</v>
      </c>
      <c r="H436">
        <v>7664.2999999999993</v>
      </c>
      <c r="I436">
        <v>1.9942045211791989E-2</v>
      </c>
      <c r="J436">
        <v>8048.4750000000013</v>
      </c>
      <c r="K436">
        <v>3.6901950836181641E-2</v>
      </c>
      <c r="L436">
        <v>7664.2999999999993</v>
      </c>
      <c r="M436">
        <v>1.8949508666992191E-2</v>
      </c>
      <c r="N436">
        <v>7581.65</v>
      </c>
      <c r="O436">
        <v>2.5931119918823239E-2</v>
      </c>
      <c r="P436">
        <v>8009.5250000000005</v>
      </c>
      <c r="Q436">
        <v>4.1890382766723633E-2</v>
      </c>
      <c r="R436">
        <v>8728.125</v>
      </c>
      <c r="S436">
        <v>0.42685961723327642</v>
      </c>
      <c r="T436">
        <v>7695.875</v>
      </c>
      <c r="U436">
        <v>7.1807622909545898E-2</v>
      </c>
      <c r="V436">
        <v>8138.5999999999995</v>
      </c>
      <c r="W436">
        <v>8.9761018753051758E-2</v>
      </c>
      <c r="X436">
        <v>9089.375</v>
      </c>
      <c r="Y436">
        <v>0.4767296314239502</v>
      </c>
      <c r="Z436" s="4">
        <f t="shared" si="444"/>
        <v>0</v>
      </c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</row>
    <row r="437" spans="1:76" x14ac:dyDescent="0.25">
      <c r="A437">
        <v>0.7</v>
      </c>
      <c r="B437">
        <v>10</v>
      </c>
      <c r="C437">
        <v>16</v>
      </c>
      <c r="D437">
        <v>120</v>
      </c>
      <c r="E437">
        <v>3031.0749999999998</v>
      </c>
      <c r="F437">
        <v>2903.8666399509302</v>
      </c>
      <c r="G437">
        <v>4.1968067451009977E-2</v>
      </c>
      <c r="H437">
        <v>7108.8499999999995</v>
      </c>
      <c r="I437">
        <v>1.9947052001953122E-2</v>
      </c>
      <c r="J437">
        <v>7029.1750000000002</v>
      </c>
      <c r="K437">
        <v>3.6902427673339837E-2</v>
      </c>
      <c r="L437">
        <v>7108.8499999999995</v>
      </c>
      <c r="M437">
        <v>1.994776725769043E-2</v>
      </c>
      <c r="N437">
        <v>6886.9250000000002</v>
      </c>
      <c r="O437">
        <v>2.4931669235229489E-2</v>
      </c>
      <c r="P437">
        <v>7126.3249999999998</v>
      </c>
      <c r="Q437">
        <v>4.2891025543212891E-2</v>
      </c>
      <c r="R437">
        <v>8495.375</v>
      </c>
      <c r="S437">
        <v>0.4198765754699707</v>
      </c>
      <c r="T437">
        <v>7234.0750000000007</v>
      </c>
      <c r="U437">
        <v>7.4798583984375E-2</v>
      </c>
      <c r="V437">
        <v>7418.2250000000004</v>
      </c>
      <c r="W437">
        <v>9.1754913330078125E-2</v>
      </c>
      <c r="X437">
        <v>8750.1999999999989</v>
      </c>
      <c r="Y437">
        <v>0.48570513725280762</v>
      </c>
      <c r="Z437" s="4">
        <f t="shared" si="444"/>
        <v>0</v>
      </c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</row>
    <row r="438" spans="1:76" x14ac:dyDescent="0.25">
      <c r="A438">
        <v>0.7</v>
      </c>
      <c r="B438">
        <v>10</v>
      </c>
      <c r="C438">
        <v>17</v>
      </c>
      <c r="D438">
        <v>120</v>
      </c>
      <c r="E438">
        <v>1855.2</v>
      </c>
      <c r="F438">
        <v>1719.79</v>
      </c>
      <c r="G438">
        <v>7.2989435101336819E-2</v>
      </c>
      <c r="H438">
        <v>7105.2750000000005</v>
      </c>
      <c r="I438">
        <v>1.8945217132568359E-2</v>
      </c>
      <c r="J438">
        <v>7092.7</v>
      </c>
      <c r="K438">
        <v>3.9893865585327148E-2</v>
      </c>
      <c r="L438">
        <v>7105.2750000000005</v>
      </c>
      <c r="M438">
        <v>1.9949197769165039E-2</v>
      </c>
      <c r="N438">
        <v>6853.5</v>
      </c>
      <c r="O438">
        <v>2.6927947998046878E-2</v>
      </c>
      <c r="P438">
        <v>6995.2500000000009</v>
      </c>
      <c r="Q438">
        <v>4.5877218246459961E-2</v>
      </c>
      <c r="R438">
        <v>7961.1000000000013</v>
      </c>
      <c r="S438">
        <v>0.39519476890563959</v>
      </c>
      <c r="T438">
        <v>7121.4749999999995</v>
      </c>
      <c r="U438">
        <v>7.2803497314453125E-2</v>
      </c>
      <c r="V438">
        <v>7192.8249999999998</v>
      </c>
      <c r="W438">
        <v>9.0757608413696289E-2</v>
      </c>
      <c r="X438">
        <v>8003.1</v>
      </c>
      <c r="Y438">
        <v>0.46476197242736822</v>
      </c>
      <c r="Z438" s="4">
        <f t="shared" si="444"/>
        <v>0</v>
      </c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</row>
    <row r="439" spans="1:76" x14ac:dyDescent="0.25">
      <c r="A439">
        <v>0.7</v>
      </c>
      <c r="B439">
        <v>10</v>
      </c>
      <c r="C439">
        <v>18</v>
      </c>
      <c r="D439">
        <v>120</v>
      </c>
      <c r="E439">
        <v>4135.4500000000007</v>
      </c>
      <c r="F439">
        <v>4023.3463046471979</v>
      </c>
      <c r="G439">
        <v>2.7107979869857642E-2</v>
      </c>
      <c r="H439">
        <v>9220.9750000000022</v>
      </c>
      <c r="I439">
        <v>1.894378662109375E-2</v>
      </c>
      <c r="J439">
        <v>9168.9750000000022</v>
      </c>
      <c r="K439">
        <v>3.5903215408325202E-2</v>
      </c>
      <c r="L439">
        <v>9220.9750000000022</v>
      </c>
      <c r="M439">
        <v>1.9948244094848629E-2</v>
      </c>
      <c r="N439">
        <v>9234.9750000000004</v>
      </c>
      <c r="O439">
        <v>2.49323844909668E-2</v>
      </c>
      <c r="P439">
        <v>9180.625</v>
      </c>
      <c r="Q439">
        <v>4.1888236999511719E-2</v>
      </c>
      <c r="R439">
        <v>9734.6</v>
      </c>
      <c r="S439">
        <v>0.41589498519897461</v>
      </c>
      <c r="T439">
        <v>9324.2249999999985</v>
      </c>
      <c r="U439">
        <v>7.180476188659668E-2</v>
      </c>
      <c r="V439">
        <v>9360.9</v>
      </c>
      <c r="W439">
        <v>8.9371442794799805E-2</v>
      </c>
      <c r="X439">
        <v>10230.299999999999</v>
      </c>
      <c r="Y439">
        <v>0.49880194664001459</v>
      </c>
      <c r="Z439" s="4">
        <f t="shared" si="444"/>
        <v>0</v>
      </c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</row>
    <row r="440" spans="1:76" x14ac:dyDescent="0.25">
      <c r="A440">
        <v>0.7</v>
      </c>
      <c r="B440">
        <v>10</v>
      </c>
      <c r="C440">
        <v>19</v>
      </c>
      <c r="D440">
        <v>120</v>
      </c>
      <c r="E440">
        <v>3805.91</v>
      </c>
      <c r="F440">
        <v>3553.6764611094968</v>
      </c>
      <c r="G440">
        <v>6.6274173296400354E-2</v>
      </c>
      <c r="H440">
        <v>8283.5750000000007</v>
      </c>
      <c r="I440">
        <v>1.9946098327636719E-2</v>
      </c>
      <c r="J440">
        <v>8448.7000000000025</v>
      </c>
      <c r="K440">
        <v>3.6902666091918952E-2</v>
      </c>
      <c r="L440">
        <v>8283.5750000000007</v>
      </c>
      <c r="M440">
        <v>1.994729042053223E-2</v>
      </c>
      <c r="N440">
        <v>8269.875</v>
      </c>
      <c r="O440">
        <v>2.5930166244506839E-2</v>
      </c>
      <c r="P440">
        <v>8419.5000000000018</v>
      </c>
      <c r="Q440">
        <v>4.288482666015625E-2</v>
      </c>
      <c r="R440">
        <v>9745.6</v>
      </c>
      <c r="S440">
        <v>0.44381618499755859</v>
      </c>
      <c r="T440">
        <v>8269.875</v>
      </c>
      <c r="U440">
        <v>7.081151008605957E-2</v>
      </c>
      <c r="V440">
        <v>8419.5000000000018</v>
      </c>
      <c r="W440">
        <v>8.6768627166748047E-2</v>
      </c>
      <c r="X440">
        <v>9745.6</v>
      </c>
      <c r="Y440">
        <v>0.48470950126647949</v>
      </c>
      <c r="Z440" s="4">
        <f t="shared" si="444"/>
        <v>0</v>
      </c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</row>
    <row r="441" spans="1:76" x14ac:dyDescent="0.25">
      <c r="A441">
        <v>0.7</v>
      </c>
      <c r="B441">
        <v>10</v>
      </c>
      <c r="C441">
        <v>20</v>
      </c>
      <c r="D441">
        <v>120</v>
      </c>
      <c r="E441">
        <v>3318.65</v>
      </c>
      <c r="F441">
        <v>3092.1001847180601</v>
      </c>
      <c r="G441">
        <v>6.8265654793949485E-2</v>
      </c>
      <c r="H441">
        <v>8075.3499999999995</v>
      </c>
      <c r="I441">
        <v>1.9947052001953122E-2</v>
      </c>
      <c r="J441">
        <v>8210.9500000000007</v>
      </c>
      <c r="K441">
        <v>3.8673877716064453E-2</v>
      </c>
      <c r="L441">
        <v>8075.3499999999995</v>
      </c>
      <c r="M441">
        <v>1.9708633422851559E-2</v>
      </c>
      <c r="N441">
        <v>8043.4249999999993</v>
      </c>
      <c r="O441">
        <v>2.496242523193359E-2</v>
      </c>
      <c r="P441">
        <v>8140.4750000000004</v>
      </c>
      <c r="Q441">
        <v>4.3884038925170898E-2</v>
      </c>
      <c r="R441">
        <v>9005.8000000000011</v>
      </c>
      <c r="S441">
        <v>0.44397163391113281</v>
      </c>
      <c r="T441">
        <v>8043.4249999999993</v>
      </c>
      <c r="U441">
        <v>7.2806596755981445E-2</v>
      </c>
      <c r="V441">
        <v>8140.4750000000004</v>
      </c>
      <c r="W441">
        <v>9.0757369995117188E-2</v>
      </c>
      <c r="X441">
        <v>9005.8000000000011</v>
      </c>
      <c r="Y441">
        <v>0.4827125072479248</v>
      </c>
      <c r="Z441" s="4">
        <f t="shared" si="444"/>
        <v>0</v>
      </c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</row>
    <row r="442" spans="1:76" x14ac:dyDescent="0.25">
      <c r="A442">
        <v>0.7</v>
      </c>
      <c r="B442">
        <v>10</v>
      </c>
      <c r="C442">
        <v>21</v>
      </c>
      <c r="D442">
        <v>120</v>
      </c>
      <c r="E442">
        <v>3130.25</v>
      </c>
      <c r="F442">
        <v>2953.0523707880061</v>
      </c>
      <c r="G442">
        <v>5.6608139673187091E-2</v>
      </c>
      <c r="H442">
        <v>8074.2500000000009</v>
      </c>
      <c r="I442">
        <v>1.9949674606323239E-2</v>
      </c>
      <c r="J442">
        <v>7914.3249999999998</v>
      </c>
      <c r="K442">
        <v>3.7898778915405273E-2</v>
      </c>
      <c r="L442">
        <v>8074.2500000000009</v>
      </c>
      <c r="M442">
        <v>1.9948244094848629E-2</v>
      </c>
      <c r="N442">
        <v>8108.4500000000007</v>
      </c>
      <c r="O442">
        <v>2.6926994323730469E-2</v>
      </c>
      <c r="P442">
        <v>8025.5249999999996</v>
      </c>
      <c r="Q442">
        <v>4.3880462646484382E-2</v>
      </c>
      <c r="R442">
        <v>8746.5250000000015</v>
      </c>
      <c r="S442">
        <v>0.40566134452819819</v>
      </c>
      <c r="T442">
        <v>8514.2749999999996</v>
      </c>
      <c r="U442">
        <v>7.2805881500244141E-2</v>
      </c>
      <c r="V442">
        <v>8396.6000000000022</v>
      </c>
      <c r="W442">
        <v>9.1755867004394531E-2</v>
      </c>
      <c r="X442">
        <v>9300.1</v>
      </c>
      <c r="Y442">
        <v>0.4717409610748291</v>
      </c>
      <c r="Z442" s="4">
        <f t="shared" si="444"/>
        <v>0</v>
      </c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</row>
    <row r="443" spans="1:76" x14ac:dyDescent="0.25">
      <c r="A443">
        <v>0.7</v>
      </c>
      <c r="B443">
        <v>10</v>
      </c>
      <c r="C443">
        <v>22</v>
      </c>
      <c r="D443">
        <v>120</v>
      </c>
      <c r="E443">
        <v>3061.48</v>
      </c>
      <c r="F443">
        <v>2861.2350000000001</v>
      </c>
      <c r="G443">
        <v>6.5407907286671771E-2</v>
      </c>
      <c r="H443">
        <v>8173.6750000000002</v>
      </c>
      <c r="I443">
        <v>1.994729042053223E-2</v>
      </c>
      <c r="J443">
        <v>8589.125</v>
      </c>
      <c r="K443">
        <v>3.8896322250366211E-2</v>
      </c>
      <c r="L443">
        <v>8173.6750000000002</v>
      </c>
      <c r="M443">
        <v>2.0944118499755859E-2</v>
      </c>
      <c r="N443">
        <v>8217.4500000000007</v>
      </c>
      <c r="O443">
        <v>2.5929927825927731E-2</v>
      </c>
      <c r="P443">
        <v>8445.875</v>
      </c>
      <c r="Q443">
        <v>4.7873497009277337E-2</v>
      </c>
      <c r="R443">
        <v>9044.8250000000007</v>
      </c>
      <c r="S443">
        <v>0.42187929153442377</v>
      </c>
      <c r="T443">
        <v>8333.2000000000007</v>
      </c>
      <c r="U443">
        <v>7.2800159454345703E-2</v>
      </c>
      <c r="V443">
        <v>8411.0250000000015</v>
      </c>
      <c r="W443">
        <v>9.1755151748657227E-2</v>
      </c>
      <c r="X443">
        <v>9137.4750000000004</v>
      </c>
      <c r="Y443">
        <v>0.50166106224060059</v>
      </c>
      <c r="Z443" s="4">
        <f t="shared" si="444"/>
        <v>0</v>
      </c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</row>
    <row r="444" spans="1:76" x14ac:dyDescent="0.25">
      <c r="A444">
        <v>0.7</v>
      </c>
      <c r="B444">
        <v>10</v>
      </c>
      <c r="C444">
        <v>23</v>
      </c>
      <c r="D444">
        <v>120</v>
      </c>
      <c r="E444">
        <v>2462.98</v>
      </c>
      <c r="F444">
        <v>2349.465265456392</v>
      </c>
      <c r="G444">
        <v>4.6088370406421678E-2</v>
      </c>
      <c r="H444">
        <v>7408.9500000000007</v>
      </c>
      <c r="I444">
        <v>1.9944667816162109E-2</v>
      </c>
      <c r="J444">
        <v>7303.5250000000005</v>
      </c>
      <c r="K444">
        <v>3.6903619766235352E-2</v>
      </c>
      <c r="L444">
        <v>7408.9500000000007</v>
      </c>
      <c r="M444">
        <v>1.9946575164794918E-2</v>
      </c>
      <c r="N444">
        <v>7346.8499999999995</v>
      </c>
      <c r="O444">
        <v>2.5934934616088871E-2</v>
      </c>
      <c r="P444">
        <v>7296.5000000000009</v>
      </c>
      <c r="Q444">
        <v>4.3879032135009773E-2</v>
      </c>
      <c r="R444">
        <v>8148.5750000000007</v>
      </c>
      <c r="S444">
        <v>0.41389584541320801</v>
      </c>
      <c r="T444">
        <v>7325.95</v>
      </c>
      <c r="U444">
        <v>7.1809053421020508E-2</v>
      </c>
      <c r="V444">
        <v>7314.6750000000002</v>
      </c>
      <c r="W444">
        <v>9.0758800506591797E-2</v>
      </c>
      <c r="X444">
        <v>8317.7000000000007</v>
      </c>
      <c r="Y444">
        <v>0.46755385398864752</v>
      </c>
      <c r="Z444" s="4">
        <f t="shared" si="444"/>
        <v>0</v>
      </c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</row>
    <row r="445" spans="1:76" x14ac:dyDescent="0.25">
      <c r="A445">
        <v>0.7</v>
      </c>
      <c r="B445">
        <v>10</v>
      </c>
      <c r="C445">
        <v>24</v>
      </c>
      <c r="D445">
        <v>120</v>
      </c>
      <c r="E445">
        <v>5293.4349999999986</v>
      </c>
      <c r="F445">
        <v>5156.7565432145739</v>
      </c>
      <c r="G445">
        <v>2.5820371230670752E-2</v>
      </c>
      <c r="H445">
        <v>10080.6</v>
      </c>
      <c r="I445">
        <v>1.9946098327636719E-2</v>
      </c>
      <c r="J445">
        <v>9989.5499999999975</v>
      </c>
      <c r="K445">
        <v>3.5904645919799798E-2</v>
      </c>
      <c r="L445">
        <v>10080.6</v>
      </c>
      <c r="M445">
        <v>1.9946575164794918E-2</v>
      </c>
      <c r="N445">
        <v>10007.325000000001</v>
      </c>
      <c r="O445">
        <v>2.592921257019043E-2</v>
      </c>
      <c r="P445">
        <v>9867.65</v>
      </c>
      <c r="Q445">
        <v>4.2886972427368157E-2</v>
      </c>
      <c r="R445">
        <v>10988.475</v>
      </c>
      <c r="S445">
        <v>0.42112922668457031</v>
      </c>
      <c r="T445">
        <v>10083.299999999999</v>
      </c>
      <c r="U445">
        <v>7.3802471160888672E-2</v>
      </c>
      <c r="V445">
        <v>10186.525</v>
      </c>
      <c r="W445">
        <v>9.0759992599487305E-2</v>
      </c>
      <c r="X445">
        <v>11480.875</v>
      </c>
      <c r="Y445">
        <v>0.49533605575561518</v>
      </c>
      <c r="Z445" s="4">
        <f t="shared" si="444"/>
        <v>0</v>
      </c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</row>
    <row r="446" spans="1:76" x14ac:dyDescent="0.25">
      <c r="A446">
        <v>0.7</v>
      </c>
      <c r="B446">
        <v>10</v>
      </c>
      <c r="C446">
        <v>25</v>
      </c>
      <c r="D446">
        <v>120</v>
      </c>
      <c r="E446">
        <v>3317.5</v>
      </c>
      <c r="F446">
        <v>3063.26</v>
      </c>
      <c r="G446">
        <v>7.6636021100226007E-2</v>
      </c>
      <c r="H446">
        <v>9057.3750000000018</v>
      </c>
      <c r="I446">
        <v>2.1940946578979489E-2</v>
      </c>
      <c r="J446">
        <v>9521.8250000000007</v>
      </c>
      <c r="K446">
        <v>4.0893316268920898E-2</v>
      </c>
      <c r="L446">
        <v>9057.3750000000018</v>
      </c>
      <c r="M446">
        <v>2.0914077758789059E-2</v>
      </c>
      <c r="N446">
        <v>9043.7499999999982</v>
      </c>
      <c r="O446">
        <v>2.795863151550293E-2</v>
      </c>
      <c r="P446">
        <v>9431.7749999999996</v>
      </c>
      <c r="Q446">
        <v>4.8868179321289063E-2</v>
      </c>
      <c r="R446">
        <v>9945.5250000000015</v>
      </c>
      <c r="S446">
        <v>0.45391654968261719</v>
      </c>
      <c r="T446">
        <v>8864.1000000000022</v>
      </c>
      <c r="U446">
        <v>7.4828386306762695E-2</v>
      </c>
      <c r="V446">
        <v>9132.0749999999989</v>
      </c>
      <c r="W446">
        <v>9.4717979431152344E-2</v>
      </c>
      <c r="X446">
        <v>9993.0249999999996</v>
      </c>
      <c r="Y446">
        <v>0.50567841529846191</v>
      </c>
      <c r="Z446" s="4">
        <f t="shared" si="444"/>
        <v>0</v>
      </c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</row>
    <row r="447" spans="1:76" x14ac:dyDescent="0.25">
      <c r="A447">
        <v>0.7</v>
      </c>
      <c r="B447">
        <v>10</v>
      </c>
      <c r="C447">
        <v>26</v>
      </c>
      <c r="D447">
        <v>120</v>
      </c>
      <c r="E447">
        <v>4605.7700000000004</v>
      </c>
      <c r="F447">
        <v>4416.5286921346178</v>
      </c>
      <c r="G447">
        <v>4.108787626507223E-2</v>
      </c>
      <c r="H447">
        <v>9845.9500000000007</v>
      </c>
      <c r="I447">
        <v>1.9975900650024411E-2</v>
      </c>
      <c r="J447">
        <v>9852.7749999999996</v>
      </c>
      <c r="K447">
        <v>3.6911964416503913E-2</v>
      </c>
      <c r="L447">
        <v>9845.9500000000007</v>
      </c>
      <c r="M447">
        <v>1.9907712936401371E-2</v>
      </c>
      <c r="N447">
        <v>9545.5249999999996</v>
      </c>
      <c r="O447">
        <v>2.5959968566894531E-2</v>
      </c>
      <c r="P447">
        <v>9584.8750000000018</v>
      </c>
      <c r="Q447">
        <v>4.2856216430664063E-2</v>
      </c>
      <c r="R447">
        <v>10964.125</v>
      </c>
      <c r="S447">
        <v>0.39397811889648438</v>
      </c>
      <c r="T447">
        <v>9562.7500000000018</v>
      </c>
      <c r="U447">
        <v>7.3774099349975586E-2</v>
      </c>
      <c r="V447">
        <v>9742.2250000000022</v>
      </c>
      <c r="W447">
        <v>8.9790582656860352E-2</v>
      </c>
      <c r="X447">
        <v>10752.375</v>
      </c>
      <c r="Y447">
        <v>0.46848702430725098</v>
      </c>
      <c r="Z447" s="4">
        <f t="shared" si="444"/>
        <v>0</v>
      </c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</row>
    <row r="448" spans="1:76" x14ac:dyDescent="0.25">
      <c r="A448">
        <v>0.7</v>
      </c>
      <c r="B448">
        <v>10</v>
      </c>
      <c r="C448">
        <v>27</v>
      </c>
      <c r="D448">
        <v>120</v>
      </c>
      <c r="E448">
        <v>4382.46</v>
      </c>
      <c r="F448">
        <v>4185.3050000000003</v>
      </c>
      <c r="G448">
        <v>4.4987290243379233E-2</v>
      </c>
      <c r="H448">
        <v>9167.9500000000025</v>
      </c>
      <c r="I448">
        <v>1.9976139068603519E-2</v>
      </c>
      <c r="J448">
        <v>9254.7500000000018</v>
      </c>
      <c r="K448">
        <v>3.5903692245483398E-2</v>
      </c>
      <c r="L448">
        <v>9167.9500000000025</v>
      </c>
      <c r="M448">
        <v>2.0944833755493161E-2</v>
      </c>
      <c r="N448">
        <v>9036.1500000000015</v>
      </c>
      <c r="O448">
        <v>2.4930000305175781E-2</v>
      </c>
      <c r="P448">
        <v>9184.9250000000011</v>
      </c>
      <c r="Q448">
        <v>4.0893077850341797E-2</v>
      </c>
      <c r="R448">
        <v>10375.525</v>
      </c>
      <c r="S448">
        <v>0.40292477607727051</v>
      </c>
      <c r="T448">
        <v>9209.8250000000007</v>
      </c>
      <c r="U448">
        <v>7.081151008605957E-2</v>
      </c>
      <c r="V448">
        <v>9371.7500000000018</v>
      </c>
      <c r="W448">
        <v>8.8762998580932617E-2</v>
      </c>
      <c r="X448">
        <v>10403.575000000001</v>
      </c>
      <c r="Y448">
        <v>0.46435737609863281</v>
      </c>
      <c r="Z448" s="4">
        <f t="shared" si="444"/>
        <v>0</v>
      </c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</row>
    <row r="449" spans="1:76" x14ac:dyDescent="0.25">
      <c r="A449">
        <v>0.7</v>
      </c>
      <c r="B449">
        <v>10</v>
      </c>
      <c r="C449">
        <v>28</v>
      </c>
      <c r="D449">
        <v>120</v>
      </c>
      <c r="E449">
        <v>4238.7700000000004</v>
      </c>
      <c r="F449">
        <v>4071.01</v>
      </c>
      <c r="G449">
        <v>3.9577518950072818E-2</v>
      </c>
      <c r="H449">
        <v>9936.625</v>
      </c>
      <c r="I449">
        <v>2.09507942199707E-2</v>
      </c>
      <c r="J449">
        <v>10035.275</v>
      </c>
      <c r="K449">
        <v>3.7893295288085938E-2</v>
      </c>
      <c r="L449">
        <v>9936.625</v>
      </c>
      <c r="M449">
        <v>2.0944356918334961E-2</v>
      </c>
      <c r="N449">
        <v>9432.9000000000015</v>
      </c>
      <c r="O449">
        <v>2.4932861328125E-2</v>
      </c>
      <c r="P449">
        <v>9339</v>
      </c>
      <c r="Q449">
        <v>4.089045524597168E-2</v>
      </c>
      <c r="R449">
        <v>10759.375</v>
      </c>
      <c r="S449">
        <v>0.42145085334777832</v>
      </c>
      <c r="T449">
        <v>9636.0250000000015</v>
      </c>
      <c r="U449">
        <v>7.5798511505126953E-2</v>
      </c>
      <c r="V449">
        <v>9649.2750000000015</v>
      </c>
      <c r="W449">
        <v>8.9760303497314453E-2</v>
      </c>
      <c r="X449">
        <v>10911.8</v>
      </c>
      <c r="Y449">
        <v>0.52888965606689453</v>
      </c>
      <c r="Z449" s="4">
        <f t="shared" si="444"/>
        <v>0</v>
      </c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</row>
    <row r="450" spans="1:76" x14ac:dyDescent="0.25">
      <c r="A450">
        <v>0.7</v>
      </c>
      <c r="B450">
        <v>10</v>
      </c>
      <c r="C450">
        <v>29</v>
      </c>
      <c r="D450">
        <v>120</v>
      </c>
      <c r="E450">
        <v>3913.21</v>
      </c>
      <c r="F450">
        <v>3762.616756167065</v>
      </c>
      <c r="G450">
        <v>3.8483302412325067E-2</v>
      </c>
      <c r="H450">
        <v>8447.9749999999985</v>
      </c>
      <c r="I450">
        <v>1.9944906234741211E-2</v>
      </c>
      <c r="J450">
        <v>8401.7999999999993</v>
      </c>
      <c r="K450">
        <v>3.4904241561889648E-2</v>
      </c>
      <c r="L450">
        <v>8447.9749999999985</v>
      </c>
      <c r="M450">
        <v>1.994633674621582E-2</v>
      </c>
      <c r="N450">
        <v>8464.875</v>
      </c>
      <c r="O450">
        <v>2.4944305419921878E-2</v>
      </c>
      <c r="P450">
        <v>8455.9749999999985</v>
      </c>
      <c r="Q450">
        <v>3.9885044097900391E-2</v>
      </c>
      <c r="R450">
        <v>9753.6500000000015</v>
      </c>
      <c r="S450">
        <v>0.42286992073059082</v>
      </c>
      <c r="T450">
        <v>8672.9499999999989</v>
      </c>
      <c r="U450">
        <v>7.3802471160888672E-2</v>
      </c>
      <c r="V450">
        <v>8676.2000000000007</v>
      </c>
      <c r="W450">
        <v>8.8763713836669922E-2</v>
      </c>
      <c r="X450">
        <v>10064.725</v>
      </c>
      <c r="Y450">
        <v>0.47006797790527338</v>
      </c>
      <c r="Z450" s="4">
        <f t="shared" si="444"/>
        <v>0</v>
      </c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</row>
    <row r="451" spans="1:76" x14ac:dyDescent="0.25">
      <c r="A451">
        <v>0.7</v>
      </c>
      <c r="B451">
        <v>10</v>
      </c>
      <c r="C451">
        <v>30</v>
      </c>
      <c r="D451">
        <v>120</v>
      </c>
      <c r="E451">
        <v>3201.74</v>
      </c>
      <c r="F451">
        <v>2939.875</v>
      </c>
      <c r="G451">
        <v>8.1788340090075962E-2</v>
      </c>
      <c r="H451">
        <v>7913.9000000000005</v>
      </c>
      <c r="I451">
        <v>1.9972562789916989E-2</v>
      </c>
      <c r="J451">
        <v>8400.2999999999993</v>
      </c>
      <c r="K451">
        <v>3.6906242370605469E-2</v>
      </c>
      <c r="L451">
        <v>7913.9000000000005</v>
      </c>
      <c r="M451">
        <v>1.9941329956054691E-2</v>
      </c>
      <c r="N451">
        <v>7863.5750000000007</v>
      </c>
      <c r="O451">
        <v>2.6927947998046878E-2</v>
      </c>
      <c r="P451">
        <v>8285.7249999999985</v>
      </c>
      <c r="Q451">
        <v>4.2886018753051758E-2</v>
      </c>
      <c r="R451">
        <v>9491.4000000000015</v>
      </c>
      <c r="S451">
        <v>0.43184971809387213</v>
      </c>
      <c r="T451">
        <v>7978.9750000000004</v>
      </c>
      <c r="U451">
        <v>7.1808576583862305E-2</v>
      </c>
      <c r="V451">
        <v>8316.3000000000011</v>
      </c>
      <c r="W451">
        <v>8.9759588241577148E-2</v>
      </c>
      <c r="X451">
        <v>9471.1999999999989</v>
      </c>
      <c r="Y451">
        <v>0.47632122039794922</v>
      </c>
      <c r="Z451" s="4">
        <f t="shared" ref="Z451:Z514" si="517">IF(H451=J451,1,0)</f>
        <v>0</v>
      </c>
      <c r="AA451" s="5" t="s">
        <v>66</v>
      </c>
      <c r="AB451" s="5" t="s">
        <v>8</v>
      </c>
      <c r="AC451" s="5" t="s">
        <v>9</v>
      </c>
      <c r="AD451" s="5" t="s">
        <v>10</v>
      </c>
      <c r="AE451" s="5" t="s">
        <v>11</v>
      </c>
      <c r="AF451" s="5" t="s">
        <v>12</v>
      </c>
      <c r="AG451" s="5" t="s">
        <v>13</v>
      </c>
      <c r="AH451" s="5" t="s">
        <v>14</v>
      </c>
      <c r="AI451" s="5" t="s">
        <v>15</v>
      </c>
      <c r="AJ451" s="5" t="s">
        <v>16</v>
      </c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</row>
    <row r="452" spans="1:76" x14ac:dyDescent="0.25">
      <c r="A452">
        <v>0.75</v>
      </c>
      <c r="B452">
        <v>10</v>
      </c>
      <c r="C452">
        <v>1</v>
      </c>
      <c r="D452">
        <v>120</v>
      </c>
      <c r="E452">
        <v>2804.1550000000002</v>
      </c>
      <c r="F452">
        <v>2673.0251794016749</v>
      </c>
      <c r="G452">
        <v>4.6762686298840582E-2</v>
      </c>
      <c r="H452">
        <v>7879.6250000000009</v>
      </c>
      <c r="I452">
        <v>1.99432373046875E-2</v>
      </c>
      <c r="J452">
        <v>8087.2000000000007</v>
      </c>
      <c r="K452">
        <v>4.189610481262207E-2</v>
      </c>
      <c r="L452">
        <v>7879.6250000000009</v>
      </c>
      <c r="M452">
        <v>1.9939899444580082E-2</v>
      </c>
      <c r="N452">
        <v>7726.0999999999995</v>
      </c>
      <c r="O452">
        <v>2.49323844909668E-2</v>
      </c>
      <c r="P452">
        <v>8084.7250000000013</v>
      </c>
      <c r="Q452">
        <v>4.5878171920776367E-2</v>
      </c>
      <c r="R452">
        <v>8834.2000000000007</v>
      </c>
      <c r="S452">
        <v>0.49767255783081049</v>
      </c>
      <c r="T452">
        <v>7762.5750000000007</v>
      </c>
      <c r="U452">
        <v>5.5856943130493157E-2</v>
      </c>
      <c r="V452">
        <v>8221.7250000000022</v>
      </c>
      <c r="W452">
        <v>7.6759099960327148E-2</v>
      </c>
      <c r="X452">
        <v>9059.5750000000007</v>
      </c>
      <c r="Y452">
        <v>0.52807092666625977</v>
      </c>
      <c r="Z452" s="4">
        <f t="shared" si="517"/>
        <v>0</v>
      </c>
      <c r="AA452" s="5" t="s">
        <v>17</v>
      </c>
      <c r="AB452" s="5">
        <f t="shared" ref="AB452" si="518">CORREL(E452:E481,H452:H481)</f>
        <v>0.93700767622367542</v>
      </c>
      <c r="AC452" s="5">
        <f t="shared" ref="AC452" si="519">CORREL(E452:E481,J452:J481)</f>
        <v>0.91677146438847801</v>
      </c>
      <c r="AD452" s="5">
        <f t="shared" ref="AD452" si="520">CORREL(E452:E481,L452:L481)</f>
        <v>0.93700767622367542</v>
      </c>
      <c r="AE452" s="5">
        <f t="shared" ref="AE452" si="521">CORREL(E452:E481,N452:N481)</f>
        <v>0.94183297879769134</v>
      </c>
      <c r="AF452" s="5">
        <f t="shared" ref="AF452" si="522">CORREL(E452:E481,P452:P481)</f>
        <v>0.92716317892220013</v>
      </c>
      <c r="AG452" s="5">
        <f t="shared" ref="AG452" si="523">CORREL(E452:E481,R452:R481)</f>
        <v>0.85781176515856217</v>
      </c>
      <c r="AH452" s="5">
        <f t="shared" ref="AH452" si="524">CORREL(E452:E481,T452:T481)</f>
        <v>0.93106478886363586</v>
      </c>
      <c r="AI452" s="5">
        <f t="shared" ref="AI452" si="525">CORREL(E452:E481,V452:V481)</f>
        <v>0.92624527729779349</v>
      </c>
      <c r="AJ452" s="5">
        <f t="shared" ref="AJ452" si="526">CORREL(E452:E481,X452:X481)</f>
        <v>0.85764776789595532</v>
      </c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</row>
    <row r="453" spans="1:76" x14ac:dyDescent="0.25">
      <c r="A453">
        <v>0.75</v>
      </c>
      <c r="B453">
        <v>10</v>
      </c>
      <c r="C453">
        <v>2</v>
      </c>
      <c r="D453">
        <v>120</v>
      </c>
      <c r="E453">
        <v>2286.5549999999989</v>
      </c>
      <c r="F453">
        <v>2060.0650000000001</v>
      </c>
      <c r="G453">
        <v>9.9052942089737347E-2</v>
      </c>
      <c r="H453">
        <v>7629.6500000000005</v>
      </c>
      <c r="I453">
        <v>2.0946502685546878E-2</v>
      </c>
      <c r="J453">
        <v>7654.5250000000005</v>
      </c>
      <c r="K453">
        <v>4.2883634567260742E-2</v>
      </c>
      <c r="L453">
        <v>7629.6500000000005</v>
      </c>
      <c r="M453">
        <v>2.19120979309082E-2</v>
      </c>
      <c r="N453">
        <v>7624.9000000000005</v>
      </c>
      <c r="O453">
        <v>2.6927947998046878E-2</v>
      </c>
      <c r="P453">
        <v>7530.0750000000007</v>
      </c>
      <c r="Q453">
        <v>4.8899412155151367E-2</v>
      </c>
      <c r="R453">
        <v>9056.375</v>
      </c>
      <c r="S453">
        <v>0.52967476844787598</v>
      </c>
      <c r="T453">
        <v>8043.9750000000004</v>
      </c>
      <c r="U453">
        <v>5.8851003646850593E-2</v>
      </c>
      <c r="V453">
        <v>8112.9750000000004</v>
      </c>
      <c r="W453">
        <v>7.9200983047485352E-2</v>
      </c>
      <c r="X453">
        <v>9406.5249999999996</v>
      </c>
      <c r="Y453">
        <v>0.56648802757263184</v>
      </c>
      <c r="Z453" s="4">
        <f t="shared" si="517"/>
        <v>0</v>
      </c>
      <c r="AA453" s="5" t="s">
        <v>7</v>
      </c>
      <c r="AB453" s="5">
        <f t="shared" ref="AB453" si="527">AVERAGE(I452:I481)</f>
        <v>2.0810286204020183E-2</v>
      </c>
      <c r="AC453" s="5">
        <f t="shared" ref="AC453" si="528">AVERAGE(K452:K481)</f>
        <v>4.2309466997782388E-2</v>
      </c>
      <c r="AD453" s="5">
        <f t="shared" ref="AD453" si="529">AVERAGE(M452:M481)</f>
        <v>2.0732402801513672E-2</v>
      </c>
      <c r="AE453" s="5">
        <f t="shared" ref="AE453" si="530">AVERAGE(O452:O481)</f>
        <v>2.5719809532165527E-2</v>
      </c>
      <c r="AF453" s="5">
        <f t="shared" ref="AF453" si="531">AVERAGE(Q452:Q481)</f>
        <v>4.7219665845235188E-2</v>
      </c>
      <c r="AG453" s="5">
        <f t="shared" ref="AG453" si="532">AVERAGE(S452:S481)</f>
        <v>0.50035186608632409</v>
      </c>
      <c r="AH453" s="5">
        <f t="shared" ref="AH453" si="533">AVERAGE(U452:U481)</f>
        <v>5.623219807942708E-2</v>
      </c>
      <c r="AI453" s="5">
        <f t="shared" ref="AI453" si="534">AVERAGE(W452:W481)</f>
        <v>7.8620266914367673E-2</v>
      </c>
      <c r="AJ453" s="5">
        <f t="shared" ref="AJ453" si="535">AVERAGE(Y452:Y481)</f>
        <v>0.54264965852101643</v>
      </c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</row>
    <row r="454" spans="1:76" x14ac:dyDescent="0.25">
      <c r="A454">
        <v>0.75</v>
      </c>
      <c r="B454">
        <v>10</v>
      </c>
      <c r="C454">
        <v>3</v>
      </c>
      <c r="D454">
        <v>120</v>
      </c>
      <c r="E454">
        <v>3004.57</v>
      </c>
      <c r="F454">
        <v>2820.652349345045</v>
      </c>
      <c r="G454">
        <v>6.1212636302351159E-2</v>
      </c>
      <c r="H454">
        <v>8566.15</v>
      </c>
      <c r="I454">
        <v>2.19426155090332E-2</v>
      </c>
      <c r="J454">
        <v>8500.0749999999989</v>
      </c>
      <c r="K454">
        <v>4.4875860214233398E-2</v>
      </c>
      <c r="L454">
        <v>8566.15</v>
      </c>
      <c r="M454">
        <v>2.094721794128418E-2</v>
      </c>
      <c r="N454">
        <v>8398.7750000000015</v>
      </c>
      <c r="O454">
        <v>2.6927947998046878E-2</v>
      </c>
      <c r="P454">
        <v>8339.9250000000011</v>
      </c>
      <c r="Q454">
        <v>4.9867868423461907E-2</v>
      </c>
      <c r="R454">
        <v>9185.4499999999989</v>
      </c>
      <c r="S454">
        <v>0.51609086990356445</v>
      </c>
      <c r="T454">
        <v>8456.625</v>
      </c>
      <c r="U454">
        <v>5.6848526000976563E-2</v>
      </c>
      <c r="V454">
        <v>8569.85</v>
      </c>
      <c r="W454">
        <v>8.078312873840332E-2</v>
      </c>
      <c r="X454">
        <v>9358.5999999999985</v>
      </c>
      <c r="Y454">
        <v>0.55452227592468262</v>
      </c>
      <c r="Z454" s="4">
        <f t="shared" si="517"/>
        <v>0</v>
      </c>
      <c r="AA454" s="5" t="s">
        <v>36</v>
      </c>
      <c r="AB454" s="5">
        <f t="shared" ref="AB454" si="536">AVERAGE(H452:H481)</f>
        <v>8356.4599999999991</v>
      </c>
      <c r="AC454" s="5">
        <f t="shared" ref="AC454" si="537">AVERAGE(J452:J481)</f>
        <v>8524.2008333333324</v>
      </c>
      <c r="AD454" s="5">
        <f t="shared" ref="AD454" si="538">AVERAGE(L452:L481)</f>
        <v>8356.4599999999991</v>
      </c>
      <c r="AE454" s="5">
        <f t="shared" ref="AE454" si="539">AVERAGE(N452:N481)</f>
        <v>8279.9008333333331</v>
      </c>
      <c r="AF454" s="5">
        <f t="shared" ref="AF454" si="540">AVERAGE(P452:P481)</f>
        <v>8420.5983333333352</v>
      </c>
      <c r="AG454" s="5">
        <f t="shared" ref="AG454" si="541">AVERAGE(R452:R481)</f>
        <v>9637.0458333333336</v>
      </c>
      <c r="AH454" s="5">
        <f t="shared" ref="AH454" si="542">AVERAGE(T452:T481)</f>
        <v>8355.4283333333351</v>
      </c>
      <c r="AI454" s="5">
        <f t="shared" ref="AI454" si="543">AVERAGE(V452:V481)</f>
        <v>8488.5183333333352</v>
      </c>
      <c r="AJ454" s="5">
        <f t="shared" ref="AJ454" si="544">AVERAGE(X452:X481)</f>
        <v>9735.8266666666677</v>
      </c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</row>
    <row r="455" spans="1:76" x14ac:dyDescent="0.25">
      <c r="A455">
        <v>0.75</v>
      </c>
      <c r="B455">
        <v>10</v>
      </c>
      <c r="C455">
        <v>4</v>
      </c>
      <c r="D455">
        <v>120</v>
      </c>
      <c r="E455">
        <v>3201.0050000000001</v>
      </c>
      <c r="F455">
        <v>2979.9354602792041</v>
      </c>
      <c r="G455">
        <v>6.9062541208400358E-2</v>
      </c>
      <c r="H455">
        <v>8331.1999999999989</v>
      </c>
      <c r="I455">
        <v>2.1945476531982418E-2</v>
      </c>
      <c r="J455">
        <v>8448.9</v>
      </c>
      <c r="K455">
        <v>4.2885541915893548E-2</v>
      </c>
      <c r="L455">
        <v>8331.1999999999989</v>
      </c>
      <c r="M455">
        <v>2.1942138671875E-2</v>
      </c>
      <c r="N455">
        <v>8369.7499999999982</v>
      </c>
      <c r="O455">
        <v>2.6926279067993161E-2</v>
      </c>
      <c r="P455">
        <v>8414.6999999999989</v>
      </c>
      <c r="Q455">
        <v>4.7882795333862298E-2</v>
      </c>
      <c r="R455">
        <v>10300.424999999999</v>
      </c>
      <c r="S455">
        <v>0.54054474830627441</v>
      </c>
      <c r="T455">
        <v>8369.7499999999982</v>
      </c>
      <c r="U455">
        <v>5.6850910186767578E-2</v>
      </c>
      <c r="V455">
        <v>8414.6999999999989</v>
      </c>
      <c r="W455">
        <v>7.8792095184326172E-2</v>
      </c>
      <c r="X455">
        <v>10300.424999999999</v>
      </c>
      <c r="Y455">
        <v>0.56525635719299316</v>
      </c>
      <c r="Z455" s="4">
        <f t="shared" si="517"/>
        <v>0</v>
      </c>
      <c r="AA455" s="5" t="s">
        <v>38</v>
      </c>
      <c r="AB455" s="5">
        <f t="shared" ref="AB455" si="545">_xlfn.STDEV.S(H452:H481)</f>
        <v>790.12289489324553</v>
      </c>
      <c r="AC455" s="5">
        <f t="shared" ref="AC455" si="546">_xlfn.STDEV.S(J452:J481)</f>
        <v>783.66908883577582</v>
      </c>
      <c r="AD455" s="5">
        <f t="shared" ref="AD455" si="547">_xlfn.STDEV.S(L452:L481)</f>
        <v>790.12289489324553</v>
      </c>
      <c r="AE455" s="5">
        <f t="shared" ref="AE455" si="548">_xlfn.STDEV.S(N452:N481)</f>
        <v>806.11640124018061</v>
      </c>
      <c r="AF455" s="5">
        <f t="shared" ref="AF455" si="549">_xlfn.STDEV.S(P452:P481)</f>
        <v>800.21610739325263</v>
      </c>
      <c r="AG455" s="5">
        <f t="shared" ref="AG455" si="550">_xlfn.STDEV.S(R452:R481)</f>
        <v>885.82102034767638</v>
      </c>
      <c r="AH455" s="5">
        <f t="shared" ref="AH455" si="551">_xlfn.STDEV.S(T452:T481)</f>
        <v>788.39851980010042</v>
      </c>
      <c r="AI455" s="5">
        <f t="shared" ref="AI455" si="552">_xlfn.STDEV.S(V452:V481)</f>
        <v>782.94325965676114</v>
      </c>
      <c r="AJ455" s="5">
        <f t="shared" ref="AJ455" si="553">_xlfn.STDEV.S(X452:X481)</f>
        <v>858.63534515264553</v>
      </c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</row>
    <row r="456" spans="1:76" x14ac:dyDescent="0.25">
      <c r="A456">
        <v>0.75</v>
      </c>
      <c r="B456">
        <v>10</v>
      </c>
      <c r="C456">
        <v>5</v>
      </c>
      <c r="D456">
        <v>120</v>
      </c>
      <c r="E456">
        <v>2209.19</v>
      </c>
      <c r="F456">
        <v>2064.5155051426759</v>
      </c>
      <c r="G456">
        <v>6.5487574566842899E-2</v>
      </c>
      <c r="H456">
        <v>7178.3499999999995</v>
      </c>
      <c r="I456">
        <v>2.0950078964233398E-2</v>
      </c>
      <c r="J456">
        <v>7323.375</v>
      </c>
      <c r="K456">
        <v>4.0889739990234382E-2</v>
      </c>
      <c r="L456">
        <v>7178.3499999999995</v>
      </c>
      <c r="M456">
        <v>1.9947528839111332E-2</v>
      </c>
      <c r="N456">
        <v>7070.6</v>
      </c>
      <c r="O456">
        <v>2.5930404663085941E-2</v>
      </c>
      <c r="P456">
        <v>7200.9999999999991</v>
      </c>
      <c r="Q456">
        <v>4.5876979827880859E-2</v>
      </c>
      <c r="R456">
        <v>8384.6500000000015</v>
      </c>
      <c r="S456">
        <v>0.48407196998596191</v>
      </c>
      <c r="T456">
        <v>6981.125</v>
      </c>
      <c r="U456">
        <v>5.68389892578125E-2</v>
      </c>
      <c r="V456">
        <v>7068.4999999999991</v>
      </c>
      <c r="W456">
        <v>7.6796770095825195E-2</v>
      </c>
      <c r="X456">
        <v>8431.25</v>
      </c>
      <c r="Y456">
        <v>0.52260422706604004</v>
      </c>
      <c r="Z456" s="4">
        <f t="shared" si="517"/>
        <v>0</v>
      </c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</row>
    <row r="457" spans="1:76" x14ac:dyDescent="0.25">
      <c r="A457">
        <v>0.75</v>
      </c>
      <c r="B457">
        <v>10</v>
      </c>
      <c r="C457">
        <v>6</v>
      </c>
      <c r="D457">
        <v>120</v>
      </c>
      <c r="E457">
        <v>3843.57</v>
      </c>
      <c r="F457">
        <v>3678.1750000000002</v>
      </c>
      <c r="G457">
        <v>4.3031608634680772E-2</v>
      </c>
      <c r="H457">
        <v>9101.7999999999993</v>
      </c>
      <c r="I457">
        <v>2.0942926406860352E-2</v>
      </c>
      <c r="J457">
        <v>9217.9</v>
      </c>
      <c r="K457">
        <v>4.0006160736083977E-2</v>
      </c>
      <c r="L457">
        <v>9101.7999999999993</v>
      </c>
      <c r="M457">
        <v>2.052760124206543E-2</v>
      </c>
      <c r="N457">
        <v>8950.3499999999985</v>
      </c>
      <c r="O457">
        <v>2.55894660949707E-2</v>
      </c>
      <c r="P457">
        <v>8934.2000000000007</v>
      </c>
      <c r="Q457">
        <v>4.4877767562866211E-2</v>
      </c>
      <c r="R457">
        <v>10021.450000000001</v>
      </c>
      <c r="S457">
        <v>0.48071718215942377</v>
      </c>
      <c r="T457">
        <v>9055.6250000000018</v>
      </c>
      <c r="U457">
        <v>5.7855844497680657E-2</v>
      </c>
      <c r="V457">
        <v>9203.6500000000015</v>
      </c>
      <c r="W457">
        <v>7.7783107757568359E-2</v>
      </c>
      <c r="X457">
        <v>10392.9</v>
      </c>
      <c r="Y457">
        <v>0.54554319381713867</v>
      </c>
      <c r="Z457" s="4">
        <f t="shared" si="517"/>
        <v>0</v>
      </c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</row>
    <row r="458" spans="1:76" x14ac:dyDescent="0.25">
      <c r="A458">
        <v>0.75</v>
      </c>
      <c r="B458">
        <v>10</v>
      </c>
      <c r="C458">
        <v>7</v>
      </c>
      <c r="D458">
        <v>120</v>
      </c>
      <c r="E458">
        <v>3054.2350000000001</v>
      </c>
      <c r="F458">
        <v>2841.6149999999998</v>
      </c>
      <c r="G458">
        <v>6.9614813529410624E-2</v>
      </c>
      <c r="H458">
        <v>8158.1</v>
      </c>
      <c r="I458">
        <v>2.0944595336914059E-2</v>
      </c>
      <c r="J458">
        <v>8359.6250000000018</v>
      </c>
      <c r="K458">
        <v>4.0889739990234382E-2</v>
      </c>
      <c r="L458">
        <v>8158.1</v>
      </c>
      <c r="M458">
        <v>2.0944595336914059E-2</v>
      </c>
      <c r="N458">
        <v>8201.875</v>
      </c>
      <c r="O458">
        <v>2.4936676025390622E-2</v>
      </c>
      <c r="P458">
        <v>8328.1750000000011</v>
      </c>
      <c r="Q458">
        <v>4.687809944152832E-2</v>
      </c>
      <c r="R458">
        <v>9618.1500000000015</v>
      </c>
      <c r="S458">
        <v>0.46475434303283691</v>
      </c>
      <c r="T458">
        <v>8262.7749999999996</v>
      </c>
      <c r="U458">
        <v>5.6497097015380859E-2</v>
      </c>
      <c r="V458">
        <v>8529.0250000000015</v>
      </c>
      <c r="W458">
        <v>7.9786300659179688E-2</v>
      </c>
      <c r="X458">
        <v>9872.1</v>
      </c>
      <c r="Y458">
        <v>0.51063752174377441</v>
      </c>
      <c r="Z458" s="4">
        <f t="shared" si="517"/>
        <v>0</v>
      </c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</row>
    <row r="459" spans="1:76" x14ac:dyDescent="0.25">
      <c r="A459">
        <v>0.75</v>
      </c>
      <c r="B459">
        <v>10</v>
      </c>
      <c r="C459">
        <v>8</v>
      </c>
      <c r="D459">
        <v>120</v>
      </c>
      <c r="E459">
        <v>3437.355</v>
      </c>
      <c r="F459">
        <v>3296.057324021559</v>
      </c>
      <c r="G459">
        <v>4.1106512413888442E-2</v>
      </c>
      <c r="H459">
        <v>8920.2749999999996</v>
      </c>
      <c r="I459">
        <v>2.0944118499755859E-2</v>
      </c>
      <c r="J459">
        <v>9306.6749999999993</v>
      </c>
      <c r="K459">
        <v>4.3883085250854492E-2</v>
      </c>
      <c r="L459">
        <v>8920.2749999999996</v>
      </c>
      <c r="M459">
        <v>2.0943403244018551E-2</v>
      </c>
      <c r="N459">
        <v>8919.3750000000018</v>
      </c>
      <c r="O459">
        <v>2.5931596755981449E-2</v>
      </c>
      <c r="P459">
        <v>9278.2000000000025</v>
      </c>
      <c r="Q459">
        <v>4.9866676330566413E-2</v>
      </c>
      <c r="R459">
        <v>10719.674999999999</v>
      </c>
      <c r="S459">
        <v>0.49468517303466802</v>
      </c>
      <c r="T459">
        <v>8919.3750000000018</v>
      </c>
      <c r="U459">
        <v>5.5634498596191413E-2</v>
      </c>
      <c r="V459">
        <v>9278.2000000000025</v>
      </c>
      <c r="W459">
        <v>7.8818559646606445E-2</v>
      </c>
      <c r="X459">
        <v>10719.674999999999</v>
      </c>
      <c r="Y459">
        <v>0.52460074424743652</v>
      </c>
      <c r="Z459" s="4">
        <f t="shared" si="517"/>
        <v>0</v>
      </c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</row>
    <row r="460" spans="1:76" x14ac:dyDescent="0.25">
      <c r="A460">
        <v>0.75</v>
      </c>
      <c r="B460">
        <v>10</v>
      </c>
      <c r="C460">
        <v>9</v>
      </c>
      <c r="D460">
        <v>120</v>
      </c>
      <c r="E460">
        <v>2541.42</v>
      </c>
      <c r="F460">
        <v>2403.125</v>
      </c>
      <c r="G460">
        <v>5.4416428610776682E-2</v>
      </c>
      <c r="H460">
        <v>6947.15</v>
      </c>
      <c r="I460">
        <v>2.0913362503051761E-2</v>
      </c>
      <c r="J460">
        <v>7223.0499999999984</v>
      </c>
      <c r="K460">
        <v>4.6904325485229492E-2</v>
      </c>
      <c r="L460">
        <v>6947.15</v>
      </c>
      <c r="M460">
        <v>2.094268798828125E-2</v>
      </c>
      <c r="N460">
        <v>6846.2249999999995</v>
      </c>
      <c r="O460">
        <v>2.49333381652832E-2</v>
      </c>
      <c r="P460">
        <v>7122.1249999999991</v>
      </c>
      <c r="Q460">
        <v>4.6874761581420898E-2</v>
      </c>
      <c r="R460">
        <v>8126.4000000000005</v>
      </c>
      <c r="S460">
        <v>0.49268484115600591</v>
      </c>
      <c r="T460">
        <v>7002.3749999999991</v>
      </c>
      <c r="U460">
        <v>5.7846546173095703E-2</v>
      </c>
      <c r="V460">
        <v>7151.375</v>
      </c>
      <c r="W460">
        <v>7.9786062240600586E-2</v>
      </c>
      <c r="X460">
        <v>8242.2749999999996</v>
      </c>
      <c r="Y460">
        <v>0.54654121398925781</v>
      </c>
      <c r="Z460" s="4">
        <f t="shared" si="517"/>
        <v>0</v>
      </c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</row>
    <row r="461" spans="1:76" x14ac:dyDescent="0.25">
      <c r="A461">
        <v>0.75</v>
      </c>
      <c r="B461">
        <v>10</v>
      </c>
      <c r="C461">
        <v>10</v>
      </c>
      <c r="D461">
        <v>120</v>
      </c>
      <c r="E461">
        <v>2964.7449999999999</v>
      </c>
      <c r="F461">
        <v>2805.5153236902352</v>
      </c>
      <c r="G461">
        <v>5.3707713921354323E-2</v>
      </c>
      <c r="H461">
        <v>7777.1</v>
      </c>
      <c r="I461">
        <v>2.094364166259766E-2</v>
      </c>
      <c r="J461">
        <v>7815.3000000000011</v>
      </c>
      <c r="K461">
        <v>4.3882369995117188E-2</v>
      </c>
      <c r="L461">
        <v>7777.1</v>
      </c>
      <c r="M461">
        <v>2.094674110412598E-2</v>
      </c>
      <c r="N461">
        <v>7644.3250000000007</v>
      </c>
      <c r="O461">
        <v>2.6932477951049801E-2</v>
      </c>
      <c r="P461">
        <v>7719.1</v>
      </c>
      <c r="Q461">
        <v>4.7865390777587891E-2</v>
      </c>
      <c r="R461">
        <v>8742.3250000000007</v>
      </c>
      <c r="S461">
        <v>0.51996827125549316</v>
      </c>
      <c r="T461">
        <v>7715.1999999999989</v>
      </c>
      <c r="U461">
        <v>5.5854320526123047E-2</v>
      </c>
      <c r="V461">
        <v>7712.95</v>
      </c>
      <c r="W461">
        <v>7.8790187835693359E-2</v>
      </c>
      <c r="X461">
        <v>8706.1249999999982</v>
      </c>
      <c r="Y461">
        <v>0.5552973747253418</v>
      </c>
      <c r="Z461" s="4">
        <f t="shared" si="517"/>
        <v>0</v>
      </c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</row>
    <row r="462" spans="1:76" x14ac:dyDescent="0.25">
      <c r="A462">
        <v>0.75</v>
      </c>
      <c r="B462">
        <v>10</v>
      </c>
      <c r="C462">
        <v>11</v>
      </c>
      <c r="D462">
        <v>120</v>
      </c>
      <c r="E462">
        <v>3230.7350000000001</v>
      </c>
      <c r="F462">
        <v>2979.9850000000001</v>
      </c>
      <c r="G462">
        <v>7.7613917576031324E-2</v>
      </c>
      <c r="H462">
        <v>8158.3250000000007</v>
      </c>
      <c r="I462">
        <v>2.093863487243652E-2</v>
      </c>
      <c r="J462">
        <v>8237.5</v>
      </c>
      <c r="K462">
        <v>4.0885686874389648E-2</v>
      </c>
      <c r="L462">
        <v>8158.3250000000007</v>
      </c>
      <c r="M462">
        <v>2.0944595336914059E-2</v>
      </c>
      <c r="N462">
        <v>8270.625</v>
      </c>
      <c r="O462">
        <v>2.49333381652832E-2</v>
      </c>
      <c r="P462">
        <v>8484.3250000000007</v>
      </c>
      <c r="Q462">
        <v>4.5877695083618157E-2</v>
      </c>
      <c r="R462">
        <v>9750.25</v>
      </c>
      <c r="S462">
        <v>0.49168753623962402</v>
      </c>
      <c r="T462">
        <v>8142.3</v>
      </c>
      <c r="U462">
        <v>5.5860280990600593E-2</v>
      </c>
      <c r="V462">
        <v>8259.75</v>
      </c>
      <c r="W462">
        <v>7.6785802841186523E-2</v>
      </c>
      <c r="X462">
        <v>9621.15</v>
      </c>
      <c r="Y462">
        <v>0.53257846832275391</v>
      </c>
      <c r="Z462" s="4">
        <f t="shared" si="517"/>
        <v>0</v>
      </c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</row>
    <row r="463" spans="1:76" x14ac:dyDescent="0.25">
      <c r="A463">
        <v>0.75</v>
      </c>
      <c r="B463">
        <v>10</v>
      </c>
      <c r="C463">
        <v>12</v>
      </c>
      <c r="D463">
        <v>120</v>
      </c>
      <c r="E463">
        <v>2805.7849999999999</v>
      </c>
      <c r="F463">
        <v>2664.475820355382</v>
      </c>
      <c r="G463">
        <v>5.0363509550667027E-2</v>
      </c>
      <c r="H463">
        <v>7859.9000000000005</v>
      </c>
      <c r="I463">
        <v>1.9972085952758789E-2</v>
      </c>
      <c r="J463">
        <v>8212.875</v>
      </c>
      <c r="K463">
        <v>4.1887998580932617E-2</v>
      </c>
      <c r="L463">
        <v>7859.9000000000005</v>
      </c>
      <c r="M463">
        <v>1.994729042053223E-2</v>
      </c>
      <c r="N463">
        <v>7864.2500000000018</v>
      </c>
      <c r="O463">
        <v>2.5930404663085941E-2</v>
      </c>
      <c r="P463">
        <v>8247.6750000000011</v>
      </c>
      <c r="Q463">
        <v>4.5877456665039063E-2</v>
      </c>
      <c r="R463">
        <v>9414.2499999999982</v>
      </c>
      <c r="S463">
        <v>0.49767184257507319</v>
      </c>
      <c r="T463">
        <v>7913.5500000000011</v>
      </c>
      <c r="U463">
        <v>5.5853843688964837E-2</v>
      </c>
      <c r="V463">
        <v>8210.8000000000011</v>
      </c>
      <c r="W463">
        <v>7.5793981552124023E-2</v>
      </c>
      <c r="X463">
        <v>9365.2249999999985</v>
      </c>
      <c r="Y463">
        <v>0.53656935691833496</v>
      </c>
      <c r="Z463" s="4">
        <f t="shared" si="517"/>
        <v>0</v>
      </c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</row>
    <row r="464" spans="1:76" x14ac:dyDescent="0.25">
      <c r="A464">
        <v>0.75</v>
      </c>
      <c r="B464">
        <v>10</v>
      </c>
      <c r="C464">
        <v>13</v>
      </c>
      <c r="D464">
        <v>120</v>
      </c>
      <c r="E464">
        <v>2840.0549999999998</v>
      </c>
      <c r="F464">
        <v>2634.2872103358859</v>
      </c>
      <c r="G464">
        <v>7.2452043944259512E-2</v>
      </c>
      <c r="H464">
        <v>7994.9000000000005</v>
      </c>
      <c r="I464">
        <v>1.9952297210693359E-2</v>
      </c>
      <c r="J464">
        <v>8149.5999999999995</v>
      </c>
      <c r="K464">
        <v>3.9886951446533203E-2</v>
      </c>
      <c r="L464">
        <v>7994.9000000000005</v>
      </c>
      <c r="M464">
        <v>1.994991302490234E-2</v>
      </c>
      <c r="N464">
        <v>7997.05</v>
      </c>
      <c r="O464">
        <v>2.4932861328125E-2</v>
      </c>
      <c r="P464">
        <v>8077.8250000000007</v>
      </c>
      <c r="Q464">
        <v>4.3880701065063477E-2</v>
      </c>
      <c r="R464">
        <v>8898.1750000000011</v>
      </c>
      <c r="S464">
        <v>0.4690406322479248</v>
      </c>
      <c r="T464">
        <v>8000.8</v>
      </c>
      <c r="U464">
        <v>5.3864955902099609E-2</v>
      </c>
      <c r="V464">
        <v>8018.9</v>
      </c>
      <c r="W464">
        <v>7.279658317565918E-2</v>
      </c>
      <c r="X464">
        <v>8926.1500000000033</v>
      </c>
      <c r="Y464">
        <v>0.50864195823669434</v>
      </c>
      <c r="Z464" s="4">
        <f t="shared" si="517"/>
        <v>0</v>
      </c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</row>
    <row r="465" spans="1:76" x14ac:dyDescent="0.25">
      <c r="A465">
        <v>0.75</v>
      </c>
      <c r="B465">
        <v>10</v>
      </c>
      <c r="C465">
        <v>14</v>
      </c>
      <c r="D465">
        <v>120</v>
      </c>
      <c r="E465">
        <v>3085.75</v>
      </c>
      <c r="F465">
        <v>2847.8809762510532</v>
      </c>
      <c r="G465">
        <v>7.7086291419896744E-2</v>
      </c>
      <c r="H465">
        <v>8145.550000000002</v>
      </c>
      <c r="I465">
        <v>2.0972967147827148E-2</v>
      </c>
      <c r="J465">
        <v>8412.3250000000007</v>
      </c>
      <c r="K465">
        <v>4.0891408920288093E-2</v>
      </c>
      <c r="L465">
        <v>8145.550000000002</v>
      </c>
      <c r="M465">
        <v>2.0943403244018551E-2</v>
      </c>
      <c r="N465">
        <v>8052.7500000000018</v>
      </c>
      <c r="O465">
        <v>2.493381500244141E-2</v>
      </c>
      <c r="P465">
        <v>8051.7</v>
      </c>
      <c r="Q465">
        <v>4.6205043792724609E-2</v>
      </c>
      <c r="R465">
        <v>9003.5750000000007</v>
      </c>
      <c r="S465">
        <v>0.46475911140441889</v>
      </c>
      <c r="T465">
        <v>8121.1500000000005</v>
      </c>
      <c r="U465">
        <v>5.4854154586791992E-2</v>
      </c>
      <c r="V465">
        <v>8244.3499999999985</v>
      </c>
      <c r="W465">
        <v>7.5798273086547852E-2</v>
      </c>
      <c r="X465">
        <v>8973.9249999999993</v>
      </c>
      <c r="Y465">
        <v>0.49966549873352051</v>
      </c>
      <c r="Z465" s="4">
        <f t="shared" si="517"/>
        <v>0</v>
      </c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</row>
    <row r="466" spans="1:76" x14ac:dyDescent="0.25">
      <c r="A466">
        <v>0.75</v>
      </c>
      <c r="B466">
        <v>10</v>
      </c>
      <c r="C466">
        <v>15</v>
      </c>
      <c r="D466">
        <v>120</v>
      </c>
      <c r="E466">
        <v>2280.52</v>
      </c>
      <c r="F466">
        <v>2107.39</v>
      </c>
      <c r="G466">
        <v>7.5916896146492954E-2</v>
      </c>
      <c r="H466">
        <v>7600.550000000002</v>
      </c>
      <c r="I466">
        <v>1.9917011260986332E-2</v>
      </c>
      <c r="J466">
        <v>7948.125</v>
      </c>
      <c r="K466">
        <v>3.9921998977661133E-2</v>
      </c>
      <c r="L466">
        <v>7600.550000000002</v>
      </c>
      <c r="M466">
        <v>1.995086669921875E-2</v>
      </c>
      <c r="N466">
        <v>7474.5999999999995</v>
      </c>
      <c r="O466">
        <v>2.3936033248901371E-2</v>
      </c>
      <c r="P466">
        <v>7815.9500000000016</v>
      </c>
      <c r="Q466">
        <v>4.3882846832275391E-2</v>
      </c>
      <c r="R466">
        <v>8864.15</v>
      </c>
      <c r="S466">
        <v>0.50964879989624023</v>
      </c>
      <c r="T466">
        <v>7507.6</v>
      </c>
      <c r="U466">
        <v>5.3846597671508789E-2</v>
      </c>
      <c r="V466">
        <v>7802.2500000000009</v>
      </c>
      <c r="W466">
        <v>7.4802398681640625E-2</v>
      </c>
      <c r="X466">
        <v>9083.0999999999985</v>
      </c>
      <c r="Y466">
        <v>0.5378577709197998</v>
      </c>
      <c r="Z466" s="4">
        <f t="shared" si="517"/>
        <v>0</v>
      </c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</row>
    <row r="467" spans="1:76" x14ac:dyDescent="0.25">
      <c r="A467">
        <v>0.75</v>
      </c>
      <c r="B467">
        <v>10</v>
      </c>
      <c r="C467">
        <v>16</v>
      </c>
      <c r="D467">
        <v>120</v>
      </c>
      <c r="E467">
        <v>3023.33</v>
      </c>
      <c r="F467">
        <v>2870.475586033695</v>
      </c>
      <c r="G467">
        <v>5.0558296304506943E-2</v>
      </c>
      <c r="H467">
        <v>7950.9</v>
      </c>
      <c r="I467">
        <v>2.0944833755493161E-2</v>
      </c>
      <c r="J467">
        <v>7979.5749999999998</v>
      </c>
      <c r="K467">
        <v>4.1417121887207031E-2</v>
      </c>
      <c r="L467">
        <v>7950.9</v>
      </c>
      <c r="M467">
        <v>2.0977497100830082E-2</v>
      </c>
      <c r="N467">
        <v>7836.3249999999998</v>
      </c>
      <c r="O467">
        <v>2.5930643081665039E-2</v>
      </c>
      <c r="P467">
        <v>7796.4000000000005</v>
      </c>
      <c r="Q467">
        <v>4.5872926712036133E-2</v>
      </c>
      <c r="R467">
        <v>9401.1749999999993</v>
      </c>
      <c r="S467">
        <v>0.52759218215942383</v>
      </c>
      <c r="T467">
        <v>8163.1000000000013</v>
      </c>
      <c r="U467">
        <v>5.684661865234375E-2</v>
      </c>
      <c r="V467">
        <v>8185.75</v>
      </c>
      <c r="W467">
        <v>7.6764822006225586E-2</v>
      </c>
      <c r="X467">
        <v>9640.625</v>
      </c>
      <c r="Y467">
        <v>0.58360481262207031</v>
      </c>
      <c r="Z467" s="4">
        <f t="shared" si="517"/>
        <v>0</v>
      </c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</row>
    <row r="468" spans="1:76" x14ac:dyDescent="0.25">
      <c r="A468">
        <v>0.75</v>
      </c>
      <c r="B468">
        <v>10</v>
      </c>
      <c r="C468">
        <v>17</v>
      </c>
      <c r="D468">
        <v>120</v>
      </c>
      <c r="E468">
        <v>1876.03</v>
      </c>
      <c r="F468">
        <v>1733.18</v>
      </c>
      <c r="G468">
        <v>7.61448377691189E-2</v>
      </c>
      <c r="H468">
        <v>6887.9000000000005</v>
      </c>
      <c r="I468">
        <v>2.0942449569702148E-2</v>
      </c>
      <c r="J468">
        <v>7210.3250000000016</v>
      </c>
      <c r="K468">
        <v>4.0890693664550781E-2</v>
      </c>
      <c r="L468">
        <v>6887.9000000000005</v>
      </c>
      <c r="M468">
        <v>1.9949436187744141E-2</v>
      </c>
      <c r="N468">
        <v>6782.4250000000002</v>
      </c>
      <c r="O468">
        <v>2.5930404663085941E-2</v>
      </c>
      <c r="P468">
        <v>7043.2749999999996</v>
      </c>
      <c r="Q468">
        <v>4.4877529144287109E-2</v>
      </c>
      <c r="R468">
        <v>8356.1749999999993</v>
      </c>
      <c r="S468">
        <v>0.46609830856323242</v>
      </c>
      <c r="T468">
        <v>7102.7750000000005</v>
      </c>
      <c r="U468">
        <v>5.6845903396606452E-2</v>
      </c>
      <c r="V468">
        <v>7243.5249999999987</v>
      </c>
      <c r="W468">
        <v>7.7794313430786133E-2</v>
      </c>
      <c r="X468">
        <v>8645.6</v>
      </c>
      <c r="Y468">
        <v>0.53556990623474121</v>
      </c>
      <c r="Z468" s="4">
        <f t="shared" si="517"/>
        <v>0</v>
      </c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</row>
    <row r="469" spans="1:76" x14ac:dyDescent="0.25">
      <c r="A469">
        <v>0.75</v>
      </c>
      <c r="B469">
        <v>10</v>
      </c>
      <c r="C469">
        <v>18</v>
      </c>
      <c r="D469">
        <v>120</v>
      </c>
      <c r="E469">
        <v>4226.0749999999998</v>
      </c>
      <c r="F469">
        <v>4087.4038441892012</v>
      </c>
      <c r="G469">
        <v>3.2813226412403723E-2</v>
      </c>
      <c r="H469">
        <v>9245.4</v>
      </c>
      <c r="I469">
        <v>1.9956350326538089E-2</v>
      </c>
      <c r="J469">
        <v>9158.625</v>
      </c>
      <c r="K469">
        <v>4.1879177093505859E-2</v>
      </c>
      <c r="L469">
        <v>9245.4</v>
      </c>
      <c r="M469">
        <v>2.0947933197021481E-2</v>
      </c>
      <c r="N469">
        <v>9011.9749999999985</v>
      </c>
      <c r="O469">
        <v>2.5927066802978519E-2</v>
      </c>
      <c r="P469">
        <v>8976.125</v>
      </c>
      <c r="Q469">
        <v>4.6874284744262702E-2</v>
      </c>
      <c r="R469">
        <v>9982.4250000000011</v>
      </c>
      <c r="S469">
        <v>0.52459955215454102</v>
      </c>
      <c r="T469">
        <v>9097.6999999999989</v>
      </c>
      <c r="U469">
        <v>5.4853677749633789E-2</v>
      </c>
      <c r="V469">
        <v>9079.2749999999996</v>
      </c>
      <c r="W469">
        <v>7.67974853515625E-2</v>
      </c>
      <c r="X469">
        <v>10376.200000000001</v>
      </c>
      <c r="Y469">
        <v>0.61883687973022461</v>
      </c>
      <c r="Z469" s="4">
        <f t="shared" si="517"/>
        <v>0</v>
      </c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</row>
    <row r="470" spans="1:76" x14ac:dyDescent="0.25">
      <c r="A470">
        <v>0.75</v>
      </c>
      <c r="B470">
        <v>10</v>
      </c>
      <c r="C470">
        <v>19</v>
      </c>
      <c r="D470">
        <v>120</v>
      </c>
      <c r="E470">
        <v>3765.6999999999989</v>
      </c>
      <c r="F470">
        <v>3532.602718230863</v>
      </c>
      <c r="G470">
        <v>6.190011996949752E-2</v>
      </c>
      <c r="H470">
        <v>9052.7750000000015</v>
      </c>
      <c r="I470">
        <v>2.0909309387207031E-2</v>
      </c>
      <c r="J470">
        <v>9064.8250000000007</v>
      </c>
      <c r="K470">
        <v>4.1917324066162109E-2</v>
      </c>
      <c r="L470">
        <v>9052.7750000000015</v>
      </c>
      <c r="M470">
        <v>2.0944118499755859E-2</v>
      </c>
      <c r="N470">
        <v>9020.9250000000011</v>
      </c>
      <c r="O470">
        <v>2.4934530258178711E-2</v>
      </c>
      <c r="P470">
        <v>9058.0000000000018</v>
      </c>
      <c r="Q470">
        <v>4.7841072082519531E-2</v>
      </c>
      <c r="R470">
        <v>10033.924999999999</v>
      </c>
      <c r="S470">
        <v>0.47872138023376459</v>
      </c>
      <c r="T470">
        <v>9091.6</v>
      </c>
      <c r="U470">
        <v>5.4853677749633789E-2</v>
      </c>
      <c r="V470">
        <v>8987.1250000000018</v>
      </c>
      <c r="W470">
        <v>7.8979015350341797E-2</v>
      </c>
      <c r="X470">
        <v>9963.4499999999989</v>
      </c>
      <c r="Y470">
        <v>0.53756237030029297</v>
      </c>
      <c r="Z470" s="4">
        <f t="shared" si="517"/>
        <v>0</v>
      </c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</row>
    <row r="471" spans="1:76" x14ac:dyDescent="0.25">
      <c r="A471">
        <v>0.75</v>
      </c>
      <c r="B471">
        <v>10</v>
      </c>
      <c r="C471">
        <v>20</v>
      </c>
      <c r="D471">
        <v>120</v>
      </c>
      <c r="E471">
        <v>3134.0349999999999</v>
      </c>
      <c r="F471">
        <v>2937.1950000000002</v>
      </c>
      <c r="G471">
        <v>6.2807211789274883E-2</v>
      </c>
      <c r="H471">
        <v>8381.2250000000004</v>
      </c>
      <c r="I471">
        <v>2.094173431396484E-2</v>
      </c>
      <c r="J471">
        <v>8609.0500000000011</v>
      </c>
      <c r="K471">
        <v>4.2856693267822273E-2</v>
      </c>
      <c r="L471">
        <v>8381.2250000000004</v>
      </c>
      <c r="M471">
        <v>2.097272872924805E-2</v>
      </c>
      <c r="N471">
        <v>8275.6500000000015</v>
      </c>
      <c r="O471">
        <v>2.5932073593139648E-2</v>
      </c>
      <c r="P471">
        <v>8462.2750000000015</v>
      </c>
      <c r="Q471">
        <v>4.7871112823486328E-2</v>
      </c>
      <c r="R471">
        <v>10402.6</v>
      </c>
      <c r="S471">
        <v>0.51178622245788574</v>
      </c>
      <c r="T471">
        <v>8410.7000000000007</v>
      </c>
      <c r="U471">
        <v>5.5850505828857422E-2</v>
      </c>
      <c r="V471">
        <v>8579.8250000000007</v>
      </c>
      <c r="W471">
        <v>7.9787492752075195E-2</v>
      </c>
      <c r="X471">
        <v>10524</v>
      </c>
      <c r="Y471">
        <v>0.55053114891052246</v>
      </c>
      <c r="Z471" s="4">
        <f t="shared" si="517"/>
        <v>0</v>
      </c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</row>
    <row r="472" spans="1:76" x14ac:dyDescent="0.25">
      <c r="A472">
        <v>0.75</v>
      </c>
      <c r="B472">
        <v>10</v>
      </c>
      <c r="C472">
        <v>21</v>
      </c>
      <c r="D472">
        <v>120</v>
      </c>
      <c r="E472">
        <v>3169.25</v>
      </c>
      <c r="F472">
        <v>2966.6149999999998</v>
      </c>
      <c r="G472">
        <v>6.3937840183008521E-2</v>
      </c>
      <c r="H472">
        <v>8071.0000000000018</v>
      </c>
      <c r="I472">
        <v>1.994228363037109E-2</v>
      </c>
      <c r="J472">
        <v>8049.3500000000013</v>
      </c>
      <c r="K472">
        <v>4.2894124984741211E-2</v>
      </c>
      <c r="L472">
        <v>8071.0000000000018</v>
      </c>
      <c r="M472">
        <v>2.0936727523803711E-2</v>
      </c>
      <c r="N472">
        <v>8071.0000000000018</v>
      </c>
      <c r="O472">
        <v>2.4935245513916019E-2</v>
      </c>
      <c r="P472">
        <v>8049.3500000000013</v>
      </c>
      <c r="Q472">
        <v>4.7840595245361328E-2</v>
      </c>
      <c r="R472">
        <v>9227.8249999999989</v>
      </c>
      <c r="S472">
        <v>0.4818112850189209</v>
      </c>
      <c r="T472">
        <v>8158.7750000000005</v>
      </c>
      <c r="U472">
        <v>5.5841445922851563E-2</v>
      </c>
      <c r="V472">
        <v>8220.75</v>
      </c>
      <c r="W472">
        <v>7.9166412353515625E-2</v>
      </c>
      <c r="X472">
        <v>9382.5249999999996</v>
      </c>
      <c r="Y472">
        <v>0.51462793350219727</v>
      </c>
      <c r="Z472" s="4">
        <f t="shared" si="517"/>
        <v>0</v>
      </c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</row>
    <row r="473" spans="1:76" x14ac:dyDescent="0.25">
      <c r="A473">
        <v>0.75</v>
      </c>
      <c r="B473">
        <v>10</v>
      </c>
      <c r="C473">
        <v>22</v>
      </c>
      <c r="D473">
        <v>120</v>
      </c>
      <c r="E473">
        <v>3078.3</v>
      </c>
      <c r="F473">
        <v>2924.4127436615131</v>
      </c>
      <c r="G473">
        <v>4.9990987343172089E-2</v>
      </c>
      <c r="H473">
        <v>8651.2250000000004</v>
      </c>
      <c r="I473">
        <v>2.194309234619141E-2</v>
      </c>
      <c r="J473">
        <v>8944.3250000000007</v>
      </c>
      <c r="K473">
        <v>4.2885065078735352E-2</v>
      </c>
      <c r="L473">
        <v>8651.2250000000004</v>
      </c>
      <c r="M473">
        <v>2.0949602127075199E-2</v>
      </c>
      <c r="N473">
        <v>8564.2250000000004</v>
      </c>
      <c r="O473">
        <v>2.59242057800293E-2</v>
      </c>
      <c r="P473">
        <v>8828.0750000000007</v>
      </c>
      <c r="Q473">
        <v>4.8870086669921882E-2</v>
      </c>
      <c r="R473">
        <v>10101.025</v>
      </c>
      <c r="S473">
        <v>0.50679397583007813</v>
      </c>
      <c r="T473">
        <v>8759.8000000000011</v>
      </c>
      <c r="U473">
        <v>5.7848453521728523E-2</v>
      </c>
      <c r="V473">
        <v>8680.3250000000025</v>
      </c>
      <c r="W473">
        <v>8.0784082412719727E-2</v>
      </c>
      <c r="X473">
        <v>10060.125</v>
      </c>
      <c r="Y473">
        <v>0.54155397415161133</v>
      </c>
      <c r="Z473" s="4">
        <f t="shared" si="517"/>
        <v>0</v>
      </c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</row>
    <row r="474" spans="1:76" x14ac:dyDescent="0.25">
      <c r="A474">
        <v>0.75</v>
      </c>
      <c r="B474">
        <v>10</v>
      </c>
      <c r="C474">
        <v>23</v>
      </c>
      <c r="D474">
        <v>120</v>
      </c>
      <c r="E474">
        <v>2457.34</v>
      </c>
      <c r="F474">
        <v>2332.5405423109842</v>
      </c>
      <c r="G474">
        <v>5.0786402243489473E-2</v>
      </c>
      <c r="H474">
        <v>8057.1249999999991</v>
      </c>
      <c r="I474">
        <v>2.094316482543945E-2</v>
      </c>
      <c r="J474">
        <v>8334.5249999999996</v>
      </c>
      <c r="K474">
        <v>4.0891170501708977E-2</v>
      </c>
      <c r="L474">
        <v>8057.1249999999991</v>
      </c>
      <c r="M474">
        <v>1.9946575164794918E-2</v>
      </c>
      <c r="N474">
        <v>7626.3999999999987</v>
      </c>
      <c r="O474">
        <v>2.5930643081665039E-2</v>
      </c>
      <c r="P474">
        <v>7740.6249999999991</v>
      </c>
      <c r="Q474">
        <v>4.6876668930053711E-2</v>
      </c>
      <c r="R474">
        <v>8822.9499999999989</v>
      </c>
      <c r="S474">
        <v>0.52757930755615234</v>
      </c>
      <c r="T474">
        <v>7570.8499999999995</v>
      </c>
      <c r="U474">
        <v>5.6858301162719727E-2</v>
      </c>
      <c r="V474">
        <v>7637.5749999999998</v>
      </c>
      <c r="W474">
        <v>9.4747304916381836E-2</v>
      </c>
      <c r="X474">
        <v>8838.0499999999993</v>
      </c>
      <c r="Y474">
        <v>0.55449008941650391</v>
      </c>
      <c r="Z474" s="4">
        <f t="shared" si="517"/>
        <v>0</v>
      </c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</row>
    <row r="475" spans="1:76" x14ac:dyDescent="0.25">
      <c r="A475">
        <v>0.75</v>
      </c>
      <c r="B475">
        <v>10</v>
      </c>
      <c r="C475">
        <v>24</v>
      </c>
      <c r="D475">
        <v>120</v>
      </c>
      <c r="E475">
        <v>5288.5650000000014</v>
      </c>
      <c r="F475">
        <v>5147.9966541289123</v>
      </c>
      <c r="G475">
        <v>2.6579676315047492E-2</v>
      </c>
      <c r="H475">
        <v>10227.65</v>
      </c>
      <c r="I475">
        <v>1.9942998886108398E-2</v>
      </c>
      <c r="J475">
        <v>10316.924999999999</v>
      </c>
      <c r="K475">
        <v>4.0888547897338867E-2</v>
      </c>
      <c r="L475">
        <v>10227.65</v>
      </c>
      <c r="M475">
        <v>2.094364166259766E-2</v>
      </c>
      <c r="N475">
        <v>10164.85</v>
      </c>
      <c r="O475">
        <v>2.49333381652832E-2</v>
      </c>
      <c r="P475">
        <v>10163</v>
      </c>
      <c r="Q475">
        <v>4.5877218246459961E-2</v>
      </c>
      <c r="R475">
        <v>11361.674999999999</v>
      </c>
      <c r="S475">
        <v>0.52878212928771973</v>
      </c>
      <c r="T475">
        <v>10381.6</v>
      </c>
      <c r="U475">
        <v>5.6852102279663093E-2</v>
      </c>
      <c r="V475">
        <v>10335.200000000001</v>
      </c>
      <c r="W475">
        <v>7.6791286468505859E-2</v>
      </c>
      <c r="X475">
        <v>11464.475</v>
      </c>
      <c r="Y475">
        <v>0.57260560989379883</v>
      </c>
      <c r="Z475" s="4">
        <f t="shared" si="517"/>
        <v>0</v>
      </c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</row>
    <row r="476" spans="1:76" x14ac:dyDescent="0.25">
      <c r="A476">
        <v>0.75</v>
      </c>
      <c r="B476">
        <v>10</v>
      </c>
      <c r="C476">
        <v>25</v>
      </c>
      <c r="D476">
        <v>120</v>
      </c>
      <c r="E476">
        <v>3383.28</v>
      </c>
      <c r="F476">
        <v>3092.7804359013198</v>
      </c>
      <c r="G476">
        <v>8.586329363773601E-2</v>
      </c>
      <c r="H476">
        <v>8568.125</v>
      </c>
      <c r="I476">
        <v>2.094268798828125E-2</v>
      </c>
      <c r="J476">
        <v>8680.9499999999989</v>
      </c>
      <c r="K476">
        <v>4.4880151748657227E-2</v>
      </c>
      <c r="L476">
        <v>8568.125</v>
      </c>
      <c r="M476">
        <v>2.0943880081176761E-2</v>
      </c>
      <c r="N476">
        <v>8568.125</v>
      </c>
      <c r="O476">
        <v>2.6927947998046878E-2</v>
      </c>
      <c r="P476">
        <v>8680.9499999999989</v>
      </c>
      <c r="Q476">
        <v>5.048370361328125E-2</v>
      </c>
      <c r="R476">
        <v>10121.825000000001</v>
      </c>
      <c r="S476">
        <v>0.53258156776428223</v>
      </c>
      <c r="T476">
        <v>8568.125</v>
      </c>
      <c r="U476">
        <v>5.5845975875854492E-2</v>
      </c>
      <c r="V476">
        <v>8680.9499999999989</v>
      </c>
      <c r="W476">
        <v>7.9787969589233398E-2</v>
      </c>
      <c r="X476">
        <v>10121.825000000001</v>
      </c>
      <c r="Y476">
        <v>0.55869340896606445</v>
      </c>
      <c r="Z476" s="4">
        <f t="shared" si="517"/>
        <v>0</v>
      </c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</row>
    <row r="477" spans="1:76" x14ac:dyDescent="0.25">
      <c r="A477">
        <v>0.75</v>
      </c>
      <c r="B477">
        <v>10</v>
      </c>
      <c r="C477">
        <v>26</v>
      </c>
      <c r="D477">
        <v>120</v>
      </c>
      <c r="E477">
        <v>4628.75</v>
      </c>
      <c r="F477">
        <v>4421.3069776351158</v>
      </c>
      <c r="G477">
        <v>4.481620791031795E-2</v>
      </c>
      <c r="H477">
        <v>9233.7250000000022</v>
      </c>
      <c r="I477">
        <v>2.0943880081176761E-2</v>
      </c>
      <c r="J477">
        <v>9509.1</v>
      </c>
      <c r="K477">
        <v>4.288482666015625E-2</v>
      </c>
      <c r="L477">
        <v>9233.7250000000022</v>
      </c>
      <c r="M477">
        <v>2.0944833755493161E-2</v>
      </c>
      <c r="N477">
        <v>9233.7250000000022</v>
      </c>
      <c r="O477">
        <v>2.4935007095336911E-2</v>
      </c>
      <c r="P477">
        <v>9509.1</v>
      </c>
      <c r="Q477">
        <v>4.786992073059082E-2</v>
      </c>
      <c r="R477">
        <v>10916.325000000001</v>
      </c>
      <c r="S477">
        <v>0.47872185707092291</v>
      </c>
      <c r="T477">
        <v>9233.7250000000022</v>
      </c>
      <c r="U477">
        <v>5.5855512619018548E-2</v>
      </c>
      <c r="V477">
        <v>9509.1</v>
      </c>
      <c r="W477">
        <v>7.7787876129150391E-2</v>
      </c>
      <c r="X477">
        <v>10916.325000000001</v>
      </c>
      <c r="Y477">
        <v>0.51617717742919922</v>
      </c>
      <c r="Z477" s="4">
        <f t="shared" si="517"/>
        <v>0</v>
      </c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</row>
    <row r="478" spans="1:76" x14ac:dyDescent="0.25">
      <c r="A478">
        <v>0.75</v>
      </c>
      <c r="B478">
        <v>10</v>
      </c>
      <c r="C478">
        <v>27</v>
      </c>
      <c r="D478">
        <v>120</v>
      </c>
      <c r="E478">
        <v>4385.29</v>
      </c>
      <c r="F478">
        <v>4176.3162997362533</v>
      </c>
      <c r="G478">
        <v>4.7653336555563412E-2</v>
      </c>
      <c r="H478">
        <v>9392.0249999999996</v>
      </c>
      <c r="I478">
        <v>2.0944356918334961E-2</v>
      </c>
      <c r="J478">
        <v>9676.3000000000011</v>
      </c>
      <c r="K478">
        <v>4.4879674911499023E-2</v>
      </c>
      <c r="L478">
        <v>9392.0249999999996</v>
      </c>
      <c r="M478">
        <v>2.0944356918334961E-2</v>
      </c>
      <c r="N478">
        <v>9392.0249999999996</v>
      </c>
      <c r="O478">
        <v>2.6928901672363281E-2</v>
      </c>
      <c r="P478">
        <v>9676.3000000000011</v>
      </c>
      <c r="Q478">
        <v>5.1328420639038093E-2</v>
      </c>
      <c r="R478">
        <v>10865.55</v>
      </c>
      <c r="S478">
        <v>0.5106346607208252</v>
      </c>
      <c r="T478">
        <v>9250.5500000000011</v>
      </c>
      <c r="U478">
        <v>5.6844234466552727E-2</v>
      </c>
      <c r="V478">
        <v>9641.5</v>
      </c>
      <c r="W478">
        <v>8.1781387329101563E-2</v>
      </c>
      <c r="X478">
        <v>10867.825000000001</v>
      </c>
      <c r="Y478">
        <v>0.54770302772521973</v>
      </c>
      <c r="Z478" s="4">
        <f t="shared" si="517"/>
        <v>0</v>
      </c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</row>
    <row r="479" spans="1:76" x14ac:dyDescent="0.25">
      <c r="A479">
        <v>0.75</v>
      </c>
      <c r="B479">
        <v>10</v>
      </c>
      <c r="C479">
        <v>28</v>
      </c>
      <c r="D479">
        <v>120</v>
      </c>
      <c r="E479">
        <v>4222.3549999999996</v>
      </c>
      <c r="F479">
        <v>4072.5229086682989</v>
      </c>
      <c r="G479">
        <v>3.5485432023527413E-2</v>
      </c>
      <c r="H479">
        <v>9753.9</v>
      </c>
      <c r="I479">
        <v>2.0943880081176761E-2</v>
      </c>
      <c r="J479">
        <v>10025.025</v>
      </c>
      <c r="K479">
        <v>4.1888236999511719E-2</v>
      </c>
      <c r="L479">
        <v>9753.9</v>
      </c>
      <c r="M479">
        <v>1.9946575164794918E-2</v>
      </c>
      <c r="N479">
        <v>9687.1750000000011</v>
      </c>
      <c r="O479">
        <v>2.5930881500244141E-2</v>
      </c>
      <c r="P479">
        <v>9857.5750000000007</v>
      </c>
      <c r="Q479">
        <v>4.8870325088500977E-2</v>
      </c>
      <c r="R479">
        <v>11436.05</v>
      </c>
      <c r="S479">
        <v>0.48171591758728027</v>
      </c>
      <c r="T479">
        <v>9671.4750000000022</v>
      </c>
      <c r="U479">
        <v>5.5847883224487298E-2</v>
      </c>
      <c r="V479">
        <v>9822.9750000000004</v>
      </c>
      <c r="W479">
        <v>7.7792644500732422E-2</v>
      </c>
      <c r="X479">
        <v>11369.725</v>
      </c>
      <c r="Y479">
        <v>0.52360057830810547</v>
      </c>
      <c r="Z479" s="4">
        <f t="shared" si="517"/>
        <v>0</v>
      </c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</row>
    <row r="480" spans="1:76" x14ac:dyDescent="0.25">
      <c r="A480">
        <v>0.75</v>
      </c>
      <c r="B480">
        <v>10</v>
      </c>
      <c r="C480">
        <v>29</v>
      </c>
      <c r="D480">
        <v>120</v>
      </c>
      <c r="E480">
        <v>3861.83</v>
      </c>
      <c r="F480">
        <v>3735.4318975395249</v>
      </c>
      <c r="G480">
        <v>3.2730105276636987E-2</v>
      </c>
      <c r="H480">
        <v>8944.3250000000007</v>
      </c>
      <c r="I480">
        <v>2.0946025848388668E-2</v>
      </c>
      <c r="J480">
        <v>9114.0249999999996</v>
      </c>
      <c r="K480">
        <v>4.2883157730102539E-2</v>
      </c>
      <c r="L480">
        <v>8944.3250000000007</v>
      </c>
      <c r="M480">
        <v>2.0947456359863281E-2</v>
      </c>
      <c r="N480">
        <v>8870.5750000000007</v>
      </c>
      <c r="O480">
        <v>2.592778205871582E-2</v>
      </c>
      <c r="P480">
        <v>9114.2250000000004</v>
      </c>
      <c r="Q480">
        <v>4.6874761581420898E-2</v>
      </c>
      <c r="R480">
        <v>9999.0249999999996</v>
      </c>
      <c r="S480">
        <v>0.50652050971984863</v>
      </c>
      <c r="T480">
        <v>8962.125</v>
      </c>
      <c r="U480">
        <v>5.6856632232666023E-2</v>
      </c>
      <c r="V480">
        <v>9080.4250000000011</v>
      </c>
      <c r="W480">
        <v>7.8779697418212891E-2</v>
      </c>
      <c r="X480">
        <v>10129.225</v>
      </c>
      <c r="Y480">
        <v>0.55648064613342285</v>
      </c>
      <c r="Z480" s="4">
        <f t="shared" si="517"/>
        <v>0</v>
      </c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</row>
    <row r="481" spans="1:76" x14ac:dyDescent="0.25">
      <c r="A481">
        <v>0.75</v>
      </c>
      <c r="B481">
        <v>10</v>
      </c>
      <c r="C481">
        <v>30</v>
      </c>
      <c r="D481">
        <v>120</v>
      </c>
      <c r="E481">
        <v>3131.0349999999999</v>
      </c>
      <c r="F481">
        <v>2909.9450000000002</v>
      </c>
      <c r="G481">
        <v>7.0612433268871067E-2</v>
      </c>
      <c r="H481">
        <v>8027.8750000000009</v>
      </c>
      <c r="I481">
        <v>2.0951986312866211E-2</v>
      </c>
      <c r="J481">
        <v>8156.0500000000011</v>
      </c>
      <c r="K481">
        <v>4.2877435684204102E-2</v>
      </c>
      <c r="L481">
        <v>8027.8750000000009</v>
      </c>
      <c r="M481">
        <v>2.094674110412598E-2</v>
      </c>
      <c r="N481">
        <v>7880.0750000000007</v>
      </c>
      <c r="O481">
        <v>2.5930643081665039E-2</v>
      </c>
      <c r="P481">
        <v>8032.9750000000022</v>
      </c>
      <c r="Q481">
        <v>4.7869682312011719E-2</v>
      </c>
      <c r="R481">
        <v>9163.3250000000007</v>
      </c>
      <c r="S481">
        <v>0.49294447898864752</v>
      </c>
      <c r="T481">
        <v>7985.15</v>
      </c>
      <c r="U481">
        <v>5.5850505828857422E-2</v>
      </c>
      <c r="V481">
        <v>8172.2500000000018</v>
      </c>
      <c r="W481">
        <v>7.7792882919311523E-2</v>
      </c>
      <c r="X481">
        <v>9315.8250000000007</v>
      </c>
      <c r="Y481">
        <v>0.5325772762298584</v>
      </c>
      <c r="Z481" s="4">
        <f t="shared" si="517"/>
        <v>0</v>
      </c>
      <c r="AA481" s="5" t="s">
        <v>67</v>
      </c>
      <c r="AB481" s="5" t="s">
        <v>8</v>
      </c>
      <c r="AC481" s="5" t="s">
        <v>9</v>
      </c>
      <c r="AD481" s="5" t="s">
        <v>10</v>
      </c>
      <c r="AE481" s="5" t="s">
        <v>11</v>
      </c>
      <c r="AF481" s="5" t="s">
        <v>12</v>
      </c>
      <c r="AG481" s="5" t="s">
        <v>13</v>
      </c>
      <c r="AH481" s="5" t="s">
        <v>14</v>
      </c>
      <c r="AI481" s="5" t="s">
        <v>15</v>
      </c>
      <c r="AJ481" s="5" t="s">
        <v>16</v>
      </c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</row>
    <row r="482" spans="1:76" x14ac:dyDescent="0.25">
      <c r="A482">
        <v>0.8</v>
      </c>
      <c r="B482">
        <v>10</v>
      </c>
      <c r="C482">
        <v>1</v>
      </c>
      <c r="D482">
        <v>120</v>
      </c>
      <c r="E482">
        <v>2864.94</v>
      </c>
      <c r="F482">
        <v>2705.2212851234622</v>
      </c>
      <c r="G482">
        <v>5.5749410066716187E-2</v>
      </c>
      <c r="H482">
        <v>7958.3</v>
      </c>
      <c r="I482">
        <v>2.0941257476806641E-2</v>
      </c>
      <c r="J482">
        <v>8319.5250000000015</v>
      </c>
      <c r="K482">
        <v>4.5877218246459961E-2</v>
      </c>
      <c r="L482">
        <v>7958.3</v>
      </c>
      <c r="M482">
        <v>1.994681358337402E-2</v>
      </c>
      <c r="N482">
        <v>7880.6</v>
      </c>
      <c r="O482">
        <v>2.4938583374023441E-2</v>
      </c>
      <c r="P482">
        <v>8281.5250000000015</v>
      </c>
      <c r="Q482">
        <v>4.8872470855712891E-2</v>
      </c>
      <c r="R482">
        <v>9604.85</v>
      </c>
      <c r="S482">
        <v>0.61135983467102051</v>
      </c>
      <c r="T482">
        <v>7880.6</v>
      </c>
      <c r="U482">
        <v>4.2885303497314453E-2</v>
      </c>
      <c r="V482">
        <v>8281.5250000000015</v>
      </c>
      <c r="W482">
        <v>6.7803144454956055E-2</v>
      </c>
      <c r="X482">
        <v>9604.85</v>
      </c>
      <c r="Y482">
        <v>0.62835049629211426</v>
      </c>
      <c r="Z482" s="4">
        <f t="shared" si="517"/>
        <v>0</v>
      </c>
      <c r="AA482" s="5" t="s">
        <v>17</v>
      </c>
      <c r="AB482" s="5">
        <f t="shared" ref="AB482" si="554">CORREL(E482:E511,H482:H511)</f>
        <v>0.90874728495458335</v>
      </c>
      <c r="AC482" s="5">
        <f t="shared" ref="AC482" si="555">CORREL(E482:E511,J482:J511)</f>
        <v>0.92943208890041207</v>
      </c>
      <c r="AD482" s="5">
        <f t="shared" ref="AD482" si="556">CORREL(E482:E511,L482:L511)</f>
        <v>0.90874728495458335</v>
      </c>
      <c r="AE482" s="5">
        <f t="shared" ref="AE482" si="557">CORREL(E482:E511,N482:N511)</f>
        <v>0.90209115170289833</v>
      </c>
      <c r="AF482" s="5">
        <f t="shared" ref="AF482" si="558">CORREL(E482:E511,P482:P511)</f>
        <v>0.91615028096513063</v>
      </c>
      <c r="AG482" s="5">
        <f t="shared" ref="AG482" si="559">CORREL(E482:E511,R482:R511)</f>
        <v>0.89700106590853446</v>
      </c>
      <c r="AH482" s="5">
        <f t="shared" ref="AH482" si="560">CORREL(E482:E511,T482:T511)</f>
        <v>0.90193993374881709</v>
      </c>
      <c r="AI482" s="5">
        <f t="shared" ref="AI482" si="561">CORREL(E482:E511,V482:V511)</f>
        <v>0.91658898045441661</v>
      </c>
      <c r="AJ482" s="5">
        <f t="shared" ref="AJ482" si="562">CORREL(E482:E511,X482:X511)</f>
        <v>0.89692978604615647</v>
      </c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</row>
    <row r="483" spans="1:76" x14ac:dyDescent="0.25">
      <c r="A483">
        <v>0.8</v>
      </c>
      <c r="B483">
        <v>10</v>
      </c>
      <c r="C483">
        <v>2</v>
      </c>
      <c r="D483">
        <v>120</v>
      </c>
      <c r="E483">
        <v>2288.395</v>
      </c>
      <c r="F483">
        <v>2093.4504110227299</v>
      </c>
      <c r="G483">
        <v>8.5188347718497065E-2</v>
      </c>
      <c r="H483">
        <v>8054.0999999999995</v>
      </c>
      <c r="I483">
        <v>2.0944356918334961E-2</v>
      </c>
      <c r="J483">
        <v>8241.5</v>
      </c>
      <c r="K483">
        <v>4.7872543334960938E-2</v>
      </c>
      <c r="L483">
        <v>8054.0999999999995</v>
      </c>
      <c r="M483">
        <v>2.194118499755859E-2</v>
      </c>
      <c r="N483">
        <v>8127.449999999998</v>
      </c>
      <c r="O483">
        <v>2.5930643081665039E-2</v>
      </c>
      <c r="P483">
        <v>8314.75</v>
      </c>
      <c r="Q483">
        <v>5.1861286163330078E-2</v>
      </c>
      <c r="R483">
        <v>9769.4249999999993</v>
      </c>
      <c r="S483">
        <v>0.63045024871826172</v>
      </c>
      <c r="T483">
        <v>8127.449999999998</v>
      </c>
      <c r="U483">
        <v>4.3881893157958977E-2</v>
      </c>
      <c r="V483">
        <v>8314.75</v>
      </c>
      <c r="W483">
        <v>6.9813013076782227E-2</v>
      </c>
      <c r="X483">
        <v>9769.4249999999993</v>
      </c>
      <c r="Y483">
        <v>0.63430690765380859</v>
      </c>
      <c r="Z483" s="4">
        <f t="shared" si="517"/>
        <v>0</v>
      </c>
      <c r="AA483" s="5" t="s">
        <v>7</v>
      </c>
      <c r="AB483" s="5">
        <f t="shared" ref="AB483" si="563">AVERAGE(I482:I511)</f>
        <v>2.1659080187479654E-2</v>
      </c>
      <c r="AC483" s="5">
        <f t="shared" ref="AC483" si="564">AVERAGE(K482:K511)</f>
        <v>4.7610298792521162E-2</v>
      </c>
      <c r="AD483" s="5">
        <f t="shared" ref="AD483" si="565">AVERAGE(M482:M511)</f>
        <v>2.2012956937154136E-2</v>
      </c>
      <c r="AE483" s="5">
        <f t="shared" ref="AE483" si="566">AVERAGE(O482:O511)</f>
        <v>2.598858674367269E-2</v>
      </c>
      <c r="AF483" s="5">
        <f t="shared" ref="AF483" si="567">AVERAGE(Q482:Q511)</f>
        <v>5.1827836036682132E-2</v>
      </c>
      <c r="AG483" s="5">
        <f t="shared" ref="AG483" si="568">AVERAGE(S482:S511)</f>
        <v>0.61602588494618737</v>
      </c>
      <c r="AH483" s="5">
        <f t="shared" ref="AH483" si="569">AVERAGE(U482:U511)</f>
        <v>4.3353645006815593E-2</v>
      </c>
      <c r="AI483" s="5">
        <f t="shared" ref="AI483" si="570">AVERAGE(W482:W511)</f>
        <v>6.9082792599995932E-2</v>
      </c>
      <c r="AJ483" s="5">
        <f t="shared" ref="AJ483" si="571">AVERAGE(Y482:Y511)</f>
        <v>0.63063940207163494</v>
      </c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</row>
    <row r="484" spans="1:76" x14ac:dyDescent="0.25">
      <c r="A484">
        <v>0.8</v>
      </c>
      <c r="B484">
        <v>10</v>
      </c>
      <c r="C484">
        <v>3</v>
      </c>
      <c r="D484">
        <v>120</v>
      </c>
      <c r="E484">
        <v>2995.7649999999999</v>
      </c>
      <c r="F484">
        <v>2746.6326698473722</v>
      </c>
      <c r="G484">
        <v>8.3161506377378763E-2</v>
      </c>
      <c r="H484">
        <v>8240.2250000000022</v>
      </c>
      <c r="I484">
        <v>2.094364166259766E-2</v>
      </c>
      <c r="J484">
        <v>8585.2999999999993</v>
      </c>
      <c r="K484">
        <v>4.5877695083618157E-2</v>
      </c>
      <c r="L484">
        <v>8240.2250000000022</v>
      </c>
      <c r="M484">
        <v>2.1943807601928711E-2</v>
      </c>
      <c r="N484">
        <v>8123.5749999999989</v>
      </c>
      <c r="O484">
        <v>2.4931192398071289E-2</v>
      </c>
      <c r="P484">
        <v>8601.4999999999982</v>
      </c>
      <c r="Q484">
        <v>4.9841403961181641E-2</v>
      </c>
      <c r="R484">
        <v>10046.049999999999</v>
      </c>
      <c r="S484">
        <v>0.60740399360656738</v>
      </c>
      <c r="T484">
        <v>8123.5749999999989</v>
      </c>
      <c r="U484">
        <v>4.1890382766723633E-2</v>
      </c>
      <c r="V484">
        <v>8601.4999999999982</v>
      </c>
      <c r="W484">
        <v>6.7815780639648438E-2</v>
      </c>
      <c r="X484">
        <v>10046.049999999999</v>
      </c>
      <c r="Y484">
        <v>0.6222236156463623</v>
      </c>
      <c r="Z484" s="4">
        <f t="shared" si="517"/>
        <v>0</v>
      </c>
      <c r="AA484" s="5" t="s">
        <v>36</v>
      </c>
      <c r="AB484" s="5">
        <f t="shared" ref="AB484" si="572">AVERAGE(H482:H511)</f>
        <v>8590.9349999999995</v>
      </c>
      <c r="AC484" s="5">
        <f t="shared" ref="AC484" si="573">AVERAGE(J482:J511)</f>
        <v>8830.5358333333334</v>
      </c>
      <c r="AD484" s="5">
        <f t="shared" ref="AD484" si="574">AVERAGE(L482:L511)</f>
        <v>8590.9349999999995</v>
      </c>
      <c r="AE484" s="5">
        <f t="shared" ref="AE484" si="575">AVERAGE(N482:N511)</f>
        <v>8572.8816666666662</v>
      </c>
      <c r="AF484" s="5">
        <f t="shared" ref="AF484" si="576">AVERAGE(P482:P511)</f>
        <v>8804.9266666666681</v>
      </c>
      <c r="AG484" s="5">
        <f t="shared" ref="AG484" si="577">AVERAGE(R482:R511)</f>
        <v>10273.015833333335</v>
      </c>
      <c r="AH484" s="5">
        <f t="shared" ref="AH484" si="578">AVERAGE(T482:T511)</f>
        <v>8571.8174999999992</v>
      </c>
      <c r="AI484" s="5">
        <f t="shared" ref="AI484" si="579">AVERAGE(V482:V511)</f>
        <v>8802.9758333333339</v>
      </c>
      <c r="AJ484" s="5">
        <f t="shared" ref="AJ484" si="580">AVERAGE(X482:X511)</f>
        <v>10272.759166666667</v>
      </c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</row>
    <row r="485" spans="1:76" x14ac:dyDescent="0.25">
      <c r="A485">
        <v>0.8</v>
      </c>
      <c r="B485">
        <v>10</v>
      </c>
      <c r="C485">
        <v>4</v>
      </c>
      <c r="D485">
        <v>120</v>
      </c>
      <c r="E485">
        <v>3201.68</v>
      </c>
      <c r="F485">
        <v>2936.1200126927179</v>
      </c>
      <c r="G485">
        <v>8.2943950459534357E-2</v>
      </c>
      <c r="H485">
        <v>8797.4</v>
      </c>
      <c r="I485">
        <v>2.19416618347168E-2</v>
      </c>
      <c r="J485">
        <v>9024.0499999999975</v>
      </c>
      <c r="K485">
        <v>4.7872066497802727E-2</v>
      </c>
      <c r="L485">
        <v>8797.4</v>
      </c>
      <c r="M485">
        <v>2.293848991394043E-2</v>
      </c>
      <c r="N485">
        <v>8799.6749999999993</v>
      </c>
      <c r="O485">
        <v>2.593278884887695E-2</v>
      </c>
      <c r="P485">
        <v>9009.2249999999985</v>
      </c>
      <c r="Q485">
        <v>5.186009407043457E-2</v>
      </c>
      <c r="R485">
        <v>10620</v>
      </c>
      <c r="S485">
        <v>0.62105035781860352</v>
      </c>
      <c r="T485">
        <v>8799.6749999999993</v>
      </c>
      <c r="U485">
        <v>4.4880390167236328E-2</v>
      </c>
      <c r="V485">
        <v>9009.2249999999985</v>
      </c>
      <c r="W485">
        <v>6.8815231323242188E-2</v>
      </c>
      <c r="X485">
        <v>10620</v>
      </c>
      <c r="Y485">
        <v>0.63929033279418945</v>
      </c>
      <c r="Z485" s="4">
        <f t="shared" si="517"/>
        <v>0</v>
      </c>
      <c r="AA485" s="5" t="s">
        <v>38</v>
      </c>
      <c r="AB485" s="5">
        <f t="shared" ref="AB485" si="581">_xlfn.STDEV.S(H482:H511)</f>
        <v>844.69381359919885</v>
      </c>
      <c r="AC485" s="5">
        <f t="shared" ref="AC485" si="582">_xlfn.STDEV.S(J482:J511)</f>
        <v>808.11787014971753</v>
      </c>
      <c r="AD485" s="5">
        <f t="shared" ref="AD485" si="583">_xlfn.STDEV.S(L482:L511)</f>
        <v>844.69381359919885</v>
      </c>
      <c r="AE485" s="5">
        <f t="shared" ref="AE485" si="584">_xlfn.STDEV.S(N482:N511)</f>
        <v>838.29945098573717</v>
      </c>
      <c r="AF485" s="5">
        <f t="shared" ref="AF485" si="585">_xlfn.STDEV.S(P482:P511)</f>
        <v>806.92794191637847</v>
      </c>
      <c r="AG485" s="5">
        <f t="shared" ref="AG485" si="586">_xlfn.STDEV.S(R482:R511)</f>
        <v>961.10672595951939</v>
      </c>
      <c r="AH485" s="5">
        <f t="shared" ref="AH485" si="587">_xlfn.STDEV.S(T482:T511)</f>
        <v>837.24248833519357</v>
      </c>
      <c r="AI485" s="5">
        <f t="shared" ref="AI485" si="588">_xlfn.STDEV.S(V482:V511)</f>
        <v>804.38153379934408</v>
      </c>
      <c r="AJ485" s="5">
        <f t="shared" ref="AJ485" si="589">_xlfn.STDEV.S(X482:X511)</f>
        <v>960.89266470359655</v>
      </c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</row>
    <row r="486" spans="1:76" x14ac:dyDescent="0.25">
      <c r="A486">
        <v>0.8</v>
      </c>
      <c r="B486">
        <v>10</v>
      </c>
      <c r="C486">
        <v>5</v>
      </c>
      <c r="D486">
        <v>120</v>
      </c>
      <c r="E486">
        <v>2363.04</v>
      </c>
      <c r="F486">
        <v>2225.9</v>
      </c>
      <c r="G486">
        <v>5.8035412011645957E-2</v>
      </c>
      <c r="H486">
        <v>7604.7000000000016</v>
      </c>
      <c r="I486">
        <v>2.2936344146728519E-2</v>
      </c>
      <c r="J486">
        <v>8092.1</v>
      </c>
      <c r="K486">
        <v>4.6875715255737298E-2</v>
      </c>
      <c r="L486">
        <v>7604.7000000000016</v>
      </c>
      <c r="M486">
        <v>2.1940469741821289E-2</v>
      </c>
      <c r="N486">
        <v>7496.9500000000007</v>
      </c>
      <c r="O486">
        <v>2.5931119918823239E-2</v>
      </c>
      <c r="P486">
        <v>7965.1750000000011</v>
      </c>
      <c r="Q486">
        <v>5.1860570907592773E-2</v>
      </c>
      <c r="R486">
        <v>9223.8249999999989</v>
      </c>
      <c r="S486">
        <v>0.60738110542297363</v>
      </c>
      <c r="T486">
        <v>7496.9500000000007</v>
      </c>
      <c r="U486">
        <v>4.2883396148681641E-2</v>
      </c>
      <c r="V486">
        <v>7965.1750000000011</v>
      </c>
      <c r="W486">
        <v>6.8817377090454102E-2</v>
      </c>
      <c r="X486">
        <v>9223.8249999999989</v>
      </c>
      <c r="Y486">
        <v>0.61935043334960938</v>
      </c>
      <c r="Z486" s="4">
        <f t="shared" si="517"/>
        <v>0</v>
      </c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</row>
    <row r="487" spans="1:76" x14ac:dyDescent="0.25">
      <c r="A487">
        <v>0.8</v>
      </c>
      <c r="B487">
        <v>10</v>
      </c>
      <c r="C487">
        <v>6</v>
      </c>
      <c r="D487">
        <v>120</v>
      </c>
      <c r="E487">
        <v>3914.6</v>
      </c>
      <c r="F487">
        <v>3752.9272573860439</v>
      </c>
      <c r="G487">
        <v>4.1299939358799352E-2</v>
      </c>
      <c r="H487">
        <v>9792.6</v>
      </c>
      <c r="I487">
        <v>2.0945549011230469E-2</v>
      </c>
      <c r="J487">
        <v>9888.375</v>
      </c>
      <c r="K487">
        <v>4.5876264572143548E-2</v>
      </c>
      <c r="L487">
        <v>9792.6</v>
      </c>
      <c r="M487">
        <v>2.0944356918334961E-2</v>
      </c>
      <c r="N487">
        <v>9654.8000000000011</v>
      </c>
      <c r="O487">
        <v>2.492475509643555E-2</v>
      </c>
      <c r="P487">
        <v>9858.5250000000015</v>
      </c>
      <c r="Q487">
        <v>4.9875020980834961E-2</v>
      </c>
      <c r="R487">
        <v>11629.225</v>
      </c>
      <c r="S487">
        <v>0.63480377197265625</v>
      </c>
      <c r="T487">
        <v>9654.8000000000011</v>
      </c>
      <c r="U487">
        <v>4.288029670715332E-2</v>
      </c>
      <c r="V487">
        <v>9858.5250000000015</v>
      </c>
      <c r="W487">
        <v>6.6820621490478516E-2</v>
      </c>
      <c r="X487">
        <v>11629.225</v>
      </c>
      <c r="Y487">
        <v>0.64988398551940918</v>
      </c>
      <c r="Z487" s="4">
        <f t="shared" si="517"/>
        <v>0</v>
      </c>
      <c r="AA487" s="1" t="s">
        <v>31</v>
      </c>
      <c r="AB487" s="1"/>
      <c r="AC487" s="1" t="s">
        <v>29</v>
      </c>
      <c r="AD487" s="1" t="s">
        <v>30</v>
      </c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</row>
    <row r="488" spans="1:76" x14ac:dyDescent="0.25">
      <c r="A488">
        <v>0.8</v>
      </c>
      <c r="B488">
        <v>10</v>
      </c>
      <c r="C488">
        <v>7</v>
      </c>
      <c r="D488">
        <v>120</v>
      </c>
      <c r="E488">
        <v>3107.9949999999999</v>
      </c>
      <c r="F488">
        <v>2860.63</v>
      </c>
      <c r="G488">
        <v>7.9589896380142244E-2</v>
      </c>
      <c r="H488">
        <v>8266.75</v>
      </c>
      <c r="I488">
        <v>2.0946502685546878E-2</v>
      </c>
      <c r="J488">
        <v>8381.125</v>
      </c>
      <c r="K488">
        <v>4.7871112823486328E-2</v>
      </c>
      <c r="L488">
        <v>8266.75</v>
      </c>
      <c r="M488">
        <v>2.1940469741821289E-2</v>
      </c>
      <c r="N488">
        <v>8266.75</v>
      </c>
      <c r="O488">
        <v>2.593278884887695E-2</v>
      </c>
      <c r="P488">
        <v>8381.125</v>
      </c>
      <c r="Q488">
        <v>5.0861835479736328E-2</v>
      </c>
      <c r="R488">
        <v>9871.7749999999978</v>
      </c>
      <c r="S488">
        <v>0.62316012382507324</v>
      </c>
      <c r="T488">
        <v>8266.75</v>
      </c>
      <c r="U488">
        <v>4.2896032333374023E-2</v>
      </c>
      <c r="V488">
        <v>8381.125</v>
      </c>
      <c r="W488">
        <v>6.9803953170776367E-2</v>
      </c>
      <c r="X488">
        <v>9871.7749999999978</v>
      </c>
      <c r="Y488">
        <v>0.63829421997070313</v>
      </c>
      <c r="Z488" s="4">
        <f t="shared" si="517"/>
        <v>0</v>
      </c>
      <c r="AA488" s="1"/>
      <c r="AB488" s="1" t="s">
        <v>27</v>
      </c>
      <c r="AC488" s="1">
        <v>-724</v>
      </c>
      <c r="AD488" s="1">
        <v>-639</v>
      </c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</row>
    <row r="489" spans="1:76" x14ac:dyDescent="0.25">
      <c r="A489">
        <v>0.8</v>
      </c>
      <c r="B489">
        <v>10</v>
      </c>
      <c r="C489">
        <v>8</v>
      </c>
      <c r="D489">
        <v>120</v>
      </c>
      <c r="E489">
        <v>3411.395</v>
      </c>
      <c r="F489">
        <v>3285.7554366988588</v>
      </c>
      <c r="G489">
        <v>3.6829380151269568E-2</v>
      </c>
      <c r="H489">
        <v>8890.75</v>
      </c>
      <c r="I489">
        <v>2.1941900253295898E-2</v>
      </c>
      <c r="J489">
        <v>9092.3000000000011</v>
      </c>
      <c r="K489">
        <v>4.787445068359375E-2</v>
      </c>
      <c r="L489">
        <v>8890.75</v>
      </c>
      <c r="M489">
        <v>2.294158935546875E-2</v>
      </c>
      <c r="N489">
        <v>8757.15</v>
      </c>
      <c r="O489">
        <v>2.592563629150391E-2</v>
      </c>
      <c r="P489">
        <v>8810</v>
      </c>
      <c r="Q489">
        <v>5.2858829498291023E-2</v>
      </c>
      <c r="R489">
        <v>10128.625</v>
      </c>
      <c r="S489">
        <v>0.61301922798156738</v>
      </c>
      <c r="T489">
        <v>8757.15</v>
      </c>
      <c r="U489">
        <v>4.487919807434082E-2</v>
      </c>
      <c r="V489">
        <v>8810</v>
      </c>
      <c r="W489">
        <v>6.8816184997558594E-2</v>
      </c>
      <c r="X489">
        <v>10128.625</v>
      </c>
      <c r="Y489">
        <v>0.63389277458190918</v>
      </c>
      <c r="Z489" s="4">
        <f t="shared" si="517"/>
        <v>0</v>
      </c>
      <c r="AA489" s="1"/>
      <c r="AB489" s="1" t="s">
        <v>28</v>
      </c>
      <c r="AC489" s="1">
        <v>-773</v>
      </c>
      <c r="AD489" s="1">
        <v>-682</v>
      </c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</row>
    <row r="490" spans="1:76" x14ac:dyDescent="0.25">
      <c r="A490">
        <v>0.8</v>
      </c>
      <c r="B490">
        <v>10</v>
      </c>
      <c r="C490">
        <v>9</v>
      </c>
      <c r="D490">
        <v>120</v>
      </c>
      <c r="E490">
        <v>2525.915</v>
      </c>
      <c r="F490">
        <v>2378.4250000000002</v>
      </c>
      <c r="G490">
        <v>5.839072177804866E-2</v>
      </c>
      <c r="H490">
        <v>7213.5250000000005</v>
      </c>
      <c r="I490">
        <v>2.1941900253295898E-2</v>
      </c>
      <c r="J490">
        <v>7642.0750000000007</v>
      </c>
      <c r="K490">
        <v>4.7868728637695313E-2</v>
      </c>
      <c r="L490">
        <v>7213.5250000000005</v>
      </c>
      <c r="M490">
        <v>2.1944522857666019E-2</v>
      </c>
      <c r="N490">
        <v>7227.95</v>
      </c>
      <c r="O490">
        <v>2.7925968170166019E-2</v>
      </c>
      <c r="P490">
        <v>7578.625</v>
      </c>
      <c r="Q490">
        <v>5.2015542984008789E-2</v>
      </c>
      <c r="R490">
        <v>8793.7500000000018</v>
      </c>
      <c r="S490">
        <v>0.62333512306213379</v>
      </c>
      <c r="T490">
        <v>7227.95</v>
      </c>
      <c r="U490">
        <v>4.3882846832275391E-2</v>
      </c>
      <c r="V490">
        <v>7578.625</v>
      </c>
      <c r="W490">
        <v>7.0810794830322266E-2</v>
      </c>
      <c r="X490">
        <v>8793.7500000000018</v>
      </c>
      <c r="Y490">
        <v>0.63530349731445313</v>
      </c>
      <c r="Z490" s="4">
        <f t="shared" si="517"/>
        <v>0</v>
      </c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</row>
    <row r="491" spans="1:76" x14ac:dyDescent="0.25">
      <c r="A491">
        <v>0.8</v>
      </c>
      <c r="B491">
        <v>10</v>
      </c>
      <c r="C491">
        <v>10</v>
      </c>
      <c r="D491">
        <v>120</v>
      </c>
      <c r="E491">
        <v>2963.2349999999992</v>
      </c>
      <c r="F491">
        <v>2802.19</v>
      </c>
      <c r="G491">
        <v>5.4347697702004469E-2</v>
      </c>
      <c r="H491">
        <v>8175.1</v>
      </c>
      <c r="I491">
        <v>2.19416618347168E-2</v>
      </c>
      <c r="J491">
        <v>8425.1</v>
      </c>
      <c r="K491">
        <v>4.7877073287963867E-2</v>
      </c>
      <c r="L491">
        <v>8175.1</v>
      </c>
      <c r="M491">
        <v>2.294158935546875E-2</v>
      </c>
      <c r="N491">
        <v>8175.1</v>
      </c>
      <c r="O491">
        <v>2.59242057800293E-2</v>
      </c>
      <c r="P491">
        <v>8425.1</v>
      </c>
      <c r="Q491">
        <v>5.1861763000488281E-2</v>
      </c>
      <c r="R491">
        <v>9629.1</v>
      </c>
      <c r="S491">
        <v>0.60345578193664551</v>
      </c>
      <c r="T491">
        <v>8175.1</v>
      </c>
      <c r="U491">
        <v>4.3913602828979492E-2</v>
      </c>
      <c r="V491">
        <v>8425.1</v>
      </c>
      <c r="W491">
        <v>6.8815708160400391E-2</v>
      </c>
      <c r="X491">
        <v>9629.1</v>
      </c>
      <c r="Y491">
        <v>0.61735129356384277</v>
      </c>
      <c r="Z491" s="4">
        <f t="shared" si="517"/>
        <v>0</v>
      </c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</row>
    <row r="492" spans="1:76" x14ac:dyDescent="0.25">
      <c r="A492">
        <v>0.8</v>
      </c>
      <c r="B492">
        <v>10</v>
      </c>
      <c r="C492">
        <v>11</v>
      </c>
      <c r="D492">
        <v>120</v>
      </c>
      <c r="E492">
        <v>3140.08</v>
      </c>
      <c r="F492">
        <v>2850.9251031090389</v>
      </c>
      <c r="G492">
        <v>9.2085200660798908E-2</v>
      </c>
      <c r="H492">
        <v>8992</v>
      </c>
      <c r="I492">
        <v>2.1939754486083981E-2</v>
      </c>
      <c r="J492">
        <v>8987.4500000000007</v>
      </c>
      <c r="K492">
        <v>4.5877456665039063E-2</v>
      </c>
      <c r="L492">
        <v>8992</v>
      </c>
      <c r="M492">
        <v>2.2939920425415039E-2</v>
      </c>
      <c r="N492">
        <v>8953.0499999999993</v>
      </c>
      <c r="O492">
        <v>3.0118703842163089E-2</v>
      </c>
      <c r="P492">
        <v>9000.6750000000011</v>
      </c>
      <c r="Q492">
        <v>4.932713508605957E-2</v>
      </c>
      <c r="R492">
        <v>10736.174999999999</v>
      </c>
      <c r="S492">
        <v>0.60594606399536133</v>
      </c>
      <c r="T492">
        <v>8953.0499999999993</v>
      </c>
      <c r="U492">
        <v>4.3882608413696289E-2</v>
      </c>
      <c r="V492">
        <v>9000.6750000000011</v>
      </c>
      <c r="W492">
        <v>6.6821813583374023E-2</v>
      </c>
      <c r="X492">
        <v>10736.174999999999</v>
      </c>
      <c r="Y492">
        <v>0.60937285423278809</v>
      </c>
      <c r="Z492" s="4">
        <f t="shared" si="517"/>
        <v>0</v>
      </c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</row>
    <row r="493" spans="1:76" x14ac:dyDescent="0.25">
      <c r="A493">
        <v>0.8</v>
      </c>
      <c r="B493">
        <v>10</v>
      </c>
      <c r="C493">
        <v>12</v>
      </c>
      <c r="D493">
        <v>120</v>
      </c>
      <c r="E493">
        <v>2723.6</v>
      </c>
      <c r="F493">
        <v>2584.4670065615992</v>
      </c>
      <c r="G493">
        <v>5.1084224349537813E-2</v>
      </c>
      <c r="H493">
        <v>8109.6749999999993</v>
      </c>
      <c r="I493">
        <v>2.093863487243652E-2</v>
      </c>
      <c r="J493">
        <v>8514.9249999999993</v>
      </c>
      <c r="K493">
        <v>4.9878597259521477E-2</v>
      </c>
      <c r="L493">
        <v>8109.6749999999993</v>
      </c>
      <c r="M493">
        <v>2.292943000793457E-2</v>
      </c>
      <c r="N493">
        <v>8139.5249999999996</v>
      </c>
      <c r="O493">
        <v>2.593183517456055E-2</v>
      </c>
      <c r="P493">
        <v>8547.2499999999982</v>
      </c>
      <c r="Q493">
        <v>5.3855180740356452E-2</v>
      </c>
      <c r="R493">
        <v>9549.15</v>
      </c>
      <c r="S493">
        <v>0.61690044403076172</v>
      </c>
      <c r="T493">
        <v>8139.5249999999996</v>
      </c>
      <c r="U493">
        <v>4.388427734375E-2</v>
      </c>
      <c r="V493">
        <v>8547.2499999999982</v>
      </c>
      <c r="W493">
        <v>7.0816516876220703E-2</v>
      </c>
      <c r="X493">
        <v>9549.15</v>
      </c>
      <c r="Y493">
        <v>0.63729071617126465</v>
      </c>
      <c r="Z493" s="4">
        <f t="shared" si="517"/>
        <v>0</v>
      </c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</row>
    <row r="494" spans="1:76" x14ac:dyDescent="0.25">
      <c r="A494">
        <v>0.8</v>
      </c>
      <c r="B494">
        <v>10</v>
      </c>
      <c r="C494">
        <v>13</v>
      </c>
      <c r="D494">
        <v>120</v>
      </c>
      <c r="E494">
        <v>2843.84</v>
      </c>
      <c r="F494">
        <v>2625.3249999999998</v>
      </c>
      <c r="G494">
        <v>7.6838007764149688E-2</v>
      </c>
      <c r="H494">
        <v>7685.7000000000007</v>
      </c>
      <c r="I494">
        <v>2.1944761276245121E-2</v>
      </c>
      <c r="J494">
        <v>7906.0000000000009</v>
      </c>
      <c r="K494">
        <v>4.7869205474853523E-2</v>
      </c>
      <c r="L494">
        <v>7685.7000000000007</v>
      </c>
      <c r="M494">
        <v>2.1942377090454102E-2</v>
      </c>
      <c r="N494">
        <v>7644.4749999999995</v>
      </c>
      <c r="O494">
        <v>2.5929689407348629E-2</v>
      </c>
      <c r="P494">
        <v>7828.6999999999989</v>
      </c>
      <c r="Q494">
        <v>5.2858829498291023E-2</v>
      </c>
      <c r="R494">
        <v>9040.3750000000018</v>
      </c>
      <c r="S494">
        <v>0.59864616394042969</v>
      </c>
      <c r="T494">
        <v>7644.4749999999995</v>
      </c>
      <c r="U494">
        <v>4.2886257171630859E-2</v>
      </c>
      <c r="V494">
        <v>7828.6999999999989</v>
      </c>
      <c r="W494">
        <v>6.9816350936889648E-2</v>
      </c>
      <c r="X494">
        <v>9040.3750000000018</v>
      </c>
      <c r="Y494">
        <v>0.60737800598144531</v>
      </c>
      <c r="Z494" s="4">
        <f t="shared" si="517"/>
        <v>0</v>
      </c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</row>
    <row r="495" spans="1:76" x14ac:dyDescent="0.25">
      <c r="A495">
        <v>0.8</v>
      </c>
      <c r="B495">
        <v>10</v>
      </c>
      <c r="C495">
        <v>14</v>
      </c>
      <c r="D495">
        <v>120</v>
      </c>
      <c r="E495">
        <v>3048.13</v>
      </c>
      <c r="F495">
        <v>2813.842710988321</v>
      </c>
      <c r="G495">
        <v>7.6862630206611646E-2</v>
      </c>
      <c r="H495">
        <v>8028.0750000000016</v>
      </c>
      <c r="I495">
        <v>2.094268798828125E-2</v>
      </c>
      <c r="J495">
        <v>8381.2250000000004</v>
      </c>
      <c r="K495">
        <v>4.6875238418579102E-2</v>
      </c>
      <c r="L495">
        <v>8028.0750000000016</v>
      </c>
      <c r="M495">
        <v>2.094316482543945E-2</v>
      </c>
      <c r="N495">
        <v>8028.0750000000016</v>
      </c>
      <c r="O495">
        <v>2.490639686584473E-2</v>
      </c>
      <c r="P495">
        <v>8381.2250000000004</v>
      </c>
      <c r="Q495">
        <v>5.1898956298828118E-2</v>
      </c>
      <c r="R495">
        <v>9866.8249999999989</v>
      </c>
      <c r="S495">
        <v>0.59341263771057129</v>
      </c>
      <c r="T495">
        <v>8028.0750000000016</v>
      </c>
      <c r="U495">
        <v>4.1879892349243157E-2</v>
      </c>
      <c r="V495">
        <v>8381.2250000000004</v>
      </c>
      <c r="W495">
        <v>6.7819595336914063E-2</v>
      </c>
      <c r="X495">
        <v>9866.8249999999989</v>
      </c>
      <c r="Y495">
        <v>0.61305403709411621</v>
      </c>
      <c r="Z495" s="4">
        <f t="shared" si="517"/>
        <v>0</v>
      </c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</row>
    <row r="496" spans="1:76" x14ac:dyDescent="0.25">
      <c r="A496">
        <v>0.8</v>
      </c>
      <c r="B496">
        <v>10</v>
      </c>
      <c r="C496">
        <v>15</v>
      </c>
      <c r="D496">
        <v>120</v>
      </c>
      <c r="E496">
        <v>2252.585</v>
      </c>
      <c r="F496">
        <v>2100.0749999999998</v>
      </c>
      <c r="G496">
        <v>6.7704437346426533E-2</v>
      </c>
      <c r="H496">
        <v>8010.6999999999971</v>
      </c>
      <c r="I496">
        <v>2.055764198303223E-2</v>
      </c>
      <c r="J496">
        <v>8164</v>
      </c>
      <c r="K496">
        <v>4.7900676727294922E-2</v>
      </c>
      <c r="L496">
        <v>8010.6999999999971</v>
      </c>
      <c r="M496">
        <v>2.0944833755493161E-2</v>
      </c>
      <c r="N496">
        <v>8015.4499999999989</v>
      </c>
      <c r="O496">
        <v>2.592825889587402E-2</v>
      </c>
      <c r="P496">
        <v>8135.8749999999991</v>
      </c>
      <c r="Q496">
        <v>5.1863908767700202E-2</v>
      </c>
      <c r="R496">
        <v>9486.5749999999989</v>
      </c>
      <c r="S496">
        <v>0.60239028930664063</v>
      </c>
      <c r="T496">
        <v>8015.4499999999989</v>
      </c>
      <c r="U496">
        <v>4.1890621185302727E-2</v>
      </c>
      <c r="V496">
        <v>8135.8749999999991</v>
      </c>
      <c r="W496">
        <v>6.8813800811767578E-2</v>
      </c>
      <c r="X496">
        <v>9486.5749999999989</v>
      </c>
      <c r="Y496">
        <v>0.61435937881469727</v>
      </c>
      <c r="Z496" s="4">
        <f t="shared" si="517"/>
        <v>0</v>
      </c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</row>
    <row r="497" spans="1:76" x14ac:dyDescent="0.25">
      <c r="A497">
        <v>0.8</v>
      </c>
      <c r="B497">
        <v>10</v>
      </c>
      <c r="C497">
        <v>16</v>
      </c>
      <c r="D497">
        <v>120</v>
      </c>
      <c r="E497">
        <v>2964.7049999999999</v>
      </c>
      <c r="F497">
        <v>2803.835</v>
      </c>
      <c r="G497">
        <v>5.4261722498528633E-2</v>
      </c>
      <c r="H497">
        <v>7796.4250000000011</v>
      </c>
      <c r="I497">
        <v>2.1936655044555661E-2</v>
      </c>
      <c r="J497">
        <v>8134.375</v>
      </c>
      <c r="K497">
        <v>4.6875476837158203E-2</v>
      </c>
      <c r="L497">
        <v>7796.4250000000011</v>
      </c>
      <c r="M497">
        <v>2.194118499755859E-2</v>
      </c>
      <c r="N497">
        <v>7730.1000000000013</v>
      </c>
      <c r="O497">
        <v>2.4932622909545898E-2</v>
      </c>
      <c r="P497">
        <v>8117.4750000000004</v>
      </c>
      <c r="Q497">
        <v>5.2830219268798828E-2</v>
      </c>
      <c r="R497">
        <v>9519.125</v>
      </c>
      <c r="S497">
        <v>0.6433100700378418</v>
      </c>
      <c r="T497">
        <v>7730.1000000000013</v>
      </c>
      <c r="U497">
        <v>4.2886495590209961E-2</v>
      </c>
      <c r="V497">
        <v>8117.4750000000004</v>
      </c>
      <c r="W497">
        <v>6.8815469741821289E-2</v>
      </c>
      <c r="X497">
        <v>9519.125</v>
      </c>
      <c r="Y497">
        <v>0.65026497840881348</v>
      </c>
      <c r="Z497" s="4">
        <f t="shared" si="517"/>
        <v>0</v>
      </c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</row>
    <row r="498" spans="1:76" x14ac:dyDescent="0.25">
      <c r="A498">
        <v>0.8</v>
      </c>
      <c r="B498">
        <v>10</v>
      </c>
      <c r="C498">
        <v>17</v>
      </c>
      <c r="D498">
        <v>120</v>
      </c>
      <c r="E498">
        <v>1890.5050000000001</v>
      </c>
      <c r="F498">
        <v>1684.5350000000001</v>
      </c>
      <c r="G498">
        <v>0.1089497250734591</v>
      </c>
      <c r="H498">
        <v>7922.2249999999995</v>
      </c>
      <c r="I498">
        <v>2.1939516067504879E-2</v>
      </c>
      <c r="J498">
        <v>8056.0250000000005</v>
      </c>
      <c r="K498">
        <v>4.6876907348632813E-2</v>
      </c>
      <c r="L498">
        <v>7922.2249999999995</v>
      </c>
      <c r="M498">
        <v>2.1939992904663089E-2</v>
      </c>
      <c r="N498">
        <v>8012.2750000000005</v>
      </c>
      <c r="O498">
        <v>2.5929450988769531E-2</v>
      </c>
      <c r="P498">
        <v>8290.2249999999985</v>
      </c>
      <c r="Q498">
        <v>5.086517333984375E-2</v>
      </c>
      <c r="R498">
        <v>9413.8250000000007</v>
      </c>
      <c r="S498">
        <v>0.64240002632141113</v>
      </c>
      <c r="T498">
        <v>8012.2750000000005</v>
      </c>
      <c r="U498">
        <v>4.4909477233886719E-2</v>
      </c>
      <c r="V498">
        <v>8290.2249999999985</v>
      </c>
      <c r="W498">
        <v>6.7818164825439453E-2</v>
      </c>
      <c r="X498">
        <v>9413.8250000000007</v>
      </c>
      <c r="Y498">
        <v>0.66001033782958984</v>
      </c>
      <c r="Z498" s="4">
        <f t="shared" si="517"/>
        <v>0</v>
      </c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</row>
    <row r="499" spans="1:76" x14ac:dyDescent="0.25">
      <c r="A499">
        <v>0.8</v>
      </c>
      <c r="B499">
        <v>10</v>
      </c>
      <c r="C499">
        <v>18</v>
      </c>
      <c r="D499">
        <v>120</v>
      </c>
      <c r="E499">
        <v>4341.6900000000014</v>
      </c>
      <c r="F499">
        <v>4183.2562030287818</v>
      </c>
      <c r="G499">
        <v>3.6491273437582773E-2</v>
      </c>
      <c r="H499">
        <v>9831.8000000000011</v>
      </c>
      <c r="I499">
        <v>2.094316482543945E-2</v>
      </c>
      <c r="J499">
        <v>9925.7749999999996</v>
      </c>
      <c r="K499">
        <v>4.7869682312011719E-2</v>
      </c>
      <c r="L499">
        <v>9831.8000000000011</v>
      </c>
      <c r="M499">
        <v>2.209162712097168E-2</v>
      </c>
      <c r="N499">
        <v>9828.8750000000018</v>
      </c>
      <c r="O499">
        <v>2.6493072509765622E-2</v>
      </c>
      <c r="P499">
        <v>9858.1999999999989</v>
      </c>
      <c r="Q499">
        <v>5.186152458190918E-2</v>
      </c>
      <c r="R499">
        <v>11764.9</v>
      </c>
      <c r="S499">
        <v>0.64627385139465332</v>
      </c>
      <c r="T499">
        <v>9828.8750000000018</v>
      </c>
      <c r="U499">
        <v>4.2886495590209961E-2</v>
      </c>
      <c r="V499">
        <v>9858.1999999999989</v>
      </c>
      <c r="W499">
        <v>6.8825483322143555E-2</v>
      </c>
      <c r="X499">
        <v>11764.9</v>
      </c>
      <c r="Y499">
        <v>0.66022634506225586</v>
      </c>
      <c r="Z499" s="4">
        <f t="shared" si="517"/>
        <v>0</v>
      </c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</row>
    <row r="500" spans="1:76" x14ac:dyDescent="0.25">
      <c r="A500">
        <v>0.8</v>
      </c>
      <c r="B500">
        <v>10</v>
      </c>
      <c r="C500">
        <v>19</v>
      </c>
      <c r="D500">
        <v>120</v>
      </c>
      <c r="E500">
        <v>3732.56</v>
      </c>
      <c r="F500">
        <v>3518.1367788600028</v>
      </c>
      <c r="G500">
        <v>5.7446691048502023E-2</v>
      </c>
      <c r="H500">
        <v>9371.9</v>
      </c>
      <c r="I500">
        <v>2.1946430206298832E-2</v>
      </c>
      <c r="J500">
        <v>9409.5750000000007</v>
      </c>
      <c r="K500">
        <v>4.6870708465576172E-2</v>
      </c>
      <c r="L500">
        <v>9371.9</v>
      </c>
      <c r="M500">
        <v>2.1939992904663089E-2</v>
      </c>
      <c r="N500">
        <v>9337.2999999999993</v>
      </c>
      <c r="O500">
        <v>2.5935173034667969E-2</v>
      </c>
      <c r="P500">
        <v>9340.7749999999996</v>
      </c>
      <c r="Q500">
        <v>5.0861120223999023E-2</v>
      </c>
      <c r="R500">
        <v>11606.75</v>
      </c>
      <c r="S500">
        <v>0.60671353340148926</v>
      </c>
      <c r="T500">
        <v>9337.2999999999993</v>
      </c>
      <c r="U500">
        <v>4.3882846832275391E-2</v>
      </c>
      <c r="V500">
        <v>9340.7749999999996</v>
      </c>
      <c r="W500">
        <v>6.7829132080078125E-2</v>
      </c>
      <c r="X500">
        <v>11606.75</v>
      </c>
      <c r="Y500">
        <v>0.62048196792602539</v>
      </c>
      <c r="Z500" s="4">
        <f t="shared" si="517"/>
        <v>0</v>
      </c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</row>
    <row r="501" spans="1:76" x14ac:dyDescent="0.25">
      <c r="A501">
        <v>0.8</v>
      </c>
      <c r="B501">
        <v>10</v>
      </c>
      <c r="C501">
        <v>20</v>
      </c>
      <c r="D501">
        <v>120</v>
      </c>
      <c r="E501">
        <v>3136.5250000000001</v>
      </c>
      <c r="F501">
        <v>2916.44</v>
      </c>
      <c r="G501">
        <v>7.0168418871202884E-2</v>
      </c>
      <c r="H501">
        <v>8414.65</v>
      </c>
      <c r="I501">
        <v>2.1939992904663089E-2</v>
      </c>
      <c r="J501">
        <v>8993.5499999999993</v>
      </c>
      <c r="K501">
        <v>4.7872781753540039E-2</v>
      </c>
      <c r="L501">
        <v>8414.65</v>
      </c>
      <c r="M501">
        <v>2.1940946578979489E-2</v>
      </c>
      <c r="N501">
        <v>8437.6749999999993</v>
      </c>
      <c r="O501">
        <v>2.5930643081665039E-2</v>
      </c>
      <c r="P501">
        <v>8924.9499999999989</v>
      </c>
      <c r="Q501">
        <v>5.1862239837646477E-2</v>
      </c>
      <c r="R501">
        <v>10226.25</v>
      </c>
      <c r="S501">
        <v>0.61535549163818359</v>
      </c>
      <c r="T501">
        <v>8437.6749999999993</v>
      </c>
      <c r="U501">
        <v>4.2885780334472663E-2</v>
      </c>
      <c r="V501">
        <v>8924.9499999999989</v>
      </c>
      <c r="W501">
        <v>6.9813966751098633E-2</v>
      </c>
      <c r="X501">
        <v>10226.25</v>
      </c>
      <c r="Y501">
        <v>0.62832379341125488</v>
      </c>
      <c r="Z501" s="4">
        <f t="shared" si="517"/>
        <v>0</v>
      </c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</row>
    <row r="502" spans="1:76" x14ac:dyDescent="0.25">
      <c r="A502">
        <v>0.8</v>
      </c>
      <c r="B502">
        <v>10</v>
      </c>
      <c r="C502">
        <v>21</v>
      </c>
      <c r="D502">
        <v>120</v>
      </c>
      <c r="E502">
        <v>3223.12</v>
      </c>
      <c r="F502">
        <v>3056.976069035004</v>
      </c>
      <c r="G502">
        <v>5.1547547396620777E-2</v>
      </c>
      <c r="H502">
        <v>8084.0750000000007</v>
      </c>
      <c r="I502">
        <v>2.1939754486083981E-2</v>
      </c>
      <c r="J502">
        <v>8297.2749999999996</v>
      </c>
      <c r="K502">
        <v>4.8870563507080078E-2</v>
      </c>
      <c r="L502">
        <v>8084.0750000000007</v>
      </c>
      <c r="M502">
        <v>2.193760871887207E-2</v>
      </c>
      <c r="N502">
        <v>8086.3500000000013</v>
      </c>
      <c r="O502">
        <v>2.4935722351074219E-2</v>
      </c>
      <c r="P502">
        <v>8299.5499999999993</v>
      </c>
      <c r="Q502">
        <v>5.3252220153808587E-2</v>
      </c>
      <c r="R502">
        <v>9850.0499999999975</v>
      </c>
      <c r="S502">
        <v>0.58646178245544434</v>
      </c>
      <c r="T502">
        <v>8086.3500000000013</v>
      </c>
      <c r="U502">
        <v>4.1896581649780273E-2</v>
      </c>
      <c r="V502">
        <v>8299.5499999999993</v>
      </c>
      <c r="W502">
        <v>7.0802688598632813E-2</v>
      </c>
      <c r="X502">
        <v>9850.0499999999975</v>
      </c>
      <c r="Y502">
        <v>0.60019516944885254</v>
      </c>
      <c r="Z502" s="4">
        <f t="shared" si="517"/>
        <v>0</v>
      </c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</row>
    <row r="503" spans="1:76" x14ac:dyDescent="0.25">
      <c r="A503">
        <v>0.8</v>
      </c>
      <c r="B503">
        <v>10</v>
      </c>
      <c r="C503">
        <v>22</v>
      </c>
      <c r="D503">
        <v>120</v>
      </c>
      <c r="E503">
        <v>3065.38</v>
      </c>
      <c r="F503">
        <v>2825.0270320770801</v>
      </c>
      <c r="G503">
        <v>7.8408865433623381E-2</v>
      </c>
      <c r="H503">
        <v>8037.7500000000009</v>
      </c>
      <c r="I503">
        <v>2.1941423416137699E-2</v>
      </c>
      <c r="J503">
        <v>8344.2750000000015</v>
      </c>
      <c r="K503">
        <v>4.8870086669921882E-2</v>
      </c>
      <c r="L503">
        <v>8037.7500000000009</v>
      </c>
      <c r="M503">
        <v>2.293801307678223E-2</v>
      </c>
      <c r="N503">
        <v>8037.5500000000011</v>
      </c>
      <c r="O503">
        <v>2.5941848754882809E-2</v>
      </c>
      <c r="P503">
        <v>8279.625</v>
      </c>
      <c r="Q503">
        <v>5.3845405578613281E-2</v>
      </c>
      <c r="R503">
        <v>9783.7499999999982</v>
      </c>
      <c r="S503">
        <v>0.62133979797363281</v>
      </c>
      <c r="T503">
        <v>8037.5500000000011</v>
      </c>
      <c r="U503">
        <v>4.2890548706054688E-2</v>
      </c>
      <c r="V503">
        <v>8279.625</v>
      </c>
      <c r="W503">
        <v>7.0809602737426758E-2</v>
      </c>
      <c r="X503">
        <v>9783.7499999999982</v>
      </c>
      <c r="Y503">
        <v>0.62632417678833008</v>
      </c>
      <c r="Z503" s="4">
        <f t="shared" si="517"/>
        <v>0</v>
      </c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</row>
    <row r="504" spans="1:76" x14ac:dyDescent="0.25">
      <c r="A504">
        <v>0.8</v>
      </c>
      <c r="B504">
        <v>10</v>
      </c>
      <c r="C504">
        <v>23</v>
      </c>
      <c r="D504">
        <v>120</v>
      </c>
      <c r="E504">
        <v>2475.5100000000002</v>
      </c>
      <c r="F504">
        <v>2304.2649999999999</v>
      </c>
      <c r="G504">
        <v>6.9175644614645024E-2</v>
      </c>
      <c r="H504">
        <v>7853.3249999999998</v>
      </c>
      <c r="I504">
        <v>2.193808555603027E-2</v>
      </c>
      <c r="J504">
        <v>8137.4499999999989</v>
      </c>
      <c r="K504">
        <v>4.7874689102172852E-2</v>
      </c>
      <c r="L504">
        <v>7853.3249999999998</v>
      </c>
      <c r="M504">
        <v>2.1938323974609378E-2</v>
      </c>
      <c r="N504">
        <v>7845.375</v>
      </c>
      <c r="O504">
        <v>2.593231201171875E-2</v>
      </c>
      <c r="P504">
        <v>7972.2249999999995</v>
      </c>
      <c r="Q504">
        <v>5.1859378814697273E-2</v>
      </c>
      <c r="R504">
        <v>9926.9000000000015</v>
      </c>
      <c r="S504">
        <v>0.6207578182220459</v>
      </c>
      <c r="T504">
        <v>7845.375</v>
      </c>
      <c r="U504">
        <v>4.4881343841552727E-2</v>
      </c>
      <c r="V504">
        <v>7972.2249999999995</v>
      </c>
      <c r="W504">
        <v>6.9811344146728516E-2</v>
      </c>
      <c r="X504">
        <v>9926.9000000000015</v>
      </c>
      <c r="Y504">
        <v>0.63691949844360352</v>
      </c>
      <c r="Z504" s="4">
        <f t="shared" si="517"/>
        <v>0</v>
      </c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</row>
    <row r="505" spans="1:76" x14ac:dyDescent="0.25">
      <c r="A505">
        <v>0.8</v>
      </c>
      <c r="B505">
        <v>10</v>
      </c>
      <c r="C505">
        <v>24</v>
      </c>
      <c r="D505">
        <v>120</v>
      </c>
      <c r="E505">
        <v>5345.0349999999999</v>
      </c>
      <c r="F505">
        <v>5240.8078680703138</v>
      </c>
      <c r="G505">
        <v>1.949980344931063E-2</v>
      </c>
      <c r="H505">
        <v>10196.549999999999</v>
      </c>
      <c r="I505">
        <v>2.1938800811767582E-2</v>
      </c>
      <c r="J505">
        <v>10614.075000000001</v>
      </c>
      <c r="K505">
        <v>5.086064338684082E-2</v>
      </c>
      <c r="L505">
        <v>10196.549999999999</v>
      </c>
      <c r="M505">
        <v>2.194118499755859E-2</v>
      </c>
      <c r="N505">
        <v>10157.799999999999</v>
      </c>
      <c r="O505">
        <v>2.5933742523193359E-2</v>
      </c>
      <c r="P505">
        <v>10626.35</v>
      </c>
      <c r="Q505">
        <v>5.4859638214111328E-2</v>
      </c>
      <c r="R505">
        <v>12861.975</v>
      </c>
      <c r="S505">
        <v>0.65207123756408691</v>
      </c>
      <c r="T505">
        <v>10157.799999999999</v>
      </c>
      <c r="U505">
        <v>4.1890621185302727E-2</v>
      </c>
      <c r="V505">
        <v>10626.35</v>
      </c>
      <c r="W505">
        <v>7.0807695388793945E-2</v>
      </c>
      <c r="X505">
        <v>12861.975</v>
      </c>
      <c r="Y505">
        <v>0.66223335266113281</v>
      </c>
      <c r="Z505" s="4">
        <f t="shared" si="517"/>
        <v>0</v>
      </c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</row>
    <row r="506" spans="1:76" x14ac:dyDescent="0.25">
      <c r="A506">
        <v>0.8</v>
      </c>
      <c r="B506">
        <v>10</v>
      </c>
      <c r="C506">
        <v>25</v>
      </c>
      <c r="D506">
        <v>120</v>
      </c>
      <c r="E506">
        <v>3323.26</v>
      </c>
      <c r="F506">
        <v>3029.0549999999998</v>
      </c>
      <c r="G506">
        <v>8.8529034742993312E-2</v>
      </c>
      <c r="H506">
        <v>8545.9499999999989</v>
      </c>
      <c r="I506">
        <v>2.191257476806641E-2</v>
      </c>
      <c r="J506">
        <v>8507.3250000000007</v>
      </c>
      <c r="K506">
        <v>4.6903610229492188E-2</v>
      </c>
      <c r="L506">
        <v>8545.9499999999989</v>
      </c>
      <c r="M506">
        <v>2.1940708160400391E-2</v>
      </c>
      <c r="N506">
        <v>8603.6749999999975</v>
      </c>
      <c r="O506">
        <v>2.5929927825927731E-2</v>
      </c>
      <c r="P506">
        <v>8540.1250000000018</v>
      </c>
      <c r="Q506">
        <v>5.1861047744750977E-2</v>
      </c>
      <c r="R506">
        <v>9809.5249999999996</v>
      </c>
      <c r="S506">
        <v>0.62149262428283691</v>
      </c>
      <c r="T506">
        <v>8603.6749999999975</v>
      </c>
      <c r="U506">
        <v>4.6906232833862298E-2</v>
      </c>
      <c r="V506">
        <v>8540.1250000000018</v>
      </c>
      <c r="W506">
        <v>6.6828012466430664E-2</v>
      </c>
      <c r="X506">
        <v>9809.5249999999996</v>
      </c>
      <c r="Y506">
        <v>0.64027976989746094</v>
      </c>
      <c r="Z506" s="4">
        <f t="shared" si="517"/>
        <v>0</v>
      </c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</row>
    <row r="507" spans="1:76" x14ac:dyDescent="0.25">
      <c r="A507">
        <v>0.8</v>
      </c>
      <c r="B507">
        <v>10</v>
      </c>
      <c r="C507">
        <v>26</v>
      </c>
      <c r="D507">
        <v>120</v>
      </c>
      <c r="E507">
        <v>4591.2700000000004</v>
      </c>
      <c r="F507">
        <v>4407.4878972026954</v>
      </c>
      <c r="G507">
        <v>4.0028598361086368E-2</v>
      </c>
      <c r="H507">
        <v>9900.4250000000011</v>
      </c>
      <c r="I507">
        <v>2.293801307678223E-2</v>
      </c>
      <c r="J507">
        <v>10223.700000000001</v>
      </c>
      <c r="K507">
        <v>5.1861047744750977E-2</v>
      </c>
      <c r="L507">
        <v>9900.4250000000011</v>
      </c>
      <c r="M507">
        <v>2.2939920425415039E-2</v>
      </c>
      <c r="N507">
        <v>9908.8250000000007</v>
      </c>
      <c r="O507">
        <v>2.7924776077270511E-2</v>
      </c>
      <c r="P507">
        <v>10167.125</v>
      </c>
      <c r="Q507">
        <v>5.3857803344726563E-2</v>
      </c>
      <c r="R507">
        <v>11280.375</v>
      </c>
      <c r="S507">
        <v>0.62401533126831055</v>
      </c>
      <c r="T507">
        <v>9908.8250000000007</v>
      </c>
      <c r="U507">
        <v>4.3883323669433587E-2</v>
      </c>
      <c r="V507">
        <v>10167.125</v>
      </c>
      <c r="W507">
        <v>7.0812702178955078E-2</v>
      </c>
      <c r="X507">
        <v>11280.375</v>
      </c>
      <c r="Y507">
        <v>0.63929033279418945</v>
      </c>
      <c r="Z507" s="4">
        <f t="shared" si="517"/>
        <v>0</v>
      </c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</row>
    <row r="508" spans="1:76" x14ac:dyDescent="0.25">
      <c r="A508">
        <v>0.8</v>
      </c>
      <c r="B508">
        <v>10</v>
      </c>
      <c r="C508">
        <v>27</v>
      </c>
      <c r="D508">
        <v>120</v>
      </c>
      <c r="E508">
        <v>4377.24</v>
      </c>
      <c r="F508">
        <v>4184.7849999999999</v>
      </c>
      <c r="G508">
        <v>4.3967203077738472E-2</v>
      </c>
      <c r="H508">
        <v>10021.049999999999</v>
      </c>
      <c r="I508">
        <v>2.0914793014526371E-2</v>
      </c>
      <c r="J508">
        <v>10114.775</v>
      </c>
      <c r="K508">
        <v>4.5906782150268548E-2</v>
      </c>
      <c r="L508">
        <v>10021.049999999999</v>
      </c>
      <c r="M508">
        <v>2.1941900253295898E-2</v>
      </c>
      <c r="N508">
        <v>9979.8250000000007</v>
      </c>
      <c r="O508">
        <v>2.493643760681152E-2</v>
      </c>
      <c r="P508">
        <v>10073.549999999999</v>
      </c>
      <c r="Q508">
        <v>4.9863100051879883E-2</v>
      </c>
      <c r="R508">
        <v>11367.825000000001</v>
      </c>
      <c r="S508">
        <v>0.5846104621887207</v>
      </c>
      <c r="T508">
        <v>9979.8250000000007</v>
      </c>
      <c r="U508">
        <v>4.2885303497314453E-2</v>
      </c>
      <c r="V508">
        <v>10073.549999999999</v>
      </c>
      <c r="W508">
        <v>6.8815708160400391E-2</v>
      </c>
      <c r="X508">
        <v>11367.825000000001</v>
      </c>
      <c r="Y508">
        <v>0.59538102149963379</v>
      </c>
      <c r="Z508" s="4">
        <f t="shared" si="517"/>
        <v>0</v>
      </c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</row>
    <row r="509" spans="1:76" x14ac:dyDescent="0.25">
      <c r="A509">
        <v>0.8</v>
      </c>
      <c r="B509">
        <v>10</v>
      </c>
      <c r="C509">
        <v>28</v>
      </c>
      <c r="D509">
        <v>120</v>
      </c>
      <c r="E509">
        <v>4314.8099999999986</v>
      </c>
      <c r="F509">
        <v>4150.256576030888</v>
      </c>
      <c r="G509">
        <v>3.8136887596235167E-2</v>
      </c>
      <c r="H509">
        <v>9983.8749999999964</v>
      </c>
      <c r="I509">
        <v>2.1942853927612301E-2</v>
      </c>
      <c r="J509">
        <v>10050.049999999999</v>
      </c>
      <c r="K509">
        <v>4.5876026153564453E-2</v>
      </c>
      <c r="L509">
        <v>9983.8749999999964</v>
      </c>
      <c r="M509">
        <v>2.1950960159301761E-2</v>
      </c>
      <c r="N509">
        <v>9992.9749999999985</v>
      </c>
      <c r="O509">
        <v>2.5928020477294918E-2</v>
      </c>
      <c r="P509">
        <v>10071.700000000001</v>
      </c>
      <c r="Q509">
        <v>5.0863027572631843E-2</v>
      </c>
      <c r="R509">
        <v>11521.1</v>
      </c>
      <c r="S509">
        <v>0.62246537208557129</v>
      </c>
      <c r="T509">
        <v>9992.9749999999985</v>
      </c>
      <c r="U509">
        <v>4.2887449264526367E-2</v>
      </c>
      <c r="V509">
        <v>10071.700000000001</v>
      </c>
      <c r="W509">
        <v>6.8814277648925781E-2</v>
      </c>
      <c r="X509">
        <v>11521.1</v>
      </c>
      <c r="Y509">
        <v>0.63829493522644043</v>
      </c>
      <c r="Z509" s="4">
        <f t="shared" si="517"/>
        <v>0</v>
      </c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</row>
    <row r="510" spans="1:76" x14ac:dyDescent="0.25">
      <c r="A510">
        <v>0.8</v>
      </c>
      <c r="B510">
        <v>10</v>
      </c>
      <c r="C510">
        <v>29</v>
      </c>
      <c r="D510">
        <v>120</v>
      </c>
      <c r="E510">
        <v>4019.11</v>
      </c>
      <c r="F510">
        <v>3840.7115723401398</v>
      </c>
      <c r="G510">
        <v>4.4387545416736507E-2</v>
      </c>
      <c r="H510">
        <v>9392.6749999999975</v>
      </c>
      <c r="I510">
        <v>2.1911859512329102E-2</v>
      </c>
      <c r="J510">
        <v>9849.7749999999996</v>
      </c>
      <c r="K510">
        <v>4.790186882019043E-2</v>
      </c>
      <c r="L510">
        <v>9392.6749999999975</v>
      </c>
      <c r="M510">
        <v>2.194118499755859E-2</v>
      </c>
      <c r="N510">
        <v>9392.6749999999975</v>
      </c>
      <c r="O510">
        <v>2.5930643081665039E-2</v>
      </c>
      <c r="P510">
        <v>9849.7749999999996</v>
      </c>
      <c r="Q510">
        <v>5.2858352661132813E-2</v>
      </c>
      <c r="R510">
        <v>11051.5</v>
      </c>
      <c r="S510">
        <v>0.61036944389343262</v>
      </c>
      <c r="T510">
        <v>9360.7499999999982</v>
      </c>
      <c r="U510">
        <v>4.2856454849243157E-2</v>
      </c>
      <c r="V510">
        <v>9791.25</v>
      </c>
      <c r="W510">
        <v>6.9846630096435547E-2</v>
      </c>
      <c r="X510">
        <v>11043.8</v>
      </c>
      <c r="Y510">
        <v>0.65219283103942871</v>
      </c>
      <c r="Z510" s="4">
        <f t="shared" si="517"/>
        <v>0</v>
      </c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</row>
    <row r="511" spans="1:76" x14ac:dyDescent="0.25">
      <c r="A511">
        <v>0.8</v>
      </c>
      <c r="B511">
        <v>10</v>
      </c>
      <c r="C511">
        <v>30</v>
      </c>
      <c r="D511">
        <v>120</v>
      </c>
      <c r="E511">
        <v>3120.1550000000002</v>
      </c>
      <c r="F511">
        <v>2921.63</v>
      </c>
      <c r="G511">
        <v>6.3626646753125932E-2</v>
      </c>
      <c r="H511">
        <v>8555.7749999999978</v>
      </c>
      <c r="I511">
        <v>2.1940231323242191E-2</v>
      </c>
      <c r="J511">
        <v>8613.0249999999996</v>
      </c>
      <c r="K511">
        <v>4.6874046325683587E-2</v>
      </c>
      <c r="L511">
        <v>8555.7749999999978</v>
      </c>
      <c r="M511">
        <v>2.1942138671875E-2</v>
      </c>
      <c r="N511">
        <v>8544.5999999999985</v>
      </c>
      <c r="O511">
        <v>2.5930643081665039E-2</v>
      </c>
      <c r="P511">
        <v>8616.875</v>
      </c>
      <c r="Q511">
        <v>5.1862001419067383E-2</v>
      </c>
      <c r="R511">
        <v>10210.9</v>
      </c>
      <c r="S511">
        <v>0.59042453765869141</v>
      </c>
      <c r="T511">
        <v>8544.5999999999985</v>
      </c>
      <c r="U511">
        <v>4.2883396148681641E-2</v>
      </c>
      <c r="V511">
        <v>8616.875</v>
      </c>
      <c r="W511">
        <v>6.9813013076782227E-2</v>
      </c>
      <c r="X511">
        <v>10210.9</v>
      </c>
      <c r="Y511">
        <v>0.60906100273132324</v>
      </c>
      <c r="Z511" s="4">
        <f t="shared" si="517"/>
        <v>0</v>
      </c>
      <c r="AA511" s="5" t="s">
        <v>67</v>
      </c>
      <c r="AB511" s="5" t="s">
        <v>8</v>
      </c>
      <c r="AC511" s="5" t="s">
        <v>9</v>
      </c>
      <c r="AD511" s="5" t="s">
        <v>10</v>
      </c>
      <c r="AE511" s="5" t="s">
        <v>11</v>
      </c>
      <c r="AF511" s="5" t="s">
        <v>12</v>
      </c>
      <c r="AG511" s="5" t="s">
        <v>13</v>
      </c>
      <c r="AH511" s="5" t="s">
        <v>14</v>
      </c>
      <c r="AI511" s="5" t="s">
        <v>15</v>
      </c>
      <c r="AJ511" s="5" t="s">
        <v>16</v>
      </c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</row>
    <row r="512" spans="1:76" x14ac:dyDescent="0.25">
      <c r="A512">
        <v>0.85</v>
      </c>
      <c r="B512">
        <v>10</v>
      </c>
      <c r="C512">
        <v>1</v>
      </c>
      <c r="D512">
        <v>120</v>
      </c>
      <c r="E512">
        <v>3019.125</v>
      </c>
      <c r="F512">
        <v>2886.45</v>
      </c>
      <c r="G512">
        <v>4.3944851571233297E-2</v>
      </c>
      <c r="H512">
        <v>8037.3499999999995</v>
      </c>
      <c r="I512">
        <v>2.1944046020507809E-2</v>
      </c>
      <c r="J512">
        <v>8229.8000000000011</v>
      </c>
      <c r="K512">
        <v>5.1861286163330078E-2</v>
      </c>
      <c r="L512">
        <v>8037.3499999999995</v>
      </c>
      <c r="M512">
        <v>2.2938966751098629E-2</v>
      </c>
      <c r="N512">
        <v>8074.0249999999996</v>
      </c>
      <c r="O512">
        <v>2.4934053421020511E-2</v>
      </c>
      <c r="P512">
        <v>8298.2000000000007</v>
      </c>
      <c r="Q512">
        <v>5.3856134414672852E-2</v>
      </c>
      <c r="R512">
        <v>10319.775</v>
      </c>
      <c r="S512">
        <v>0.70412111282348633</v>
      </c>
      <c r="T512">
        <v>8074.0249999999996</v>
      </c>
      <c r="U512">
        <v>3.5901069641113281E-2</v>
      </c>
      <c r="V512">
        <v>8298.2000000000007</v>
      </c>
      <c r="W512">
        <v>6.4827203750610352E-2</v>
      </c>
      <c r="X512">
        <v>10319.775</v>
      </c>
      <c r="Y512">
        <v>0.7180018424987793</v>
      </c>
      <c r="Z512" s="4">
        <f t="shared" si="517"/>
        <v>0</v>
      </c>
      <c r="AA512" s="5" t="s">
        <v>17</v>
      </c>
      <c r="AB512" s="5">
        <f t="shared" ref="AB512" si="590">CORREL(E512:E541,H512:H541)</f>
        <v>0.91992332442850744</v>
      </c>
      <c r="AC512" s="5">
        <f t="shared" ref="AC512" si="591">CORREL(E512:E541,J512:J541)</f>
        <v>0.89462758648330909</v>
      </c>
      <c r="AD512" s="5">
        <f t="shared" ref="AD512" si="592">CORREL(E512:E541,L512:L541)</f>
        <v>0.91992332442850744</v>
      </c>
      <c r="AE512" s="5">
        <f t="shared" ref="AE512" si="593">CORREL(E512:E541,N512:N541)</f>
        <v>0.90716044018684883</v>
      </c>
      <c r="AF512" s="5">
        <f t="shared" ref="AF512" si="594">CORREL(E512:E541,P512:P541)</f>
        <v>0.89158350540189568</v>
      </c>
      <c r="AG512" s="5">
        <f t="shared" ref="AG512" si="595">CORREL(E512:E541,R512:R541)</f>
        <v>0.83515736843395028</v>
      </c>
      <c r="AH512" s="5">
        <f t="shared" ref="AH512" si="596">CORREL(E512:E541,T512:T541)</f>
        <v>0.90716044018684883</v>
      </c>
      <c r="AI512" s="5">
        <f t="shared" ref="AI512" si="597">CORREL(E512:E541,V512:V541)</f>
        <v>0.89158350540189568</v>
      </c>
      <c r="AJ512" s="5">
        <f t="shared" ref="AJ512" si="598">CORREL(E512:E541,X512:X541)</f>
        <v>0.83515736843395028</v>
      </c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</row>
    <row r="513" spans="1:76" x14ac:dyDescent="0.25">
      <c r="A513">
        <v>0.85</v>
      </c>
      <c r="B513">
        <v>10</v>
      </c>
      <c r="C513">
        <v>2</v>
      </c>
      <c r="D513">
        <v>120</v>
      </c>
      <c r="E513">
        <v>2516.9699999999998</v>
      </c>
      <c r="F513">
        <v>2337.9650000000001</v>
      </c>
      <c r="G513">
        <v>7.1119242581357781E-2</v>
      </c>
      <c r="H513">
        <v>7661.5999999999995</v>
      </c>
      <c r="I513">
        <v>2.9951333999633789E-2</v>
      </c>
      <c r="J513">
        <v>7772.9500000000007</v>
      </c>
      <c r="K513">
        <v>5.6817531585693359E-2</v>
      </c>
      <c r="L513">
        <v>7661.5999999999995</v>
      </c>
      <c r="M513">
        <v>4.4908523559570313E-2</v>
      </c>
      <c r="N513">
        <v>7637.45</v>
      </c>
      <c r="O513">
        <v>2.4932861328125E-2</v>
      </c>
      <c r="P513">
        <v>7655.375</v>
      </c>
      <c r="Q513">
        <v>5.4862499237060547E-2</v>
      </c>
      <c r="R513">
        <v>9814.2249999999985</v>
      </c>
      <c r="S513">
        <v>0.72773051261901855</v>
      </c>
      <c r="T513">
        <v>7637.45</v>
      </c>
      <c r="U513">
        <v>3.7899494171142578E-2</v>
      </c>
      <c r="V513">
        <v>7655.375</v>
      </c>
      <c r="W513">
        <v>6.4828634262084961E-2</v>
      </c>
      <c r="X513">
        <v>9814.2249999999985</v>
      </c>
      <c r="Y513">
        <v>0.73338508605957031</v>
      </c>
      <c r="Z513" s="4">
        <f t="shared" si="517"/>
        <v>0</v>
      </c>
      <c r="AA513" s="5" t="s">
        <v>7</v>
      </c>
      <c r="AB513" s="5">
        <f t="shared" ref="AB513" si="599">AVERAGE(I512:I541)</f>
        <v>2.2837082544962566E-2</v>
      </c>
      <c r="AC513" s="5">
        <f t="shared" ref="AC513" si="600">AVERAGE(K512:K541)</f>
        <v>5.1167170206705727E-2</v>
      </c>
      <c r="AD513" s="5">
        <f t="shared" ref="AD513" si="601">AVERAGE(M512:M541)</f>
        <v>2.3572858174641928E-2</v>
      </c>
      <c r="AE513" s="5">
        <f t="shared" ref="AE513" si="602">AVERAGE(O512:O541)</f>
        <v>2.5332291920979817E-2</v>
      </c>
      <c r="AF513" s="5">
        <f t="shared" ref="AF513" si="603">AVERAGE(Q512:Q541)</f>
        <v>5.39433479309082E-2</v>
      </c>
      <c r="AG513" s="5">
        <f t="shared" ref="AG513" si="604">AVERAGE(S512:S541)</f>
        <v>0.69940710862477617</v>
      </c>
      <c r="AH513" s="5">
        <f t="shared" ref="AH513" si="605">AVERAGE(U512:U541)</f>
        <v>3.6401247978210448E-2</v>
      </c>
      <c r="AI513" s="5">
        <f t="shared" ref="AI513" si="606">AVERAGE(W512:W541)</f>
        <v>6.4666676521301272E-2</v>
      </c>
      <c r="AJ513" s="5">
        <f t="shared" ref="AJ513" si="607">AVERAGE(Y512:Y541)</f>
        <v>0.7070642948150635</v>
      </c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</row>
    <row r="514" spans="1:76" x14ac:dyDescent="0.25">
      <c r="A514">
        <v>0.85</v>
      </c>
      <c r="B514">
        <v>10</v>
      </c>
      <c r="C514">
        <v>3</v>
      </c>
      <c r="D514">
        <v>120</v>
      </c>
      <c r="E514">
        <v>3208.375</v>
      </c>
      <c r="F514">
        <v>3053.9317392135158</v>
      </c>
      <c r="G514">
        <v>4.813753404339683E-2</v>
      </c>
      <c r="H514">
        <v>8707.75</v>
      </c>
      <c r="I514">
        <v>2.293848991394043E-2</v>
      </c>
      <c r="J514">
        <v>8709.625</v>
      </c>
      <c r="K514">
        <v>5.0863981246948242E-2</v>
      </c>
      <c r="L514">
        <v>8707.75</v>
      </c>
      <c r="M514">
        <v>2.2939443588256839E-2</v>
      </c>
      <c r="N514">
        <v>8710.2250000000004</v>
      </c>
      <c r="O514">
        <v>2.5933027267456051E-2</v>
      </c>
      <c r="P514">
        <v>8658.3250000000007</v>
      </c>
      <c r="Q514">
        <v>5.285334587097168E-2</v>
      </c>
      <c r="R514">
        <v>10540.3</v>
      </c>
      <c r="S514">
        <v>0.7170875072479248</v>
      </c>
      <c r="T514">
        <v>8710.2250000000004</v>
      </c>
      <c r="U514">
        <v>3.6901473999023438E-2</v>
      </c>
      <c r="V514">
        <v>8658.3250000000007</v>
      </c>
      <c r="W514">
        <v>6.3828945159912109E-2</v>
      </c>
      <c r="X514">
        <v>10540.3</v>
      </c>
      <c r="Y514">
        <v>0.72996258735656738</v>
      </c>
      <c r="Z514" s="4">
        <f t="shared" si="517"/>
        <v>0</v>
      </c>
      <c r="AA514" s="5" t="s">
        <v>36</v>
      </c>
      <c r="AB514" s="5">
        <f t="shared" ref="AB514" si="608">AVERAGE(H512:H541)</f>
        <v>8692.4691666666658</v>
      </c>
      <c r="AC514" s="5">
        <f t="shared" ref="AC514" si="609">AVERAGE(J512:J541)</f>
        <v>8910.6241666666683</v>
      </c>
      <c r="AD514" s="5">
        <f t="shared" ref="AD514" si="610">AVERAGE(L512:L541)</f>
        <v>8692.4691666666658</v>
      </c>
      <c r="AE514" s="5">
        <f t="shared" ref="AE514" si="611">AVERAGE(N512:N541)</f>
        <v>8661.6875</v>
      </c>
      <c r="AF514" s="5">
        <f t="shared" ref="AF514" si="612">AVERAGE(P512:P541)</f>
        <v>8890.2074999999986</v>
      </c>
      <c r="AG514" s="5">
        <f t="shared" ref="AG514" si="613">AVERAGE(R512:R541)</f>
        <v>10640.9275</v>
      </c>
      <c r="AH514" s="5">
        <f t="shared" ref="AH514" si="614">AVERAGE(T512:T541)</f>
        <v>8661.6875</v>
      </c>
      <c r="AI514" s="5">
        <f t="shared" ref="AI514" si="615">AVERAGE(V512:V541)</f>
        <v>8890.2074999999986</v>
      </c>
      <c r="AJ514" s="5">
        <f t="shared" ref="AJ514" si="616">AVERAGE(X512:X541)</f>
        <v>10640.9275</v>
      </c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</row>
    <row r="515" spans="1:76" x14ac:dyDescent="0.25">
      <c r="A515">
        <v>0.85</v>
      </c>
      <c r="B515">
        <v>10</v>
      </c>
      <c r="C515">
        <v>4</v>
      </c>
      <c r="D515">
        <v>120</v>
      </c>
      <c r="E515">
        <v>3516.4650000000011</v>
      </c>
      <c r="F515">
        <v>3284.9949999999999</v>
      </c>
      <c r="G515">
        <v>6.5824627857806253E-2</v>
      </c>
      <c r="H515">
        <v>8340.125</v>
      </c>
      <c r="I515">
        <v>2.2935867309570309E-2</v>
      </c>
      <c r="J515">
        <v>8459.9750000000004</v>
      </c>
      <c r="K515">
        <v>5.0863504409790039E-2</v>
      </c>
      <c r="L515">
        <v>8340.125</v>
      </c>
      <c r="M515">
        <v>2.393698692321777E-2</v>
      </c>
      <c r="N515">
        <v>8340.125</v>
      </c>
      <c r="O515">
        <v>2.4940252304077148E-2</v>
      </c>
      <c r="P515">
        <v>8459.9750000000004</v>
      </c>
      <c r="Q515">
        <v>5.2859067916870117E-2</v>
      </c>
      <c r="R515">
        <v>10146.525</v>
      </c>
      <c r="S515">
        <v>0.68705439567565918</v>
      </c>
      <c r="T515">
        <v>8340.125</v>
      </c>
      <c r="U515">
        <v>3.7888288497924798E-2</v>
      </c>
      <c r="V515">
        <v>8459.9750000000004</v>
      </c>
      <c r="W515">
        <v>6.3829898834228516E-2</v>
      </c>
      <c r="X515">
        <v>10146.525</v>
      </c>
      <c r="Y515">
        <v>0.69913125038146973</v>
      </c>
      <c r="Z515" s="4">
        <f t="shared" ref="Z515:Z578" si="617">IF(H515=J515,1,0)</f>
        <v>0</v>
      </c>
      <c r="AA515" s="5" t="s">
        <v>38</v>
      </c>
      <c r="AB515" s="5">
        <f t="shared" ref="AB515" si="618">_xlfn.STDEV.S(H512:H541)</f>
        <v>875.07189895940519</v>
      </c>
      <c r="AC515" s="5">
        <f t="shared" ref="AC515" si="619">_xlfn.STDEV.S(J512:J541)</f>
        <v>904.37358820716065</v>
      </c>
      <c r="AD515" s="5">
        <f t="shared" ref="AD515" si="620">_xlfn.STDEV.S(L512:L541)</f>
        <v>875.07189895940519</v>
      </c>
      <c r="AE515" s="5">
        <f t="shared" ref="AE515" si="621">_xlfn.STDEV.S(N512:N541)</f>
        <v>882.34458682706122</v>
      </c>
      <c r="AF515" s="5">
        <f t="shared" ref="AF515" si="622">_xlfn.STDEV.S(P512:P541)</f>
        <v>904.96569810564904</v>
      </c>
      <c r="AG515" s="5">
        <f t="shared" ref="AG515" si="623">_xlfn.STDEV.S(R512:R541)</f>
        <v>963.14309016218112</v>
      </c>
      <c r="AH515" s="5">
        <f t="shared" ref="AH515" si="624">_xlfn.STDEV.S(T512:T541)</f>
        <v>882.34458682706122</v>
      </c>
      <c r="AI515" s="5">
        <f t="shared" ref="AI515" si="625">_xlfn.STDEV.S(V512:V541)</f>
        <v>904.96569810564904</v>
      </c>
      <c r="AJ515" s="5">
        <f t="shared" ref="AJ515" si="626">_xlfn.STDEV.S(X512:X541)</f>
        <v>963.14309016218112</v>
      </c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</row>
    <row r="516" spans="1:76" x14ac:dyDescent="0.25">
      <c r="A516">
        <v>0.85</v>
      </c>
      <c r="B516">
        <v>10</v>
      </c>
      <c r="C516">
        <v>5</v>
      </c>
      <c r="D516">
        <v>120</v>
      </c>
      <c r="E516">
        <v>2506.85</v>
      </c>
      <c r="F516">
        <v>2389.5451286648972</v>
      </c>
      <c r="G516">
        <v>4.6793733703692962E-2</v>
      </c>
      <c r="H516">
        <v>7447.9750000000004</v>
      </c>
      <c r="I516">
        <v>2.293038368225098E-2</v>
      </c>
      <c r="J516">
        <v>7900.3000000000011</v>
      </c>
      <c r="K516">
        <v>5.1864147186279297E-2</v>
      </c>
      <c r="L516">
        <v>7447.9750000000004</v>
      </c>
      <c r="M516">
        <v>2.2940158843994141E-2</v>
      </c>
      <c r="N516">
        <v>7465.0749999999998</v>
      </c>
      <c r="O516">
        <v>2.4932146072387699E-2</v>
      </c>
      <c r="P516">
        <v>7933.3750000000009</v>
      </c>
      <c r="Q516">
        <v>5.5858612060546882E-2</v>
      </c>
      <c r="R516">
        <v>9174.85</v>
      </c>
      <c r="S516">
        <v>0.67618608474731445</v>
      </c>
      <c r="T516">
        <v>7465.0749999999998</v>
      </c>
      <c r="U516">
        <v>3.6902666091918952E-2</v>
      </c>
      <c r="V516">
        <v>7933.3750000000009</v>
      </c>
      <c r="W516">
        <v>6.5822601318359375E-2</v>
      </c>
      <c r="X516">
        <v>9174.85</v>
      </c>
      <c r="Y516">
        <v>0.68417263031005859</v>
      </c>
      <c r="Z516" s="4">
        <f t="shared" si="617"/>
        <v>0</v>
      </c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</row>
    <row r="517" spans="1:76" x14ac:dyDescent="0.25">
      <c r="A517">
        <v>0.85</v>
      </c>
      <c r="B517">
        <v>10</v>
      </c>
      <c r="C517">
        <v>6</v>
      </c>
      <c r="D517">
        <v>120</v>
      </c>
      <c r="E517">
        <v>4204.5150000000003</v>
      </c>
      <c r="F517">
        <v>4064.6604581278898</v>
      </c>
      <c r="G517">
        <v>3.3262942782249567E-2</v>
      </c>
      <c r="H517">
        <v>9672.15</v>
      </c>
      <c r="I517">
        <v>2.1940708160400391E-2</v>
      </c>
      <c r="J517">
        <v>9927.375</v>
      </c>
      <c r="K517">
        <v>5.0863504409790039E-2</v>
      </c>
      <c r="L517">
        <v>9672.15</v>
      </c>
      <c r="M517">
        <v>2.293848991394043E-2</v>
      </c>
      <c r="N517">
        <v>9718.2000000000007</v>
      </c>
      <c r="O517">
        <v>2.4933576583862301E-2</v>
      </c>
      <c r="P517">
        <v>9973.4250000000011</v>
      </c>
      <c r="Q517">
        <v>5.4870367050170898E-2</v>
      </c>
      <c r="R517">
        <v>12028.975</v>
      </c>
      <c r="S517">
        <v>0.71309471130371094</v>
      </c>
      <c r="T517">
        <v>9718.2000000000007</v>
      </c>
      <c r="U517">
        <v>3.5906314849853523E-2</v>
      </c>
      <c r="V517">
        <v>9973.4250000000011</v>
      </c>
      <c r="W517">
        <v>6.3827753067016602E-2</v>
      </c>
      <c r="X517">
        <v>12028.975</v>
      </c>
      <c r="Y517">
        <v>0.72555899620056152</v>
      </c>
      <c r="Z517" s="4">
        <f t="shared" si="617"/>
        <v>0</v>
      </c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</row>
    <row r="518" spans="1:76" x14ac:dyDescent="0.25">
      <c r="A518">
        <v>0.85</v>
      </c>
      <c r="B518">
        <v>10</v>
      </c>
      <c r="C518">
        <v>7</v>
      </c>
      <c r="D518">
        <v>120</v>
      </c>
      <c r="E518">
        <v>3464.35</v>
      </c>
      <c r="F518">
        <v>3207.2449999999999</v>
      </c>
      <c r="G518">
        <v>7.4214499112387727E-2</v>
      </c>
      <c r="H518">
        <v>8899.0749999999989</v>
      </c>
      <c r="I518">
        <v>2.2938728332519531E-2</v>
      </c>
      <c r="J518">
        <v>9150.8250000000007</v>
      </c>
      <c r="K518">
        <v>5.285954475402832E-2</v>
      </c>
      <c r="L518">
        <v>8899.0749999999989</v>
      </c>
      <c r="M518">
        <v>2.2940397262573239E-2</v>
      </c>
      <c r="N518">
        <v>8965.6</v>
      </c>
      <c r="O518">
        <v>2.592778205871582E-2</v>
      </c>
      <c r="P518">
        <v>9249.2749999999996</v>
      </c>
      <c r="Q518">
        <v>5.5851459503173828E-2</v>
      </c>
      <c r="R518">
        <v>10943.95</v>
      </c>
      <c r="S518">
        <v>0.63929438591003418</v>
      </c>
      <c r="T518">
        <v>8965.6</v>
      </c>
      <c r="U518">
        <v>3.5901069641113281E-2</v>
      </c>
      <c r="V518">
        <v>9249.2749999999996</v>
      </c>
      <c r="W518">
        <v>6.6833019256591797E-2</v>
      </c>
      <c r="X518">
        <v>10943.95</v>
      </c>
      <c r="Y518">
        <v>0.65372586250305176</v>
      </c>
      <c r="Z518" s="4">
        <f t="shared" si="617"/>
        <v>0</v>
      </c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</row>
    <row r="519" spans="1:76" x14ac:dyDescent="0.25">
      <c r="A519">
        <v>0.85</v>
      </c>
      <c r="B519">
        <v>10</v>
      </c>
      <c r="C519">
        <v>8</v>
      </c>
      <c r="D519">
        <v>120</v>
      </c>
      <c r="E519">
        <v>3694.165</v>
      </c>
      <c r="F519">
        <v>3556.4050000000002</v>
      </c>
      <c r="G519">
        <v>3.7291241728509748E-2</v>
      </c>
      <c r="H519">
        <v>8987.2500000000018</v>
      </c>
      <c r="I519">
        <v>2.1939277648925781E-2</v>
      </c>
      <c r="J519">
        <v>9154.6750000000011</v>
      </c>
      <c r="K519">
        <v>4.8870086669921882E-2</v>
      </c>
      <c r="L519">
        <v>8987.2500000000018</v>
      </c>
      <c r="M519">
        <v>2.1940708160400391E-2</v>
      </c>
      <c r="N519">
        <v>8856.7749999999996</v>
      </c>
      <c r="O519">
        <v>2.4934053421020511E-2</v>
      </c>
      <c r="P519">
        <v>9050.9749999999985</v>
      </c>
      <c r="Q519">
        <v>5.0863981246948242E-2</v>
      </c>
      <c r="R519">
        <v>10387.65</v>
      </c>
      <c r="S519">
        <v>0.69270873069763184</v>
      </c>
      <c r="T519">
        <v>8856.7749999999996</v>
      </c>
      <c r="U519">
        <v>3.6900997161865227E-2</v>
      </c>
      <c r="V519">
        <v>9050.9749999999985</v>
      </c>
      <c r="W519">
        <v>6.3858985900878906E-2</v>
      </c>
      <c r="X519">
        <v>10387.65</v>
      </c>
      <c r="Y519">
        <v>0.69613957405090332</v>
      </c>
      <c r="Z519" s="4">
        <f t="shared" si="617"/>
        <v>0</v>
      </c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</row>
    <row r="520" spans="1:76" x14ac:dyDescent="0.25">
      <c r="A520">
        <v>0.85</v>
      </c>
      <c r="B520">
        <v>10</v>
      </c>
      <c r="C520">
        <v>9</v>
      </c>
      <c r="D520">
        <v>120</v>
      </c>
      <c r="E520">
        <v>2765.355</v>
      </c>
      <c r="F520">
        <v>2625.9075274849888</v>
      </c>
      <c r="G520">
        <v>5.0426607981619437E-2</v>
      </c>
      <c r="H520">
        <v>7263.1999999999989</v>
      </c>
      <c r="I520">
        <v>2.2938966751098629E-2</v>
      </c>
      <c r="J520">
        <v>7582.2</v>
      </c>
      <c r="K520">
        <v>5.189061164855957E-2</v>
      </c>
      <c r="L520">
        <v>7263.1999999999989</v>
      </c>
      <c r="M520">
        <v>2.1940708160400391E-2</v>
      </c>
      <c r="N520">
        <v>7113.0999999999995</v>
      </c>
      <c r="O520">
        <v>2.49333381652832E-2</v>
      </c>
      <c r="P520">
        <v>7512.1249999999991</v>
      </c>
      <c r="Q520">
        <v>5.3858518600463867E-2</v>
      </c>
      <c r="R520">
        <v>8795.4999999999982</v>
      </c>
      <c r="S520">
        <v>0.66721463203430176</v>
      </c>
      <c r="T520">
        <v>7113.0999999999995</v>
      </c>
      <c r="U520">
        <v>3.6904335021972663E-2</v>
      </c>
      <c r="V520">
        <v>7512.1249999999991</v>
      </c>
      <c r="W520">
        <v>6.4824104309082031E-2</v>
      </c>
      <c r="X520">
        <v>8795.4999999999982</v>
      </c>
      <c r="Y520">
        <v>0.67720508575439453</v>
      </c>
      <c r="Z520" s="4">
        <f t="shared" si="617"/>
        <v>0</v>
      </c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</row>
    <row r="521" spans="1:76" x14ac:dyDescent="0.25">
      <c r="A521">
        <v>0.85</v>
      </c>
      <c r="B521">
        <v>10</v>
      </c>
      <c r="C521">
        <v>10</v>
      </c>
      <c r="D521">
        <v>120</v>
      </c>
      <c r="E521">
        <v>3299.8249999999998</v>
      </c>
      <c r="F521">
        <v>3115.8649999999998</v>
      </c>
      <c r="G521">
        <v>5.5748410900577937E-2</v>
      </c>
      <c r="H521">
        <v>8612.0249999999996</v>
      </c>
      <c r="I521">
        <v>2.093815803527832E-2</v>
      </c>
      <c r="J521">
        <v>8787.6749999999993</v>
      </c>
      <c r="K521">
        <v>4.8869848251342773E-2</v>
      </c>
      <c r="L521">
        <v>8612.0249999999996</v>
      </c>
      <c r="M521">
        <v>2.1947145462036129E-2</v>
      </c>
      <c r="N521">
        <v>8542.3250000000007</v>
      </c>
      <c r="O521">
        <v>2.4927377700805661E-2</v>
      </c>
      <c r="P521">
        <v>8730.5249999999996</v>
      </c>
      <c r="Q521">
        <v>5.0864696502685547E-2</v>
      </c>
      <c r="R521">
        <v>10185.325000000001</v>
      </c>
      <c r="S521">
        <v>0.70426344871520996</v>
      </c>
      <c r="T521">
        <v>8542.3250000000007</v>
      </c>
      <c r="U521">
        <v>3.4900665283203118E-2</v>
      </c>
      <c r="V521">
        <v>8730.5249999999996</v>
      </c>
      <c r="W521">
        <v>6.1836004257202148E-2</v>
      </c>
      <c r="X521">
        <v>10185.325000000001</v>
      </c>
      <c r="Y521">
        <v>0.71509051322937012</v>
      </c>
      <c r="Z521" s="4">
        <f t="shared" si="617"/>
        <v>0</v>
      </c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</row>
    <row r="522" spans="1:76" x14ac:dyDescent="0.25">
      <c r="A522">
        <v>0.85</v>
      </c>
      <c r="B522">
        <v>10</v>
      </c>
      <c r="C522">
        <v>11</v>
      </c>
      <c r="D522">
        <v>120</v>
      </c>
      <c r="E522">
        <v>3377.35</v>
      </c>
      <c r="F522">
        <v>3163.3363049835748</v>
      </c>
      <c r="G522">
        <v>6.3367342743992972E-2</v>
      </c>
      <c r="H522">
        <v>8694.6750000000011</v>
      </c>
      <c r="I522">
        <v>2.3908376693725589E-2</v>
      </c>
      <c r="J522">
        <v>8890.625</v>
      </c>
      <c r="K522">
        <v>5.0892353057861328E-2</v>
      </c>
      <c r="L522">
        <v>8694.6750000000011</v>
      </c>
      <c r="M522">
        <v>2.2938251495361332E-2</v>
      </c>
      <c r="N522">
        <v>8699.625</v>
      </c>
      <c r="O522">
        <v>2.5929689407348629E-2</v>
      </c>
      <c r="P522">
        <v>8955.3250000000007</v>
      </c>
      <c r="Q522">
        <v>5.2858591079711907E-2</v>
      </c>
      <c r="R522">
        <v>10868.875</v>
      </c>
      <c r="S522">
        <v>0.73113584518432617</v>
      </c>
      <c r="T522">
        <v>8699.625</v>
      </c>
      <c r="U522">
        <v>3.6901712417602539E-2</v>
      </c>
      <c r="V522">
        <v>8955.3250000000007</v>
      </c>
      <c r="W522">
        <v>6.482696533203125E-2</v>
      </c>
      <c r="X522">
        <v>10868.875</v>
      </c>
      <c r="Y522">
        <v>0.7311854362487793</v>
      </c>
      <c r="Z522" s="4">
        <f t="shared" si="617"/>
        <v>0</v>
      </c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</row>
    <row r="523" spans="1:76" x14ac:dyDescent="0.25">
      <c r="A523">
        <v>0.85</v>
      </c>
      <c r="B523">
        <v>10</v>
      </c>
      <c r="C523">
        <v>12</v>
      </c>
      <c r="D523">
        <v>120</v>
      </c>
      <c r="E523">
        <v>3069.5050000000001</v>
      </c>
      <c r="F523">
        <v>2953.9007047071141</v>
      </c>
      <c r="G523">
        <v>3.7662194814110567E-2</v>
      </c>
      <c r="H523">
        <v>8300.2250000000022</v>
      </c>
      <c r="I523">
        <v>2.292728424072266E-2</v>
      </c>
      <c r="J523">
        <v>8184.5749999999989</v>
      </c>
      <c r="K523">
        <v>4.9869298934936523E-2</v>
      </c>
      <c r="L523">
        <v>8300.2250000000022</v>
      </c>
      <c r="M523">
        <v>2.293848991394043E-2</v>
      </c>
      <c r="N523">
        <v>8239.6</v>
      </c>
      <c r="O523">
        <v>2.4935007095336911E-2</v>
      </c>
      <c r="P523">
        <v>8247.0250000000015</v>
      </c>
      <c r="Q523">
        <v>5.2446365356445313E-2</v>
      </c>
      <c r="R523">
        <v>10206.525</v>
      </c>
      <c r="S523">
        <v>0.66336941719055176</v>
      </c>
      <c r="T523">
        <v>8239.6</v>
      </c>
      <c r="U523">
        <v>3.4906148910522461E-2</v>
      </c>
      <c r="V523">
        <v>8247.0250000000015</v>
      </c>
      <c r="W523">
        <v>6.383061408996582E-2</v>
      </c>
      <c r="X523">
        <v>10206.525</v>
      </c>
      <c r="Y523">
        <v>0.67220377922058105</v>
      </c>
      <c r="Z523" s="4">
        <f t="shared" si="617"/>
        <v>0</v>
      </c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</row>
    <row r="524" spans="1:76" x14ac:dyDescent="0.25">
      <c r="A524">
        <v>0.85</v>
      </c>
      <c r="B524">
        <v>10</v>
      </c>
      <c r="C524">
        <v>13</v>
      </c>
      <c r="D524">
        <v>120</v>
      </c>
      <c r="E524">
        <v>3126.8049999999989</v>
      </c>
      <c r="F524">
        <v>2887.31</v>
      </c>
      <c r="G524">
        <v>7.6594159213638033E-2</v>
      </c>
      <c r="H524">
        <v>7573.2750000000005</v>
      </c>
      <c r="I524">
        <v>2.1942377090454102E-2</v>
      </c>
      <c r="J524">
        <v>7751.3249999999998</v>
      </c>
      <c r="K524">
        <v>5.1858663558959961E-2</v>
      </c>
      <c r="L524">
        <v>7573.2750000000005</v>
      </c>
      <c r="M524">
        <v>2.2940874099731449E-2</v>
      </c>
      <c r="N524">
        <v>7543.2250000000004</v>
      </c>
      <c r="O524">
        <v>2.493381500244141E-2</v>
      </c>
      <c r="P524">
        <v>7714.65</v>
      </c>
      <c r="Q524">
        <v>5.5850028991699219E-2</v>
      </c>
      <c r="R524">
        <v>9314.125</v>
      </c>
      <c r="S524">
        <v>0.66821575164794922</v>
      </c>
      <c r="T524">
        <v>7543.2250000000004</v>
      </c>
      <c r="U524">
        <v>3.5904169082641602E-2</v>
      </c>
      <c r="V524">
        <v>7714.65</v>
      </c>
      <c r="W524">
        <v>6.6411495208740234E-2</v>
      </c>
      <c r="X524">
        <v>9314.125</v>
      </c>
      <c r="Y524">
        <v>0.67918610572814941</v>
      </c>
      <c r="Z524" s="4">
        <f t="shared" si="617"/>
        <v>0</v>
      </c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</row>
    <row r="525" spans="1:76" x14ac:dyDescent="0.25">
      <c r="A525">
        <v>0.85</v>
      </c>
      <c r="B525">
        <v>10</v>
      </c>
      <c r="C525">
        <v>14</v>
      </c>
      <c r="D525">
        <v>120</v>
      </c>
      <c r="E525">
        <v>3260.85</v>
      </c>
      <c r="F525">
        <v>3108.2667923119452</v>
      </c>
      <c r="G525">
        <v>4.6792464445790119E-2</v>
      </c>
      <c r="H525">
        <v>8129.3250000000025</v>
      </c>
      <c r="I525">
        <v>2.1939516067504879E-2</v>
      </c>
      <c r="J525">
        <v>8432.6000000000022</v>
      </c>
      <c r="K525">
        <v>5.0866365432739258E-2</v>
      </c>
      <c r="L525">
        <v>8129.3250000000025</v>
      </c>
      <c r="M525">
        <v>2.2936820983886719E-2</v>
      </c>
      <c r="N525">
        <v>8186.550000000002</v>
      </c>
      <c r="O525">
        <v>2.4936676025390622E-2</v>
      </c>
      <c r="P525">
        <v>8371.8000000000011</v>
      </c>
      <c r="Q525">
        <v>5.3852558135986328E-2</v>
      </c>
      <c r="R525">
        <v>10076.225</v>
      </c>
      <c r="S525">
        <v>0.71752810478210449</v>
      </c>
      <c r="T525">
        <v>8186.550000000002</v>
      </c>
      <c r="U525">
        <v>3.5915374755859382E-2</v>
      </c>
      <c r="V525">
        <v>8371.8000000000011</v>
      </c>
      <c r="W525">
        <v>6.4817905426025391E-2</v>
      </c>
      <c r="X525">
        <v>10076.225</v>
      </c>
      <c r="Y525">
        <v>0.72705507278442383</v>
      </c>
      <c r="Z525" s="4">
        <f t="shared" si="617"/>
        <v>0</v>
      </c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</row>
    <row r="526" spans="1:76" x14ac:dyDescent="0.25">
      <c r="A526">
        <v>0.85</v>
      </c>
      <c r="B526">
        <v>10</v>
      </c>
      <c r="C526">
        <v>15</v>
      </c>
      <c r="D526">
        <v>120</v>
      </c>
      <c r="E526">
        <v>2498.7649999999999</v>
      </c>
      <c r="F526">
        <v>2370.2467904090722</v>
      </c>
      <c r="G526">
        <v>5.1432691586014552E-2</v>
      </c>
      <c r="H526">
        <v>8078.3749999999991</v>
      </c>
      <c r="I526">
        <v>2.193808555603027E-2</v>
      </c>
      <c r="J526">
        <v>8709.5750000000007</v>
      </c>
      <c r="K526">
        <v>4.987025260925293E-2</v>
      </c>
      <c r="L526">
        <v>8078.3749999999991</v>
      </c>
      <c r="M526">
        <v>2.2939205169677731E-2</v>
      </c>
      <c r="N526">
        <v>8185.9249999999984</v>
      </c>
      <c r="O526">
        <v>2.393651008605957E-2</v>
      </c>
      <c r="P526">
        <v>8675.1749999999993</v>
      </c>
      <c r="Q526">
        <v>5.2857398986816413E-2</v>
      </c>
      <c r="R526">
        <v>11053.325000000001</v>
      </c>
      <c r="S526">
        <v>0.68755650520324707</v>
      </c>
      <c r="T526">
        <v>8185.9249999999984</v>
      </c>
      <c r="U526">
        <v>3.5706043243408203E-2</v>
      </c>
      <c r="V526">
        <v>8675.1749999999993</v>
      </c>
      <c r="W526">
        <v>6.3827991485595703E-2</v>
      </c>
      <c r="X526">
        <v>11053.325000000001</v>
      </c>
      <c r="Y526">
        <v>0.69266319274902344</v>
      </c>
      <c r="Z526" s="4">
        <f t="shared" si="617"/>
        <v>0</v>
      </c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</row>
    <row r="527" spans="1:76" x14ac:dyDescent="0.25">
      <c r="A527">
        <v>0.85</v>
      </c>
      <c r="B527">
        <v>10</v>
      </c>
      <c r="C527">
        <v>16</v>
      </c>
      <c r="D527">
        <v>120</v>
      </c>
      <c r="E527">
        <v>3313.2549999999992</v>
      </c>
      <c r="F527">
        <v>3100.016625189799</v>
      </c>
      <c r="G527">
        <v>6.4359179963570642E-2</v>
      </c>
      <c r="H527">
        <v>8521.2500000000018</v>
      </c>
      <c r="I527">
        <v>2.1915912628173832E-2</v>
      </c>
      <c r="J527">
        <v>8846.6500000000015</v>
      </c>
      <c r="K527">
        <v>4.8865556716918952E-2</v>
      </c>
      <c r="L527">
        <v>8521.2500000000018</v>
      </c>
      <c r="M527">
        <v>2.296805381774902E-2</v>
      </c>
      <c r="N527">
        <v>8254.1</v>
      </c>
      <c r="O527">
        <v>2.4940252304077148E-2</v>
      </c>
      <c r="P527">
        <v>8506.6</v>
      </c>
      <c r="Q527">
        <v>5.1854610443115227E-2</v>
      </c>
      <c r="R527">
        <v>10631.25</v>
      </c>
      <c r="S527">
        <v>0.69492268562316895</v>
      </c>
      <c r="T527">
        <v>8254.1</v>
      </c>
      <c r="U527">
        <v>3.5903692245483398E-2</v>
      </c>
      <c r="V527">
        <v>8506.6</v>
      </c>
      <c r="W527">
        <v>6.1834335327148438E-2</v>
      </c>
      <c r="X527">
        <v>10631.25</v>
      </c>
      <c r="Y527">
        <v>0.70212411880493164</v>
      </c>
      <c r="Z527" s="4">
        <f t="shared" si="617"/>
        <v>0</v>
      </c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</row>
    <row r="528" spans="1:76" x14ac:dyDescent="0.25">
      <c r="A528">
        <v>0.85</v>
      </c>
      <c r="B528">
        <v>10</v>
      </c>
      <c r="C528">
        <v>17</v>
      </c>
      <c r="D528">
        <v>120</v>
      </c>
      <c r="E528">
        <v>2159.63</v>
      </c>
      <c r="F528">
        <v>1993.4949999999999</v>
      </c>
      <c r="G528">
        <v>7.6927529252696053E-2</v>
      </c>
      <c r="H528">
        <v>8061.7</v>
      </c>
      <c r="I528">
        <v>2.393436431884766E-2</v>
      </c>
      <c r="J528">
        <v>8309.0249999999996</v>
      </c>
      <c r="K528">
        <v>4.9868345260620117E-2</v>
      </c>
      <c r="L528">
        <v>8061.7</v>
      </c>
      <c r="M528">
        <v>2.3938417434692379E-2</v>
      </c>
      <c r="N528">
        <v>8013.4499999999989</v>
      </c>
      <c r="O528">
        <v>2.5927066802978519E-2</v>
      </c>
      <c r="P528">
        <v>8263.65</v>
      </c>
      <c r="Q528">
        <v>5.2859783172607422E-2</v>
      </c>
      <c r="R528">
        <v>10121.875</v>
      </c>
      <c r="S528">
        <v>0.70810723304748535</v>
      </c>
      <c r="T528">
        <v>8013.4499999999989</v>
      </c>
      <c r="U528">
        <v>3.6900997161865227E-2</v>
      </c>
      <c r="V528">
        <v>8263.65</v>
      </c>
      <c r="W528">
        <v>6.283259391784668E-2</v>
      </c>
      <c r="X528">
        <v>10121.875</v>
      </c>
      <c r="Y528">
        <v>0.7119441032409668</v>
      </c>
      <c r="Z528" s="4">
        <f t="shared" si="617"/>
        <v>0</v>
      </c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</row>
    <row r="529" spans="1:76" x14ac:dyDescent="0.25">
      <c r="A529">
        <v>0.85</v>
      </c>
      <c r="B529">
        <v>10</v>
      </c>
      <c r="C529">
        <v>18</v>
      </c>
      <c r="D529">
        <v>120</v>
      </c>
      <c r="E529">
        <v>4554.9649999999992</v>
      </c>
      <c r="F529">
        <v>4454.3639931241169</v>
      </c>
      <c r="G529">
        <v>2.2086010951979301E-2</v>
      </c>
      <c r="H529">
        <v>9615.9</v>
      </c>
      <c r="I529">
        <v>2.2944450378417969E-2</v>
      </c>
      <c r="J529">
        <v>9704.4</v>
      </c>
      <c r="K529">
        <v>4.9867630004882813E-2</v>
      </c>
      <c r="L529">
        <v>9615.9</v>
      </c>
      <c r="M529">
        <v>2.1940469741821289E-2</v>
      </c>
      <c r="N529">
        <v>9533.65</v>
      </c>
      <c r="O529">
        <v>2.5931119918823239E-2</v>
      </c>
      <c r="P529">
        <v>9600.5</v>
      </c>
      <c r="Q529">
        <v>5.3857326507568359E-2</v>
      </c>
      <c r="R529">
        <v>11833.424999999999</v>
      </c>
      <c r="S529">
        <v>0.71807980537414551</v>
      </c>
      <c r="T529">
        <v>9533.65</v>
      </c>
      <c r="U529">
        <v>3.5905361175537109E-2</v>
      </c>
      <c r="V529">
        <v>9600.5</v>
      </c>
      <c r="W529">
        <v>6.4421176910400391E-2</v>
      </c>
      <c r="X529">
        <v>11833.424999999999</v>
      </c>
      <c r="Y529">
        <v>0.72905158996582031</v>
      </c>
      <c r="Z529" s="4">
        <f t="shared" si="617"/>
        <v>0</v>
      </c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</row>
    <row r="530" spans="1:76" x14ac:dyDescent="0.25">
      <c r="A530">
        <v>0.85</v>
      </c>
      <c r="B530">
        <v>10</v>
      </c>
      <c r="C530">
        <v>19</v>
      </c>
      <c r="D530">
        <v>120</v>
      </c>
      <c r="E530">
        <v>4068.96</v>
      </c>
      <c r="F530">
        <v>3846.097305118602</v>
      </c>
      <c r="G530">
        <v>5.4771414533787019E-2</v>
      </c>
      <c r="H530">
        <v>9317.7750000000015</v>
      </c>
      <c r="I530">
        <v>2.2943496704101559E-2</v>
      </c>
      <c r="J530">
        <v>9298.625</v>
      </c>
      <c r="K530">
        <v>4.7874927520751953E-2</v>
      </c>
      <c r="L530">
        <v>9317.7750000000015</v>
      </c>
      <c r="M530">
        <v>2.2935628890991211E-2</v>
      </c>
      <c r="N530">
        <v>9198.7250000000004</v>
      </c>
      <c r="O530">
        <v>2.490544319152832E-2</v>
      </c>
      <c r="P530">
        <v>9252.4999999999982</v>
      </c>
      <c r="Q530">
        <v>5.2888154983520508E-2</v>
      </c>
      <c r="R530">
        <v>11196.174999999999</v>
      </c>
      <c r="S530">
        <v>0.70212292671203613</v>
      </c>
      <c r="T530">
        <v>9198.7250000000004</v>
      </c>
      <c r="U530">
        <v>3.6900997161865227E-2</v>
      </c>
      <c r="V530">
        <v>9252.4999999999982</v>
      </c>
      <c r="W530">
        <v>6.3801288604736328E-2</v>
      </c>
      <c r="X530">
        <v>11196.174999999999</v>
      </c>
      <c r="Y530">
        <v>0.70939254760742188</v>
      </c>
      <c r="Z530" s="4">
        <f t="shared" si="617"/>
        <v>0</v>
      </c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</row>
    <row r="531" spans="1:76" x14ac:dyDescent="0.25">
      <c r="A531">
        <v>0.85</v>
      </c>
      <c r="B531">
        <v>10</v>
      </c>
      <c r="C531">
        <v>20</v>
      </c>
      <c r="D531">
        <v>120</v>
      </c>
      <c r="E531">
        <v>3467.49</v>
      </c>
      <c r="F531">
        <v>3252.5368759097</v>
      </c>
      <c r="G531">
        <v>6.1990986013024017E-2</v>
      </c>
      <c r="H531">
        <v>8990.6749999999993</v>
      </c>
      <c r="I531">
        <v>2.1939754486083981E-2</v>
      </c>
      <c r="J531">
        <v>9580.2000000000007</v>
      </c>
      <c r="K531">
        <v>5.1861286163330078E-2</v>
      </c>
      <c r="L531">
        <v>8990.6749999999993</v>
      </c>
      <c r="M531">
        <v>2.2940158843994141E-2</v>
      </c>
      <c r="N531">
        <v>8984.0499999999993</v>
      </c>
      <c r="O531">
        <v>2.494144439697266E-2</v>
      </c>
      <c r="P531">
        <v>9570.5249999999996</v>
      </c>
      <c r="Q531">
        <v>5.484318733215332E-2</v>
      </c>
      <c r="R531">
        <v>10697.6</v>
      </c>
      <c r="S531">
        <v>0.67333817481994629</v>
      </c>
      <c r="T531">
        <v>8984.0499999999993</v>
      </c>
      <c r="U531">
        <v>3.5906553268432617E-2</v>
      </c>
      <c r="V531">
        <v>9570.5249999999996</v>
      </c>
      <c r="W531">
        <v>6.5821170806884766E-2</v>
      </c>
      <c r="X531">
        <v>10697.6</v>
      </c>
      <c r="Y531">
        <v>0.68317508697509766</v>
      </c>
      <c r="Z531" s="4">
        <f t="shared" si="617"/>
        <v>0</v>
      </c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</row>
    <row r="532" spans="1:76" x14ac:dyDescent="0.25">
      <c r="A532">
        <v>0.85</v>
      </c>
      <c r="B532">
        <v>10</v>
      </c>
      <c r="C532">
        <v>21</v>
      </c>
      <c r="D532">
        <v>120</v>
      </c>
      <c r="E532">
        <v>3420.6750000000002</v>
      </c>
      <c r="F532">
        <v>3265.77</v>
      </c>
      <c r="G532">
        <v>4.5284921835602551E-2</v>
      </c>
      <c r="H532">
        <v>8132.7749999999996</v>
      </c>
      <c r="I532">
        <v>2.3934841156005859E-2</v>
      </c>
      <c r="J532">
        <v>8489.7250000000004</v>
      </c>
      <c r="K532">
        <v>5.1862239837646477E-2</v>
      </c>
      <c r="L532">
        <v>8132.7749999999996</v>
      </c>
      <c r="M532">
        <v>2.2942304611206051E-2</v>
      </c>
      <c r="N532">
        <v>8005.2</v>
      </c>
      <c r="O532">
        <v>2.592921257019043E-2</v>
      </c>
      <c r="P532">
        <v>8526.4000000000015</v>
      </c>
      <c r="Q532">
        <v>5.5850505828857422E-2</v>
      </c>
      <c r="R532">
        <v>10625.2</v>
      </c>
      <c r="S532">
        <v>0.73303914070129395</v>
      </c>
      <c r="T532">
        <v>8005.2</v>
      </c>
      <c r="U532">
        <v>3.7900209426879883E-2</v>
      </c>
      <c r="V532">
        <v>8526.4000000000015</v>
      </c>
      <c r="W532">
        <v>6.7816972732543945E-2</v>
      </c>
      <c r="X532">
        <v>10625.2</v>
      </c>
      <c r="Y532">
        <v>0.72266602516174316</v>
      </c>
      <c r="Z532" s="4">
        <f t="shared" si="617"/>
        <v>0</v>
      </c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</row>
    <row r="533" spans="1:76" x14ac:dyDescent="0.25">
      <c r="A533">
        <v>0.85</v>
      </c>
      <c r="B533">
        <v>10</v>
      </c>
      <c r="C533">
        <v>22</v>
      </c>
      <c r="D533">
        <v>120</v>
      </c>
      <c r="E533">
        <v>3308.04</v>
      </c>
      <c r="F533">
        <v>3118.4105704503199</v>
      </c>
      <c r="G533">
        <v>5.7323801873520153E-2</v>
      </c>
      <c r="H533">
        <v>8377.5250000000015</v>
      </c>
      <c r="I533">
        <v>2.2936582565307621E-2</v>
      </c>
      <c r="J533">
        <v>8481.9500000000007</v>
      </c>
      <c r="K533">
        <v>5.0863981246948242E-2</v>
      </c>
      <c r="L533">
        <v>8377.5250000000015</v>
      </c>
      <c r="M533">
        <v>2.393698692321777E-2</v>
      </c>
      <c r="N533">
        <v>8378.6749999999993</v>
      </c>
      <c r="O533">
        <v>2.593231201171875E-2</v>
      </c>
      <c r="P533">
        <v>8581.7500000000018</v>
      </c>
      <c r="Q533">
        <v>5.5848121643066413E-2</v>
      </c>
      <c r="R533">
        <v>10348.75</v>
      </c>
      <c r="S533">
        <v>0.7369692325592041</v>
      </c>
      <c r="T533">
        <v>8378.6749999999993</v>
      </c>
      <c r="U533">
        <v>3.6901712417602539E-2</v>
      </c>
      <c r="V533">
        <v>8581.7500000000018</v>
      </c>
      <c r="W533">
        <v>6.4826488494873047E-2</v>
      </c>
      <c r="X533">
        <v>10348.75</v>
      </c>
      <c r="Y533">
        <v>0.72905182838439941</v>
      </c>
      <c r="Z533" s="4">
        <f t="shared" si="617"/>
        <v>0</v>
      </c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</row>
    <row r="534" spans="1:76" x14ac:dyDescent="0.25">
      <c r="A534">
        <v>0.85</v>
      </c>
      <c r="B534">
        <v>10</v>
      </c>
      <c r="C534">
        <v>23</v>
      </c>
      <c r="D534">
        <v>120</v>
      </c>
      <c r="E534">
        <v>2763.88</v>
      </c>
      <c r="F534">
        <v>2632.71</v>
      </c>
      <c r="G534">
        <v>4.7458645093129817E-2</v>
      </c>
      <c r="H534">
        <v>7778.9499999999989</v>
      </c>
      <c r="I534">
        <v>2.193760871887207E-2</v>
      </c>
      <c r="J534">
        <v>7974.4750000000022</v>
      </c>
      <c r="K534">
        <v>5.1863670349121087E-2</v>
      </c>
      <c r="L534">
        <v>7778.9499999999989</v>
      </c>
      <c r="M534">
        <v>2.294063568115234E-2</v>
      </c>
      <c r="N534">
        <v>7787.1</v>
      </c>
      <c r="O534">
        <v>2.4937868118286129E-2</v>
      </c>
      <c r="P534">
        <v>8006.8000000000011</v>
      </c>
      <c r="Q534">
        <v>5.4847478866577148E-2</v>
      </c>
      <c r="R534">
        <v>9284.2250000000004</v>
      </c>
      <c r="S534">
        <v>0.68018507957458496</v>
      </c>
      <c r="T534">
        <v>7787.1</v>
      </c>
      <c r="U534">
        <v>3.6899089813232422E-2</v>
      </c>
      <c r="V534">
        <v>8006.8000000000011</v>
      </c>
      <c r="W534">
        <v>6.4829826354980469E-2</v>
      </c>
      <c r="X534">
        <v>9284.2250000000004</v>
      </c>
      <c r="Y534">
        <v>0.68980526924133301</v>
      </c>
      <c r="Z534" s="4">
        <f t="shared" si="617"/>
        <v>0</v>
      </c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</row>
    <row r="535" spans="1:76" x14ac:dyDescent="0.25">
      <c r="A535">
        <v>0.85</v>
      </c>
      <c r="B535">
        <v>10</v>
      </c>
      <c r="C535">
        <v>24</v>
      </c>
      <c r="D535">
        <v>120</v>
      </c>
      <c r="E535">
        <v>5493.9249999999993</v>
      </c>
      <c r="F535">
        <v>5357.5869039010622</v>
      </c>
      <c r="G535">
        <v>2.4816155316815771E-2</v>
      </c>
      <c r="H535">
        <v>10522.975</v>
      </c>
      <c r="I535">
        <v>2.293753623962402E-2</v>
      </c>
      <c r="J535">
        <v>10924.5</v>
      </c>
      <c r="K535">
        <v>5.3940296173095703E-2</v>
      </c>
      <c r="L535">
        <v>10522.975</v>
      </c>
      <c r="M535">
        <v>2.2936582565307621E-2</v>
      </c>
      <c r="N535">
        <v>10493.125</v>
      </c>
      <c r="O535">
        <v>2.6929140090942379E-2</v>
      </c>
      <c r="P535">
        <v>10924.5</v>
      </c>
      <c r="Q535">
        <v>5.6847095489501953E-2</v>
      </c>
      <c r="R535">
        <v>12556.525</v>
      </c>
      <c r="S535">
        <v>0.71708464622497559</v>
      </c>
      <c r="T535">
        <v>10493.125</v>
      </c>
      <c r="U535">
        <v>3.6901473999023438E-2</v>
      </c>
      <c r="V535">
        <v>10924.5</v>
      </c>
      <c r="W535">
        <v>6.782078742980957E-2</v>
      </c>
      <c r="X535">
        <v>12556.525</v>
      </c>
      <c r="Y535">
        <v>0.72288203239440918</v>
      </c>
      <c r="Z535" s="4">
        <f t="shared" si="617"/>
        <v>0</v>
      </c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</row>
    <row r="536" spans="1:76" x14ac:dyDescent="0.25">
      <c r="A536">
        <v>0.85</v>
      </c>
      <c r="B536">
        <v>10</v>
      </c>
      <c r="C536">
        <v>25</v>
      </c>
      <c r="D536">
        <v>120</v>
      </c>
      <c r="E536">
        <v>3608.7449999999999</v>
      </c>
      <c r="F536">
        <v>3354.5760015793098</v>
      </c>
      <c r="G536">
        <v>7.0431409928019315E-2</v>
      </c>
      <c r="H536">
        <v>8436.4249999999993</v>
      </c>
      <c r="I536">
        <v>2.294206619262695E-2</v>
      </c>
      <c r="J536">
        <v>8461.2000000000007</v>
      </c>
      <c r="K536">
        <v>5.1857948303222663E-2</v>
      </c>
      <c r="L536">
        <v>8436.4249999999993</v>
      </c>
      <c r="M536">
        <v>2.19426155090332E-2</v>
      </c>
      <c r="N536">
        <v>8436.4249999999993</v>
      </c>
      <c r="O536">
        <v>2.592921257019043E-2</v>
      </c>
      <c r="P536">
        <v>8461.2000000000007</v>
      </c>
      <c r="Q536">
        <v>5.3858757019042969E-2</v>
      </c>
      <c r="R536">
        <v>10238.174999999999</v>
      </c>
      <c r="S536">
        <v>0.66223049163818359</v>
      </c>
      <c r="T536">
        <v>8436.4249999999993</v>
      </c>
      <c r="U536">
        <v>3.5901784896850593E-2</v>
      </c>
      <c r="V536">
        <v>8461.2000000000007</v>
      </c>
      <c r="W536">
        <v>6.4832448959350586E-2</v>
      </c>
      <c r="X536">
        <v>10238.174999999999</v>
      </c>
      <c r="Y536">
        <v>0.67428779602050781</v>
      </c>
      <c r="Z536" s="4">
        <f t="shared" si="617"/>
        <v>0</v>
      </c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</row>
    <row r="537" spans="1:76" x14ac:dyDescent="0.25">
      <c r="A537">
        <v>0.85</v>
      </c>
      <c r="B537">
        <v>10</v>
      </c>
      <c r="C537">
        <v>26</v>
      </c>
      <c r="D537">
        <v>120</v>
      </c>
      <c r="E537">
        <v>4895.5499999999993</v>
      </c>
      <c r="F537">
        <v>4727.0681728816544</v>
      </c>
      <c r="G537">
        <v>3.4415301062872383E-2</v>
      </c>
      <c r="H537">
        <v>10113.875</v>
      </c>
      <c r="I537">
        <v>2.1941423416137699E-2</v>
      </c>
      <c r="J537">
        <v>10640.95</v>
      </c>
      <c r="K537">
        <v>5.4852962493896477E-2</v>
      </c>
      <c r="L537">
        <v>10113.875</v>
      </c>
      <c r="M537">
        <v>2.294158935546875E-2</v>
      </c>
      <c r="N537">
        <v>10118.225</v>
      </c>
      <c r="O537">
        <v>2.5937795639038089E-2</v>
      </c>
      <c r="P537">
        <v>10640.95</v>
      </c>
      <c r="Q537">
        <v>5.6839704513549798E-2</v>
      </c>
      <c r="R537">
        <v>12078.375</v>
      </c>
      <c r="S537">
        <v>0.69414353370666504</v>
      </c>
      <c r="T537">
        <v>10118.225</v>
      </c>
      <c r="U537">
        <v>3.7065982818603523E-2</v>
      </c>
      <c r="V537">
        <v>10640.95</v>
      </c>
      <c r="W537">
        <v>6.7818164825439453E-2</v>
      </c>
      <c r="X537">
        <v>12078.375</v>
      </c>
      <c r="Y537">
        <v>0.70312833786010742</v>
      </c>
      <c r="Z537" s="4">
        <f t="shared" si="617"/>
        <v>0</v>
      </c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</row>
    <row r="538" spans="1:76" x14ac:dyDescent="0.25">
      <c r="A538">
        <v>0.85</v>
      </c>
      <c r="B538">
        <v>10</v>
      </c>
      <c r="C538">
        <v>27</v>
      </c>
      <c r="D538">
        <v>120</v>
      </c>
      <c r="E538">
        <v>4676.6699999999992</v>
      </c>
      <c r="F538">
        <v>4492.9243485163479</v>
      </c>
      <c r="G538">
        <v>3.9289847580361949E-2</v>
      </c>
      <c r="H538">
        <v>10054.9</v>
      </c>
      <c r="I538">
        <v>2.393651008605957E-2</v>
      </c>
      <c r="J538">
        <v>10491.15</v>
      </c>
      <c r="K538">
        <v>5.2859067916870117E-2</v>
      </c>
      <c r="L538">
        <v>10054.9</v>
      </c>
      <c r="M538">
        <v>2.49323844909668E-2</v>
      </c>
      <c r="N538">
        <v>10054.9</v>
      </c>
      <c r="O538">
        <v>2.6927947998046878E-2</v>
      </c>
      <c r="P538">
        <v>10491.15</v>
      </c>
      <c r="Q538">
        <v>5.5851936340332031E-2</v>
      </c>
      <c r="R538">
        <v>12227.15</v>
      </c>
      <c r="S538">
        <v>0.74002289772033691</v>
      </c>
      <c r="T538">
        <v>10054.9</v>
      </c>
      <c r="U538">
        <v>3.7897825241088867E-2</v>
      </c>
      <c r="V538">
        <v>10491.15</v>
      </c>
      <c r="W538">
        <v>6.6821098327636719E-2</v>
      </c>
      <c r="X538">
        <v>12227.15</v>
      </c>
      <c r="Y538">
        <v>0.74645256996154785</v>
      </c>
      <c r="Z538" s="4">
        <f t="shared" si="617"/>
        <v>0</v>
      </c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</row>
    <row r="539" spans="1:76" x14ac:dyDescent="0.25">
      <c r="A539">
        <v>0.85</v>
      </c>
      <c r="B539">
        <v>10</v>
      </c>
      <c r="C539">
        <v>28</v>
      </c>
      <c r="D539">
        <v>120</v>
      </c>
      <c r="E539">
        <v>4487.7499999999991</v>
      </c>
      <c r="F539">
        <v>4347.7340553808444</v>
      </c>
      <c r="G539">
        <v>3.1199586567690861E-2</v>
      </c>
      <c r="H539">
        <v>10395.875</v>
      </c>
      <c r="I539">
        <v>2.293848991394043E-2</v>
      </c>
      <c r="J539">
        <v>10458.6</v>
      </c>
      <c r="K539">
        <v>5.1859140396118157E-2</v>
      </c>
      <c r="L539">
        <v>10395.875</v>
      </c>
      <c r="M539">
        <v>2.2940874099731449E-2</v>
      </c>
      <c r="N539">
        <v>10432.549999999999</v>
      </c>
      <c r="O539">
        <v>2.5931119918823239E-2</v>
      </c>
      <c r="P539">
        <v>10427.075000000001</v>
      </c>
      <c r="Q539">
        <v>5.3867340087890618E-2</v>
      </c>
      <c r="R539">
        <v>12256.95</v>
      </c>
      <c r="S539">
        <v>0.71972537040710449</v>
      </c>
      <c r="T539">
        <v>10432.549999999999</v>
      </c>
      <c r="U539">
        <v>3.5894870758056641E-2</v>
      </c>
      <c r="V539">
        <v>10427.075000000001</v>
      </c>
      <c r="W539">
        <v>6.4826250076293945E-2</v>
      </c>
      <c r="X539">
        <v>12256.95</v>
      </c>
      <c r="Y539">
        <v>0.73708438873291016</v>
      </c>
      <c r="Z539" s="4">
        <f t="shared" si="617"/>
        <v>0</v>
      </c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</row>
    <row r="540" spans="1:76" x14ac:dyDescent="0.25">
      <c r="A540">
        <v>0.85</v>
      </c>
      <c r="B540">
        <v>10</v>
      </c>
      <c r="C540">
        <v>29</v>
      </c>
      <c r="D540">
        <v>120</v>
      </c>
      <c r="E540">
        <v>4416.4849999999997</v>
      </c>
      <c r="F540">
        <v>4246.5383504208567</v>
      </c>
      <c r="G540">
        <v>3.8480069462285743E-2</v>
      </c>
      <c r="H540">
        <v>9460.7499999999982</v>
      </c>
      <c r="I540">
        <v>2.0944356918334961E-2</v>
      </c>
      <c r="J540">
        <v>9567.3000000000011</v>
      </c>
      <c r="K540">
        <v>4.8868179321289063E-2</v>
      </c>
      <c r="L540">
        <v>9460.7499999999982</v>
      </c>
      <c r="M540">
        <v>2.0944118499755859E-2</v>
      </c>
      <c r="N540">
        <v>9346.875</v>
      </c>
      <c r="O540">
        <v>2.3935794830322269E-2</v>
      </c>
      <c r="P540">
        <v>9417.4249999999993</v>
      </c>
      <c r="Q540">
        <v>5.186152458190918E-2</v>
      </c>
      <c r="R540">
        <v>11172.025</v>
      </c>
      <c r="S540">
        <v>0.70355677604675293</v>
      </c>
      <c r="T540">
        <v>9346.875</v>
      </c>
      <c r="U540">
        <v>3.391265869140625E-2</v>
      </c>
      <c r="V540">
        <v>9417.4249999999993</v>
      </c>
      <c r="W540">
        <v>6.1830997467041023E-2</v>
      </c>
      <c r="X540">
        <v>11172.025</v>
      </c>
      <c r="Y540">
        <v>0.70511579513549805</v>
      </c>
      <c r="Z540" s="4">
        <f t="shared" si="617"/>
        <v>0</v>
      </c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</row>
    <row r="541" spans="1:76" x14ac:dyDescent="0.25">
      <c r="A541">
        <v>0.85</v>
      </c>
      <c r="B541">
        <v>10</v>
      </c>
      <c r="C541">
        <v>30</v>
      </c>
      <c r="D541">
        <v>120</v>
      </c>
      <c r="E541">
        <v>3476.88</v>
      </c>
      <c r="F541">
        <v>3243.377550844079</v>
      </c>
      <c r="G541">
        <v>6.7158616102920302E-2</v>
      </c>
      <c r="H541">
        <v>8588.35</v>
      </c>
      <c r="I541">
        <v>2.29334831237793E-2</v>
      </c>
      <c r="J541">
        <v>8445.8750000000018</v>
      </c>
      <c r="K541">
        <v>4.8868894577026367E-2</v>
      </c>
      <c r="L541">
        <v>8588.35</v>
      </c>
      <c r="M541">
        <v>2.1939754486083981E-2</v>
      </c>
      <c r="N541">
        <v>8535.7500000000018</v>
      </c>
      <c r="O541">
        <v>2.4932861328125E-2</v>
      </c>
      <c r="P541">
        <v>8549.6500000000015</v>
      </c>
      <c r="Q541">
        <v>5.1861286163330078E-2</v>
      </c>
      <c r="R541">
        <v>10103.975</v>
      </c>
      <c r="S541">
        <v>0.70212411880493164</v>
      </c>
      <c r="T541">
        <v>8535.7500000000018</v>
      </c>
      <c r="U541">
        <v>3.5904407501220703E-2</v>
      </c>
      <c r="V541">
        <v>8549.6500000000015</v>
      </c>
      <c r="W541">
        <v>6.1834573745727539E-2</v>
      </c>
      <c r="X541">
        <v>10103.975</v>
      </c>
      <c r="Y541">
        <v>0.71110033988952637</v>
      </c>
      <c r="Z541" s="4">
        <f t="shared" si="617"/>
        <v>0</v>
      </c>
      <c r="AA541" s="5" t="s">
        <v>68</v>
      </c>
      <c r="AB541" s="5" t="s">
        <v>8</v>
      </c>
      <c r="AC541" s="5" t="s">
        <v>9</v>
      </c>
      <c r="AD541" s="5" t="s">
        <v>10</v>
      </c>
      <c r="AE541" s="5" t="s">
        <v>11</v>
      </c>
      <c r="AF541" s="5" t="s">
        <v>12</v>
      </c>
      <c r="AG541" s="5" t="s">
        <v>13</v>
      </c>
      <c r="AH541" s="5" t="s">
        <v>14</v>
      </c>
      <c r="AI541" s="5" t="s">
        <v>15</v>
      </c>
      <c r="AJ541" s="5" t="s">
        <v>16</v>
      </c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</row>
    <row r="542" spans="1:76" x14ac:dyDescent="0.25">
      <c r="A542">
        <v>0.9</v>
      </c>
      <c r="B542">
        <v>10</v>
      </c>
      <c r="C542">
        <v>1</v>
      </c>
      <c r="D542">
        <v>120</v>
      </c>
      <c r="E542">
        <v>3454.71</v>
      </c>
      <c r="F542">
        <v>3339.915682224314</v>
      </c>
      <c r="G542">
        <v>3.322835137412012E-2</v>
      </c>
      <c r="H542">
        <v>8781.625</v>
      </c>
      <c r="I542">
        <v>2.2931098937988281E-2</v>
      </c>
      <c r="J542">
        <v>9149.625</v>
      </c>
      <c r="K542">
        <v>5.385589599609375E-2</v>
      </c>
      <c r="L542">
        <v>8781.625</v>
      </c>
      <c r="M542">
        <v>2.2938728332519531E-2</v>
      </c>
      <c r="N542">
        <v>8783.9</v>
      </c>
      <c r="O542">
        <v>2.4934053421020511E-2</v>
      </c>
      <c r="P542">
        <v>9046.4250000000011</v>
      </c>
      <c r="Q542">
        <v>5.5850505828857422E-2</v>
      </c>
      <c r="R542">
        <v>11117.25</v>
      </c>
      <c r="S542">
        <v>0.78876757621765137</v>
      </c>
      <c r="T542">
        <v>8783.9</v>
      </c>
      <c r="U542">
        <v>2.8925180435180661E-2</v>
      </c>
      <c r="V542">
        <v>9046.4250000000011</v>
      </c>
      <c r="W542">
        <v>6.1832427978515618E-2</v>
      </c>
      <c r="X542">
        <v>11117.25</v>
      </c>
      <c r="Y542">
        <v>0.7941136360168457</v>
      </c>
      <c r="Z542" s="4">
        <f t="shared" si="617"/>
        <v>0</v>
      </c>
      <c r="AA542" s="5" t="s">
        <v>17</v>
      </c>
      <c r="AB542" s="5">
        <f t="shared" ref="AB542" si="627">CORREL(E542:E571,H542:H571)</f>
        <v>0.85234747050900905</v>
      </c>
      <c r="AC542" s="5">
        <f t="shared" ref="AC542" si="628">CORREL(E542:E571,J542:J571)</f>
        <v>0.84654948925903706</v>
      </c>
      <c r="AD542" s="5">
        <f t="shared" ref="AD542" si="629">CORREL(E542:E571,L542:L571)</f>
        <v>0.85234747050900905</v>
      </c>
      <c r="AE542" s="5">
        <f t="shared" ref="AE542" si="630">CORREL(E542:E571,N542:N571)</f>
        <v>0.86018449416323917</v>
      </c>
      <c r="AF542" s="5">
        <f t="shared" ref="AF542" si="631">CORREL(E542:E571,P542:P571)</f>
        <v>0.84678456714650197</v>
      </c>
      <c r="AG542" s="5">
        <f t="shared" ref="AG542" si="632">CORREL(E542:E571,R542:R571)</f>
        <v>0.83536542938426195</v>
      </c>
      <c r="AH542" s="5">
        <f t="shared" ref="AH542" si="633">CORREL(E542:E571,T542:T571)</f>
        <v>0.86018449416323917</v>
      </c>
      <c r="AI542" s="5">
        <f t="shared" ref="AI542" si="634">CORREL(E542:E571,V542:V571)</f>
        <v>0.84678456714650197</v>
      </c>
      <c r="AJ542" s="5">
        <f t="shared" ref="AJ542" si="635">CORREL(E542:E571,X542:X571)</f>
        <v>0.83536542938426195</v>
      </c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</row>
    <row r="543" spans="1:76" x14ac:dyDescent="0.25">
      <c r="A543">
        <v>0.9</v>
      </c>
      <c r="B543">
        <v>10</v>
      </c>
      <c r="C543">
        <v>2</v>
      </c>
      <c r="D543">
        <v>120</v>
      </c>
      <c r="E543">
        <v>3060.165</v>
      </c>
      <c r="F543">
        <v>2926.7550000000001</v>
      </c>
      <c r="G543">
        <v>4.359568846777865E-2</v>
      </c>
      <c r="H543">
        <v>8833.2000000000007</v>
      </c>
      <c r="I543">
        <v>2.3934841156005859E-2</v>
      </c>
      <c r="J543">
        <v>8835.8750000000018</v>
      </c>
      <c r="K543">
        <v>5.5850028991699219E-2</v>
      </c>
      <c r="L543">
        <v>8833.2000000000007</v>
      </c>
      <c r="M543">
        <v>2.3935317993164059E-2</v>
      </c>
      <c r="N543">
        <v>8712.9249999999993</v>
      </c>
      <c r="O543">
        <v>2.4933099746704102E-2</v>
      </c>
      <c r="P543">
        <v>8806.3000000000011</v>
      </c>
      <c r="Q543">
        <v>5.7845830917358398E-2</v>
      </c>
      <c r="R543">
        <v>11445.325000000001</v>
      </c>
      <c r="S543">
        <v>0.89460897445678711</v>
      </c>
      <c r="T543">
        <v>8712.9249999999993</v>
      </c>
      <c r="U543">
        <v>2.8925180435180661E-2</v>
      </c>
      <c r="V543">
        <v>8806.3000000000011</v>
      </c>
      <c r="W543">
        <v>6.1832904815673828E-2</v>
      </c>
      <c r="X543">
        <v>11445.325000000001</v>
      </c>
      <c r="Y543">
        <v>0.9018409252166748</v>
      </c>
      <c r="Z543" s="4">
        <f t="shared" si="617"/>
        <v>0</v>
      </c>
      <c r="AA543" s="5" t="s">
        <v>7</v>
      </c>
      <c r="AB543" s="5">
        <f t="shared" ref="AB543" si="636">AVERAGE(I542:I571)</f>
        <v>2.3601635297139486E-2</v>
      </c>
      <c r="AC543" s="5">
        <f t="shared" ref="AC543" si="637">AVERAGE(K542:K571)</f>
        <v>5.6827465693155922E-2</v>
      </c>
      <c r="AD543" s="5">
        <f t="shared" ref="AD543" si="638">AVERAGE(M542:M571)</f>
        <v>2.3871421813964844E-2</v>
      </c>
      <c r="AE543" s="5">
        <f t="shared" ref="AE543" si="639">AVERAGE(O542:O571)</f>
        <v>2.5303983688354494E-2</v>
      </c>
      <c r="AF543" s="5">
        <f t="shared" ref="AF543" si="640">AVERAGE(Q542:Q571)</f>
        <v>5.836936632792155E-2</v>
      </c>
      <c r="AG543" s="5">
        <f t="shared" ref="AG543" si="641">AVERAGE(S542:S571)</f>
        <v>0.82272338072458906</v>
      </c>
      <c r="AH543" s="5">
        <f t="shared" ref="AH543" si="642">AVERAGE(U542:U571)</f>
        <v>2.9440108935038248E-2</v>
      </c>
      <c r="AI543" s="5">
        <f t="shared" ref="AI543" si="643">AVERAGE(W542:W571)</f>
        <v>6.2473527590433758E-2</v>
      </c>
      <c r="AJ543" s="5">
        <f t="shared" ref="AJ543" si="644">AVERAGE(Y542:Y571)</f>
        <v>0.82206836541493733</v>
      </c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</row>
    <row r="544" spans="1:76" x14ac:dyDescent="0.25">
      <c r="A544">
        <v>0.9</v>
      </c>
      <c r="B544">
        <v>10</v>
      </c>
      <c r="C544">
        <v>3</v>
      </c>
      <c r="D544">
        <v>120</v>
      </c>
      <c r="E544">
        <v>3796.78</v>
      </c>
      <c r="F544">
        <v>3622.1623657145769</v>
      </c>
      <c r="G544">
        <v>4.5990980326861927E-2</v>
      </c>
      <c r="H544">
        <v>8509.625</v>
      </c>
      <c r="I544">
        <v>2.3935556411743161E-2</v>
      </c>
      <c r="J544">
        <v>8799.4750000000004</v>
      </c>
      <c r="K544">
        <v>5.6820392608642578E-2</v>
      </c>
      <c r="L544">
        <v>8509.625</v>
      </c>
      <c r="M544">
        <v>2.3963689804077148E-2</v>
      </c>
      <c r="N544">
        <v>8509.625</v>
      </c>
      <c r="O544">
        <v>2.4933099746704102E-2</v>
      </c>
      <c r="P544">
        <v>8799.4750000000004</v>
      </c>
      <c r="Q544">
        <v>5.8844089508056641E-2</v>
      </c>
      <c r="R544">
        <v>11557.3</v>
      </c>
      <c r="S544">
        <v>0.8444817066192627</v>
      </c>
      <c r="T544">
        <v>8509.625</v>
      </c>
      <c r="U544">
        <v>2.9920816421508789E-2</v>
      </c>
      <c r="V544">
        <v>8799.4750000000004</v>
      </c>
      <c r="W544">
        <v>6.1834335327148438E-2</v>
      </c>
      <c r="X544">
        <v>11557.3</v>
      </c>
      <c r="Y544">
        <v>0.83620476722717285</v>
      </c>
      <c r="Z544" s="4">
        <f t="shared" si="617"/>
        <v>0</v>
      </c>
      <c r="AA544" s="5" t="s">
        <v>36</v>
      </c>
      <c r="AB544" s="5">
        <f t="shared" ref="AB544" si="645">AVERAGE(H542:H571)</f>
        <v>9140.4566666666688</v>
      </c>
      <c r="AC544" s="5">
        <f t="shared" ref="AC544" si="646">AVERAGE(J542:J571)</f>
        <v>9470.5291666666672</v>
      </c>
      <c r="AD544" s="5">
        <f t="shared" ref="AD544" si="647">AVERAGE(L542:L571)</f>
        <v>9140.4566666666688</v>
      </c>
      <c r="AE544" s="5">
        <f t="shared" ref="AE544" si="648">AVERAGE(N542:N571)</f>
        <v>9155.4866666666658</v>
      </c>
      <c r="AF544" s="5">
        <f t="shared" ref="AF544" si="649">AVERAGE(P542:P571)</f>
        <v>9489.0033333333358</v>
      </c>
      <c r="AG544" s="5">
        <f t="shared" ref="AG544" si="650">AVERAGE(R542:R571)</f>
        <v>11377.054166666667</v>
      </c>
      <c r="AH544" s="5">
        <f t="shared" ref="AH544" si="651">AVERAGE(T542:T571)</f>
        <v>9155.4866666666658</v>
      </c>
      <c r="AI544" s="5">
        <f t="shared" ref="AI544" si="652">AVERAGE(V542:V571)</f>
        <v>9489.0033333333358</v>
      </c>
      <c r="AJ544" s="5">
        <f t="shared" ref="AJ544" si="653">AVERAGE(X542:X571)</f>
        <v>11377.054166666667</v>
      </c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</row>
    <row r="545" spans="1:76" x14ac:dyDescent="0.25">
      <c r="A545">
        <v>0.9</v>
      </c>
      <c r="B545">
        <v>10</v>
      </c>
      <c r="C545">
        <v>4</v>
      </c>
      <c r="D545">
        <v>120</v>
      </c>
      <c r="E545">
        <v>3985.1</v>
      </c>
      <c r="F545">
        <v>3754.247942910823</v>
      </c>
      <c r="G545">
        <v>5.7928799048750708E-2</v>
      </c>
      <c r="H545">
        <v>9107.9249999999993</v>
      </c>
      <c r="I545">
        <v>2.3938179016113281E-2</v>
      </c>
      <c r="J545">
        <v>10039.525</v>
      </c>
      <c r="K545">
        <v>5.7843446731567383E-2</v>
      </c>
      <c r="L545">
        <v>9107.9249999999993</v>
      </c>
      <c r="M545">
        <v>2.4934053421020511E-2</v>
      </c>
      <c r="N545">
        <v>9213.7999999999993</v>
      </c>
      <c r="O545">
        <v>2.4932146072387699E-2</v>
      </c>
      <c r="P545">
        <v>10110.6</v>
      </c>
      <c r="Q545">
        <v>5.9841156005859382E-2</v>
      </c>
      <c r="R545">
        <v>12002.45</v>
      </c>
      <c r="S545">
        <v>0.88005638122558594</v>
      </c>
      <c r="T545">
        <v>9213.7999999999993</v>
      </c>
      <c r="U545">
        <v>2.892208099365234E-2</v>
      </c>
      <c r="V545">
        <v>10110.6</v>
      </c>
      <c r="W545">
        <v>6.4798593521118164E-2</v>
      </c>
      <c r="X545">
        <v>12002.45</v>
      </c>
      <c r="Y545">
        <v>0.87824821472167969</v>
      </c>
      <c r="Z545" s="4">
        <f t="shared" si="617"/>
        <v>0</v>
      </c>
      <c r="AA545" s="5" t="s">
        <v>38</v>
      </c>
      <c r="AB545" s="5">
        <f t="shared" ref="AB545" si="654">_xlfn.STDEV.S(H542:H571)</f>
        <v>926.90748768681601</v>
      </c>
      <c r="AC545" s="5">
        <f t="shared" ref="AC545" si="655">_xlfn.STDEV.S(J542:J571)</f>
        <v>911.96043001259886</v>
      </c>
      <c r="AD545" s="5">
        <f t="shared" ref="AD545" si="656">_xlfn.STDEV.S(L542:L571)</f>
        <v>926.90748768681601</v>
      </c>
      <c r="AE545" s="5">
        <f t="shared" ref="AE545" si="657">_xlfn.STDEV.S(N542:N571)</f>
        <v>914.3732434101338</v>
      </c>
      <c r="AF545" s="5">
        <f t="shared" ref="AF545" si="658">_xlfn.STDEV.S(P542:P571)</f>
        <v>923.22226703105127</v>
      </c>
      <c r="AG545" s="5">
        <f t="shared" ref="AG545" si="659">_xlfn.STDEV.S(R542:R571)</f>
        <v>1004.7158640005051</v>
      </c>
      <c r="AH545" s="5">
        <f t="shared" ref="AH545" si="660">_xlfn.STDEV.S(T542:T571)</f>
        <v>914.3732434101338</v>
      </c>
      <c r="AI545" s="5">
        <f t="shared" ref="AI545" si="661">_xlfn.STDEV.S(V542:V571)</f>
        <v>923.22226703105127</v>
      </c>
      <c r="AJ545" s="5">
        <f t="shared" ref="AJ545" si="662">_xlfn.STDEV.S(X542:X571)</f>
        <v>1004.7158640005051</v>
      </c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</row>
    <row r="546" spans="1:76" x14ac:dyDescent="0.25">
      <c r="A546">
        <v>0.9</v>
      </c>
      <c r="B546">
        <v>10</v>
      </c>
      <c r="C546">
        <v>5</v>
      </c>
      <c r="D546">
        <v>120</v>
      </c>
      <c r="E546">
        <v>2938.41</v>
      </c>
      <c r="F546">
        <v>2822.43</v>
      </c>
      <c r="G546">
        <v>3.9470325788436608E-2</v>
      </c>
      <c r="H546">
        <v>8316.4250000000011</v>
      </c>
      <c r="I546">
        <v>2.3932695388793949E-2</v>
      </c>
      <c r="J546">
        <v>8550.625</v>
      </c>
      <c r="K546">
        <v>5.4856538772583008E-2</v>
      </c>
      <c r="L546">
        <v>8316.4250000000011</v>
      </c>
      <c r="M546">
        <v>2.3935794830322269E-2</v>
      </c>
      <c r="N546">
        <v>8302.7749999999996</v>
      </c>
      <c r="O546">
        <v>2.5930404663085941E-2</v>
      </c>
      <c r="P546">
        <v>8534.7000000000007</v>
      </c>
      <c r="Q546">
        <v>5.6848764419555657E-2</v>
      </c>
      <c r="R546">
        <v>10063.75</v>
      </c>
      <c r="S546">
        <v>0.75298857688903809</v>
      </c>
      <c r="T546">
        <v>8302.7749999999996</v>
      </c>
      <c r="U546">
        <v>2.8921604156494141E-2</v>
      </c>
      <c r="V546">
        <v>8534.7000000000007</v>
      </c>
      <c r="W546">
        <v>6.1835527420043952E-2</v>
      </c>
      <c r="X546">
        <v>10063.75</v>
      </c>
      <c r="Y546">
        <v>0.75089502334594727</v>
      </c>
      <c r="Z546" s="4">
        <f t="shared" si="617"/>
        <v>0</v>
      </c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</row>
    <row r="547" spans="1:76" x14ac:dyDescent="0.25">
      <c r="A547">
        <v>0.9</v>
      </c>
      <c r="B547">
        <v>10</v>
      </c>
      <c r="C547">
        <v>6</v>
      </c>
      <c r="D547">
        <v>120</v>
      </c>
      <c r="E547">
        <v>4609.8899999999994</v>
      </c>
      <c r="F547">
        <v>4431.80511820845</v>
      </c>
      <c r="G547">
        <v>3.8631047984127483E-2</v>
      </c>
      <c r="H547">
        <v>9902.375</v>
      </c>
      <c r="I547">
        <v>2.3963689804077148E-2</v>
      </c>
      <c r="J547">
        <v>10052.9</v>
      </c>
      <c r="K547">
        <v>5.9838771820068359E-2</v>
      </c>
      <c r="L547">
        <v>9902.375</v>
      </c>
      <c r="M547">
        <v>2.493596076965332E-2</v>
      </c>
      <c r="N547">
        <v>9902.375</v>
      </c>
      <c r="O547">
        <v>2.5930404663085941E-2</v>
      </c>
      <c r="P547">
        <v>10052.9</v>
      </c>
      <c r="Q547">
        <v>5.8836221694946289E-2</v>
      </c>
      <c r="R547">
        <v>11795.125</v>
      </c>
      <c r="S547">
        <v>0.84344315528869629</v>
      </c>
      <c r="T547">
        <v>9902.375</v>
      </c>
      <c r="U547">
        <v>2.9891252517700199E-2</v>
      </c>
      <c r="V547">
        <v>10052.9</v>
      </c>
      <c r="W547">
        <v>6.3858509063720703E-2</v>
      </c>
      <c r="X547">
        <v>11795.125</v>
      </c>
      <c r="Y547">
        <v>0.83975529670715332</v>
      </c>
      <c r="Z547" s="4">
        <f t="shared" si="617"/>
        <v>0</v>
      </c>
      <c r="AA547" s="1" t="s">
        <v>31</v>
      </c>
      <c r="AB547" s="1"/>
      <c r="AC547" s="1" t="s">
        <v>29</v>
      </c>
      <c r="AD547" s="1" t="s">
        <v>30</v>
      </c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</row>
    <row r="548" spans="1:76" x14ac:dyDescent="0.25">
      <c r="A548">
        <v>0.9</v>
      </c>
      <c r="B548">
        <v>10</v>
      </c>
      <c r="C548">
        <v>7</v>
      </c>
      <c r="D548">
        <v>120</v>
      </c>
      <c r="E548">
        <v>3895.724999999999</v>
      </c>
      <c r="F548">
        <v>3689.9250000000002</v>
      </c>
      <c r="G548">
        <v>5.2827137439115768E-2</v>
      </c>
      <c r="H548">
        <v>9101.4000000000015</v>
      </c>
      <c r="I548">
        <v>2.3936033248901371E-2</v>
      </c>
      <c r="J548">
        <v>9523.8000000000011</v>
      </c>
      <c r="K548">
        <v>5.7818889617919922E-2</v>
      </c>
      <c r="L548">
        <v>9101.4000000000015</v>
      </c>
      <c r="M548">
        <v>2.2965192794799801E-2</v>
      </c>
      <c r="N548">
        <v>9214.1750000000011</v>
      </c>
      <c r="O548">
        <v>2.4935483932495121E-2</v>
      </c>
      <c r="P548">
        <v>9673.3500000000022</v>
      </c>
      <c r="Q548">
        <v>5.8841705322265618E-2</v>
      </c>
      <c r="R548">
        <v>11232.85</v>
      </c>
      <c r="S548">
        <v>0.78214073181152344</v>
      </c>
      <c r="T548">
        <v>9214.1750000000011</v>
      </c>
      <c r="U548">
        <v>2.9917240142822269E-2</v>
      </c>
      <c r="V548">
        <v>9673.3500000000022</v>
      </c>
      <c r="W548">
        <v>6.3829898834228516E-2</v>
      </c>
      <c r="X548">
        <v>11232.85</v>
      </c>
      <c r="Y548">
        <v>0.79088640213012695</v>
      </c>
      <c r="Z548" s="4">
        <f t="shared" si="617"/>
        <v>0</v>
      </c>
      <c r="AA548" s="1"/>
      <c r="AB548" s="1" t="s">
        <v>27</v>
      </c>
      <c r="AC548" s="1">
        <v>-822</v>
      </c>
      <c r="AD548" s="1">
        <v>-725</v>
      </c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</row>
    <row r="549" spans="1:76" x14ac:dyDescent="0.25">
      <c r="A549">
        <v>0.9</v>
      </c>
      <c r="B549">
        <v>10</v>
      </c>
      <c r="C549">
        <v>8</v>
      </c>
      <c r="D549">
        <v>120</v>
      </c>
      <c r="E549">
        <v>4180.625</v>
      </c>
      <c r="F549">
        <v>4029.17</v>
      </c>
      <c r="G549">
        <v>3.6227836746897883E-2</v>
      </c>
      <c r="H549">
        <v>10610.5</v>
      </c>
      <c r="I549">
        <v>2.2938966751098629E-2</v>
      </c>
      <c r="J549">
        <v>11257.975</v>
      </c>
      <c r="K549">
        <v>5.4848432540893548E-2</v>
      </c>
      <c r="L549">
        <v>10610.5</v>
      </c>
      <c r="M549">
        <v>2.3935556411743161E-2</v>
      </c>
      <c r="N549">
        <v>10684.05</v>
      </c>
      <c r="O549">
        <v>2.3935794830322269E-2</v>
      </c>
      <c r="P549">
        <v>11286.85</v>
      </c>
      <c r="Q549">
        <v>5.78460693359375E-2</v>
      </c>
      <c r="R549">
        <v>12966.375</v>
      </c>
      <c r="S549">
        <v>0.82069778442382813</v>
      </c>
      <c r="T549">
        <v>10684.05</v>
      </c>
      <c r="U549">
        <v>2.892255783081055E-2</v>
      </c>
      <c r="V549">
        <v>11286.85</v>
      </c>
      <c r="W549">
        <v>6.1835050582885742E-2</v>
      </c>
      <c r="X549">
        <v>12966.375</v>
      </c>
      <c r="Y549">
        <v>0.82180404663085938</v>
      </c>
      <c r="Z549" s="4">
        <f t="shared" si="617"/>
        <v>0</v>
      </c>
      <c r="AA549" s="1"/>
      <c r="AB549" s="1" t="s">
        <v>28</v>
      </c>
      <c r="AC549" s="1">
        <v>-871</v>
      </c>
      <c r="AD549" s="1">
        <v>-768</v>
      </c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</row>
    <row r="550" spans="1:76" x14ac:dyDescent="0.25">
      <c r="A550">
        <v>0.9</v>
      </c>
      <c r="B550">
        <v>10</v>
      </c>
      <c r="C550">
        <v>9</v>
      </c>
      <c r="D550">
        <v>120</v>
      </c>
      <c r="E550">
        <v>3147.4949999999999</v>
      </c>
      <c r="F550">
        <v>3030.7649999999999</v>
      </c>
      <c r="G550">
        <v>3.7086635562566569E-2</v>
      </c>
      <c r="H550">
        <v>7349.8249999999998</v>
      </c>
      <c r="I550">
        <v>2.3964643478393551E-2</v>
      </c>
      <c r="J550">
        <v>7860.0249999999996</v>
      </c>
      <c r="K550">
        <v>5.6819677352905273E-2</v>
      </c>
      <c r="L550">
        <v>7349.8249999999998</v>
      </c>
      <c r="M550">
        <v>2.396440505981445E-2</v>
      </c>
      <c r="N550">
        <v>7349.5500000000011</v>
      </c>
      <c r="O550">
        <v>2.4932146072387699E-2</v>
      </c>
      <c r="P550">
        <v>7872.5750000000016</v>
      </c>
      <c r="Q550">
        <v>5.8843135833740227E-2</v>
      </c>
      <c r="R550">
        <v>9510.2500000000018</v>
      </c>
      <c r="S550">
        <v>0.8021245002746582</v>
      </c>
      <c r="T550">
        <v>7349.5500000000011</v>
      </c>
      <c r="U550">
        <v>2.9919862747192379E-2</v>
      </c>
      <c r="V550">
        <v>7872.5750000000016</v>
      </c>
      <c r="W550">
        <v>6.3829898834228516E-2</v>
      </c>
      <c r="X550">
        <v>9510.2500000000018</v>
      </c>
      <c r="Y550">
        <v>0.79886460304260254</v>
      </c>
      <c r="Z550" s="4">
        <f t="shared" si="617"/>
        <v>0</v>
      </c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</row>
    <row r="551" spans="1:76" x14ac:dyDescent="0.25">
      <c r="A551">
        <v>0.9</v>
      </c>
      <c r="B551">
        <v>10</v>
      </c>
      <c r="C551">
        <v>10</v>
      </c>
      <c r="D551">
        <v>120</v>
      </c>
      <c r="E551">
        <v>3626.625</v>
      </c>
      <c r="F551">
        <v>3456.3909546563232</v>
      </c>
      <c r="G551">
        <v>4.6940073854803532E-2</v>
      </c>
      <c r="H551">
        <v>8991.4499999999989</v>
      </c>
      <c r="I551">
        <v>2.2940158843994141E-2</v>
      </c>
      <c r="J551">
        <v>9108.65</v>
      </c>
      <c r="K551">
        <v>5.5087804794311523E-2</v>
      </c>
      <c r="L551">
        <v>8991.4499999999989</v>
      </c>
      <c r="M551">
        <v>2.3935794830322269E-2</v>
      </c>
      <c r="N551">
        <v>8961.5999999999985</v>
      </c>
      <c r="O551">
        <v>2.4933099746704102E-2</v>
      </c>
      <c r="P551">
        <v>9113.4</v>
      </c>
      <c r="Q551">
        <v>5.5851936340332031E-2</v>
      </c>
      <c r="R551">
        <v>11278.525</v>
      </c>
      <c r="S551">
        <v>0.81083273887634277</v>
      </c>
      <c r="T551">
        <v>8961.5999999999985</v>
      </c>
      <c r="U551">
        <v>2.892398834228516E-2</v>
      </c>
      <c r="V551">
        <v>9113.4</v>
      </c>
      <c r="W551">
        <v>6.1832904815673828E-2</v>
      </c>
      <c r="X551">
        <v>11278.525</v>
      </c>
      <c r="Y551">
        <v>0.80485010147094727</v>
      </c>
      <c r="Z551" s="4">
        <f t="shared" si="617"/>
        <v>0</v>
      </c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</row>
    <row r="552" spans="1:76" x14ac:dyDescent="0.25">
      <c r="A552">
        <v>0.9</v>
      </c>
      <c r="B552">
        <v>10</v>
      </c>
      <c r="C552">
        <v>11</v>
      </c>
      <c r="D552">
        <v>120</v>
      </c>
      <c r="E552">
        <v>3892.3150000000001</v>
      </c>
      <c r="F552">
        <v>3719.56</v>
      </c>
      <c r="G552">
        <v>4.4383612323257521E-2</v>
      </c>
      <c r="H552">
        <v>9568.6749999999993</v>
      </c>
      <c r="I552">
        <v>2.3906230926513668E-2</v>
      </c>
      <c r="J552">
        <v>9976.7000000000007</v>
      </c>
      <c r="K552">
        <v>6.005406379699707E-2</v>
      </c>
      <c r="L552">
        <v>9568.6749999999993</v>
      </c>
      <c r="M552">
        <v>2.3965597152709961E-2</v>
      </c>
      <c r="N552">
        <v>9550.875</v>
      </c>
      <c r="O552">
        <v>2.49333381652832E-2</v>
      </c>
      <c r="P552">
        <v>10015.450000000001</v>
      </c>
      <c r="Q552">
        <v>5.9839963912963867E-2</v>
      </c>
      <c r="R552">
        <v>12092.7</v>
      </c>
      <c r="S552">
        <v>0.86022424697875977</v>
      </c>
      <c r="T552">
        <v>9550.875</v>
      </c>
      <c r="U552">
        <v>2.9523372650146481E-2</v>
      </c>
      <c r="V552">
        <v>10015.450000000001</v>
      </c>
      <c r="W552">
        <v>6.2834501266479492E-2</v>
      </c>
      <c r="X552">
        <v>12092.7</v>
      </c>
      <c r="Y552">
        <v>0.86483240127563477</v>
      </c>
      <c r="Z552" s="4">
        <f t="shared" si="617"/>
        <v>0</v>
      </c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</row>
    <row r="553" spans="1:76" x14ac:dyDescent="0.25">
      <c r="A553">
        <v>0.9</v>
      </c>
      <c r="B553">
        <v>10</v>
      </c>
      <c r="C553">
        <v>12</v>
      </c>
      <c r="D553">
        <v>120</v>
      </c>
      <c r="E553">
        <v>3387.1750000000002</v>
      </c>
      <c r="F553">
        <v>3237.3456423321768</v>
      </c>
      <c r="G553">
        <v>4.4234312566614642E-2</v>
      </c>
      <c r="H553">
        <v>8676.9500000000007</v>
      </c>
      <c r="I553">
        <v>2.2937774658203122E-2</v>
      </c>
      <c r="J553">
        <v>9000.85</v>
      </c>
      <c r="K553">
        <v>5.4856061935424798E-2</v>
      </c>
      <c r="L553">
        <v>8676.9500000000007</v>
      </c>
      <c r="M553">
        <v>2.2936582565307621E-2</v>
      </c>
      <c r="N553">
        <v>8678.0750000000007</v>
      </c>
      <c r="O553">
        <v>2.4933576583862301E-2</v>
      </c>
      <c r="P553">
        <v>9028.4250000000011</v>
      </c>
      <c r="Q553">
        <v>5.5852413177490227E-2</v>
      </c>
      <c r="R553">
        <v>10611.7</v>
      </c>
      <c r="S553">
        <v>0.81581974029541016</v>
      </c>
      <c r="T553">
        <v>8678.0750000000007</v>
      </c>
      <c r="U553">
        <v>2.8924226760864261E-2</v>
      </c>
      <c r="V553">
        <v>9028.4250000000011</v>
      </c>
      <c r="W553">
        <v>6.0070037841796882E-2</v>
      </c>
      <c r="X553">
        <v>10611.7</v>
      </c>
      <c r="Y553">
        <v>0.80926752090454102</v>
      </c>
      <c r="Z553" s="4">
        <f t="shared" si="617"/>
        <v>0</v>
      </c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</row>
    <row r="554" spans="1:76" x14ac:dyDescent="0.25">
      <c r="A554">
        <v>0.9</v>
      </c>
      <c r="B554">
        <v>10</v>
      </c>
      <c r="C554">
        <v>13</v>
      </c>
      <c r="D554">
        <v>120</v>
      </c>
      <c r="E554">
        <v>3578.125</v>
      </c>
      <c r="F554">
        <v>3422.2520193042569</v>
      </c>
      <c r="G554">
        <v>4.3562754430251337E-2</v>
      </c>
      <c r="H554">
        <v>7978.1250000000009</v>
      </c>
      <c r="I554">
        <v>2.2938728332519531E-2</v>
      </c>
      <c r="J554">
        <v>8160.5</v>
      </c>
      <c r="K554">
        <v>5.4853677749633789E-2</v>
      </c>
      <c r="L554">
        <v>7978.1250000000009</v>
      </c>
      <c r="M554">
        <v>2.2939205169677731E-2</v>
      </c>
      <c r="N554">
        <v>8039.9</v>
      </c>
      <c r="O554">
        <v>2.4939775466918949E-2</v>
      </c>
      <c r="P554">
        <v>8166.4250000000002</v>
      </c>
      <c r="Q554">
        <v>5.6841850280761719E-2</v>
      </c>
      <c r="R554">
        <v>9960.4499999999989</v>
      </c>
      <c r="S554">
        <v>0.81535768508911133</v>
      </c>
      <c r="T554">
        <v>8039.9</v>
      </c>
      <c r="U554">
        <v>2.9924392700195309E-2</v>
      </c>
      <c r="V554">
        <v>8166.4250000000002</v>
      </c>
      <c r="W554">
        <v>6.1827659606933587E-2</v>
      </c>
      <c r="X554">
        <v>9960.4499999999989</v>
      </c>
      <c r="Y554">
        <v>0.81083321571350098</v>
      </c>
      <c r="Z554" s="4">
        <f t="shared" si="617"/>
        <v>0</v>
      </c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</row>
    <row r="555" spans="1:76" x14ac:dyDescent="0.25">
      <c r="A555">
        <v>0.9</v>
      </c>
      <c r="B555">
        <v>10</v>
      </c>
      <c r="C555">
        <v>14</v>
      </c>
      <c r="D555">
        <v>120</v>
      </c>
      <c r="E555">
        <v>3666.51</v>
      </c>
      <c r="F555">
        <v>3504.7760086208491</v>
      </c>
      <c r="G555">
        <v>4.4111155125487612E-2</v>
      </c>
      <c r="H555">
        <v>8325.375</v>
      </c>
      <c r="I555">
        <v>2.2908687591552731E-2</v>
      </c>
      <c r="J555">
        <v>8499.5999999999985</v>
      </c>
      <c r="K555">
        <v>5.4881572723388672E-2</v>
      </c>
      <c r="L555">
        <v>8325.375</v>
      </c>
      <c r="M555">
        <v>2.2939443588256839E-2</v>
      </c>
      <c r="N555">
        <v>8325.375</v>
      </c>
      <c r="O555">
        <v>2.892208099365234E-2</v>
      </c>
      <c r="P555">
        <v>8499.5999999999985</v>
      </c>
      <c r="Q555">
        <v>5.9813737869262702E-2</v>
      </c>
      <c r="R555">
        <v>10415.85</v>
      </c>
      <c r="S555">
        <v>0.79350519180297852</v>
      </c>
      <c r="T555">
        <v>8325.375</v>
      </c>
      <c r="U555">
        <v>2.79240608215332E-2</v>
      </c>
      <c r="V555">
        <v>8499.5999999999985</v>
      </c>
      <c r="W555">
        <v>5.9839963912963867E-2</v>
      </c>
      <c r="X555">
        <v>10415.85</v>
      </c>
      <c r="Y555">
        <v>0.78857803344726563</v>
      </c>
      <c r="Z555" s="4">
        <f t="shared" si="617"/>
        <v>0</v>
      </c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</row>
    <row r="556" spans="1:76" x14ac:dyDescent="0.25">
      <c r="A556">
        <v>0.9</v>
      </c>
      <c r="B556">
        <v>10</v>
      </c>
      <c r="C556">
        <v>15</v>
      </c>
      <c r="D556">
        <v>120</v>
      </c>
      <c r="E556">
        <v>3049.7150000000001</v>
      </c>
      <c r="F556">
        <v>2924.34683453038</v>
      </c>
      <c r="G556">
        <v>4.1108157801506097E-2</v>
      </c>
      <c r="H556">
        <v>8183.0749999999989</v>
      </c>
      <c r="I556">
        <v>2.292990684509277E-2</v>
      </c>
      <c r="J556">
        <v>8423.9499999999989</v>
      </c>
      <c r="K556">
        <v>5.684971809387207E-2</v>
      </c>
      <c r="L556">
        <v>8183.0749999999989</v>
      </c>
      <c r="M556">
        <v>2.293705940246582E-2</v>
      </c>
      <c r="N556">
        <v>8284</v>
      </c>
      <c r="O556">
        <v>2.393341064453125E-2</v>
      </c>
      <c r="P556">
        <v>8482.0750000000007</v>
      </c>
      <c r="Q556">
        <v>5.8043718338012702E-2</v>
      </c>
      <c r="R556">
        <v>10107.424999999999</v>
      </c>
      <c r="S556">
        <v>0.79288101196289063</v>
      </c>
      <c r="T556">
        <v>8284</v>
      </c>
      <c r="U556">
        <v>2.8921127319335941E-2</v>
      </c>
      <c r="V556">
        <v>8482.0750000000007</v>
      </c>
      <c r="W556">
        <v>6.283259391784668E-2</v>
      </c>
      <c r="X556">
        <v>10107.424999999999</v>
      </c>
      <c r="Y556">
        <v>0.78191113471984863</v>
      </c>
      <c r="Z556" s="4">
        <f t="shared" si="617"/>
        <v>0</v>
      </c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</row>
    <row r="557" spans="1:76" x14ac:dyDescent="0.25">
      <c r="A557">
        <v>0.9</v>
      </c>
      <c r="B557">
        <v>10</v>
      </c>
      <c r="C557">
        <v>16</v>
      </c>
      <c r="D557">
        <v>120</v>
      </c>
      <c r="E557">
        <v>3747.33</v>
      </c>
      <c r="F557">
        <v>3582.0456397800681</v>
      </c>
      <c r="G557">
        <v>4.4107233742406417E-2</v>
      </c>
      <c r="H557">
        <v>9811.6</v>
      </c>
      <c r="I557">
        <v>2.3934602737426761E-2</v>
      </c>
      <c r="J557">
        <v>9770.8250000000007</v>
      </c>
      <c r="K557">
        <v>5.4853200912475593E-2</v>
      </c>
      <c r="L557">
        <v>9811.6</v>
      </c>
      <c r="M557">
        <v>2.39410400390625E-2</v>
      </c>
      <c r="N557">
        <v>9687.25</v>
      </c>
      <c r="O557">
        <v>2.492928504943848E-2</v>
      </c>
      <c r="P557">
        <v>9669.9750000000004</v>
      </c>
      <c r="Q557">
        <v>5.6088924407958977E-2</v>
      </c>
      <c r="R557">
        <v>11737.8</v>
      </c>
      <c r="S557">
        <v>0.83975362777709961</v>
      </c>
      <c r="T557">
        <v>9687.25</v>
      </c>
      <c r="U557">
        <v>2.99224853515625E-2</v>
      </c>
      <c r="V557">
        <v>9669.9750000000004</v>
      </c>
      <c r="W557">
        <v>6.0839414596557617E-2</v>
      </c>
      <c r="X557">
        <v>11737.8</v>
      </c>
      <c r="Y557">
        <v>0.83094453811645508</v>
      </c>
      <c r="Z557" s="4">
        <f t="shared" si="617"/>
        <v>0</v>
      </c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</row>
    <row r="558" spans="1:76" x14ac:dyDescent="0.25">
      <c r="A558">
        <v>0.9</v>
      </c>
      <c r="B558">
        <v>10</v>
      </c>
      <c r="C558">
        <v>17</v>
      </c>
      <c r="D558">
        <v>120</v>
      </c>
      <c r="E558">
        <v>2648.43</v>
      </c>
      <c r="F558">
        <v>2493.2550000000001</v>
      </c>
      <c r="G558">
        <v>5.8591316364789772E-2</v>
      </c>
      <c r="H558">
        <v>8129.4500000000016</v>
      </c>
      <c r="I558">
        <v>2.3933172225952148E-2</v>
      </c>
      <c r="J558">
        <v>8652.5750000000025</v>
      </c>
      <c r="K558">
        <v>5.6820392608642578E-2</v>
      </c>
      <c r="L558">
        <v>8129.4500000000016</v>
      </c>
      <c r="M558">
        <v>2.585649490356445E-2</v>
      </c>
      <c r="N558">
        <v>8157.0250000000005</v>
      </c>
      <c r="O558">
        <v>2.5930404663085941E-2</v>
      </c>
      <c r="P558">
        <v>8684.7000000000007</v>
      </c>
      <c r="Q558">
        <v>5.7845592498779297E-2</v>
      </c>
      <c r="R558">
        <v>10077.1</v>
      </c>
      <c r="S558">
        <v>0.8100588321685791</v>
      </c>
      <c r="T558">
        <v>8157.0250000000005</v>
      </c>
      <c r="U558">
        <v>3.1885385513305657E-2</v>
      </c>
      <c r="V558">
        <v>8684.7000000000007</v>
      </c>
      <c r="W558">
        <v>6.1860322952270508E-2</v>
      </c>
      <c r="X558">
        <v>10077.1</v>
      </c>
      <c r="Y558">
        <v>0.79931879043579102</v>
      </c>
      <c r="Z558" s="4">
        <f t="shared" si="617"/>
        <v>0</v>
      </c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</row>
    <row r="559" spans="1:76" x14ac:dyDescent="0.25">
      <c r="A559">
        <v>0.9</v>
      </c>
      <c r="B559">
        <v>10</v>
      </c>
      <c r="C559">
        <v>18</v>
      </c>
      <c r="D559">
        <v>120</v>
      </c>
      <c r="E559">
        <v>4945.7999999999993</v>
      </c>
      <c r="F559">
        <v>4841.8446881276977</v>
      </c>
      <c r="G559">
        <v>2.1018907329916611E-2</v>
      </c>
      <c r="H559">
        <v>9683.8250000000007</v>
      </c>
      <c r="I559">
        <v>2.3935794830322269E-2</v>
      </c>
      <c r="J559">
        <v>10034.125</v>
      </c>
      <c r="K559">
        <v>5.7846307754516602E-2</v>
      </c>
      <c r="L559">
        <v>9683.8250000000007</v>
      </c>
      <c r="M559">
        <v>2.3934125900268551E-2</v>
      </c>
      <c r="N559">
        <v>9686.1</v>
      </c>
      <c r="O559">
        <v>2.5932550430297852E-2</v>
      </c>
      <c r="P559">
        <v>10105.200000000001</v>
      </c>
      <c r="Q559">
        <v>5.8842182159423828E-2</v>
      </c>
      <c r="R559">
        <v>12074.125</v>
      </c>
      <c r="S559">
        <v>0.81756758689880371</v>
      </c>
      <c r="T559">
        <v>9686.1</v>
      </c>
      <c r="U559">
        <v>2.9920578002929691E-2</v>
      </c>
      <c r="V559">
        <v>10105.200000000001</v>
      </c>
      <c r="W559">
        <v>6.2832117080688477E-2</v>
      </c>
      <c r="X559">
        <v>12074.125</v>
      </c>
      <c r="Y559">
        <v>0.80385279655456543</v>
      </c>
      <c r="Z559" s="4">
        <f t="shared" si="617"/>
        <v>0</v>
      </c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</row>
    <row r="560" spans="1:76" x14ac:dyDescent="0.25">
      <c r="A560">
        <v>0.9</v>
      </c>
      <c r="B560">
        <v>10</v>
      </c>
      <c r="C560">
        <v>19</v>
      </c>
      <c r="D560">
        <v>120</v>
      </c>
      <c r="E560">
        <v>4453.625</v>
      </c>
      <c r="F560">
        <v>4269.4631059443636</v>
      </c>
      <c r="G560">
        <v>4.1351010481492347E-2</v>
      </c>
      <c r="H560">
        <v>9739.125</v>
      </c>
      <c r="I560">
        <v>2.2939682006835941E-2</v>
      </c>
      <c r="J560">
        <v>10094.049999999999</v>
      </c>
      <c r="K560">
        <v>5.7845354080200202E-2</v>
      </c>
      <c r="L560">
        <v>9739.125</v>
      </c>
      <c r="M560">
        <v>2.3935317993164059E-2</v>
      </c>
      <c r="N560">
        <v>9741.4000000000015</v>
      </c>
      <c r="O560">
        <v>2.49333381652832E-2</v>
      </c>
      <c r="P560">
        <v>10094.049999999999</v>
      </c>
      <c r="Q560">
        <v>5.9839963912963867E-2</v>
      </c>
      <c r="R560">
        <v>11986.725</v>
      </c>
      <c r="S560">
        <v>0.78704524040222168</v>
      </c>
      <c r="T560">
        <v>9741.4000000000015</v>
      </c>
      <c r="U560">
        <v>2.8923273086547852E-2</v>
      </c>
      <c r="V560">
        <v>10094.049999999999</v>
      </c>
      <c r="W560">
        <v>6.3829183578491211E-2</v>
      </c>
      <c r="X560">
        <v>11986.725</v>
      </c>
      <c r="Y560">
        <v>0.78910112380981445</v>
      </c>
      <c r="Z560" s="4">
        <f t="shared" si="617"/>
        <v>0</v>
      </c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</row>
    <row r="561" spans="1:76" x14ac:dyDescent="0.25">
      <c r="A561">
        <v>0.9</v>
      </c>
      <c r="B561">
        <v>10</v>
      </c>
      <c r="C561">
        <v>20</v>
      </c>
      <c r="D561">
        <v>120</v>
      </c>
      <c r="E561">
        <v>4003.085</v>
      </c>
      <c r="F561">
        <v>3775.3928422709409</v>
      </c>
      <c r="G561">
        <v>5.6879171371344607E-2</v>
      </c>
      <c r="H561">
        <v>8924.75</v>
      </c>
      <c r="I561">
        <v>2.3905038833618161E-2</v>
      </c>
      <c r="J561">
        <v>9439.3249999999989</v>
      </c>
      <c r="K561">
        <v>5.7875156402587891E-2</v>
      </c>
      <c r="L561">
        <v>8924.75</v>
      </c>
      <c r="M561">
        <v>2.2937774658203122E-2</v>
      </c>
      <c r="N561">
        <v>8846.8750000000018</v>
      </c>
      <c r="O561">
        <v>2.493381500244141E-2</v>
      </c>
      <c r="P561">
        <v>9427.9500000000007</v>
      </c>
      <c r="Q561">
        <v>5.8842897415161133E-2</v>
      </c>
      <c r="R561">
        <v>10641.05</v>
      </c>
      <c r="S561">
        <v>0.79587292671203613</v>
      </c>
      <c r="T561">
        <v>8846.8750000000018</v>
      </c>
      <c r="U561">
        <v>2.892971038818359E-2</v>
      </c>
      <c r="V561">
        <v>9427.9500000000007</v>
      </c>
      <c r="W561">
        <v>6.182861328125E-2</v>
      </c>
      <c r="X561">
        <v>10641.05</v>
      </c>
      <c r="Y561">
        <v>0.8024287223815918</v>
      </c>
      <c r="Z561" s="4">
        <f t="shared" si="617"/>
        <v>0</v>
      </c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</row>
    <row r="562" spans="1:76" x14ac:dyDescent="0.25">
      <c r="A562">
        <v>0.9</v>
      </c>
      <c r="B562">
        <v>10</v>
      </c>
      <c r="C562">
        <v>21</v>
      </c>
      <c r="D562">
        <v>120</v>
      </c>
      <c r="E562">
        <v>3913.09</v>
      </c>
      <c r="F562">
        <v>3752.14</v>
      </c>
      <c r="G562">
        <v>4.1131177662665643E-2</v>
      </c>
      <c r="H562">
        <v>8840.0749999999971</v>
      </c>
      <c r="I562">
        <v>2.3931026458740231E-2</v>
      </c>
      <c r="J562">
        <v>9300.2249999999985</v>
      </c>
      <c r="K562">
        <v>5.7847023010253913E-2</v>
      </c>
      <c r="L562">
        <v>8840.0749999999971</v>
      </c>
      <c r="M562">
        <v>2.3936271667480469E-2</v>
      </c>
      <c r="N562">
        <v>8780.1749999999993</v>
      </c>
      <c r="O562">
        <v>2.4934530258178711E-2</v>
      </c>
      <c r="P562">
        <v>9334.6249999999982</v>
      </c>
      <c r="Q562">
        <v>5.9839963912963867E-2</v>
      </c>
      <c r="R562">
        <v>11096.125</v>
      </c>
      <c r="S562">
        <v>0.80428171157836914</v>
      </c>
      <c r="T562">
        <v>8780.1749999999993</v>
      </c>
      <c r="U562">
        <v>2.8924226760864261E-2</v>
      </c>
      <c r="V562">
        <v>9334.6249999999982</v>
      </c>
      <c r="W562">
        <v>6.3829183578491211E-2</v>
      </c>
      <c r="X562">
        <v>11096.125</v>
      </c>
      <c r="Y562">
        <v>0.8118288516998291</v>
      </c>
      <c r="Z562" s="4">
        <f t="shared" si="617"/>
        <v>0</v>
      </c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</row>
    <row r="563" spans="1:76" x14ac:dyDescent="0.25">
      <c r="A563">
        <v>0.9</v>
      </c>
      <c r="B563">
        <v>10</v>
      </c>
      <c r="C563">
        <v>22</v>
      </c>
      <c r="D563">
        <v>120</v>
      </c>
      <c r="E563">
        <v>3784.09</v>
      </c>
      <c r="F563">
        <v>3595.0450000000001</v>
      </c>
      <c r="G563">
        <v>4.9957849839723713E-2</v>
      </c>
      <c r="H563">
        <v>8791.4749999999985</v>
      </c>
      <c r="I563">
        <v>2.2938251495361332E-2</v>
      </c>
      <c r="J563">
        <v>8915.5249999999996</v>
      </c>
      <c r="K563">
        <v>5.3856849670410163E-2</v>
      </c>
      <c r="L563">
        <v>8791.4749999999985</v>
      </c>
      <c r="M563">
        <v>2.2938251495361332E-2</v>
      </c>
      <c r="N563">
        <v>8828.1500000000015</v>
      </c>
      <c r="O563">
        <v>2.4935007095336911E-2</v>
      </c>
      <c r="P563">
        <v>8891.0249999999996</v>
      </c>
      <c r="Q563">
        <v>5.581974983215332E-2</v>
      </c>
      <c r="R563">
        <v>11068.275</v>
      </c>
      <c r="S563">
        <v>0.79366588592529297</v>
      </c>
      <c r="T563">
        <v>8828.1500000000015</v>
      </c>
      <c r="U563">
        <v>2.8925180435180661E-2</v>
      </c>
      <c r="V563">
        <v>8891.0249999999996</v>
      </c>
      <c r="W563">
        <v>5.9837102890014648E-2</v>
      </c>
      <c r="X563">
        <v>11068.275</v>
      </c>
      <c r="Y563">
        <v>0.79310774803161621</v>
      </c>
      <c r="Z563" s="4">
        <f t="shared" si="617"/>
        <v>0</v>
      </c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</row>
    <row r="564" spans="1:76" x14ac:dyDescent="0.25">
      <c r="A564">
        <v>0.9</v>
      </c>
      <c r="B564">
        <v>10</v>
      </c>
      <c r="C564">
        <v>23</v>
      </c>
      <c r="D564">
        <v>120</v>
      </c>
      <c r="E564">
        <v>3291.9299999999989</v>
      </c>
      <c r="F564">
        <v>3110.2324967168088</v>
      </c>
      <c r="G564">
        <v>5.5194825917680712E-2</v>
      </c>
      <c r="H564">
        <v>8733.8250000000007</v>
      </c>
      <c r="I564">
        <v>2.2938728332519531E-2</v>
      </c>
      <c r="J564">
        <v>9042.7000000000007</v>
      </c>
      <c r="K564">
        <v>5.6850910186767578E-2</v>
      </c>
      <c r="L564">
        <v>8733.8250000000007</v>
      </c>
      <c r="M564">
        <v>2.3933172225952148E-2</v>
      </c>
      <c r="N564">
        <v>8790.5500000000011</v>
      </c>
      <c r="O564">
        <v>2.4082660675048832E-2</v>
      </c>
      <c r="P564">
        <v>9090.9500000000007</v>
      </c>
      <c r="Q564">
        <v>5.9221506118774407E-2</v>
      </c>
      <c r="R564">
        <v>10910.625</v>
      </c>
      <c r="S564">
        <v>0.8557133674621582</v>
      </c>
      <c r="T564">
        <v>8790.5500000000011</v>
      </c>
      <c r="U564">
        <v>2.792763710021973E-2</v>
      </c>
      <c r="V564">
        <v>9090.9500000000007</v>
      </c>
      <c r="W564">
        <v>6.2831401824951172E-2</v>
      </c>
      <c r="X564">
        <v>10910.625</v>
      </c>
      <c r="Y564">
        <v>0.85572385787963867</v>
      </c>
      <c r="Z564" s="4">
        <f t="shared" si="617"/>
        <v>0</v>
      </c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</row>
    <row r="565" spans="1:76" x14ac:dyDescent="0.25">
      <c r="A565">
        <v>0.9</v>
      </c>
      <c r="B565">
        <v>10</v>
      </c>
      <c r="C565">
        <v>24</v>
      </c>
      <c r="D565">
        <v>120</v>
      </c>
      <c r="E565">
        <v>5987.0249999999996</v>
      </c>
      <c r="F565">
        <v>5824.477875468061</v>
      </c>
      <c r="G565">
        <v>2.7149899078747559E-2</v>
      </c>
      <c r="H565">
        <v>11405.924999999999</v>
      </c>
      <c r="I565">
        <v>2.3939132690429691E-2</v>
      </c>
      <c r="J565">
        <v>11622.25</v>
      </c>
      <c r="K565">
        <v>5.6845664978027337E-2</v>
      </c>
      <c r="L565">
        <v>11405.924999999999</v>
      </c>
      <c r="M565">
        <v>2.4935483932495121E-2</v>
      </c>
      <c r="N565">
        <v>11366.975</v>
      </c>
      <c r="O565">
        <v>2.592873573303223E-2</v>
      </c>
      <c r="P565">
        <v>11573.375</v>
      </c>
      <c r="Q565">
        <v>5.9839248657226563E-2</v>
      </c>
      <c r="R565">
        <v>13649.875</v>
      </c>
      <c r="S565">
        <v>0.86128616333007813</v>
      </c>
      <c r="T565">
        <v>11366.975</v>
      </c>
      <c r="U565">
        <v>2.9921054840087891E-2</v>
      </c>
      <c r="V565">
        <v>11573.375</v>
      </c>
      <c r="W565">
        <v>6.3828945159912109E-2</v>
      </c>
      <c r="X565">
        <v>13649.875</v>
      </c>
      <c r="Y565">
        <v>0.86336183547973633</v>
      </c>
      <c r="Z565" s="4">
        <f t="shared" si="617"/>
        <v>0</v>
      </c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</row>
    <row r="566" spans="1:76" x14ac:dyDescent="0.25">
      <c r="A566">
        <v>0.9</v>
      </c>
      <c r="B566">
        <v>10</v>
      </c>
      <c r="C566">
        <v>25</v>
      </c>
      <c r="D566">
        <v>120</v>
      </c>
      <c r="E566">
        <v>4004.3150000000001</v>
      </c>
      <c r="F566">
        <v>3794.7405162776972</v>
      </c>
      <c r="G566">
        <v>5.2337162216834411E-2</v>
      </c>
      <c r="H566">
        <v>8312.7749999999996</v>
      </c>
      <c r="I566">
        <v>2.293848991394043E-2</v>
      </c>
      <c r="J566">
        <v>9020.5500000000011</v>
      </c>
      <c r="K566">
        <v>5.8842658996582031E-2</v>
      </c>
      <c r="L566">
        <v>8312.7749999999996</v>
      </c>
      <c r="M566">
        <v>2.2938728332519531E-2</v>
      </c>
      <c r="N566">
        <v>8564.7749999999996</v>
      </c>
      <c r="O566">
        <v>2.5930643081665039E-2</v>
      </c>
      <c r="P566">
        <v>9009.1750000000011</v>
      </c>
      <c r="Q566">
        <v>5.7845354080200202E-2</v>
      </c>
      <c r="R566">
        <v>11485.1</v>
      </c>
      <c r="S566">
        <v>0.84374547004699707</v>
      </c>
      <c r="T566">
        <v>8564.7749999999996</v>
      </c>
      <c r="U566">
        <v>2.8922796249389648E-2</v>
      </c>
      <c r="V566">
        <v>9009.1750000000011</v>
      </c>
      <c r="W566">
        <v>6.1834573745727539E-2</v>
      </c>
      <c r="X566">
        <v>11485.1</v>
      </c>
      <c r="Y566">
        <v>0.84587740898132324</v>
      </c>
      <c r="Z566" s="4">
        <f t="shared" si="617"/>
        <v>0</v>
      </c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</row>
    <row r="567" spans="1:76" x14ac:dyDescent="0.25">
      <c r="A567">
        <v>0.9</v>
      </c>
      <c r="B567">
        <v>10</v>
      </c>
      <c r="C567">
        <v>26</v>
      </c>
      <c r="D567">
        <v>120</v>
      </c>
      <c r="E567">
        <v>5354.5749999999998</v>
      </c>
      <c r="F567">
        <v>5173.9100216221113</v>
      </c>
      <c r="G567">
        <v>3.374030214870246E-2</v>
      </c>
      <c r="H567">
        <v>10602.375</v>
      </c>
      <c r="I567">
        <v>2.3935794830322269E-2</v>
      </c>
      <c r="J567">
        <v>10793.174999999999</v>
      </c>
      <c r="K567">
        <v>5.8850765228271477E-2</v>
      </c>
      <c r="L567">
        <v>10602.375</v>
      </c>
      <c r="M567">
        <v>2.4926662445068359E-2</v>
      </c>
      <c r="N567">
        <v>10604.65</v>
      </c>
      <c r="O567">
        <v>2.592873573303223E-2</v>
      </c>
      <c r="P567">
        <v>10827.575000000001</v>
      </c>
      <c r="Q567">
        <v>5.9840679168701172E-2</v>
      </c>
      <c r="R567">
        <v>13181.55</v>
      </c>
      <c r="S567">
        <v>0.87137079238891602</v>
      </c>
      <c r="T567">
        <v>10604.65</v>
      </c>
      <c r="U567">
        <v>2.9921293258666989E-2</v>
      </c>
      <c r="V567">
        <v>10827.575000000001</v>
      </c>
      <c r="W567">
        <v>6.2838077545166016E-2</v>
      </c>
      <c r="X567">
        <v>13181.55</v>
      </c>
      <c r="Y567">
        <v>0.88008403778076172</v>
      </c>
      <c r="Z567" s="4">
        <f t="shared" si="617"/>
        <v>0</v>
      </c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</row>
    <row r="568" spans="1:76" x14ac:dyDescent="0.25">
      <c r="A568">
        <v>0.9</v>
      </c>
      <c r="B568">
        <v>10</v>
      </c>
      <c r="C568">
        <v>27</v>
      </c>
      <c r="D568">
        <v>120</v>
      </c>
      <c r="E568">
        <v>5093.2750000000005</v>
      </c>
      <c r="F568">
        <v>4935.9936954006189</v>
      </c>
      <c r="G568">
        <v>3.0880190957562989E-2</v>
      </c>
      <c r="H568">
        <v>10582.575000000001</v>
      </c>
      <c r="I568">
        <v>2.493190765380859E-2</v>
      </c>
      <c r="J568">
        <v>10622</v>
      </c>
      <c r="K568">
        <v>5.8841943740844727E-2</v>
      </c>
      <c r="L568">
        <v>10582.575000000001</v>
      </c>
      <c r="M568">
        <v>2.4933099746704102E-2</v>
      </c>
      <c r="N568">
        <v>10664.825000000001</v>
      </c>
      <c r="O568">
        <v>2.6929140090942379E-2</v>
      </c>
      <c r="P568">
        <v>10796.075000000001</v>
      </c>
      <c r="Q568">
        <v>5.9849023818969727E-2</v>
      </c>
      <c r="R568">
        <v>12606</v>
      </c>
      <c r="S568">
        <v>0.88716411590576172</v>
      </c>
      <c r="T568">
        <v>10664.825000000001</v>
      </c>
      <c r="U568">
        <v>3.0920505523681641E-2</v>
      </c>
      <c r="V568">
        <v>10796.075000000001</v>
      </c>
      <c r="W568">
        <v>6.3826799392700195E-2</v>
      </c>
      <c r="X568">
        <v>12606</v>
      </c>
      <c r="Y568">
        <v>0.88826966285705566</v>
      </c>
      <c r="Z568" s="4">
        <f t="shared" si="617"/>
        <v>0</v>
      </c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</row>
    <row r="569" spans="1:76" x14ac:dyDescent="0.25">
      <c r="A569">
        <v>0.9</v>
      </c>
      <c r="B569">
        <v>10</v>
      </c>
      <c r="C569">
        <v>28</v>
      </c>
      <c r="D569">
        <v>120</v>
      </c>
      <c r="E569">
        <v>5030.58</v>
      </c>
      <c r="F569">
        <v>4880.771163984582</v>
      </c>
      <c r="G569">
        <v>2.9779634955694551E-2</v>
      </c>
      <c r="H569">
        <v>10151.875</v>
      </c>
      <c r="I569">
        <v>2.293848991394043E-2</v>
      </c>
      <c r="J569">
        <v>10564.3</v>
      </c>
      <c r="K569">
        <v>5.7847976684570313E-2</v>
      </c>
      <c r="L569">
        <v>10151.875</v>
      </c>
      <c r="M569">
        <v>2.2935628890991211E-2</v>
      </c>
      <c r="N569">
        <v>10103.375</v>
      </c>
      <c r="O569">
        <v>2.5933980941772461E-2</v>
      </c>
      <c r="P569">
        <v>10646.1</v>
      </c>
      <c r="Q569">
        <v>5.9839963912963867E-2</v>
      </c>
      <c r="R569">
        <v>12268.9</v>
      </c>
      <c r="S569">
        <v>0.77891945838928223</v>
      </c>
      <c r="T569">
        <v>10103.375</v>
      </c>
      <c r="U569">
        <v>2.991890907287598E-2</v>
      </c>
      <c r="V569">
        <v>10646.1</v>
      </c>
      <c r="W569">
        <v>6.4826488494873047E-2</v>
      </c>
      <c r="X569">
        <v>12268.9</v>
      </c>
      <c r="Y569">
        <v>0.78390836715698242</v>
      </c>
      <c r="Z569" s="4">
        <f t="shared" si="617"/>
        <v>0</v>
      </c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</row>
    <row r="570" spans="1:76" x14ac:dyDescent="0.25">
      <c r="A570">
        <v>0.9</v>
      </c>
      <c r="B570">
        <v>10</v>
      </c>
      <c r="C570">
        <v>29</v>
      </c>
      <c r="D570">
        <v>120</v>
      </c>
      <c r="E570">
        <v>4789.6399999999994</v>
      </c>
      <c r="F570">
        <v>4620.1766219044184</v>
      </c>
      <c r="G570">
        <v>3.5381234935314768E-2</v>
      </c>
      <c r="H570">
        <v>9727.5000000000018</v>
      </c>
      <c r="I570">
        <v>2.4936676025390622E-2</v>
      </c>
      <c r="J570">
        <v>9953.2500000000018</v>
      </c>
      <c r="K570">
        <v>5.5820941925048828E-2</v>
      </c>
      <c r="L570">
        <v>9727.5000000000018</v>
      </c>
      <c r="M570">
        <v>2.3965597152709961E-2</v>
      </c>
      <c r="N570">
        <v>9709.2999999999993</v>
      </c>
      <c r="O570">
        <v>2.4930953979492191E-2</v>
      </c>
      <c r="P570">
        <v>9921.3250000000044</v>
      </c>
      <c r="Q570">
        <v>5.7844877243041992E-2</v>
      </c>
      <c r="R570">
        <v>11807.25</v>
      </c>
      <c r="S570">
        <v>0.84344840049743652</v>
      </c>
      <c r="T570">
        <v>9709.2999999999993</v>
      </c>
      <c r="U570">
        <v>2.9913663864135739E-2</v>
      </c>
      <c r="V570">
        <v>9921.3250000000044</v>
      </c>
      <c r="W570">
        <v>6.0837745666503913E-2</v>
      </c>
      <c r="X570">
        <v>11807.25</v>
      </c>
      <c r="Y570">
        <v>0.84433794021606445</v>
      </c>
      <c r="Z570" s="4">
        <f t="shared" si="617"/>
        <v>0</v>
      </c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</row>
    <row r="571" spans="1:76" x14ac:dyDescent="0.25">
      <c r="A571">
        <v>0.9</v>
      </c>
      <c r="B571">
        <v>10</v>
      </c>
      <c r="C571">
        <v>30</v>
      </c>
      <c r="D571">
        <v>120</v>
      </c>
      <c r="E571">
        <v>3803.48</v>
      </c>
      <c r="F571">
        <v>3607.4730481596371</v>
      </c>
      <c r="G571">
        <v>5.1533582887346052E-2</v>
      </c>
      <c r="H571">
        <v>8540</v>
      </c>
      <c r="I571">
        <v>2.3935079574584961E-2</v>
      </c>
      <c r="J571">
        <v>9050.9249999999993</v>
      </c>
      <c r="K571">
        <v>5.8843851089477539E-2</v>
      </c>
      <c r="L571">
        <v>8540</v>
      </c>
      <c r="M571">
        <v>2.4932622909545898E-2</v>
      </c>
      <c r="N571">
        <v>8620.1749999999993</v>
      </c>
      <c r="O571">
        <v>2.493381500244141E-2</v>
      </c>
      <c r="P571">
        <v>9109.4500000000007</v>
      </c>
      <c r="Q571">
        <v>5.9839963912963867E-2</v>
      </c>
      <c r="R571">
        <v>10563.8</v>
      </c>
      <c r="S571">
        <v>0.79387784004211426</v>
      </c>
      <c r="T571">
        <v>8620.1749999999993</v>
      </c>
      <c r="U571">
        <v>2.9919624328613281E-2</v>
      </c>
      <c r="V571">
        <v>9109.4500000000007</v>
      </c>
      <c r="W571">
        <v>6.3801050186157227E-2</v>
      </c>
      <c r="X571">
        <v>10563.8</v>
      </c>
      <c r="Y571">
        <v>0.79701995849609375</v>
      </c>
      <c r="Z571" s="4">
        <f t="shared" si="617"/>
        <v>0</v>
      </c>
      <c r="AA571" s="5" t="s">
        <v>68</v>
      </c>
      <c r="AB571" s="5" t="s">
        <v>8</v>
      </c>
      <c r="AC571" s="5" t="s">
        <v>9</v>
      </c>
      <c r="AD571" s="5" t="s">
        <v>10</v>
      </c>
      <c r="AE571" s="5" t="s">
        <v>11</v>
      </c>
      <c r="AF571" s="5" t="s">
        <v>12</v>
      </c>
      <c r="AG571" s="5" t="s">
        <v>13</v>
      </c>
      <c r="AH571" s="5" t="s">
        <v>14</v>
      </c>
      <c r="AI571" s="5" t="s">
        <v>15</v>
      </c>
      <c r="AJ571" s="5" t="s">
        <v>16</v>
      </c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</row>
    <row r="572" spans="1:76" x14ac:dyDescent="0.25">
      <c r="A572">
        <v>0.95</v>
      </c>
      <c r="B572">
        <v>10</v>
      </c>
      <c r="C572">
        <v>1</v>
      </c>
      <c r="D572">
        <v>120</v>
      </c>
      <c r="E572">
        <v>3895.8649999999998</v>
      </c>
      <c r="F572">
        <v>3772.01</v>
      </c>
      <c r="G572">
        <v>3.1791399342636362E-2</v>
      </c>
      <c r="H572">
        <v>8740.25</v>
      </c>
      <c r="I572">
        <v>2.2940158843994141E-2</v>
      </c>
      <c r="J572">
        <v>9535.1249999999982</v>
      </c>
      <c r="K572">
        <v>5.9838056564331048E-2</v>
      </c>
      <c r="L572">
        <v>8740.25</v>
      </c>
      <c r="M572">
        <v>2.3939609527587891E-2</v>
      </c>
      <c r="N572">
        <v>8772.1750000000011</v>
      </c>
      <c r="O572">
        <v>2.4926662445068359E-2</v>
      </c>
      <c r="P572">
        <v>9476.25</v>
      </c>
      <c r="Q572">
        <v>5.9843063354492188E-2</v>
      </c>
      <c r="R572">
        <v>11509.525</v>
      </c>
      <c r="S572">
        <v>0.89951014518737793</v>
      </c>
      <c r="T572">
        <v>8772.1750000000011</v>
      </c>
      <c r="U572">
        <v>2.5930643081665039E-2</v>
      </c>
      <c r="V572">
        <v>9476.25</v>
      </c>
      <c r="W572">
        <v>6.1835289001464837E-2</v>
      </c>
      <c r="X572">
        <v>11509.525</v>
      </c>
      <c r="Y572">
        <v>0.89760041236877441</v>
      </c>
      <c r="Z572" s="4">
        <f t="shared" si="617"/>
        <v>0</v>
      </c>
      <c r="AA572" s="5" t="s">
        <v>17</v>
      </c>
      <c r="AB572" s="5">
        <f t="shared" ref="AB572" si="663">CORREL(E572:E601,H572:H601)</f>
        <v>0.88370605175182715</v>
      </c>
      <c r="AC572" s="5">
        <f t="shared" ref="AC572" si="664">CORREL(E572:E601,J572:J601)</f>
        <v>0.89436917305518504</v>
      </c>
      <c r="AD572" s="5">
        <f t="shared" ref="AD572" si="665">CORREL(E572:E601,L572:L601)</f>
        <v>0.88370605175182715</v>
      </c>
      <c r="AE572" s="5">
        <f t="shared" ref="AE572" si="666">CORREL(E572:E601,N572:N601)</f>
        <v>0.87937806910892291</v>
      </c>
      <c r="AF572" s="5">
        <f t="shared" ref="AF572" si="667">CORREL(E572:E601,P572:P601)</f>
        <v>0.89503731766979078</v>
      </c>
      <c r="AG572" s="5">
        <f t="shared" ref="AG572" si="668">CORREL(E572:E601,R572:R601)</f>
        <v>0.83439343537519295</v>
      </c>
      <c r="AH572" s="5">
        <f t="shared" ref="AH572" si="669">CORREL(E572:E601,T572:T601)</f>
        <v>0.87937806910892291</v>
      </c>
      <c r="AI572" s="5">
        <f t="shared" ref="AI572" si="670">CORREL(E572:E601,V572:V601)</f>
        <v>0.89503731766979078</v>
      </c>
      <c r="AJ572" s="5">
        <f t="shared" ref="AJ572" si="671">CORREL(E572:E601,X572:X601)</f>
        <v>0.83439343537519295</v>
      </c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</row>
    <row r="573" spans="1:76" x14ac:dyDescent="0.25">
      <c r="A573">
        <v>0.95</v>
      </c>
      <c r="B573">
        <v>10</v>
      </c>
      <c r="C573">
        <v>2</v>
      </c>
      <c r="D573">
        <v>120</v>
      </c>
      <c r="E573">
        <v>3425.15</v>
      </c>
      <c r="F573">
        <v>3275.6563955314041</v>
      </c>
      <c r="G573">
        <v>4.3645856230704189E-2</v>
      </c>
      <c r="H573">
        <v>8985.4500000000007</v>
      </c>
      <c r="I573">
        <v>2.393651008605957E-2</v>
      </c>
      <c r="J573">
        <v>9176.2999999999993</v>
      </c>
      <c r="K573">
        <v>5.9841156005859382E-2</v>
      </c>
      <c r="L573">
        <v>8985.4500000000007</v>
      </c>
      <c r="M573">
        <v>2.4934530258178711E-2</v>
      </c>
      <c r="N573">
        <v>8985.4500000000007</v>
      </c>
      <c r="O573">
        <v>2.5933027267456051E-2</v>
      </c>
      <c r="P573">
        <v>9176.2999999999993</v>
      </c>
      <c r="Q573">
        <v>6.0844898223876953E-2</v>
      </c>
      <c r="R573">
        <v>11159.3</v>
      </c>
      <c r="S573">
        <v>0.93230795860290527</v>
      </c>
      <c r="T573">
        <v>8985.4500000000007</v>
      </c>
      <c r="U573">
        <v>2.5930881500244141E-2</v>
      </c>
      <c r="V573">
        <v>9176.2999999999993</v>
      </c>
      <c r="W573">
        <v>6.1479091644287109E-2</v>
      </c>
      <c r="X573">
        <v>11159.3</v>
      </c>
      <c r="Y573">
        <v>0.93252849578857422</v>
      </c>
      <c r="Z573" s="4">
        <f t="shared" si="617"/>
        <v>0</v>
      </c>
      <c r="AA573" s="5" t="s">
        <v>7</v>
      </c>
      <c r="AB573" s="5">
        <f t="shared" ref="AB573" si="672">AVERAGE(I572:I601)</f>
        <v>2.4326848983764648E-2</v>
      </c>
      <c r="AC573" s="5">
        <f t="shared" ref="AC573" si="673">AVERAGE(K572:K601)</f>
        <v>6.0970266660054527E-2</v>
      </c>
      <c r="AD573" s="5">
        <f t="shared" ref="AD573" si="674">AVERAGE(M572:M601)</f>
        <v>2.4401203791300455E-2</v>
      </c>
      <c r="AE573" s="5">
        <f t="shared" ref="AE573" si="675">AVERAGE(O572:O601)</f>
        <v>2.5300772984822591E-2</v>
      </c>
      <c r="AF573" s="5">
        <f t="shared" ref="AF573" si="676">AVERAGE(Q572:Q601)</f>
        <v>6.1270880699157718E-2</v>
      </c>
      <c r="AG573" s="5">
        <f t="shared" ref="AG573" si="677">AVERAGE(S572:S601)</f>
        <v>0.89250453313191735</v>
      </c>
      <c r="AH573" s="5">
        <f t="shared" ref="AH573" si="678">AVERAGE(U572:U601)</f>
        <v>2.6265660921732586E-2</v>
      </c>
      <c r="AI573" s="5">
        <f t="shared" ref="AI573" si="679">AVERAGE(W572:W601)</f>
        <v>6.2464110056559247E-2</v>
      </c>
      <c r="AJ573" s="5">
        <f t="shared" ref="AJ573" si="680">AVERAGE(Y572:Y601)</f>
        <v>0.89130062262217202</v>
      </c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</row>
    <row r="574" spans="1:76" x14ac:dyDescent="0.25">
      <c r="A574">
        <v>0.95</v>
      </c>
      <c r="B574">
        <v>10</v>
      </c>
      <c r="C574">
        <v>3</v>
      </c>
      <c r="D574">
        <v>120</v>
      </c>
      <c r="E574">
        <v>4258.6049999999996</v>
      </c>
      <c r="F574">
        <v>4108.8565367176489</v>
      </c>
      <c r="G574">
        <v>3.5163736313264728E-2</v>
      </c>
      <c r="H574">
        <v>9664.4500000000007</v>
      </c>
      <c r="I574">
        <v>2.4934530258178711E-2</v>
      </c>
      <c r="J574">
        <v>9728.9</v>
      </c>
      <c r="K574">
        <v>6.1835289001464837E-2</v>
      </c>
      <c r="L574">
        <v>9664.4500000000007</v>
      </c>
      <c r="M574">
        <v>2.4934053421020511E-2</v>
      </c>
      <c r="N574">
        <v>9623.0249999999996</v>
      </c>
      <c r="O574">
        <v>2.593183517456055E-2</v>
      </c>
      <c r="P574">
        <v>9722.0749999999989</v>
      </c>
      <c r="Q574">
        <v>6.0838222503662109E-2</v>
      </c>
      <c r="R574">
        <v>11352.174999999999</v>
      </c>
      <c r="S574">
        <v>0.89555525779724121</v>
      </c>
      <c r="T574">
        <v>9623.0249999999996</v>
      </c>
      <c r="U574">
        <v>2.6929378509521481E-2</v>
      </c>
      <c r="V574">
        <v>9722.0749999999989</v>
      </c>
      <c r="W574">
        <v>6.2834262847900391E-2</v>
      </c>
      <c r="X574">
        <v>11352.174999999999</v>
      </c>
      <c r="Y574">
        <v>0.88201427459716797</v>
      </c>
      <c r="Z574" s="4">
        <f t="shared" si="617"/>
        <v>0</v>
      </c>
      <c r="AA574" s="5" t="s">
        <v>36</v>
      </c>
      <c r="AB574" s="5">
        <f t="shared" ref="AB574" si="681">AVERAGE(H572:H601)</f>
        <v>9674.5783333333329</v>
      </c>
      <c r="AC574" s="5">
        <f t="shared" ref="AC574" si="682">AVERAGE(J572:J601)</f>
        <v>10032.412500000002</v>
      </c>
      <c r="AD574" s="5">
        <f t="shared" ref="AD574" si="683">AVERAGE(L572:L601)</f>
        <v>9674.5783333333329</v>
      </c>
      <c r="AE574" s="5">
        <f t="shared" ref="AE574" si="684">AVERAGE(N572:N601)</f>
        <v>9673.9283333333351</v>
      </c>
      <c r="AF574" s="5">
        <f t="shared" ref="AF574" si="685">AVERAGE(P572:P601)</f>
        <v>10035.265000000001</v>
      </c>
      <c r="AG574" s="5">
        <f t="shared" ref="AG574" si="686">AVERAGE(R572:R601)</f>
        <v>11689.156666666669</v>
      </c>
      <c r="AH574" s="5">
        <f t="shared" ref="AH574" si="687">AVERAGE(T572:T601)</f>
        <v>9673.9283333333351</v>
      </c>
      <c r="AI574" s="5">
        <f t="shared" ref="AI574" si="688">AVERAGE(V572:V601)</f>
        <v>10035.265000000001</v>
      </c>
      <c r="AJ574" s="5">
        <f t="shared" ref="AJ574" si="689">AVERAGE(X572:X601)</f>
        <v>11689.156666666669</v>
      </c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</row>
    <row r="575" spans="1:76" x14ac:dyDescent="0.25">
      <c r="A575">
        <v>0.95</v>
      </c>
      <c r="B575">
        <v>10</v>
      </c>
      <c r="C575">
        <v>4</v>
      </c>
      <c r="D575">
        <v>120</v>
      </c>
      <c r="E575">
        <v>4424.49</v>
      </c>
      <c r="F575">
        <v>4213.7676185759783</v>
      </c>
      <c r="G575">
        <v>4.7626366298493497E-2</v>
      </c>
      <c r="H575">
        <v>9725.2000000000007</v>
      </c>
      <c r="I575">
        <v>2.49333381652832E-2</v>
      </c>
      <c r="J575">
        <v>10153.049999999999</v>
      </c>
      <c r="K575">
        <v>6.1838626861572273E-2</v>
      </c>
      <c r="L575">
        <v>9725.2000000000007</v>
      </c>
      <c r="M575">
        <v>2.3935556411743161E-2</v>
      </c>
      <c r="N575">
        <v>9683.9750000000004</v>
      </c>
      <c r="O575">
        <v>2.5929927825927731E-2</v>
      </c>
      <c r="P575">
        <v>10146.225</v>
      </c>
      <c r="Q575">
        <v>6.2834024429321289E-2</v>
      </c>
      <c r="R575">
        <v>12311.1</v>
      </c>
      <c r="S575">
        <v>0.9075922966003418</v>
      </c>
      <c r="T575">
        <v>9683.9750000000004</v>
      </c>
      <c r="U575">
        <v>2.7923583984375E-2</v>
      </c>
      <c r="V575">
        <v>10146.225</v>
      </c>
      <c r="W575">
        <v>6.4831018447875977E-2</v>
      </c>
      <c r="X575">
        <v>12311.1</v>
      </c>
      <c r="Y575">
        <v>0.91143107414245605</v>
      </c>
      <c r="Z575" s="4">
        <f t="shared" si="617"/>
        <v>0</v>
      </c>
      <c r="AA575" s="5" t="s">
        <v>38</v>
      </c>
      <c r="AB575" s="5">
        <f t="shared" ref="AB575" si="690">_xlfn.STDEV.S(H572:H601)</f>
        <v>956.50548538212365</v>
      </c>
      <c r="AC575" s="5">
        <f t="shared" ref="AC575" si="691">_xlfn.STDEV.S(J572:J601)</f>
        <v>921.03763022057217</v>
      </c>
      <c r="AD575" s="5">
        <f t="shared" ref="AD575" si="692">_xlfn.STDEV.S(L572:L601)</f>
        <v>956.50548538212365</v>
      </c>
      <c r="AE575" s="5">
        <f t="shared" ref="AE575" si="693">_xlfn.STDEV.S(N572:N601)</f>
        <v>951.25094430451429</v>
      </c>
      <c r="AF575" s="5">
        <f t="shared" ref="AF575" si="694">_xlfn.STDEV.S(P572:P601)</f>
        <v>918.78987813056153</v>
      </c>
      <c r="AG575" s="5">
        <f t="shared" ref="AG575" si="695">_xlfn.STDEV.S(R572:R601)</f>
        <v>935.1608794363467</v>
      </c>
      <c r="AH575" s="5">
        <f t="shared" ref="AH575" si="696">_xlfn.STDEV.S(T572:T601)</f>
        <v>951.25094430451429</v>
      </c>
      <c r="AI575" s="5">
        <f t="shared" ref="AI575" si="697">_xlfn.STDEV.S(V572:V601)</f>
        <v>918.78987813056153</v>
      </c>
      <c r="AJ575" s="5">
        <f t="shared" ref="AJ575" si="698">_xlfn.STDEV.S(X572:X601)</f>
        <v>935.1608794363467</v>
      </c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</row>
    <row r="576" spans="1:76" x14ac:dyDescent="0.25">
      <c r="A576">
        <v>0.95</v>
      </c>
      <c r="B576">
        <v>10</v>
      </c>
      <c r="C576">
        <v>5</v>
      </c>
      <c r="D576">
        <v>120</v>
      </c>
      <c r="E576">
        <v>3354.18</v>
      </c>
      <c r="F576">
        <v>3221.76505331512</v>
      </c>
      <c r="G576">
        <v>3.9477591150409573E-2</v>
      </c>
      <c r="H576">
        <v>8801.1749999999993</v>
      </c>
      <c r="I576">
        <v>2.4934053421020511E-2</v>
      </c>
      <c r="J576">
        <v>8954.5749999999989</v>
      </c>
      <c r="K576">
        <v>5.9839963912963867E-2</v>
      </c>
      <c r="L576">
        <v>8801.1749999999993</v>
      </c>
      <c r="M576">
        <v>2.393698692321777E-2</v>
      </c>
      <c r="N576">
        <v>8778.4249999999993</v>
      </c>
      <c r="O576">
        <v>2.4935007095336911E-2</v>
      </c>
      <c r="P576">
        <v>8952.2999999999993</v>
      </c>
      <c r="Q576">
        <v>5.9839963912963867E-2</v>
      </c>
      <c r="R576">
        <v>10453.924999999999</v>
      </c>
      <c r="S576">
        <v>0.88166165351867676</v>
      </c>
      <c r="T576">
        <v>8778.4249999999993</v>
      </c>
      <c r="U576">
        <v>2.593684196472168E-2</v>
      </c>
      <c r="V576">
        <v>8952.2999999999993</v>
      </c>
      <c r="W576">
        <v>6.0832977294921882E-2</v>
      </c>
      <c r="X576">
        <v>10453.924999999999</v>
      </c>
      <c r="Y576">
        <v>0.88465309143066406</v>
      </c>
      <c r="Z576" s="4">
        <f t="shared" si="617"/>
        <v>0</v>
      </c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</row>
    <row r="577" spans="1:76" x14ac:dyDescent="0.25">
      <c r="A577">
        <v>0.95</v>
      </c>
      <c r="B577">
        <v>10</v>
      </c>
      <c r="C577">
        <v>6</v>
      </c>
      <c r="D577">
        <v>120</v>
      </c>
      <c r="E577">
        <v>5018.585</v>
      </c>
      <c r="F577">
        <v>4836.3263210862451</v>
      </c>
      <c r="G577">
        <v>3.6316746436247452E-2</v>
      </c>
      <c r="H577">
        <v>10142.825000000001</v>
      </c>
      <c r="I577">
        <v>2.3935317993164059E-2</v>
      </c>
      <c r="J577">
        <v>10498.4</v>
      </c>
      <c r="K577">
        <v>6.183624267578125E-2</v>
      </c>
      <c r="L577">
        <v>10142.825000000001</v>
      </c>
      <c r="M577">
        <v>2.3936748504638668E-2</v>
      </c>
      <c r="N577">
        <v>10142.825000000001</v>
      </c>
      <c r="O577">
        <v>2.4933099746704102E-2</v>
      </c>
      <c r="P577">
        <v>10498.4</v>
      </c>
      <c r="Q577">
        <v>6.2832832336425781E-2</v>
      </c>
      <c r="R577">
        <v>11912.05</v>
      </c>
      <c r="S577">
        <v>0.89872622489929199</v>
      </c>
      <c r="T577">
        <v>10142.825000000001</v>
      </c>
      <c r="U577">
        <v>2.592873573303223E-2</v>
      </c>
      <c r="V577">
        <v>10498.4</v>
      </c>
      <c r="W577">
        <v>6.283116340637207E-2</v>
      </c>
      <c r="X577">
        <v>11912.05</v>
      </c>
      <c r="Y577">
        <v>0.90418815612792969</v>
      </c>
      <c r="Z577" s="4">
        <f t="shared" si="617"/>
        <v>0</v>
      </c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</row>
    <row r="578" spans="1:76" x14ac:dyDescent="0.25">
      <c r="A578">
        <v>0.95</v>
      </c>
      <c r="B578">
        <v>10</v>
      </c>
      <c r="C578">
        <v>7</v>
      </c>
      <c r="D578">
        <v>120</v>
      </c>
      <c r="E578">
        <v>4409.3099999999986</v>
      </c>
      <c r="F578">
        <v>4208.2357194273891</v>
      </c>
      <c r="G578">
        <v>4.5602209999435393E-2</v>
      </c>
      <c r="H578">
        <v>10429.525</v>
      </c>
      <c r="I578">
        <v>2.4933576583862301E-2</v>
      </c>
      <c r="J578">
        <v>10524.35</v>
      </c>
      <c r="K578">
        <v>6.0835361480712891E-2</v>
      </c>
      <c r="L578">
        <v>10429.525</v>
      </c>
      <c r="M578">
        <v>2.4935722351074219E-2</v>
      </c>
      <c r="N578">
        <v>10384.025</v>
      </c>
      <c r="O578">
        <v>2.492928504943848E-2</v>
      </c>
      <c r="P578">
        <v>10494.775</v>
      </c>
      <c r="Q578">
        <v>6.1838150024414063E-2</v>
      </c>
      <c r="R578">
        <v>12248.55</v>
      </c>
      <c r="S578">
        <v>0.93452072143554688</v>
      </c>
      <c r="T578">
        <v>10384.025</v>
      </c>
      <c r="U578">
        <v>2.593135833740234E-2</v>
      </c>
      <c r="V578">
        <v>10494.775</v>
      </c>
      <c r="W578">
        <v>6.2830209732055664E-2</v>
      </c>
      <c r="X578">
        <v>12248.55</v>
      </c>
      <c r="Y578">
        <v>0.92864298820495605</v>
      </c>
      <c r="Z578" s="4">
        <f t="shared" si="617"/>
        <v>0</v>
      </c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</row>
    <row r="579" spans="1:76" x14ac:dyDescent="0.25">
      <c r="A579">
        <v>0.95</v>
      </c>
      <c r="B579">
        <v>10</v>
      </c>
      <c r="C579">
        <v>8</v>
      </c>
      <c r="D579">
        <v>120</v>
      </c>
      <c r="E579">
        <v>4487.6100000000006</v>
      </c>
      <c r="F579">
        <v>4355.3553434279502</v>
      </c>
      <c r="G579">
        <v>2.9471067354794728E-2</v>
      </c>
      <c r="H579">
        <v>10668.2</v>
      </c>
      <c r="I579">
        <v>2.3935794830322269E-2</v>
      </c>
      <c r="J579">
        <v>11433.875</v>
      </c>
      <c r="K579">
        <v>6.0836076736450202E-2</v>
      </c>
      <c r="L579">
        <v>10668.2</v>
      </c>
      <c r="M579">
        <v>2.4936676025390622E-2</v>
      </c>
      <c r="N579">
        <v>10842.475</v>
      </c>
      <c r="O579">
        <v>2.49333381652832E-2</v>
      </c>
      <c r="P579">
        <v>11473.225</v>
      </c>
      <c r="Q579">
        <v>6.1835527420043952E-2</v>
      </c>
      <c r="R579">
        <v>13228.85</v>
      </c>
      <c r="S579">
        <v>0.8788764476776123</v>
      </c>
      <c r="T579">
        <v>10842.475</v>
      </c>
      <c r="U579">
        <v>2.6927947998046878E-2</v>
      </c>
      <c r="V579">
        <v>11473.225</v>
      </c>
      <c r="W579">
        <v>6.3826799392700195E-2</v>
      </c>
      <c r="X579">
        <v>13228.85</v>
      </c>
      <c r="Y579">
        <v>0.87767362594604492</v>
      </c>
      <c r="Z579" s="4">
        <f t="shared" ref="Z579:Z631" si="699">IF(H579=J579,1,0)</f>
        <v>0</v>
      </c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</row>
    <row r="580" spans="1:76" x14ac:dyDescent="0.25">
      <c r="A580">
        <v>0.95</v>
      </c>
      <c r="B580">
        <v>10</v>
      </c>
      <c r="C580">
        <v>9</v>
      </c>
      <c r="D580">
        <v>120</v>
      </c>
      <c r="E580">
        <v>3461.7649999999999</v>
      </c>
      <c r="F580">
        <v>3360.86</v>
      </c>
      <c r="G580">
        <v>2.9148425730804881E-2</v>
      </c>
      <c r="H580">
        <v>8572</v>
      </c>
      <c r="I580">
        <v>2.4934768676757809E-2</v>
      </c>
      <c r="J580">
        <v>8627.0499999999993</v>
      </c>
      <c r="K580">
        <v>5.9839963912963867E-2</v>
      </c>
      <c r="L580">
        <v>8572</v>
      </c>
      <c r="M580">
        <v>2.3942947387695309E-2</v>
      </c>
      <c r="N580">
        <v>8610.9499999999989</v>
      </c>
      <c r="O580">
        <v>2.59246826171875E-2</v>
      </c>
      <c r="P580">
        <v>8734.4000000000015</v>
      </c>
      <c r="Q580">
        <v>5.9841394424438477E-2</v>
      </c>
      <c r="R580">
        <v>10358.5</v>
      </c>
      <c r="S580">
        <v>0.90803003311157227</v>
      </c>
      <c r="T580">
        <v>8610.9499999999989</v>
      </c>
      <c r="U580">
        <v>2.6928424835205082E-2</v>
      </c>
      <c r="V580">
        <v>8734.4000000000015</v>
      </c>
      <c r="W580">
        <v>6.1836004257202148E-2</v>
      </c>
      <c r="X580">
        <v>10358.5</v>
      </c>
      <c r="Y580">
        <v>0.90632820129394531</v>
      </c>
      <c r="Z580" s="4">
        <f t="shared" si="699"/>
        <v>0</v>
      </c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</row>
    <row r="581" spans="1:76" x14ac:dyDescent="0.25">
      <c r="A581">
        <v>0.95</v>
      </c>
      <c r="B581">
        <v>10</v>
      </c>
      <c r="C581">
        <v>10</v>
      </c>
      <c r="D581">
        <v>120</v>
      </c>
      <c r="E581">
        <v>4069.35</v>
      </c>
      <c r="F581">
        <v>3887.32</v>
      </c>
      <c r="G581">
        <v>4.4731959649575423E-2</v>
      </c>
      <c r="H581">
        <v>9693.1749999999993</v>
      </c>
      <c r="I581">
        <v>2.39415168762207E-2</v>
      </c>
      <c r="J581">
        <v>9699.3499999999985</v>
      </c>
      <c r="K581">
        <v>6.0831546783447273E-2</v>
      </c>
      <c r="L581">
        <v>9693.1749999999993</v>
      </c>
      <c r="M581">
        <v>2.4934291839599609E-2</v>
      </c>
      <c r="N581">
        <v>9702.2749999999978</v>
      </c>
      <c r="O581">
        <v>2.4942874908447269E-2</v>
      </c>
      <c r="P581">
        <v>9738.2999999999993</v>
      </c>
      <c r="Q581">
        <v>6.082916259765625E-2</v>
      </c>
      <c r="R581">
        <v>11633.75</v>
      </c>
      <c r="S581">
        <v>0.926544189453125</v>
      </c>
      <c r="T581">
        <v>9702.2749999999978</v>
      </c>
      <c r="U581">
        <v>2.6926279067993161E-2</v>
      </c>
      <c r="V581">
        <v>9738.2999999999993</v>
      </c>
      <c r="W581">
        <v>6.1835289001464837E-2</v>
      </c>
      <c r="X581">
        <v>11633.75</v>
      </c>
      <c r="Y581">
        <v>0.92808890342712402</v>
      </c>
      <c r="Z581" s="4">
        <f t="shared" si="699"/>
        <v>0</v>
      </c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</row>
    <row r="582" spans="1:76" x14ac:dyDescent="0.25">
      <c r="A582">
        <v>0.95</v>
      </c>
      <c r="B582">
        <v>10</v>
      </c>
      <c r="C582">
        <v>11</v>
      </c>
      <c r="D582">
        <v>120</v>
      </c>
      <c r="E582">
        <v>4364.3399999999992</v>
      </c>
      <c r="F582">
        <v>4188.3555221877432</v>
      </c>
      <c r="G582">
        <v>4.0323274037370148E-2</v>
      </c>
      <c r="H582">
        <v>10073.700000000001</v>
      </c>
      <c r="I582">
        <v>2.4931669235229489E-2</v>
      </c>
      <c r="J582">
        <v>10283.674999999999</v>
      </c>
      <c r="K582">
        <v>6.0843467712402337E-2</v>
      </c>
      <c r="L582">
        <v>10073.700000000001</v>
      </c>
      <c r="M582">
        <v>2.3931980133056641E-2</v>
      </c>
      <c r="N582">
        <v>9993.7250000000004</v>
      </c>
      <c r="O582">
        <v>2.593994140625E-2</v>
      </c>
      <c r="P582">
        <v>10234.049999999999</v>
      </c>
      <c r="Q582">
        <v>6.0828685760498047E-2</v>
      </c>
      <c r="R582">
        <v>11902.05</v>
      </c>
      <c r="S582">
        <v>0.90875005722045898</v>
      </c>
      <c r="T582">
        <v>9993.7250000000004</v>
      </c>
      <c r="U582">
        <v>2.5931119918823239E-2</v>
      </c>
      <c r="V582">
        <v>10234.049999999999</v>
      </c>
      <c r="W582">
        <v>6.1836957931518548E-2</v>
      </c>
      <c r="X582">
        <v>11902.05</v>
      </c>
      <c r="Y582">
        <v>0.90958404541015625</v>
      </c>
      <c r="Z582" s="4">
        <f t="shared" si="699"/>
        <v>0</v>
      </c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</row>
    <row r="583" spans="1:76" x14ac:dyDescent="0.25">
      <c r="A583">
        <v>0.95</v>
      </c>
      <c r="B583">
        <v>10</v>
      </c>
      <c r="C583">
        <v>12</v>
      </c>
      <c r="D583">
        <v>120</v>
      </c>
      <c r="E583">
        <v>3764.68</v>
      </c>
      <c r="F583">
        <v>3637.3659536519958</v>
      </c>
      <c r="G583">
        <v>3.3818026060117849E-2</v>
      </c>
      <c r="H583">
        <v>9028.7250000000004</v>
      </c>
      <c r="I583">
        <v>2.3933649063110352E-2</v>
      </c>
      <c r="J583">
        <v>9743.85</v>
      </c>
      <c r="K583">
        <v>6.0838937759399407E-2</v>
      </c>
      <c r="L583">
        <v>9028.7250000000004</v>
      </c>
      <c r="M583">
        <v>2.393698692321777E-2</v>
      </c>
      <c r="N583">
        <v>8976.3250000000025</v>
      </c>
      <c r="O583">
        <v>2.4932861328125E-2</v>
      </c>
      <c r="P583">
        <v>9716.9500000000007</v>
      </c>
      <c r="Q583">
        <v>6.1835765838623047E-2</v>
      </c>
      <c r="R583">
        <v>11358.924999999999</v>
      </c>
      <c r="S583">
        <v>0.86877799034118652</v>
      </c>
      <c r="T583">
        <v>8976.3250000000025</v>
      </c>
      <c r="U583">
        <v>2.5932550430297852E-2</v>
      </c>
      <c r="V583">
        <v>9716.9500000000007</v>
      </c>
      <c r="W583">
        <v>6.2832355499267578E-2</v>
      </c>
      <c r="X583">
        <v>11358.924999999999</v>
      </c>
      <c r="Y583">
        <v>0.86594080924987793</v>
      </c>
      <c r="Z583" s="4">
        <f t="shared" si="699"/>
        <v>0</v>
      </c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</row>
    <row r="584" spans="1:76" x14ac:dyDescent="0.25">
      <c r="A584">
        <v>0.95</v>
      </c>
      <c r="B584">
        <v>10</v>
      </c>
      <c r="C584">
        <v>13</v>
      </c>
      <c r="D584">
        <v>120</v>
      </c>
      <c r="E584">
        <v>3902.145</v>
      </c>
      <c r="F584">
        <v>3746.7</v>
      </c>
      <c r="G584">
        <v>3.9835782627247247E-2</v>
      </c>
      <c r="H584">
        <v>8820.9249999999993</v>
      </c>
      <c r="I584">
        <v>2.293491363525391E-2</v>
      </c>
      <c r="J584">
        <v>9295.0500000000029</v>
      </c>
      <c r="K584">
        <v>6.0837507247924798E-2</v>
      </c>
      <c r="L584">
        <v>8820.9249999999993</v>
      </c>
      <c r="M584">
        <v>2.3936748504638668E-2</v>
      </c>
      <c r="N584">
        <v>8722.4750000000004</v>
      </c>
      <c r="O584">
        <v>2.393698692321777E-2</v>
      </c>
      <c r="P584">
        <v>9230.8000000000029</v>
      </c>
      <c r="Q584">
        <v>6.0838699340820313E-2</v>
      </c>
      <c r="R584">
        <v>10612.325000000001</v>
      </c>
      <c r="S584">
        <v>0.84376144409179688</v>
      </c>
      <c r="T584">
        <v>8722.4750000000004</v>
      </c>
      <c r="U584">
        <v>2.4930953979492191E-2</v>
      </c>
      <c r="V584">
        <v>9230.8000000000029</v>
      </c>
      <c r="W584">
        <v>6.1836719512939453E-2</v>
      </c>
      <c r="X584">
        <v>10612.325000000001</v>
      </c>
      <c r="Y584">
        <v>0.84516191482543945</v>
      </c>
      <c r="Z584" s="4">
        <f t="shared" si="699"/>
        <v>0</v>
      </c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</row>
    <row r="585" spans="1:76" x14ac:dyDescent="0.25">
      <c r="A585">
        <v>0.95</v>
      </c>
      <c r="B585">
        <v>10</v>
      </c>
      <c r="C585">
        <v>14</v>
      </c>
      <c r="D585">
        <v>120</v>
      </c>
      <c r="E585">
        <v>4089.1549999999988</v>
      </c>
      <c r="F585">
        <v>3908.08</v>
      </c>
      <c r="G585">
        <v>4.4281764814490858E-2</v>
      </c>
      <c r="H585">
        <v>9050.875</v>
      </c>
      <c r="I585">
        <v>2.3942232131958011E-2</v>
      </c>
      <c r="J585">
        <v>9218.8749999999982</v>
      </c>
      <c r="K585">
        <v>6.0801267623901367E-2</v>
      </c>
      <c r="L585">
        <v>9050.875</v>
      </c>
      <c r="M585">
        <v>2.3965835571289059E-2</v>
      </c>
      <c r="N585">
        <v>9050.875</v>
      </c>
      <c r="O585">
        <v>2.4934291839599609E-2</v>
      </c>
      <c r="P585">
        <v>9218.8749999999982</v>
      </c>
      <c r="Q585">
        <v>6.1834812164306641E-2</v>
      </c>
      <c r="R585">
        <v>10525.674999999999</v>
      </c>
      <c r="S585">
        <v>0.86587619781494141</v>
      </c>
      <c r="T585">
        <v>9050.875</v>
      </c>
      <c r="U585">
        <v>2.5958061218261719E-2</v>
      </c>
      <c r="V585">
        <v>9218.8749999999982</v>
      </c>
      <c r="W585">
        <v>6.2835931777954102E-2</v>
      </c>
      <c r="X585">
        <v>10525.674999999999</v>
      </c>
      <c r="Y585">
        <v>0.86071348190307617</v>
      </c>
      <c r="Z585" s="4">
        <f t="shared" si="699"/>
        <v>0</v>
      </c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</row>
    <row r="586" spans="1:76" x14ac:dyDescent="0.25">
      <c r="A586">
        <v>0.95</v>
      </c>
      <c r="B586">
        <v>10</v>
      </c>
      <c r="C586">
        <v>15</v>
      </c>
      <c r="D586">
        <v>120</v>
      </c>
      <c r="E586">
        <v>3520.3249999999998</v>
      </c>
      <c r="F586">
        <v>3433.2005731330478</v>
      </c>
      <c r="G586">
        <v>2.4748972571268731E-2</v>
      </c>
      <c r="H586">
        <v>8223.9249999999993</v>
      </c>
      <c r="I586">
        <v>2.4970769882202148E-2</v>
      </c>
      <c r="J586">
        <v>8853.0750000000007</v>
      </c>
      <c r="K586">
        <v>6.0832500457763672E-2</v>
      </c>
      <c r="L586">
        <v>8223.9249999999993</v>
      </c>
      <c r="M586">
        <v>2.4903535842895511E-2</v>
      </c>
      <c r="N586">
        <v>8223.9249999999993</v>
      </c>
      <c r="O586">
        <v>2.5930643081665039E-2</v>
      </c>
      <c r="P586">
        <v>8853.0750000000007</v>
      </c>
      <c r="Q586">
        <v>6.186676025390625E-2</v>
      </c>
      <c r="R586">
        <v>10695.875</v>
      </c>
      <c r="S586">
        <v>0.8765110969543457</v>
      </c>
      <c r="T586">
        <v>8223.9249999999993</v>
      </c>
      <c r="U586">
        <v>2.5931119918823239E-2</v>
      </c>
      <c r="V586">
        <v>8853.0750000000007</v>
      </c>
      <c r="W586">
        <v>6.1835527420043952E-2</v>
      </c>
      <c r="X586">
        <v>10695.875</v>
      </c>
      <c r="Y586">
        <v>0.87085723876953125</v>
      </c>
      <c r="Z586" s="4">
        <f t="shared" si="699"/>
        <v>0</v>
      </c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</row>
    <row r="587" spans="1:76" x14ac:dyDescent="0.25">
      <c r="A587">
        <v>0.95</v>
      </c>
      <c r="B587">
        <v>10</v>
      </c>
      <c r="C587">
        <v>16</v>
      </c>
      <c r="D587">
        <v>120</v>
      </c>
      <c r="E587">
        <v>4050.94</v>
      </c>
      <c r="F587">
        <v>3884.27</v>
      </c>
      <c r="G587">
        <v>4.1143537055596882E-2</v>
      </c>
      <c r="H587">
        <v>9012.2749999999996</v>
      </c>
      <c r="I587">
        <v>2.3625612258911129E-2</v>
      </c>
      <c r="J587">
        <v>9555.35</v>
      </c>
      <c r="K587">
        <v>6.0837984085083008E-2</v>
      </c>
      <c r="L587">
        <v>9012.2749999999996</v>
      </c>
      <c r="M587">
        <v>2.3936033248901371E-2</v>
      </c>
      <c r="N587">
        <v>9081.3000000000011</v>
      </c>
      <c r="O587">
        <v>2.4934053421020511E-2</v>
      </c>
      <c r="P587">
        <v>9477.9250000000011</v>
      </c>
      <c r="Q587">
        <v>6.1839103698730469E-2</v>
      </c>
      <c r="R587">
        <v>11055.525</v>
      </c>
      <c r="S587">
        <v>0.88564777374267578</v>
      </c>
      <c r="T587">
        <v>9081.3000000000011</v>
      </c>
      <c r="U587">
        <v>2.5930404663085941E-2</v>
      </c>
      <c r="V587">
        <v>9477.9250000000011</v>
      </c>
      <c r="W587">
        <v>6.3799142837524414E-2</v>
      </c>
      <c r="X587">
        <v>11055.525</v>
      </c>
      <c r="Y587">
        <v>0.88780474662780762</v>
      </c>
      <c r="Z587" s="4">
        <f t="shared" si="699"/>
        <v>0</v>
      </c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</row>
    <row r="588" spans="1:76" x14ac:dyDescent="0.25">
      <c r="A588">
        <v>0.95</v>
      </c>
      <c r="B588">
        <v>10</v>
      </c>
      <c r="C588">
        <v>17</v>
      </c>
      <c r="D588">
        <v>120</v>
      </c>
      <c r="E588">
        <v>3086.7849999999999</v>
      </c>
      <c r="F588">
        <v>2915.4749999999999</v>
      </c>
      <c r="G588">
        <v>5.5497872381782318E-2</v>
      </c>
      <c r="H588">
        <v>7989.65</v>
      </c>
      <c r="I588">
        <v>2.3934125900268551E-2</v>
      </c>
      <c r="J588">
        <v>8538.5999999999985</v>
      </c>
      <c r="K588">
        <v>6.2833547592163086E-2</v>
      </c>
      <c r="L588">
        <v>7989.65</v>
      </c>
      <c r="M588">
        <v>2.393651008605957E-2</v>
      </c>
      <c r="N588">
        <v>8135.6</v>
      </c>
      <c r="O588">
        <v>2.4936199188232418E-2</v>
      </c>
      <c r="P588">
        <v>8462.5749999999989</v>
      </c>
      <c r="Q588">
        <v>6.1835289001464837E-2</v>
      </c>
      <c r="R588">
        <v>9866.3249999999971</v>
      </c>
      <c r="S588">
        <v>0.89776372909545898</v>
      </c>
      <c r="T588">
        <v>8135.6</v>
      </c>
      <c r="U588">
        <v>2.6929855346679691E-2</v>
      </c>
      <c r="V588">
        <v>8462.5749999999989</v>
      </c>
      <c r="W588">
        <v>6.3828706741333008E-2</v>
      </c>
      <c r="X588">
        <v>9866.3249999999971</v>
      </c>
      <c r="Y588">
        <v>0.8916318416595459</v>
      </c>
      <c r="Z588" s="4">
        <f t="shared" si="699"/>
        <v>0</v>
      </c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</row>
    <row r="589" spans="1:76" x14ac:dyDescent="0.25">
      <c r="A589">
        <v>0.95</v>
      </c>
      <c r="B589">
        <v>10</v>
      </c>
      <c r="C589">
        <v>18</v>
      </c>
      <c r="D589">
        <v>120</v>
      </c>
      <c r="E589">
        <v>5501.54</v>
      </c>
      <c r="F589">
        <v>5407.940366367272</v>
      </c>
      <c r="G589">
        <v>1.7013351467539631E-2</v>
      </c>
      <c r="H589">
        <v>10454.450000000001</v>
      </c>
      <c r="I589">
        <v>2.3934841156005859E-2</v>
      </c>
      <c r="J589">
        <v>10594.725</v>
      </c>
      <c r="K589">
        <v>6.0842037200927727E-2</v>
      </c>
      <c r="L589">
        <v>10454.450000000001</v>
      </c>
      <c r="M589">
        <v>2.4932622909545898E-2</v>
      </c>
      <c r="N589">
        <v>10454.450000000001</v>
      </c>
      <c r="O589">
        <v>2.4931430816650391E-2</v>
      </c>
      <c r="P589">
        <v>10594.725</v>
      </c>
      <c r="Q589">
        <v>6.1835527420043952E-2</v>
      </c>
      <c r="R589">
        <v>12513.55</v>
      </c>
      <c r="S589">
        <v>0.90702414512634277</v>
      </c>
      <c r="T589">
        <v>10454.450000000001</v>
      </c>
      <c r="U589">
        <v>2.593278884887695E-2</v>
      </c>
      <c r="V589">
        <v>10594.725</v>
      </c>
      <c r="W589">
        <v>6.2833786010742188E-2</v>
      </c>
      <c r="X589">
        <v>12513.55</v>
      </c>
      <c r="Y589">
        <v>0.90423774719238281</v>
      </c>
      <c r="Z589" s="4">
        <f t="shared" si="699"/>
        <v>0</v>
      </c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</row>
    <row r="590" spans="1:76" x14ac:dyDescent="0.25">
      <c r="A590">
        <v>0.95</v>
      </c>
      <c r="B590">
        <v>10</v>
      </c>
      <c r="C590">
        <v>19</v>
      </c>
      <c r="D590">
        <v>120</v>
      </c>
      <c r="E590">
        <v>4946.3099999999986</v>
      </c>
      <c r="F590">
        <v>4771.1739415954225</v>
      </c>
      <c r="G590">
        <v>3.5407416519501619E-2</v>
      </c>
      <c r="H590">
        <v>10724.05</v>
      </c>
      <c r="I590">
        <v>2.4934053421020511E-2</v>
      </c>
      <c r="J590">
        <v>10988.275</v>
      </c>
      <c r="K590">
        <v>6.1863899230957031E-2</v>
      </c>
      <c r="L590">
        <v>10724.05</v>
      </c>
      <c r="M590">
        <v>2.4934053421020511E-2</v>
      </c>
      <c r="N590">
        <v>10717.225</v>
      </c>
      <c r="O590">
        <v>2.4934768676757809E-2</v>
      </c>
      <c r="P590">
        <v>10949.525</v>
      </c>
      <c r="Q590">
        <v>6.084752082824707E-2</v>
      </c>
      <c r="R590">
        <v>12861.075000000001</v>
      </c>
      <c r="S590">
        <v>0.91156721115112305</v>
      </c>
      <c r="T590">
        <v>10717.225</v>
      </c>
      <c r="U590">
        <v>2.5934696197509769E-2</v>
      </c>
      <c r="V590">
        <v>10949.525</v>
      </c>
      <c r="W590">
        <v>6.1832427978515618E-2</v>
      </c>
      <c r="X590">
        <v>12861.075000000001</v>
      </c>
      <c r="Y590">
        <v>0.90769076347351074</v>
      </c>
      <c r="Z590" s="4">
        <f t="shared" si="699"/>
        <v>0</v>
      </c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</row>
    <row r="591" spans="1:76" x14ac:dyDescent="0.25">
      <c r="A591">
        <v>0.95</v>
      </c>
      <c r="B591">
        <v>10</v>
      </c>
      <c r="C591">
        <v>20</v>
      </c>
      <c r="D591">
        <v>120</v>
      </c>
      <c r="E591">
        <v>4371.7449999999999</v>
      </c>
      <c r="F591">
        <v>4176.2802124237614</v>
      </c>
      <c r="G591">
        <v>4.4710930664125757E-2</v>
      </c>
      <c r="H591">
        <v>9552.85</v>
      </c>
      <c r="I591">
        <v>2.4935722351074219E-2</v>
      </c>
      <c r="J591">
        <v>9821.65</v>
      </c>
      <c r="K591">
        <v>6.0836076736450202E-2</v>
      </c>
      <c r="L591">
        <v>9552.85</v>
      </c>
      <c r="M591">
        <v>2.4934291839599609E-2</v>
      </c>
      <c r="N591">
        <v>9699.5500000000011</v>
      </c>
      <c r="O591">
        <v>2.593183517456055E-2</v>
      </c>
      <c r="P591">
        <v>10069.075000000001</v>
      </c>
      <c r="Q591">
        <v>6.0837507247924798E-2</v>
      </c>
      <c r="R591">
        <v>11217.9</v>
      </c>
      <c r="S591">
        <v>0.85812211036682129</v>
      </c>
      <c r="T591">
        <v>9699.5500000000011</v>
      </c>
      <c r="U591">
        <v>2.6925802230834961E-2</v>
      </c>
      <c r="V591">
        <v>10069.075000000001</v>
      </c>
      <c r="W591">
        <v>6.1837434768676758E-2</v>
      </c>
      <c r="X591">
        <v>11217.9</v>
      </c>
      <c r="Y591">
        <v>0.85472679138183594</v>
      </c>
      <c r="Z591" s="4">
        <f t="shared" si="699"/>
        <v>0</v>
      </c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</row>
    <row r="592" spans="1:76" x14ac:dyDescent="0.25">
      <c r="A592">
        <v>0.95</v>
      </c>
      <c r="B592">
        <v>10</v>
      </c>
      <c r="C592">
        <v>21</v>
      </c>
      <c r="D592">
        <v>120</v>
      </c>
      <c r="E592">
        <v>4324.13</v>
      </c>
      <c r="F592">
        <v>4210.5686798867864</v>
      </c>
      <c r="G592">
        <v>2.626223543538575E-2</v>
      </c>
      <c r="H592">
        <v>9793.4</v>
      </c>
      <c r="I592">
        <v>2.3936748504638668E-2</v>
      </c>
      <c r="J592">
        <v>10248.950000000001</v>
      </c>
      <c r="K592">
        <v>6.0836315155029297E-2</v>
      </c>
      <c r="L592">
        <v>9793.4</v>
      </c>
      <c r="M592">
        <v>2.3935556411743161E-2</v>
      </c>
      <c r="N592">
        <v>9674.4750000000022</v>
      </c>
      <c r="O592">
        <v>2.493643760681152E-2</v>
      </c>
      <c r="P592">
        <v>10264.950000000001</v>
      </c>
      <c r="Q592">
        <v>6.0837030410766602E-2</v>
      </c>
      <c r="R592">
        <v>11808.2</v>
      </c>
      <c r="S592">
        <v>0.87674164772033691</v>
      </c>
      <c r="T592">
        <v>9674.4750000000022</v>
      </c>
      <c r="U592">
        <v>2.5931119918823239E-2</v>
      </c>
      <c r="V592">
        <v>10264.950000000001</v>
      </c>
      <c r="W592">
        <v>6.283259391784668E-2</v>
      </c>
      <c r="X592">
        <v>11808.2</v>
      </c>
      <c r="Y592">
        <v>0.86884188652038574</v>
      </c>
      <c r="Z592" s="4">
        <f t="shared" si="699"/>
        <v>0</v>
      </c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</row>
    <row r="593" spans="1:76" x14ac:dyDescent="0.25">
      <c r="A593">
        <v>0.95</v>
      </c>
      <c r="B593">
        <v>10</v>
      </c>
      <c r="C593">
        <v>22</v>
      </c>
      <c r="D593">
        <v>120</v>
      </c>
      <c r="E593">
        <v>4254.7750000000005</v>
      </c>
      <c r="F593">
        <v>4072.0637094691001</v>
      </c>
      <c r="G593">
        <v>4.2942644565435402E-2</v>
      </c>
      <c r="H593">
        <v>9106.3500000000022</v>
      </c>
      <c r="I593">
        <v>2.3936748504638668E-2</v>
      </c>
      <c r="J593">
        <v>9761.2000000000025</v>
      </c>
      <c r="K593">
        <v>6.0837984085083008E-2</v>
      </c>
      <c r="L593">
        <v>9106.3500000000022</v>
      </c>
      <c r="M593">
        <v>2.3908615112304691E-2</v>
      </c>
      <c r="N593">
        <v>9049.2000000000007</v>
      </c>
      <c r="O593">
        <v>2.4968862533569339E-2</v>
      </c>
      <c r="P593">
        <v>9856.2749999999996</v>
      </c>
      <c r="Q593">
        <v>6.0831069946289063E-2</v>
      </c>
      <c r="R593">
        <v>11433.1</v>
      </c>
      <c r="S593">
        <v>0.88109850883483887</v>
      </c>
      <c r="T593">
        <v>9049.2000000000007</v>
      </c>
      <c r="U593">
        <v>2.5930881500244141E-2</v>
      </c>
      <c r="V593">
        <v>9856.2749999999996</v>
      </c>
      <c r="W593">
        <v>6.1836957931518548E-2</v>
      </c>
      <c r="X593">
        <v>11433.1</v>
      </c>
      <c r="Y593">
        <v>0.8756721019744873</v>
      </c>
      <c r="Z593" s="4">
        <f t="shared" si="699"/>
        <v>0</v>
      </c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</row>
    <row r="594" spans="1:76" x14ac:dyDescent="0.25">
      <c r="A594">
        <v>0.95</v>
      </c>
      <c r="B594">
        <v>10</v>
      </c>
      <c r="C594">
        <v>23</v>
      </c>
      <c r="D594">
        <v>120</v>
      </c>
      <c r="E594">
        <v>3711.3449999999998</v>
      </c>
      <c r="F594">
        <v>3553.5050000000001</v>
      </c>
      <c r="G594">
        <v>4.2529056177746917E-2</v>
      </c>
      <c r="H594">
        <v>9328.5499999999975</v>
      </c>
      <c r="I594">
        <v>2.3935317993164059E-2</v>
      </c>
      <c r="J594">
        <v>9524.4000000000015</v>
      </c>
      <c r="K594">
        <v>5.8843851089477539E-2</v>
      </c>
      <c r="L594">
        <v>9328.5499999999975</v>
      </c>
      <c r="M594">
        <v>2.393698692321777E-2</v>
      </c>
      <c r="N594">
        <v>9328.5499999999975</v>
      </c>
      <c r="O594">
        <v>2.493381500244141E-2</v>
      </c>
      <c r="P594">
        <v>9524.4000000000015</v>
      </c>
      <c r="Q594">
        <v>5.8843374252319343E-2</v>
      </c>
      <c r="R594">
        <v>11542.775</v>
      </c>
      <c r="S594">
        <v>0.90310382843017578</v>
      </c>
      <c r="T594">
        <v>9328.5499999999975</v>
      </c>
      <c r="U594">
        <v>2.5930404663085941E-2</v>
      </c>
      <c r="V594">
        <v>9524.4000000000015</v>
      </c>
      <c r="W594">
        <v>6.0839414596557617E-2</v>
      </c>
      <c r="X594">
        <v>11542.775</v>
      </c>
      <c r="Y594">
        <v>0.9047548770904541</v>
      </c>
      <c r="Z594" s="4">
        <f t="shared" si="699"/>
        <v>0</v>
      </c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</row>
    <row r="595" spans="1:76" x14ac:dyDescent="0.25">
      <c r="A595">
        <v>0.95</v>
      </c>
      <c r="B595">
        <v>10</v>
      </c>
      <c r="C595">
        <v>24</v>
      </c>
      <c r="D595">
        <v>120</v>
      </c>
      <c r="E595">
        <v>6365.4549999999999</v>
      </c>
      <c r="F595">
        <v>6209.5702855338441</v>
      </c>
      <c r="G595">
        <v>2.4489170760952021E-2</v>
      </c>
      <c r="H595">
        <v>11071.75</v>
      </c>
      <c r="I595">
        <v>2.4933576583862301E-2</v>
      </c>
      <c r="J595">
        <v>11629.75</v>
      </c>
      <c r="K595">
        <v>6.0840368270874023E-2</v>
      </c>
      <c r="L595">
        <v>11071.75</v>
      </c>
      <c r="M595">
        <v>2.4931669235229489E-2</v>
      </c>
      <c r="N595">
        <v>11071.75</v>
      </c>
      <c r="O595">
        <v>2.493381500244141E-2</v>
      </c>
      <c r="P595">
        <v>11629.75</v>
      </c>
      <c r="Q595">
        <v>6.1835289001464837E-2</v>
      </c>
      <c r="R595">
        <v>12976.3</v>
      </c>
      <c r="S595">
        <v>0.88204145431518555</v>
      </c>
      <c r="T595">
        <v>11071.75</v>
      </c>
      <c r="U595">
        <v>2.5938034057617191E-2</v>
      </c>
      <c r="V595">
        <v>11629.75</v>
      </c>
      <c r="W595">
        <v>6.4134597778320313E-2</v>
      </c>
      <c r="X595">
        <v>12976.3</v>
      </c>
      <c r="Y595">
        <v>0.88564825057983398</v>
      </c>
      <c r="Z595" s="4">
        <f t="shared" si="699"/>
        <v>0</v>
      </c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</row>
    <row r="596" spans="1:76" x14ac:dyDescent="0.25">
      <c r="A596">
        <v>0.95</v>
      </c>
      <c r="B596">
        <v>10</v>
      </c>
      <c r="C596">
        <v>25</v>
      </c>
      <c r="D596">
        <v>120</v>
      </c>
      <c r="E596">
        <v>4384.875</v>
      </c>
      <c r="F596">
        <v>4168.4523778874527</v>
      </c>
      <c r="G596">
        <v>4.9356622962466963E-2</v>
      </c>
      <c r="H596">
        <v>8905.65</v>
      </c>
      <c r="I596">
        <v>2.3937225341796878E-2</v>
      </c>
      <c r="J596">
        <v>9399.8250000000025</v>
      </c>
      <c r="K596">
        <v>6.0837030410766602E-2</v>
      </c>
      <c r="L596">
        <v>8905.65</v>
      </c>
      <c r="M596">
        <v>2.393651008605957E-2</v>
      </c>
      <c r="N596">
        <v>8905.65</v>
      </c>
      <c r="O596">
        <v>2.4934053421020511E-2</v>
      </c>
      <c r="P596">
        <v>9399.8250000000025</v>
      </c>
      <c r="Q596">
        <v>6.0808420181274407E-2</v>
      </c>
      <c r="R596">
        <v>11381.15</v>
      </c>
      <c r="S596">
        <v>0.90163278579711914</v>
      </c>
      <c r="T596">
        <v>8905.65</v>
      </c>
      <c r="U596">
        <v>2.494359016418457E-2</v>
      </c>
      <c r="V596">
        <v>9399.8250000000025</v>
      </c>
      <c r="W596">
        <v>6.282806396484375E-2</v>
      </c>
      <c r="X596">
        <v>11381.15</v>
      </c>
      <c r="Y596">
        <v>0.89583230018615723</v>
      </c>
      <c r="Z596" s="4">
        <f t="shared" si="699"/>
        <v>0</v>
      </c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</row>
    <row r="597" spans="1:76" x14ac:dyDescent="0.25">
      <c r="A597">
        <v>0.95</v>
      </c>
      <c r="B597">
        <v>10</v>
      </c>
      <c r="C597">
        <v>26</v>
      </c>
      <c r="D597">
        <v>120</v>
      </c>
      <c r="E597">
        <v>5795.3850000000002</v>
      </c>
      <c r="F597">
        <v>5642.866302585212</v>
      </c>
      <c r="G597">
        <v>2.6317267517997199E-2</v>
      </c>
      <c r="H597">
        <v>10936.225</v>
      </c>
      <c r="I597">
        <v>2.493381500244141E-2</v>
      </c>
      <c r="J597">
        <v>11283.85</v>
      </c>
      <c r="K597">
        <v>6.4829349517822266E-2</v>
      </c>
      <c r="L597">
        <v>10936.225</v>
      </c>
      <c r="M597">
        <v>2.4931669235229489E-2</v>
      </c>
      <c r="N597">
        <v>10936.225</v>
      </c>
      <c r="O597">
        <v>2.6928424835205082E-2</v>
      </c>
      <c r="P597">
        <v>11283.85</v>
      </c>
      <c r="Q597">
        <v>6.4827919006347656E-2</v>
      </c>
      <c r="R597">
        <v>12801.65</v>
      </c>
      <c r="S597">
        <v>0.91118717193603516</v>
      </c>
      <c r="T597">
        <v>10936.225</v>
      </c>
      <c r="U597">
        <v>2.5930404663085941E-2</v>
      </c>
      <c r="V597">
        <v>11283.85</v>
      </c>
      <c r="W597">
        <v>6.4827442169189453E-2</v>
      </c>
      <c r="X597">
        <v>12801.65</v>
      </c>
      <c r="Y597">
        <v>0.91357111930847168</v>
      </c>
      <c r="Z597" s="4">
        <f t="shared" si="699"/>
        <v>0</v>
      </c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</row>
    <row r="598" spans="1:76" x14ac:dyDescent="0.25">
      <c r="A598">
        <v>0.95</v>
      </c>
      <c r="B598">
        <v>10</v>
      </c>
      <c r="C598">
        <v>27</v>
      </c>
      <c r="D598">
        <v>120</v>
      </c>
      <c r="E598">
        <v>5569.44</v>
      </c>
      <c r="F598">
        <v>5421.2109492027548</v>
      </c>
      <c r="G598">
        <v>2.6614713651147121E-2</v>
      </c>
      <c r="H598">
        <v>11186.424999999999</v>
      </c>
      <c r="I598">
        <v>2.4939775466918949E-2</v>
      </c>
      <c r="J598">
        <v>11333.174999999999</v>
      </c>
      <c r="K598">
        <v>5.9836149215698242E-2</v>
      </c>
      <c r="L598">
        <v>11186.424999999999</v>
      </c>
      <c r="M598">
        <v>2.4931430816650391E-2</v>
      </c>
      <c r="N598">
        <v>11165.95</v>
      </c>
      <c r="O598">
        <v>2.593135833740234E-2</v>
      </c>
      <c r="P598">
        <v>11308.35</v>
      </c>
      <c r="Q598">
        <v>6.0842990875244141E-2</v>
      </c>
      <c r="R598">
        <v>12825.075000000001</v>
      </c>
      <c r="S598">
        <v>0.86722898483276367</v>
      </c>
      <c r="T598">
        <v>11165.95</v>
      </c>
      <c r="U598">
        <v>2.6929855346679691E-2</v>
      </c>
      <c r="V598">
        <v>11308.35</v>
      </c>
      <c r="W598">
        <v>6.0836553573608398E-2</v>
      </c>
      <c r="X598">
        <v>12825.075000000001</v>
      </c>
      <c r="Y598">
        <v>0.86484766006469727</v>
      </c>
      <c r="Z598" s="4">
        <f t="shared" si="699"/>
        <v>0</v>
      </c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</row>
    <row r="599" spans="1:76" x14ac:dyDescent="0.25">
      <c r="A599">
        <v>0.95</v>
      </c>
      <c r="B599">
        <v>10</v>
      </c>
      <c r="C599">
        <v>28</v>
      </c>
      <c r="D599">
        <v>120</v>
      </c>
      <c r="E599">
        <v>5491.9849999999997</v>
      </c>
      <c r="F599">
        <v>5392.9480027912487</v>
      </c>
      <c r="G599">
        <v>1.8033005772730811E-2</v>
      </c>
      <c r="H599">
        <v>11853.1</v>
      </c>
      <c r="I599">
        <v>2.3940801620483398E-2</v>
      </c>
      <c r="J599">
        <v>12032</v>
      </c>
      <c r="K599">
        <v>6.0838222503662109E-2</v>
      </c>
      <c r="L599">
        <v>11853.1</v>
      </c>
      <c r="M599">
        <v>2.4934530258178711E-2</v>
      </c>
      <c r="N599">
        <v>11853.1</v>
      </c>
      <c r="O599">
        <v>2.493691444396973E-2</v>
      </c>
      <c r="P599">
        <v>12032</v>
      </c>
      <c r="Q599">
        <v>6.1847448348999023E-2</v>
      </c>
      <c r="R599">
        <v>13671.1</v>
      </c>
      <c r="S599">
        <v>0.88559985160827637</v>
      </c>
      <c r="T599">
        <v>11853.1</v>
      </c>
      <c r="U599">
        <v>2.6957273483276371E-2</v>
      </c>
      <c r="V599">
        <v>12032</v>
      </c>
      <c r="W599">
        <v>6.1835050582885742E-2</v>
      </c>
      <c r="X599">
        <v>13671.1</v>
      </c>
      <c r="Y599">
        <v>0.89216375350952148</v>
      </c>
      <c r="Z599" s="4">
        <f t="shared" si="699"/>
        <v>0</v>
      </c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</row>
    <row r="600" spans="1:76" x14ac:dyDescent="0.25">
      <c r="A600">
        <v>0.95</v>
      </c>
      <c r="B600">
        <v>10</v>
      </c>
      <c r="C600">
        <v>29</v>
      </c>
      <c r="D600">
        <v>120</v>
      </c>
      <c r="E600">
        <v>5175.67</v>
      </c>
      <c r="F600">
        <v>5072.3056096398886</v>
      </c>
      <c r="G600">
        <v>1.9971209594141712E-2</v>
      </c>
      <c r="H600">
        <v>10536.65</v>
      </c>
      <c r="I600">
        <v>2.493381500244141E-2</v>
      </c>
      <c r="J600">
        <v>10846.275</v>
      </c>
      <c r="K600">
        <v>6.0839414596557617E-2</v>
      </c>
      <c r="L600">
        <v>10536.65</v>
      </c>
      <c r="M600">
        <v>2.4935245513916019E-2</v>
      </c>
      <c r="N600">
        <v>10481.775</v>
      </c>
      <c r="O600">
        <v>2.5928497314453122E-2</v>
      </c>
      <c r="P600">
        <v>10779</v>
      </c>
      <c r="Q600">
        <v>6.0837984085083008E-2</v>
      </c>
      <c r="R600">
        <v>12253.375</v>
      </c>
      <c r="S600">
        <v>0.92019343376159668</v>
      </c>
      <c r="T600">
        <v>10481.775</v>
      </c>
      <c r="U600">
        <v>2.6925802230834961E-2</v>
      </c>
      <c r="V600">
        <v>10779</v>
      </c>
      <c r="W600">
        <v>6.1836004257202148E-2</v>
      </c>
      <c r="X600">
        <v>12253.375</v>
      </c>
      <c r="Y600">
        <v>0.92653727531433105</v>
      </c>
      <c r="Z600" s="4">
        <f t="shared" si="699"/>
        <v>0</v>
      </c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</row>
    <row r="601" spans="1:76" x14ac:dyDescent="0.25">
      <c r="A601">
        <v>0.95</v>
      </c>
      <c r="B601">
        <v>10</v>
      </c>
      <c r="C601">
        <v>30</v>
      </c>
      <c r="D601">
        <v>120</v>
      </c>
      <c r="E601">
        <v>4281.4650000000001</v>
      </c>
      <c r="F601">
        <v>4035.4869168085611</v>
      </c>
      <c r="G601">
        <v>5.7451849586867929E-2</v>
      </c>
      <c r="H601">
        <v>9165.5750000000007</v>
      </c>
      <c r="I601">
        <v>2.494049072265625E-2</v>
      </c>
      <c r="J601">
        <v>9688.85</v>
      </c>
      <c r="K601">
        <v>6.1829805374145508E-2</v>
      </c>
      <c r="L601">
        <v>9165.5750000000007</v>
      </c>
      <c r="M601">
        <v>2.3938179016113281E-2</v>
      </c>
      <c r="N601">
        <v>9170.125</v>
      </c>
      <c r="O601">
        <v>2.592825889587402E-2</v>
      </c>
      <c r="P601">
        <v>9759.7250000000004</v>
      </c>
      <c r="Q601">
        <v>6.0837984085083008E-2</v>
      </c>
      <c r="R601">
        <v>11205.025</v>
      </c>
      <c r="S601">
        <v>0.85918164253234863</v>
      </c>
      <c r="T601">
        <v>9170.125</v>
      </c>
      <c r="U601">
        <v>2.692103385925293E-2</v>
      </c>
      <c r="V601">
        <v>9759.7250000000004</v>
      </c>
      <c r="W601">
        <v>6.1835527420043952E-2</v>
      </c>
      <c r="X601">
        <v>11205.025</v>
      </c>
      <c r="Y601">
        <v>0.85965085029602051</v>
      </c>
      <c r="Z601" s="4">
        <f t="shared" si="699"/>
        <v>0</v>
      </c>
      <c r="AA601" s="5" t="s">
        <v>69</v>
      </c>
      <c r="AB601" s="5" t="s">
        <v>8</v>
      </c>
      <c r="AC601" s="5" t="s">
        <v>9</v>
      </c>
      <c r="AD601" s="5" t="s">
        <v>10</v>
      </c>
      <c r="AE601" s="5" t="s">
        <v>11</v>
      </c>
      <c r="AF601" s="5" t="s">
        <v>12</v>
      </c>
      <c r="AG601" s="5" t="s">
        <v>13</v>
      </c>
      <c r="AH601" s="5" t="s">
        <v>14</v>
      </c>
      <c r="AI601" s="5" t="s">
        <v>15</v>
      </c>
      <c r="AJ601" s="5" t="s">
        <v>16</v>
      </c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</row>
    <row r="602" spans="1:76" x14ac:dyDescent="0.25">
      <c r="A602">
        <v>1</v>
      </c>
      <c r="B602">
        <v>10</v>
      </c>
      <c r="C602">
        <v>1</v>
      </c>
      <c r="D602">
        <v>120</v>
      </c>
      <c r="E602">
        <v>4513.7650000000003</v>
      </c>
      <c r="F602">
        <v>4411.6706569489461</v>
      </c>
      <c r="G602">
        <v>2.261844448061745E-2</v>
      </c>
      <c r="H602">
        <v>10913.725</v>
      </c>
      <c r="I602">
        <v>2.7921199798583981E-2</v>
      </c>
      <c r="J602">
        <v>11021</v>
      </c>
      <c r="K602">
        <v>6.6826105117797852E-2</v>
      </c>
      <c r="L602">
        <v>10913.725</v>
      </c>
      <c r="M602">
        <v>2.5937795639038089E-2</v>
      </c>
      <c r="N602">
        <v>10913.725</v>
      </c>
      <c r="O602">
        <v>2.49333381652832E-2</v>
      </c>
      <c r="P602">
        <v>11021</v>
      </c>
      <c r="Q602">
        <v>6.4822912216186523E-2</v>
      </c>
      <c r="R602">
        <v>12935.1</v>
      </c>
      <c r="S602">
        <v>1.0621709823608401</v>
      </c>
      <c r="T602">
        <v>10913.725</v>
      </c>
      <c r="U602">
        <v>2.4941205978393551E-2</v>
      </c>
      <c r="V602">
        <v>11021</v>
      </c>
      <c r="W602">
        <v>6.4821004867553711E-2</v>
      </c>
      <c r="X602">
        <v>12935.1</v>
      </c>
      <c r="Y602">
        <v>1.056282043457031</v>
      </c>
      <c r="Z602" s="4">
        <f t="shared" si="699"/>
        <v>0</v>
      </c>
      <c r="AA602" s="5" t="s">
        <v>17</v>
      </c>
      <c r="AB602" s="5">
        <f>CORREL(E602:E631,H602:H631)</f>
        <v>0.98285526684624325</v>
      </c>
      <c r="AC602" s="5">
        <f t="shared" ref="AC602" si="700">CORREL(E602:E631,J602:J631)</f>
        <v>0.98166009224793671</v>
      </c>
      <c r="AD602" s="5">
        <f t="shared" ref="AD602" si="701">CORREL(E602:E631,L602:L631)</f>
        <v>0.98285526684624325</v>
      </c>
      <c r="AE602" s="5">
        <f t="shared" ref="AE602" si="702">CORREL(E602:E631,N602:N631)</f>
        <v>0.98285526684624325</v>
      </c>
      <c r="AF602" s="5">
        <f t="shared" ref="AF602" si="703">CORREL(E602:E631,P602:P631)</f>
        <v>0.98166009224793671</v>
      </c>
      <c r="AG602" s="5">
        <f t="shared" ref="AG602" si="704">CORREL(E602:E631,R602:R631)</f>
        <v>0.97019323064786389</v>
      </c>
      <c r="AH602" s="5">
        <f t="shared" ref="AH602" si="705">CORREL(E602:E631,T602:T631)</f>
        <v>0.98285526684624325</v>
      </c>
      <c r="AI602" s="5">
        <f t="shared" ref="AI602" si="706">CORREL(E602:E631,V602:V631)</f>
        <v>0.98166009224793671</v>
      </c>
      <c r="AJ602" s="5">
        <f t="shared" ref="AJ602" si="707">CORREL(E602:E631,X602:X631)</f>
        <v>0.97019323064786389</v>
      </c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</row>
    <row r="603" spans="1:76" x14ac:dyDescent="0.25">
      <c r="A603">
        <v>1</v>
      </c>
      <c r="B603">
        <v>10</v>
      </c>
      <c r="C603">
        <v>2</v>
      </c>
      <c r="D603">
        <v>120</v>
      </c>
      <c r="E603">
        <v>4077.1849999999999</v>
      </c>
      <c r="F603">
        <v>3949.3963504254689</v>
      </c>
      <c r="G603">
        <v>3.1342372145127348E-2</v>
      </c>
      <c r="H603">
        <v>10630.2</v>
      </c>
      <c r="I603">
        <v>2.692055702209473E-2</v>
      </c>
      <c r="J603">
        <v>10783.5</v>
      </c>
      <c r="K603">
        <v>6.6403865814208984E-2</v>
      </c>
      <c r="L603">
        <v>10630.2</v>
      </c>
      <c r="M603">
        <v>2.5931596755981449E-2</v>
      </c>
      <c r="N603">
        <v>10630.2</v>
      </c>
      <c r="O603">
        <v>2.5931596755981449E-2</v>
      </c>
      <c r="P603">
        <v>10783.5</v>
      </c>
      <c r="Q603">
        <v>6.6422700881958008E-2</v>
      </c>
      <c r="R603">
        <v>12857.2</v>
      </c>
      <c r="S603">
        <v>1.080119371414185</v>
      </c>
      <c r="T603">
        <v>10630.2</v>
      </c>
      <c r="U603">
        <v>2.5928974151611332E-2</v>
      </c>
      <c r="V603">
        <v>10783.5</v>
      </c>
      <c r="W603">
        <v>6.5825700759887695E-2</v>
      </c>
      <c r="X603">
        <v>12857.2</v>
      </c>
      <c r="Y603">
        <v>1.077607154846191</v>
      </c>
      <c r="Z603" s="4">
        <f t="shared" si="699"/>
        <v>0</v>
      </c>
      <c r="AA603" s="5" t="s">
        <v>7</v>
      </c>
      <c r="AB603" s="5">
        <f t="shared" ref="AB603" si="708">AVERAGE(I602:I631)</f>
        <v>2.5463851292928059E-2</v>
      </c>
      <c r="AC603" s="5">
        <f t="shared" ref="AC603" si="709">AVERAGE(K602:K631)</f>
        <v>6.5477999051411953E-2</v>
      </c>
      <c r="AD603" s="5">
        <f t="shared" ref="AD603" si="710">AVERAGE(M602:M631)</f>
        <v>2.5440573692321777E-2</v>
      </c>
      <c r="AE603" s="5">
        <f t="shared" ref="AE603" si="711">AVERAGE(O602:O631)</f>
        <v>2.566993236541748E-2</v>
      </c>
      <c r="AF603" s="5">
        <f t="shared" ref="AF603" si="712">AVERAGE(Q602:Q631)</f>
        <v>6.5229598681131998E-2</v>
      </c>
      <c r="AG603" s="5">
        <f t="shared" ref="AG603" si="713">AVERAGE(S602:S631)</f>
        <v>1.0446322361628215</v>
      </c>
      <c r="AH603" s="5">
        <f t="shared" ref="AH603" si="714">AVERAGE(U602:U631)</f>
        <v>2.5467626253763833E-2</v>
      </c>
      <c r="AI603" s="5">
        <f t="shared" ref="AI603" si="715">AVERAGE(W602:W631)</f>
        <v>6.4683326085408527E-2</v>
      </c>
      <c r="AJ603" s="5">
        <f t="shared" ref="AJ603" si="716">AVERAGE(Y602:Y631)</f>
        <v>1.0399997552235922</v>
      </c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</row>
    <row r="604" spans="1:76" x14ac:dyDescent="0.25">
      <c r="A604">
        <v>1</v>
      </c>
      <c r="B604">
        <v>10</v>
      </c>
      <c r="C604">
        <v>3</v>
      </c>
      <c r="D604">
        <v>120</v>
      </c>
      <c r="E604">
        <v>4907.1849999999986</v>
      </c>
      <c r="F604">
        <v>4749.5809247551724</v>
      </c>
      <c r="G604">
        <v>3.2117002975193952E-2</v>
      </c>
      <c r="H604">
        <v>11251.725</v>
      </c>
      <c r="I604">
        <v>2.5936126708984378E-2</v>
      </c>
      <c r="J604">
        <v>11328.4</v>
      </c>
      <c r="K604">
        <v>6.6822290420532227E-2</v>
      </c>
      <c r="L604">
        <v>11251.725</v>
      </c>
      <c r="M604">
        <v>2.4933576583862301E-2</v>
      </c>
      <c r="N604">
        <v>11251.725</v>
      </c>
      <c r="O604">
        <v>2.5932073593139648E-2</v>
      </c>
      <c r="P604">
        <v>11328.4</v>
      </c>
      <c r="Q604">
        <v>6.582331657409668E-2</v>
      </c>
      <c r="R604">
        <v>13030.924999999999</v>
      </c>
      <c r="S604">
        <v>1.060333728790283</v>
      </c>
      <c r="T604">
        <v>11251.725</v>
      </c>
      <c r="U604">
        <v>2.5931119918823239E-2</v>
      </c>
      <c r="V604">
        <v>11328.4</v>
      </c>
      <c r="W604">
        <v>6.5826416015625E-2</v>
      </c>
      <c r="X604">
        <v>13030.924999999999</v>
      </c>
      <c r="Y604">
        <v>1.0502030849456789</v>
      </c>
      <c r="Z604" s="4">
        <f t="shared" si="699"/>
        <v>0</v>
      </c>
      <c r="AA604" s="5" t="s">
        <v>36</v>
      </c>
      <c r="AB604" s="5">
        <f t="shared" ref="AB604" si="717">AVERAGE(H602:H631)</f>
        <v>11465.573333333332</v>
      </c>
      <c r="AC604" s="5">
        <f t="shared" ref="AC604" si="718">AVERAGE(J602:J631)</f>
        <v>11619.624999999998</v>
      </c>
      <c r="AD604" s="5">
        <f t="shared" ref="AD604" si="719">AVERAGE(L602:L631)</f>
        <v>11465.573333333332</v>
      </c>
      <c r="AE604" s="5">
        <f t="shared" ref="AE604" si="720">AVERAGE(N602:N631)</f>
        <v>11465.573333333332</v>
      </c>
      <c r="AF604" s="5">
        <f t="shared" ref="AF604" si="721">AVERAGE(P602:P631)</f>
        <v>11619.624999999998</v>
      </c>
      <c r="AG604" s="5">
        <f t="shared" ref="AG604" si="722">AVERAGE(R602:R631)</f>
        <v>13467.480000000001</v>
      </c>
      <c r="AH604" s="5">
        <f t="shared" ref="AH604" si="723">AVERAGE(T602:T631)</f>
        <v>11465.573333333332</v>
      </c>
      <c r="AI604" s="5">
        <f t="shared" ref="AI604" si="724">AVERAGE(V602:V631)</f>
        <v>11619.624999999998</v>
      </c>
      <c r="AJ604" s="5">
        <f t="shared" ref="AJ604" si="725">AVERAGE(X602:X631)</f>
        <v>13467.480000000001</v>
      </c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</row>
    <row r="605" spans="1:76" x14ac:dyDescent="0.25">
      <c r="A605">
        <v>1</v>
      </c>
      <c r="B605">
        <v>10</v>
      </c>
      <c r="C605">
        <v>4</v>
      </c>
      <c r="D605">
        <v>120</v>
      </c>
      <c r="E605">
        <v>5078.93</v>
      </c>
      <c r="F605">
        <v>4888.4294047185249</v>
      </c>
      <c r="G605">
        <v>3.750801749216378E-2</v>
      </c>
      <c r="H605">
        <v>11340.775</v>
      </c>
      <c r="I605">
        <v>2.493643760681152E-2</v>
      </c>
      <c r="J605">
        <v>11492.275</v>
      </c>
      <c r="K605">
        <v>6.5821647644042969E-2</v>
      </c>
      <c r="L605">
        <v>11340.775</v>
      </c>
      <c r="M605">
        <v>2.4934053421020511E-2</v>
      </c>
      <c r="N605">
        <v>11340.775</v>
      </c>
      <c r="O605">
        <v>2.5930404663085941E-2</v>
      </c>
      <c r="P605">
        <v>11492.275</v>
      </c>
      <c r="Q605">
        <v>6.5323591232299805E-2</v>
      </c>
      <c r="R605">
        <v>13419.775</v>
      </c>
      <c r="S605">
        <v>1.03892970085144</v>
      </c>
      <c r="T605">
        <v>11340.775</v>
      </c>
      <c r="U605">
        <v>2.592921257019043E-2</v>
      </c>
      <c r="V605">
        <v>11492.275</v>
      </c>
      <c r="W605">
        <v>6.4827680587768555E-2</v>
      </c>
      <c r="X605">
        <v>13419.775</v>
      </c>
      <c r="Y605">
        <v>1.037240743637085</v>
      </c>
      <c r="Z605" s="4">
        <f t="shared" si="699"/>
        <v>0</v>
      </c>
      <c r="AA605" s="5" t="s">
        <v>38</v>
      </c>
      <c r="AB605" s="5">
        <f>_xlfn.STDEV.S(H602:H631)</f>
        <v>865.94635286004257</v>
      </c>
      <c r="AC605" s="5">
        <f t="shared" ref="AC605" si="726">_xlfn.STDEV.S(J602:J631)</f>
        <v>838.88470710243905</v>
      </c>
      <c r="AD605" s="5">
        <f t="shared" ref="AD605" si="727">_xlfn.STDEV.S(L602:L631)</f>
        <v>865.94635286004257</v>
      </c>
      <c r="AE605" s="5">
        <f t="shared" ref="AE605" si="728">_xlfn.STDEV.S(N602:N631)</f>
        <v>865.94635286004257</v>
      </c>
      <c r="AF605" s="5">
        <f t="shared" ref="AF605" si="729">_xlfn.STDEV.S(P602:P631)</f>
        <v>838.88470710243905</v>
      </c>
      <c r="AG605" s="5">
        <f t="shared" ref="AG605" si="730">_xlfn.STDEV.S(R602:R631)</f>
        <v>847.32852927649139</v>
      </c>
      <c r="AH605" s="5">
        <f t="shared" ref="AH605" si="731">_xlfn.STDEV.S(T602:T631)</f>
        <v>865.94635286004257</v>
      </c>
      <c r="AI605" s="5">
        <f t="shared" ref="AI605" si="732">_xlfn.STDEV.S(V602:V631)</f>
        <v>838.88470710243905</v>
      </c>
      <c r="AJ605" s="5">
        <f t="shared" ref="AJ605" si="733">_xlfn.STDEV.S(X602:X631)</f>
        <v>847.32852927649139</v>
      </c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</row>
    <row r="606" spans="1:76" x14ac:dyDescent="0.25">
      <c r="A606">
        <v>1</v>
      </c>
      <c r="B606">
        <v>10</v>
      </c>
      <c r="C606">
        <v>5</v>
      </c>
      <c r="D606">
        <v>120</v>
      </c>
      <c r="E606">
        <v>3972.2750000000001</v>
      </c>
      <c r="F606">
        <v>3837.7458183182362</v>
      </c>
      <c r="G606">
        <v>3.3867036315905603E-2</v>
      </c>
      <c r="H606">
        <v>10433.799999999999</v>
      </c>
      <c r="I606">
        <v>2.5932550430297852E-2</v>
      </c>
      <c r="J606">
        <v>10629.6</v>
      </c>
      <c r="K606">
        <v>6.5823793411254883E-2</v>
      </c>
      <c r="L606">
        <v>10433.799999999999</v>
      </c>
      <c r="M606">
        <v>2.593183517456055E-2</v>
      </c>
      <c r="N606">
        <v>10433.799999999999</v>
      </c>
      <c r="O606">
        <v>2.5928020477294918E-2</v>
      </c>
      <c r="P606">
        <v>10629.6</v>
      </c>
      <c r="Q606">
        <v>6.6824197769165039E-2</v>
      </c>
      <c r="R606">
        <v>12635.525</v>
      </c>
      <c r="S606">
        <v>1.0387110710144041</v>
      </c>
      <c r="T606">
        <v>10433.799999999999</v>
      </c>
      <c r="U606">
        <v>2.5932073593139648E-2</v>
      </c>
      <c r="V606">
        <v>10629.6</v>
      </c>
      <c r="W606">
        <v>6.5829038619995117E-2</v>
      </c>
      <c r="X606">
        <v>12635.525</v>
      </c>
      <c r="Y606">
        <v>1.0189428329467769</v>
      </c>
      <c r="Z606" s="4">
        <f t="shared" si="699"/>
        <v>0</v>
      </c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</row>
    <row r="607" spans="1:76" x14ac:dyDescent="0.25">
      <c r="A607">
        <v>1</v>
      </c>
      <c r="B607">
        <v>10</v>
      </c>
      <c r="C607">
        <v>6</v>
      </c>
      <c r="D607">
        <v>120</v>
      </c>
      <c r="E607">
        <v>5776.9049999999997</v>
      </c>
      <c r="F607">
        <v>5620.5857926102553</v>
      </c>
      <c r="G607">
        <v>2.705933495353384E-2</v>
      </c>
      <c r="H607">
        <v>12527.725</v>
      </c>
      <c r="I607">
        <v>2.5929689407348629E-2</v>
      </c>
      <c r="J607">
        <v>12504.35</v>
      </c>
      <c r="K607">
        <v>6.5824985504150391E-2</v>
      </c>
      <c r="L607">
        <v>12527.725</v>
      </c>
      <c r="M607">
        <v>2.593135833740234E-2</v>
      </c>
      <c r="N607">
        <v>12527.725</v>
      </c>
      <c r="O607">
        <v>2.5929927825927731E-2</v>
      </c>
      <c r="P607">
        <v>12504.35</v>
      </c>
      <c r="Q607">
        <v>6.5824985504150391E-2</v>
      </c>
      <c r="R607">
        <v>14048.625</v>
      </c>
      <c r="S607">
        <v>1.070151805877686</v>
      </c>
      <c r="T607">
        <v>12527.725</v>
      </c>
      <c r="U607">
        <v>2.5932550430297852E-2</v>
      </c>
      <c r="V607">
        <v>12504.35</v>
      </c>
      <c r="W607">
        <v>6.5823078155517578E-2</v>
      </c>
      <c r="X607">
        <v>14048.625</v>
      </c>
      <c r="Y607">
        <v>1.0694165229797361</v>
      </c>
      <c r="Z607" s="4">
        <f t="shared" si="699"/>
        <v>0</v>
      </c>
      <c r="AA607" s="1" t="s">
        <v>31</v>
      </c>
      <c r="AB607" s="1"/>
      <c r="AC607" s="1" t="s">
        <v>29</v>
      </c>
      <c r="AD607" s="1" t="s">
        <v>30</v>
      </c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</row>
    <row r="608" spans="1:76" x14ac:dyDescent="0.25">
      <c r="A608">
        <v>1</v>
      </c>
      <c r="B608">
        <v>10</v>
      </c>
      <c r="C608">
        <v>7</v>
      </c>
      <c r="D608">
        <v>120</v>
      </c>
      <c r="E608">
        <v>4996.9250000000002</v>
      </c>
      <c r="F608">
        <v>4814.0045961126298</v>
      </c>
      <c r="G608">
        <v>3.6606593832681181E-2</v>
      </c>
      <c r="H608">
        <v>11428.05</v>
      </c>
      <c r="I608">
        <v>2.4931430816650391E-2</v>
      </c>
      <c r="J608">
        <v>11690.025</v>
      </c>
      <c r="K608">
        <v>6.4837455749511719E-2</v>
      </c>
      <c r="L608">
        <v>11428.05</v>
      </c>
      <c r="M608">
        <v>2.4923324584960941E-2</v>
      </c>
      <c r="N608">
        <v>11428.05</v>
      </c>
      <c r="O608">
        <v>2.4934291839599609E-2</v>
      </c>
      <c r="P608">
        <v>11690.025</v>
      </c>
      <c r="Q608">
        <v>6.3829421997070313E-2</v>
      </c>
      <c r="R608">
        <v>13641.35</v>
      </c>
      <c r="S608">
        <v>1.0322532653808589</v>
      </c>
      <c r="T608">
        <v>11428.05</v>
      </c>
      <c r="U608">
        <v>2.4933576583862301E-2</v>
      </c>
      <c r="V608">
        <v>11690.025</v>
      </c>
      <c r="W608">
        <v>6.3829421997070313E-2</v>
      </c>
      <c r="X608">
        <v>13641.35</v>
      </c>
      <c r="Y608">
        <v>1.035308361053467</v>
      </c>
      <c r="Z608" s="4">
        <f t="shared" si="699"/>
        <v>0</v>
      </c>
      <c r="AA608" s="1"/>
      <c r="AB608" s="1" t="s">
        <v>27</v>
      </c>
      <c r="AC608" s="1">
        <v>-920</v>
      </c>
      <c r="AD608" s="1">
        <v>-811</v>
      </c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</row>
    <row r="609" spans="1:76" x14ac:dyDescent="0.25">
      <c r="A609">
        <v>1</v>
      </c>
      <c r="B609">
        <v>10</v>
      </c>
      <c r="C609">
        <v>8</v>
      </c>
      <c r="D609">
        <v>120</v>
      </c>
      <c r="E609">
        <v>5141.8249999999989</v>
      </c>
      <c r="F609">
        <v>5035.6578019597946</v>
      </c>
      <c r="G609">
        <v>2.0647765733023651E-2</v>
      </c>
      <c r="H609">
        <v>11694.424999999999</v>
      </c>
      <c r="I609">
        <v>2.5931119918823239E-2</v>
      </c>
      <c r="J609">
        <v>11677.075000000001</v>
      </c>
      <c r="K609">
        <v>6.4826726913452148E-2</v>
      </c>
      <c r="L609">
        <v>11694.424999999999</v>
      </c>
      <c r="M609">
        <v>2.590274810791016E-2</v>
      </c>
      <c r="N609">
        <v>11694.424999999999</v>
      </c>
      <c r="O609">
        <v>2.4965763092041019E-2</v>
      </c>
      <c r="P609">
        <v>11677.075000000001</v>
      </c>
      <c r="Q609">
        <v>6.5820932388305664E-2</v>
      </c>
      <c r="R609">
        <v>13558.275</v>
      </c>
      <c r="S609">
        <v>1.0404665470123291</v>
      </c>
      <c r="T609">
        <v>11694.424999999999</v>
      </c>
      <c r="U609">
        <v>2.4932861328125E-2</v>
      </c>
      <c r="V609">
        <v>11677.075000000001</v>
      </c>
      <c r="W609">
        <v>6.4825057983398438E-2</v>
      </c>
      <c r="X609">
        <v>13558.275</v>
      </c>
      <c r="Y609">
        <v>1.0312573909759519</v>
      </c>
      <c r="Z609" s="4">
        <f t="shared" si="699"/>
        <v>0</v>
      </c>
      <c r="AA609" s="1"/>
      <c r="AB609" s="1" t="s">
        <v>28</v>
      </c>
      <c r="AC609" s="1">
        <v>-969</v>
      </c>
      <c r="AD609" s="1">
        <v>-854</v>
      </c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</row>
    <row r="610" spans="1:76" x14ac:dyDescent="0.25">
      <c r="A610">
        <v>1</v>
      </c>
      <c r="B610">
        <v>10</v>
      </c>
      <c r="C610">
        <v>9</v>
      </c>
      <c r="D610">
        <v>120</v>
      </c>
      <c r="E610">
        <v>4076.23</v>
      </c>
      <c r="F610">
        <v>3933.9501919879081</v>
      </c>
      <c r="G610">
        <v>3.4904754641443679E-2</v>
      </c>
      <c r="H610">
        <v>10428.025</v>
      </c>
      <c r="I610">
        <v>2.493381500244141E-2</v>
      </c>
      <c r="J610">
        <v>10576.65</v>
      </c>
      <c r="K610">
        <v>6.5823793411254883E-2</v>
      </c>
      <c r="L610">
        <v>10428.025</v>
      </c>
      <c r="M610">
        <v>2.4934053421020511E-2</v>
      </c>
      <c r="N610">
        <v>10428.025</v>
      </c>
      <c r="O610">
        <v>2.5931596755981449E-2</v>
      </c>
      <c r="P610">
        <v>10576.65</v>
      </c>
      <c r="Q610">
        <v>6.5795660018920898E-2</v>
      </c>
      <c r="R610">
        <v>12270.674999999999</v>
      </c>
      <c r="S610">
        <v>1.013505697250366</v>
      </c>
      <c r="T610">
        <v>10428.025</v>
      </c>
      <c r="U610">
        <v>2.5931119918823239E-2</v>
      </c>
      <c r="V610">
        <v>10576.65</v>
      </c>
      <c r="W610">
        <v>6.4825534820556641E-2</v>
      </c>
      <c r="X610">
        <v>12270.674999999999</v>
      </c>
      <c r="Y610">
        <v>1.0098845958709719</v>
      </c>
      <c r="Z610" s="4">
        <f t="shared" si="699"/>
        <v>0</v>
      </c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</row>
    <row r="611" spans="1:76" x14ac:dyDescent="0.25">
      <c r="A611">
        <v>1</v>
      </c>
      <c r="B611">
        <v>10</v>
      </c>
      <c r="C611">
        <v>10</v>
      </c>
      <c r="D611">
        <v>120</v>
      </c>
      <c r="E611">
        <v>4726.4949999999999</v>
      </c>
      <c r="F611">
        <v>4573.3595521661546</v>
      </c>
      <c r="G611">
        <v>3.2399367360770578E-2</v>
      </c>
      <c r="H611">
        <v>11121.475</v>
      </c>
      <c r="I611">
        <v>2.4930715560913089E-2</v>
      </c>
      <c r="J611">
        <v>11386.525</v>
      </c>
      <c r="K611">
        <v>6.4827442169189453E-2</v>
      </c>
      <c r="L611">
        <v>11121.475</v>
      </c>
      <c r="M611">
        <v>2.49333381652832E-2</v>
      </c>
      <c r="N611">
        <v>11121.475</v>
      </c>
      <c r="O611">
        <v>2.5938510894775391E-2</v>
      </c>
      <c r="P611">
        <v>11386.525</v>
      </c>
      <c r="Q611">
        <v>6.5789222717285156E-2</v>
      </c>
      <c r="R611">
        <v>13239.525</v>
      </c>
      <c r="S611">
        <v>1.028290987014771</v>
      </c>
      <c r="T611">
        <v>11121.475</v>
      </c>
      <c r="U611">
        <v>2.49323844909668E-2</v>
      </c>
      <c r="V611">
        <v>11386.525</v>
      </c>
      <c r="W611">
        <v>6.4388036727905273E-2</v>
      </c>
      <c r="X611">
        <v>13239.525</v>
      </c>
      <c r="Y611">
        <v>1.040396451950073</v>
      </c>
      <c r="Z611" s="4">
        <f t="shared" si="699"/>
        <v>0</v>
      </c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</row>
    <row r="612" spans="1:76" x14ac:dyDescent="0.25">
      <c r="A612">
        <v>1</v>
      </c>
      <c r="B612">
        <v>10</v>
      </c>
      <c r="C612">
        <v>11</v>
      </c>
      <c r="D612">
        <v>120</v>
      </c>
      <c r="E612">
        <v>4991.95</v>
      </c>
      <c r="F612">
        <v>4839.5283916350072</v>
      </c>
      <c r="G612">
        <v>3.053348057672705E-2</v>
      </c>
      <c r="H612">
        <v>11256.375</v>
      </c>
      <c r="I612">
        <v>2.5930643081665039E-2</v>
      </c>
      <c r="J612">
        <v>11532.775</v>
      </c>
      <c r="K612">
        <v>6.4827442169189453E-2</v>
      </c>
      <c r="L612">
        <v>11256.375</v>
      </c>
      <c r="M612">
        <v>2.4933576583862301E-2</v>
      </c>
      <c r="N612">
        <v>11256.375</v>
      </c>
      <c r="O612">
        <v>2.5931119918823239E-2</v>
      </c>
      <c r="P612">
        <v>11532.775</v>
      </c>
      <c r="Q612">
        <v>6.5824747085571289E-2</v>
      </c>
      <c r="R612">
        <v>13405.625</v>
      </c>
      <c r="S612">
        <v>1.0282618999481199</v>
      </c>
      <c r="T612">
        <v>11256.375</v>
      </c>
      <c r="U612">
        <v>2.5931119918823239E-2</v>
      </c>
      <c r="V612">
        <v>11532.775</v>
      </c>
      <c r="W612">
        <v>6.4827442169189453E-2</v>
      </c>
      <c r="X612">
        <v>13405.625</v>
      </c>
      <c r="Y612">
        <v>1.028254508972168</v>
      </c>
      <c r="Z612" s="4">
        <f t="shared" si="699"/>
        <v>0</v>
      </c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</row>
    <row r="613" spans="1:76" x14ac:dyDescent="0.25">
      <c r="A613">
        <v>1</v>
      </c>
      <c r="B613">
        <v>10</v>
      </c>
      <c r="C613">
        <v>12</v>
      </c>
      <c r="D613">
        <v>120</v>
      </c>
      <c r="E613">
        <v>4350.5649999999996</v>
      </c>
      <c r="F613">
        <v>4241.4016907463856</v>
      </c>
      <c r="G613">
        <v>2.50917545775351E-2</v>
      </c>
      <c r="H613">
        <v>10918.275</v>
      </c>
      <c r="I613">
        <v>2.49333381652832E-2</v>
      </c>
      <c r="J613">
        <v>11194.775</v>
      </c>
      <c r="K613">
        <v>6.5825462341308594E-2</v>
      </c>
      <c r="L613">
        <v>10918.275</v>
      </c>
      <c r="M613">
        <v>2.5929689407348629E-2</v>
      </c>
      <c r="N613">
        <v>10918.275</v>
      </c>
      <c r="O613">
        <v>2.4932861328125E-2</v>
      </c>
      <c r="P613">
        <v>11194.775</v>
      </c>
      <c r="Q613">
        <v>6.5824747085571289E-2</v>
      </c>
      <c r="R613">
        <v>12975.05</v>
      </c>
      <c r="S613">
        <v>1.022996664047241</v>
      </c>
      <c r="T613">
        <v>10918.275</v>
      </c>
      <c r="U613">
        <v>2.5931596755981449E-2</v>
      </c>
      <c r="V613">
        <v>11194.775</v>
      </c>
      <c r="W613">
        <v>6.482696533203125E-2</v>
      </c>
      <c r="X613">
        <v>12975.05</v>
      </c>
      <c r="Y613">
        <v>1.020282506942749</v>
      </c>
      <c r="Z613" s="4">
        <f t="shared" si="699"/>
        <v>0</v>
      </c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</row>
    <row r="614" spans="1:76" x14ac:dyDescent="0.25">
      <c r="A614">
        <v>1</v>
      </c>
      <c r="B614">
        <v>10</v>
      </c>
      <c r="C614">
        <v>13</v>
      </c>
      <c r="D614">
        <v>120</v>
      </c>
      <c r="E614">
        <v>4504.665</v>
      </c>
      <c r="F614">
        <v>4374.4624910224502</v>
      </c>
      <c r="G614">
        <v>2.8903927146091829E-2</v>
      </c>
      <c r="H614">
        <v>10722.85</v>
      </c>
      <c r="I614">
        <v>2.4961948394775391E-2</v>
      </c>
      <c r="J614">
        <v>11015.825000000001</v>
      </c>
      <c r="K614">
        <v>6.4829587936401367E-2</v>
      </c>
      <c r="L614">
        <v>10722.85</v>
      </c>
      <c r="M614">
        <v>2.4930953979492191E-2</v>
      </c>
      <c r="N614">
        <v>10722.85</v>
      </c>
      <c r="O614">
        <v>2.4934053421020511E-2</v>
      </c>
      <c r="P614">
        <v>11015.825000000001</v>
      </c>
      <c r="Q614">
        <v>6.4828634262084961E-2</v>
      </c>
      <c r="R614">
        <v>12740.7</v>
      </c>
      <c r="S614">
        <v>1.0167102813720701</v>
      </c>
      <c r="T614">
        <v>10722.85</v>
      </c>
      <c r="U614">
        <v>2.493190765380859E-2</v>
      </c>
      <c r="V614">
        <v>11015.825000000001</v>
      </c>
      <c r="W614">
        <v>6.3480377197265625E-2</v>
      </c>
      <c r="X614">
        <v>12740.7</v>
      </c>
      <c r="Y614">
        <v>1.0043256282806401</v>
      </c>
      <c r="Z614" s="4">
        <f t="shared" si="699"/>
        <v>0</v>
      </c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</row>
    <row r="615" spans="1:76" x14ac:dyDescent="0.25">
      <c r="A615">
        <v>1</v>
      </c>
      <c r="B615">
        <v>10</v>
      </c>
      <c r="C615">
        <v>14</v>
      </c>
      <c r="D615">
        <v>120</v>
      </c>
      <c r="E615">
        <v>4667.7299999999996</v>
      </c>
      <c r="F615">
        <v>4538.311298284435</v>
      </c>
      <c r="G615">
        <v>2.7726261312365E-2</v>
      </c>
      <c r="H615">
        <v>10935.55</v>
      </c>
      <c r="I615">
        <v>2.494359016418457E-2</v>
      </c>
      <c r="J615">
        <v>11162.25</v>
      </c>
      <c r="K615">
        <v>6.4819812774658203E-2</v>
      </c>
      <c r="L615">
        <v>10935.55</v>
      </c>
      <c r="M615">
        <v>2.6928901672363281E-2</v>
      </c>
      <c r="N615">
        <v>10935.55</v>
      </c>
      <c r="O615">
        <v>2.49333381652832E-2</v>
      </c>
      <c r="P615">
        <v>11162.25</v>
      </c>
      <c r="Q615">
        <v>6.4831972122192383E-2</v>
      </c>
      <c r="R615">
        <v>13001.225</v>
      </c>
      <c r="S615">
        <v>1.025762796401978</v>
      </c>
      <c r="T615">
        <v>10935.55</v>
      </c>
      <c r="U615">
        <v>2.4961709976196289E-2</v>
      </c>
      <c r="V615">
        <v>11162.25</v>
      </c>
      <c r="W615">
        <v>6.4827680587768555E-2</v>
      </c>
      <c r="X615">
        <v>13001.225</v>
      </c>
      <c r="Y615">
        <v>1.028997421264648</v>
      </c>
      <c r="Z615" s="4">
        <f t="shared" si="699"/>
        <v>0</v>
      </c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</row>
    <row r="616" spans="1:76" x14ac:dyDescent="0.25">
      <c r="A616">
        <v>1</v>
      </c>
      <c r="B616">
        <v>10</v>
      </c>
      <c r="C616">
        <v>15</v>
      </c>
      <c r="D616">
        <v>120</v>
      </c>
      <c r="E616">
        <v>4151.1099999999997</v>
      </c>
      <c r="F616">
        <v>4032.6750210425221</v>
      </c>
      <c r="G616">
        <v>2.8530917985184111E-2</v>
      </c>
      <c r="H616">
        <v>10464.15</v>
      </c>
      <c r="I616">
        <v>2.593541145324707E-2</v>
      </c>
      <c r="J616">
        <v>10792.65</v>
      </c>
      <c r="K616">
        <v>6.4822912216186523E-2</v>
      </c>
      <c r="L616">
        <v>10464.15</v>
      </c>
      <c r="M616">
        <v>2.593231201171875E-2</v>
      </c>
      <c r="N616">
        <v>10464.15</v>
      </c>
      <c r="O616">
        <v>2.5933027267456051E-2</v>
      </c>
      <c r="P616">
        <v>10792.65</v>
      </c>
      <c r="Q616">
        <v>6.582188606262207E-2</v>
      </c>
      <c r="R616">
        <v>12688.8</v>
      </c>
      <c r="S616">
        <v>1.0585112571716311</v>
      </c>
      <c r="T616">
        <v>10464.15</v>
      </c>
      <c r="U616">
        <v>2.4934530258178711E-2</v>
      </c>
      <c r="V616">
        <v>10792.65</v>
      </c>
      <c r="W616">
        <v>6.4826488494873047E-2</v>
      </c>
      <c r="X616">
        <v>12688.8</v>
      </c>
      <c r="Y616">
        <v>1.0641288757324221</v>
      </c>
      <c r="Z616" s="4">
        <f t="shared" si="699"/>
        <v>0</v>
      </c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</row>
    <row r="617" spans="1:76" x14ac:dyDescent="0.25">
      <c r="A617">
        <v>1</v>
      </c>
      <c r="B617">
        <v>10</v>
      </c>
      <c r="C617">
        <v>16</v>
      </c>
      <c r="D617">
        <v>120</v>
      </c>
      <c r="E617">
        <v>4652.2450000000008</v>
      </c>
      <c r="F617">
        <v>4461.3500000000004</v>
      </c>
      <c r="G617">
        <v>4.1032877675187013E-2</v>
      </c>
      <c r="H617">
        <v>11051.3</v>
      </c>
      <c r="I617">
        <v>2.5932550430297852E-2</v>
      </c>
      <c r="J617">
        <v>11168.875</v>
      </c>
      <c r="K617">
        <v>6.4825057983398438E-2</v>
      </c>
      <c r="L617">
        <v>11051.3</v>
      </c>
      <c r="M617">
        <v>2.5931119918823239E-2</v>
      </c>
      <c r="N617">
        <v>11051.3</v>
      </c>
      <c r="O617">
        <v>2.5930404663085941E-2</v>
      </c>
      <c r="P617">
        <v>11168.875</v>
      </c>
      <c r="Q617">
        <v>6.5824985504150391E-2</v>
      </c>
      <c r="R617">
        <v>13049.125</v>
      </c>
      <c r="S617">
        <v>1.0847916603088379</v>
      </c>
      <c r="T617">
        <v>11051.3</v>
      </c>
      <c r="U617">
        <v>2.5932073593139648E-2</v>
      </c>
      <c r="V617">
        <v>11168.875</v>
      </c>
      <c r="W617">
        <v>6.4836025238037109E-2</v>
      </c>
      <c r="X617">
        <v>13049.125</v>
      </c>
      <c r="Y617">
        <v>1.0761246681213379</v>
      </c>
      <c r="Z617" s="4">
        <f t="shared" si="699"/>
        <v>0</v>
      </c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</row>
    <row r="618" spans="1:76" x14ac:dyDescent="0.25">
      <c r="A618">
        <v>1</v>
      </c>
      <c r="B618">
        <v>10</v>
      </c>
      <c r="C618">
        <v>17</v>
      </c>
      <c r="D618">
        <v>120</v>
      </c>
      <c r="E618">
        <v>3758.05</v>
      </c>
      <c r="F618">
        <v>3593.355669281771</v>
      </c>
      <c r="G618">
        <v>4.3824411787557152E-2</v>
      </c>
      <c r="H618">
        <v>10328.65</v>
      </c>
      <c r="I618">
        <v>2.49333381652832E-2</v>
      </c>
      <c r="J618">
        <v>10299.200000000001</v>
      </c>
      <c r="K618">
        <v>6.5825223922729492E-2</v>
      </c>
      <c r="L618">
        <v>10328.65</v>
      </c>
      <c r="M618">
        <v>2.493381500244141E-2</v>
      </c>
      <c r="N618">
        <v>10328.65</v>
      </c>
      <c r="O618">
        <v>2.5930643081665039E-2</v>
      </c>
      <c r="P618">
        <v>10299.200000000001</v>
      </c>
      <c r="Q618">
        <v>6.5232753753662109E-2</v>
      </c>
      <c r="R618">
        <v>12206.6</v>
      </c>
      <c r="S618">
        <v>1.0762672424316411</v>
      </c>
      <c r="T618">
        <v>10328.65</v>
      </c>
      <c r="U618">
        <v>2.5931119918823239E-2</v>
      </c>
      <c r="V618">
        <v>10299.200000000001</v>
      </c>
      <c r="W618">
        <v>6.4828395843505859E-2</v>
      </c>
      <c r="X618">
        <v>12206.6</v>
      </c>
      <c r="Y618">
        <v>1.0472099781036379</v>
      </c>
      <c r="Z618" s="4">
        <f t="shared" si="699"/>
        <v>0</v>
      </c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</row>
    <row r="619" spans="1:76" x14ac:dyDescent="0.25">
      <c r="A619">
        <v>1</v>
      </c>
      <c r="B619">
        <v>10</v>
      </c>
      <c r="C619">
        <v>18</v>
      </c>
      <c r="D619">
        <v>120</v>
      </c>
      <c r="E619">
        <v>6032.7649999999994</v>
      </c>
      <c r="F619">
        <v>5941.3365943635536</v>
      </c>
      <c r="G619">
        <v>1.515530700042932E-2</v>
      </c>
      <c r="H619">
        <v>12556.375</v>
      </c>
      <c r="I619">
        <v>2.4904489517211911E-2</v>
      </c>
      <c r="J619">
        <v>12640.9</v>
      </c>
      <c r="K619">
        <v>6.7818403244018555E-2</v>
      </c>
      <c r="L619">
        <v>12556.375</v>
      </c>
      <c r="M619">
        <v>2.5957584381103519E-2</v>
      </c>
      <c r="N619">
        <v>12556.375</v>
      </c>
      <c r="O619">
        <v>2.593183517456055E-2</v>
      </c>
      <c r="P619">
        <v>12640.9</v>
      </c>
      <c r="Q619">
        <v>6.482696533203125E-2</v>
      </c>
      <c r="R619">
        <v>14603.725</v>
      </c>
      <c r="S619">
        <v>1.04820728302002</v>
      </c>
      <c r="T619">
        <v>12556.375</v>
      </c>
      <c r="U619">
        <v>2.4935007095336911E-2</v>
      </c>
      <c r="V619">
        <v>12640.9</v>
      </c>
      <c r="W619">
        <v>6.5283536911010742E-2</v>
      </c>
      <c r="X619">
        <v>14603.725</v>
      </c>
      <c r="Y619">
        <v>1.0273358821868901</v>
      </c>
      <c r="Z619" s="4">
        <f t="shared" si="699"/>
        <v>0</v>
      </c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</row>
    <row r="620" spans="1:76" x14ac:dyDescent="0.25">
      <c r="A620">
        <v>1</v>
      </c>
      <c r="B620">
        <v>10</v>
      </c>
      <c r="C620">
        <v>19</v>
      </c>
      <c r="D620">
        <v>120</v>
      </c>
      <c r="E620">
        <v>5572.3249999999998</v>
      </c>
      <c r="F620">
        <v>5387.4201337275181</v>
      </c>
      <c r="G620">
        <v>3.3182713907118078E-2</v>
      </c>
      <c r="H620">
        <v>12297.975</v>
      </c>
      <c r="I620">
        <v>2.4933099746704102E-2</v>
      </c>
      <c r="J620">
        <v>12386.525</v>
      </c>
      <c r="K620">
        <v>6.3830375671386719E-2</v>
      </c>
      <c r="L620">
        <v>12297.975</v>
      </c>
      <c r="M620">
        <v>2.4933576583862301E-2</v>
      </c>
      <c r="N620">
        <v>12297.975</v>
      </c>
      <c r="O620">
        <v>2.5938749313354489E-2</v>
      </c>
      <c r="P620">
        <v>12386.525</v>
      </c>
      <c r="Q620">
        <v>6.3822746276855469E-2</v>
      </c>
      <c r="R620">
        <v>14516.25</v>
      </c>
      <c r="S620">
        <v>1.0352408885955811</v>
      </c>
      <c r="T620">
        <v>12297.975</v>
      </c>
      <c r="U620">
        <v>2.4934530258178711E-2</v>
      </c>
      <c r="V620">
        <v>12386.525</v>
      </c>
      <c r="W620">
        <v>6.2832355499267578E-2</v>
      </c>
      <c r="X620">
        <v>14516.25</v>
      </c>
      <c r="Y620">
        <v>1.0463187694549561</v>
      </c>
      <c r="Z620" s="4">
        <f t="shared" si="699"/>
        <v>0</v>
      </c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</row>
    <row r="621" spans="1:76" x14ac:dyDescent="0.25">
      <c r="A621">
        <v>1</v>
      </c>
      <c r="B621">
        <v>10</v>
      </c>
      <c r="C621">
        <v>20</v>
      </c>
      <c r="D621">
        <v>120</v>
      </c>
      <c r="E621">
        <v>5046.3050000000003</v>
      </c>
      <c r="F621">
        <v>4893.4816863589313</v>
      </c>
      <c r="G621">
        <v>3.0284200745113309E-2</v>
      </c>
      <c r="H621">
        <v>11236.525</v>
      </c>
      <c r="I621">
        <v>2.493643760681152E-2</v>
      </c>
      <c r="J621">
        <v>11538.45</v>
      </c>
      <c r="K621">
        <v>6.4824581146240234E-2</v>
      </c>
      <c r="L621">
        <v>11236.525</v>
      </c>
      <c r="M621">
        <v>2.5931596755981449E-2</v>
      </c>
      <c r="N621">
        <v>11236.525</v>
      </c>
      <c r="O621">
        <v>2.5929450988769531E-2</v>
      </c>
      <c r="P621">
        <v>11538.45</v>
      </c>
      <c r="Q621">
        <v>6.4827203750610352E-2</v>
      </c>
      <c r="R621">
        <v>13255.05</v>
      </c>
      <c r="S621">
        <v>1.026525497436523</v>
      </c>
      <c r="T621">
        <v>11236.525</v>
      </c>
      <c r="U621">
        <v>2.4933576583862301E-2</v>
      </c>
      <c r="V621">
        <v>11538.45</v>
      </c>
      <c r="W621">
        <v>6.4827203750610352E-2</v>
      </c>
      <c r="X621">
        <v>13255.05</v>
      </c>
      <c r="Y621">
        <v>1.034246683120728</v>
      </c>
      <c r="Z621" s="4">
        <f t="shared" si="699"/>
        <v>0</v>
      </c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</row>
    <row r="622" spans="1:76" x14ac:dyDescent="0.25">
      <c r="A622">
        <v>1</v>
      </c>
      <c r="B622">
        <v>10</v>
      </c>
      <c r="C622">
        <v>21</v>
      </c>
      <c r="D622">
        <v>120</v>
      </c>
      <c r="E622">
        <v>4949.9400000000014</v>
      </c>
      <c r="F622">
        <v>4822.0043947509121</v>
      </c>
      <c r="G622">
        <v>2.584589010151404E-2</v>
      </c>
      <c r="H622">
        <v>11482.125</v>
      </c>
      <c r="I622">
        <v>2.4932622909545898E-2</v>
      </c>
      <c r="J622">
        <v>11581.45</v>
      </c>
      <c r="K622">
        <v>6.5820217132568359E-2</v>
      </c>
      <c r="L622">
        <v>11482.125</v>
      </c>
      <c r="M622">
        <v>2.4936676025390622E-2</v>
      </c>
      <c r="N622">
        <v>11482.125</v>
      </c>
      <c r="O622">
        <v>2.592921257019043E-2</v>
      </c>
      <c r="P622">
        <v>11581.45</v>
      </c>
      <c r="Q622">
        <v>6.5825462341308594E-2</v>
      </c>
      <c r="R622">
        <v>13233.424999999999</v>
      </c>
      <c r="S622">
        <v>1.053628206253052</v>
      </c>
      <c r="T622">
        <v>11482.125</v>
      </c>
      <c r="U622">
        <v>2.4931192398071289E-2</v>
      </c>
      <c r="V622">
        <v>11581.45</v>
      </c>
      <c r="W622">
        <v>6.4827203750610352E-2</v>
      </c>
      <c r="X622">
        <v>13233.424999999999</v>
      </c>
      <c r="Y622">
        <v>1.0372991561889651</v>
      </c>
      <c r="Z622" s="4">
        <f t="shared" si="699"/>
        <v>0</v>
      </c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</row>
    <row r="623" spans="1:76" x14ac:dyDescent="0.25">
      <c r="A623">
        <v>1</v>
      </c>
      <c r="B623">
        <v>10</v>
      </c>
      <c r="C623">
        <v>22</v>
      </c>
      <c r="D623">
        <v>120</v>
      </c>
      <c r="E623">
        <v>4842.4749999999995</v>
      </c>
      <c r="F623">
        <v>4685.7911385789976</v>
      </c>
      <c r="G623">
        <v>3.2356152880707062E-2</v>
      </c>
      <c r="H623">
        <v>11385.825000000001</v>
      </c>
      <c r="I623">
        <v>2.49323844909668E-2</v>
      </c>
      <c r="J623">
        <v>11465.525</v>
      </c>
      <c r="K623">
        <v>6.4827203750610352E-2</v>
      </c>
      <c r="L623">
        <v>11385.825000000001</v>
      </c>
      <c r="M623">
        <v>2.4934291839599609E-2</v>
      </c>
      <c r="N623">
        <v>11385.825000000001</v>
      </c>
      <c r="O623">
        <v>2.4933576583862301E-2</v>
      </c>
      <c r="P623">
        <v>11465.525</v>
      </c>
      <c r="Q623">
        <v>6.3830137252807617E-2</v>
      </c>
      <c r="R623">
        <v>13287.575000000001</v>
      </c>
      <c r="S623">
        <v>1.0383081436157231</v>
      </c>
      <c r="T623">
        <v>11385.825000000001</v>
      </c>
      <c r="U623">
        <v>2.4964570999145511E-2</v>
      </c>
      <c r="V623">
        <v>11465.525</v>
      </c>
      <c r="W623">
        <v>6.3830137252807617E-2</v>
      </c>
      <c r="X623">
        <v>13287.575000000001</v>
      </c>
      <c r="Y623">
        <v>1.035637378692627</v>
      </c>
      <c r="Z623" s="4">
        <f t="shared" si="699"/>
        <v>0</v>
      </c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</row>
    <row r="624" spans="1:76" x14ac:dyDescent="0.25">
      <c r="A624">
        <v>1</v>
      </c>
      <c r="B624">
        <v>10</v>
      </c>
      <c r="C624">
        <v>23</v>
      </c>
      <c r="D624">
        <v>120</v>
      </c>
      <c r="E624">
        <v>4368.1799999999994</v>
      </c>
      <c r="F624">
        <v>4224.9313909628208</v>
      </c>
      <c r="G624">
        <v>3.2793659839379E-2</v>
      </c>
      <c r="H624">
        <v>10701.9</v>
      </c>
      <c r="I624">
        <v>2.49333381652832E-2</v>
      </c>
      <c r="J624">
        <v>11030</v>
      </c>
      <c r="K624">
        <v>6.4835309982299805E-2</v>
      </c>
      <c r="L624">
        <v>10701.9</v>
      </c>
      <c r="M624">
        <v>2.4925947189331051E-2</v>
      </c>
      <c r="N624">
        <v>10701.9</v>
      </c>
      <c r="O624">
        <v>2.493381500244141E-2</v>
      </c>
      <c r="P624">
        <v>11030</v>
      </c>
      <c r="Q624">
        <v>6.4836263656616211E-2</v>
      </c>
      <c r="R624">
        <v>12793.825000000001</v>
      </c>
      <c r="S624">
        <v>1.0402190685272219</v>
      </c>
      <c r="T624">
        <v>10701.9</v>
      </c>
      <c r="U624">
        <v>2.49323844909668E-2</v>
      </c>
      <c r="V624">
        <v>11030</v>
      </c>
      <c r="W624">
        <v>6.3830375671386719E-2</v>
      </c>
      <c r="X624">
        <v>12793.825000000001</v>
      </c>
      <c r="Y624">
        <v>1.0360274314880371</v>
      </c>
      <c r="Z624" s="4">
        <f t="shared" si="699"/>
        <v>0</v>
      </c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</row>
    <row r="625" spans="1:76" x14ac:dyDescent="0.25">
      <c r="A625">
        <v>1</v>
      </c>
      <c r="B625">
        <v>10</v>
      </c>
      <c r="C625">
        <v>24</v>
      </c>
      <c r="D625">
        <v>120</v>
      </c>
      <c r="E625">
        <v>7056.9199999999992</v>
      </c>
      <c r="F625">
        <v>6915.7674720781306</v>
      </c>
      <c r="G625">
        <v>2.000200199546949E-2</v>
      </c>
      <c r="H625">
        <v>13624.174999999999</v>
      </c>
      <c r="I625">
        <v>2.492880821228027E-2</v>
      </c>
      <c r="J625">
        <v>13740.325000000001</v>
      </c>
      <c r="K625">
        <v>6.5824747085571289E-2</v>
      </c>
      <c r="L625">
        <v>13624.174999999999</v>
      </c>
      <c r="M625">
        <v>2.493953704833984E-2</v>
      </c>
      <c r="N625">
        <v>13624.174999999999</v>
      </c>
      <c r="O625">
        <v>2.5926113128662109E-2</v>
      </c>
      <c r="P625">
        <v>13740.325000000001</v>
      </c>
      <c r="Q625">
        <v>6.4826011657714844E-2</v>
      </c>
      <c r="R625">
        <v>15574.674999999999</v>
      </c>
      <c r="S625">
        <v>1.0453898906707759</v>
      </c>
      <c r="T625">
        <v>13624.174999999999</v>
      </c>
      <c r="U625">
        <v>2.4933576583862301E-2</v>
      </c>
      <c r="V625">
        <v>13740.325000000001</v>
      </c>
      <c r="W625">
        <v>6.4828634262084961E-2</v>
      </c>
      <c r="X625">
        <v>15574.674999999999</v>
      </c>
      <c r="Y625">
        <v>1.0482053756713869</v>
      </c>
      <c r="Z625" s="4">
        <f t="shared" si="699"/>
        <v>0</v>
      </c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</row>
    <row r="626" spans="1:76" x14ac:dyDescent="0.25">
      <c r="A626">
        <v>1</v>
      </c>
      <c r="B626">
        <v>10</v>
      </c>
      <c r="C626">
        <v>25</v>
      </c>
      <c r="D626">
        <v>120</v>
      </c>
      <c r="E626">
        <v>5053.7700000000004</v>
      </c>
      <c r="F626">
        <v>4864.9074443624222</v>
      </c>
      <c r="G626">
        <v>3.737062740045119E-2</v>
      </c>
      <c r="H626">
        <v>11268.45</v>
      </c>
      <c r="I626">
        <v>2.4907588958740231E-2</v>
      </c>
      <c r="J626">
        <v>11410.6</v>
      </c>
      <c r="K626">
        <v>6.483006477355957E-2</v>
      </c>
      <c r="L626">
        <v>11268.45</v>
      </c>
      <c r="M626">
        <v>2.614498138427734E-2</v>
      </c>
      <c r="N626">
        <v>11268.45</v>
      </c>
      <c r="O626">
        <v>2.6043891906738281E-2</v>
      </c>
      <c r="P626">
        <v>11410.6</v>
      </c>
      <c r="Q626">
        <v>6.4829587936401367E-2</v>
      </c>
      <c r="R626">
        <v>13107.825000000001</v>
      </c>
      <c r="S626">
        <v>1.0673234462738039</v>
      </c>
      <c r="T626">
        <v>11268.45</v>
      </c>
      <c r="U626">
        <v>2.5931596755981449E-2</v>
      </c>
      <c r="V626">
        <v>11410.6</v>
      </c>
      <c r="W626">
        <v>6.4827203750610352E-2</v>
      </c>
      <c r="X626">
        <v>13107.825000000001</v>
      </c>
      <c r="Y626">
        <v>1.0581798553466799</v>
      </c>
      <c r="Z626" s="4">
        <f t="shared" si="699"/>
        <v>0</v>
      </c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</row>
    <row r="627" spans="1:76" x14ac:dyDescent="0.25">
      <c r="A627">
        <v>1</v>
      </c>
      <c r="B627">
        <v>10</v>
      </c>
      <c r="C627">
        <v>26</v>
      </c>
      <c r="D627">
        <v>120</v>
      </c>
      <c r="E627">
        <v>6444.9349999999986</v>
      </c>
      <c r="F627">
        <v>6300.7203361122874</v>
      </c>
      <c r="G627">
        <v>2.2376434190214949E-2</v>
      </c>
      <c r="H627">
        <v>12925.575000000001</v>
      </c>
      <c r="I627">
        <v>2.5929927825927731E-2</v>
      </c>
      <c r="J627">
        <v>13025.375</v>
      </c>
      <c r="K627">
        <v>6.5819978713989258E-2</v>
      </c>
      <c r="L627">
        <v>12925.575000000001</v>
      </c>
      <c r="M627">
        <v>2.4944305419921878E-2</v>
      </c>
      <c r="N627">
        <v>12925.575000000001</v>
      </c>
      <c r="O627">
        <v>2.592015266418457E-2</v>
      </c>
      <c r="P627">
        <v>13025.375</v>
      </c>
      <c r="Q627">
        <v>6.4827680587768555E-2</v>
      </c>
      <c r="R627">
        <v>15002.125</v>
      </c>
      <c r="S627">
        <v>1.0466675758361821</v>
      </c>
      <c r="T627">
        <v>12925.575000000001</v>
      </c>
      <c r="U627">
        <v>2.5926828384399411E-2</v>
      </c>
      <c r="V627">
        <v>13025.375</v>
      </c>
      <c r="W627">
        <v>6.4828395843505859E-2</v>
      </c>
      <c r="X627">
        <v>15002.125</v>
      </c>
      <c r="Y627">
        <v>1.042800664901733</v>
      </c>
      <c r="Z627" s="4">
        <f t="shared" si="699"/>
        <v>0</v>
      </c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</row>
    <row r="628" spans="1:76" x14ac:dyDescent="0.25">
      <c r="A628">
        <v>1</v>
      </c>
      <c r="B628">
        <v>10</v>
      </c>
      <c r="C628">
        <v>27</v>
      </c>
      <c r="D628">
        <v>120</v>
      </c>
      <c r="E628">
        <v>6208.4350000000004</v>
      </c>
      <c r="F628">
        <v>6032.6477133341004</v>
      </c>
      <c r="G628">
        <v>2.8314267068254712E-2</v>
      </c>
      <c r="H628">
        <v>12507.375</v>
      </c>
      <c r="I628">
        <v>2.5941371917724609E-2</v>
      </c>
      <c r="J628">
        <v>12618.25</v>
      </c>
      <c r="K628">
        <v>6.5814018249511719E-2</v>
      </c>
      <c r="L628">
        <v>12507.375</v>
      </c>
      <c r="M628">
        <v>2.5932073593139648E-2</v>
      </c>
      <c r="N628">
        <v>12507.375</v>
      </c>
      <c r="O628">
        <v>2.5928497314453122E-2</v>
      </c>
      <c r="P628">
        <v>12618.25</v>
      </c>
      <c r="Q628">
        <v>6.4828395843505859E-2</v>
      </c>
      <c r="R628">
        <v>14709.1</v>
      </c>
      <c r="S628">
        <v>1.057230949401855</v>
      </c>
      <c r="T628">
        <v>12507.375</v>
      </c>
      <c r="U628">
        <v>2.5930881500244141E-2</v>
      </c>
      <c r="V628">
        <v>12618.25</v>
      </c>
      <c r="W628">
        <v>6.4827680587768555E-2</v>
      </c>
      <c r="X628">
        <v>14709.1</v>
      </c>
      <c r="Y628">
        <v>1.04582142829895</v>
      </c>
      <c r="Z628" s="4">
        <f t="shared" si="699"/>
        <v>0</v>
      </c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</row>
    <row r="629" spans="1:76" x14ac:dyDescent="0.25">
      <c r="A629">
        <v>1</v>
      </c>
      <c r="B629">
        <v>10</v>
      </c>
      <c r="C629">
        <v>28</v>
      </c>
      <c r="D629">
        <v>120</v>
      </c>
      <c r="E629">
        <v>6276.7</v>
      </c>
      <c r="F629">
        <v>6152.7224012659481</v>
      </c>
      <c r="G629">
        <v>1.9752035103486189E-2</v>
      </c>
      <c r="H629">
        <v>13134.225</v>
      </c>
      <c r="I629">
        <v>2.592873573303223E-2</v>
      </c>
      <c r="J629">
        <v>13394.475</v>
      </c>
      <c r="K629">
        <v>6.5825939178466797E-2</v>
      </c>
      <c r="L629">
        <v>13134.225</v>
      </c>
      <c r="M629">
        <v>2.493190765380859E-2</v>
      </c>
      <c r="N629">
        <v>13134.225</v>
      </c>
      <c r="O629">
        <v>2.5930881500244141E-2</v>
      </c>
      <c r="P629">
        <v>13394.475</v>
      </c>
      <c r="Q629">
        <v>6.5495967864990234E-2</v>
      </c>
      <c r="R629">
        <v>15019.15</v>
      </c>
      <c r="S629">
        <v>1.008311986923218</v>
      </c>
      <c r="T629">
        <v>13134.225</v>
      </c>
      <c r="U629">
        <v>2.593183517456055E-2</v>
      </c>
      <c r="V629">
        <v>13394.475</v>
      </c>
      <c r="W629">
        <v>6.3829183578491211E-2</v>
      </c>
      <c r="X629">
        <v>15019.15</v>
      </c>
      <c r="Y629">
        <v>1.0102179050445561</v>
      </c>
      <c r="Z629" s="4">
        <f t="shared" si="699"/>
        <v>0</v>
      </c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</row>
    <row r="630" spans="1:76" x14ac:dyDescent="0.25">
      <c r="A630">
        <v>1</v>
      </c>
      <c r="B630">
        <v>10</v>
      </c>
      <c r="C630">
        <v>29</v>
      </c>
      <c r="D630">
        <v>120</v>
      </c>
      <c r="E630">
        <v>5785.0849999999991</v>
      </c>
      <c r="F630">
        <v>5676.7072953379056</v>
      </c>
      <c r="G630">
        <v>1.8733986564085661E-2</v>
      </c>
      <c r="H630">
        <v>12062.75</v>
      </c>
      <c r="I630">
        <v>2.49333381652832E-2</v>
      </c>
      <c r="J630">
        <v>12093</v>
      </c>
      <c r="K630">
        <v>6.4827442169189453E-2</v>
      </c>
      <c r="L630">
        <v>12062.75</v>
      </c>
      <c r="M630">
        <v>2.593135833740234E-2</v>
      </c>
      <c r="N630">
        <v>12062.75</v>
      </c>
      <c r="O630">
        <v>2.5937557220458981E-2</v>
      </c>
      <c r="P630">
        <v>12093</v>
      </c>
      <c r="Q630">
        <v>6.4820766448974609E-2</v>
      </c>
      <c r="R630">
        <v>13896.424999999999</v>
      </c>
      <c r="S630">
        <v>1.0533490180969241</v>
      </c>
      <c r="T630">
        <v>12062.75</v>
      </c>
      <c r="U630">
        <v>2.593326568603516E-2</v>
      </c>
      <c r="V630">
        <v>12093</v>
      </c>
      <c r="W630">
        <v>6.4824104309082031E-2</v>
      </c>
      <c r="X630">
        <v>13896.424999999999</v>
      </c>
      <c r="Y630">
        <v>1.0452144145965581</v>
      </c>
      <c r="Z630" s="4">
        <f t="shared" si="699"/>
        <v>0</v>
      </c>
    </row>
    <row r="631" spans="1:76" x14ac:dyDescent="0.25">
      <c r="A631">
        <v>1</v>
      </c>
      <c r="B631">
        <v>10</v>
      </c>
      <c r="C631">
        <v>30</v>
      </c>
      <c r="D631">
        <v>120</v>
      </c>
      <c r="E631">
        <v>4912.9650000000001</v>
      </c>
      <c r="F631">
        <v>4691.7311971194094</v>
      </c>
      <c r="G631">
        <v>4.5030608376121467E-2</v>
      </c>
      <c r="H631">
        <v>11336.85</v>
      </c>
      <c r="I631">
        <v>2.5898933410644531E-2</v>
      </c>
      <c r="J631">
        <v>11408.125</v>
      </c>
      <c r="K631">
        <v>6.5828084945678711E-2</v>
      </c>
      <c r="L631">
        <v>11336.85</v>
      </c>
      <c r="M631">
        <v>2.495932579040527E-2</v>
      </c>
      <c r="N631">
        <v>11336.85</v>
      </c>
      <c r="O631">
        <v>2.593326568603516E-2</v>
      </c>
      <c r="P631">
        <v>11408.125</v>
      </c>
      <c r="Q631">
        <v>6.4824104309082031E-2</v>
      </c>
      <c r="R631">
        <v>13321.15</v>
      </c>
      <c r="S631">
        <v>1.040330171585083</v>
      </c>
      <c r="T631">
        <v>11336.85</v>
      </c>
      <c r="U631">
        <v>2.5930404663085941E-2</v>
      </c>
      <c r="V631">
        <v>11408.125</v>
      </c>
      <c r="W631">
        <v>6.3829421997070313E-2</v>
      </c>
      <c r="X631">
        <v>13321.15</v>
      </c>
      <c r="Y631">
        <v>1.0368249416351321</v>
      </c>
      <c r="Z631" s="4">
        <f t="shared" si="699"/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6D43-F64C-48BB-AC57-2276AD97C809}">
  <dimension ref="A1:AV631"/>
  <sheetViews>
    <sheetView topLeftCell="AR76" zoomScale="80" zoomScaleNormal="80" workbookViewId="0">
      <selection activeCell="M133" sqref="M133"/>
    </sheetView>
  </sheetViews>
  <sheetFormatPr defaultColWidth="8.85546875" defaultRowHeight="15" x14ac:dyDescent="0.25"/>
  <cols>
    <col min="1" max="6" width="8.85546875" style="3"/>
    <col min="7" max="25" width="11" style="3" customWidth="1"/>
    <col min="26" max="27" width="8.85546875" style="3"/>
    <col min="28" max="36" width="10.5703125" style="3" customWidth="1"/>
    <col min="37" max="16384" width="8.85546875" style="3"/>
  </cols>
  <sheetData>
    <row r="1" spans="1:4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7</v>
      </c>
      <c r="J1" s="3" t="s">
        <v>9</v>
      </c>
      <c r="K1" s="3" t="s">
        <v>7</v>
      </c>
      <c r="L1" s="3" t="s">
        <v>10</v>
      </c>
      <c r="M1" s="3" t="s">
        <v>7</v>
      </c>
      <c r="N1" s="3" t="s">
        <v>11</v>
      </c>
      <c r="O1" s="3" t="s">
        <v>7</v>
      </c>
      <c r="P1" s="3" t="s">
        <v>12</v>
      </c>
      <c r="Q1" s="3" t="s">
        <v>7</v>
      </c>
      <c r="R1" s="3" t="s">
        <v>13</v>
      </c>
      <c r="S1" s="3" t="s">
        <v>7</v>
      </c>
      <c r="T1" s="3" t="s">
        <v>14</v>
      </c>
      <c r="U1" s="3" t="s">
        <v>7</v>
      </c>
      <c r="V1" s="3" t="s">
        <v>15</v>
      </c>
      <c r="W1" s="3" t="s">
        <v>7</v>
      </c>
      <c r="X1" s="3" t="s">
        <v>16</v>
      </c>
      <c r="Y1" s="3" t="s">
        <v>7</v>
      </c>
      <c r="AA1" s="3" t="s">
        <v>39</v>
      </c>
      <c r="AB1" s="3" t="s">
        <v>8</v>
      </c>
      <c r="AC1" s="3" t="s">
        <v>9</v>
      </c>
      <c r="AD1" s="3" t="s">
        <v>10</v>
      </c>
      <c r="AE1" s="3" t="s">
        <v>11</v>
      </c>
      <c r="AF1" s="3" t="s">
        <v>12</v>
      </c>
      <c r="AG1" s="3" t="s">
        <v>13</v>
      </c>
      <c r="AH1" s="3" t="s">
        <v>14</v>
      </c>
      <c r="AI1" s="3" t="s">
        <v>15</v>
      </c>
      <c r="AJ1" s="3" t="s">
        <v>16</v>
      </c>
      <c r="AM1" s="3" t="s">
        <v>17</v>
      </c>
      <c r="AN1" s="3" t="s">
        <v>19</v>
      </c>
      <c r="AO1" s="3" t="s">
        <v>18</v>
      </c>
      <c r="AP1" s="3" t="s">
        <v>20</v>
      </c>
      <c r="AQ1" s="3" t="s">
        <v>21</v>
      </c>
      <c r="AR1" s="3" t="s">
        <v>22</v>
      </c>
      <c r="AS1" s="3" t="s">
        <v>23</v>
      </c>
      <c r="AT1" s="3" t="s">
        <v>24</v>
      </c>
      <c r="AU1" s="3" t="s">
        <v>26</v>
      </c>
      <c r="AV1" s="3" t="s">
        <v>25</v>
      </c>
    </row>
    <row r="2" spans="1:48" x14ac:dyDescent="0.25">
      <c r="A2" s="3">
        <v>0</v>
      </c>
      <c r="B2" s="3">
        <v>10</v>
      </c>
      <c r="C2" s="3">
        <v>1</v>
      </c>
      <c r="D2" s="3">
        <v>300</v>
      </c>
      <c r="E2" s="3">
        <v>1387.75</v>
      </c>
      <c r="F2" s="3">
        <v>1387.75</v>
      </c>
      <c r="G2" s="3">
        <v>0</v>
      </c>
      <c r="H2" s="3">
        <v>1687.2</v>
      </c>
      <c r="I2" s="3">
        <v>1.396536827087402E-2</v>
      </c>
      <c r="J2" s="3">
        <v>1687.2</v>
      </c>
      <c r="K2" s="3">
        <v>8.0597400665283203E-3</v>
      </c>
      <c r="L2" s="3">
        <v>1687.2</v>
      </c>
      <c r="M2" s="3">
        <v>1.565098762512207E-2</v>
      </c>
      <c r="N2" s="3">
        <v>1687.2</v>
      </c>
      <c r="O2" s="3">
        <v>3.1241178512573239E-2</v>
      </c>
      <c r="P2" s="3">
        <v>1687.2</v>
      </c>
      <c r="Q2" s="3">
        <v>5.7169198989868157E-2</v>
      </c>
      <c r="R2" s="3">
        <v>1687.2</v>
      </c>
      <c r="S2" s="3">
        <v>4.2884349822998047E-2</v>
      </c>
      <c r="T2" s="3">
        <v>1387.75</v>
      </c>
      <c r="U2" s="3">
        <v>0.52823591232299805</v>
      </c>
      <c r="V2" s="3">
        <v>1387.75</v>
      </c>
      <c r="W2" s="3">
        <v>0.52459883689880371</v>
      </c>
      <c r="X2" s="3">
        <v>1387.75</v>
      </c>
      <c r="Y2" s="3">
        <v>0.52347230911254883</v>
      </c>
      <c r="AA2" s="3" t="s">
        <v>17</v>
      </c>
      <c r="AB2" s="3">
        <f>CORREL(E2:E31,H2:H31)</f>
        <v>0.98174002053540632</v>
      </c>
      <c r="AC2" s="3">
        <f>CORREL(E2:E31,J2:J31)</f>
        <v>0.98174002053540632</v>
      </c>
      <c r="AD2" s="3">
        <f>CORREL(E2:E31,L2:L31)</f>
        <v>0.98174002053540632</v>
      </c>
      <c r="AE2" s="3">
        <f>CORREL(E2:E31,N2:N31)</f>
        <v>0.97806733459859874</v>
      </c>
      <c r="AF2" s="3">
        <f>CORREL(E2:E31,P2:P31)</f>
        <v>0.97806733459859874</v>
      </c>
      <c r="AG2" s="3">
        <f>CORREL(E2:E31,R2:R31)</f>
        <v>0.97806733459859874</v>
      </c>
      <c r="AH2" s="3">
        <f>CORREL(E2:E31,T2:T31)</f>
        <v>0.95627125597367091</v>
      </c>
      <c r="AI2" s="3">
        <f>CORREL(E2:E31,V2:V31)</f>
        <v>0.95627125597367091</v>
      </c>
      <c r="AJ2" s="3">
        <f>CORREL(E2:E31,X2:X31)</f>
        <v>0.95627125597367091</v>
      </c>
      <c r="AM2" s="2">
        <v>0</v>
      </c>
      <c r="AN2" s="4">
        <f t="shared" ref="AN2:AV2" si="0">AB2</f>
        <v>0.98174002053540632</v>
      </c>
      <c r="AO2" s="3">
        <f t="shared" si="0"/>
        <v>0.98174002053540632</v>
      </c>
      <c r="AP2" s="3">
        <f t="shared" si="0"/>
        <v>0.98174002053540632</v>
      </c>
      <c r="AQ2" s="3">
        <f t="shared" si="0"/>
        <v>0.97806733459859874</v>
      </c>
      <c r="AR2" s="3">
        <f t="shared" si="0"/>
        <v>0.97806733459859874</v>
      </c>
      <c r="AS2" s="3">
        <f t="shared" si="0"/>
        <v>0.97806733459859874</v>
      </c>
      <c r="AT2" s="3">
        <f t="shared" si="0"/>
        <v>0.95627125597367091</v>
      </c>
      <c r="AU2" s="3">
        <f t="shared" si="0"/>
        <v>0.95627125597367091</v>
      </c>
      <c r="AV2" s="3">
        <f t="shared" si="0"/>
        <v>0.95627125597367091</v>
      </c>
    </row>
    <row r="3" spans="1:48" x14ac:dyDescent="0.25">
      <c r="A3" s="3">
        <v>0</v>
      </c>
      <c r="B3" s="3">
        <v>10</v>
      </c>
      <c r="C3" s="3">
        <v>2</v>
      </c>
      <c r="D3" s="3">
        <v>300</v>
      </c>
      <c r="E3" s="3">
        <v>1320.7</v>
      </c>
      <c r="F3" s="3">
        <v>1320.7</v>
      </c>
      <c r="G3" s="3">
        <v>0</v>
      </c>
      <c r="H3" s="3">
        <v>1628.8</v>
      </c>
      <c r="I3" s="3">
        <v>1.296567916870117E-2</v>
      </c>
      <c r="J3" s="3">
        <v>1628.8</v>
      </c>
      <c r="K3" s="3">
        <v>1.3989925384521479E-2</v>
      </c>
      <c r="L3" s="3">
        <v>1628.8</v>
      </c>
      <c r="M3" s="3">
        <v>1.396298408508301E-2</v>
      </c>
      <c r="N3" s="3">
        <v>1602.8</v>
      </c>
      <c r="O3" s="3">
        <v>4.3882846832275391E-2</v>
      </c>
      <c r="P3" s="3">
        <v>1602.8</v>
      </c>
      <c r="Q3" s="3">
        <v>4.2886257171630859E-2</v>
      </c>
      <c r="R3" s="3">
        <v>1602.8</v>
      </c>
      <c r="S3" s="3">
        <v>4.2884588241577148E-2</v>
      </c>
      <c r="T3" s="3">
        <v>1492.7</v>
      </c>
      <c r="U3" s="3">
        <v>0.52675867080688477</v>
      </c>
      <c r="V3" s="3">
        <v>1492.7</v>
      </c>
      <c r="W3" s="3">
        <v>0.55905961990356445</v>
      </c>
      <c r="X3" s="3">
        <v>1492.7</v>
      </c>
      <c r="Y3" s="3">
        <v>0.52744436264038086</v>
      </c>
      <c r="AA3" s="3" t="s">
        <v>7</v>
      </c>
      <c r="AB3" s="3">
        <f>AVERAGE(I2:I31)</f>
        <v>1.3140598932902018E-2</v>
      </c>
      <c r="AC3" s="3">
        <f>AVERAGE(K2:K31)</f>
        <v>1.2017957369486491E-2</v>
      </c>
      <c r="AD3" s="3">
        <f>AVERAGE(M2:M31)</f>
        <v>1.4666128158569335E-2</v>
      </c>
      <c r="AE3" s="3">
        <f>AVERAGE(O2:O31)</f>
        <v>4.0189401308695478E-2</v>
      </c>
      <c r="AF3" s="3">
        <f>AVERAGE(Q2:Q31)</f>
        <v>4.0294869740804033E-2</v>
      </c>
      <c r="AG3" s="3">
        <f>AVERAGE(S2:S31)</f>
        <v>4.4212977091471352E-2</v>
      </c>
      <c r="AH3" s="3">
        <f>AVERAGE(U2:U31)</f>
        <v>0.51775855223337808</v>
      </c>
      <c r="AI3" s="3">
        <f>AVERAGE(W2:W31)</f>
        <v>0.51713233788808188</v>
      </c>
      <c r="AJ3" s="3">
        <f>AVERAGE(Y2:Y31)</f>
        <v>0.51817825635274251</v>
      </c>
      <c r="AM3" s="2">
        <v>0.05</v>
      </c>
      <c r="AN3" s="3">
        <f t="shared" ref="AN3:AV3" si="1">AB32</f>
        <v>0.95487945919615758</v>
      </c>
      <c r="AO3" s="3">
        <f t="shared" si="1"/>
        <v>0.95487945919615758</v>
      </c>
      <c r="AP3" s="3">
        <f t="shared" si="1"/>
        <v>0.95490626841538118</v>
      </c>
      <c r="AQ3" s="3">
        <f t="shared" si="1"/>
        <v>0.96394855569925164</v>
      </c>
      <c r="AR3" s="3">
        <f t="shared" si="1"/>
        <v>0.96394855569925164</v>
      </c>
      <c r="AS3" s="3">
        <f t="shared" si="1"/>
        <v>0.96397590172684799</v>
      </c>
      <c r="AT3" s="3">
        <f t="shared" si="1"/>
        <v>0.96240955559465047</v>
      </c>
      <c r="AU3" s="3">
        <f t="shared" si="1"/>
        <v>0.96240955559465047</v>
      </c>
      <c r="AV3" s="3">
        <f t="shared" si="1"/>
        <v>0.96237221060276534</v>
      </c>
    </row>
    <row r="4" spans="1:48" x14ac:dyDescent="0.25">
      <c r="A4" s="3">
        <v>0</v>
      </c>
      <c r="B4" s="3">
        <v>10</v>
      </c>
      <c r="C4" s="3">
        <v>3</v>
      </c>
      <c r="D4" s="3">
        <v>300</v>
      </c>
      <c r="E4" s="3">
        <v>1566.75</v>
      </c>
      <c r="F4" s="3">
        <v>1566.75</v>
      </c>
      <c r="G4" s="3">
        <v>0</v>
      </c>
      <c r="H4" s="3">
        <v>1946.55</v>
      </c>
      <c r="I4" s="3">
        <v>1.396298408508301E-2</v>
      </c>
      <c r="J4" s="3">
        <v>1946.55</v>
      </c>
      <c r="K4" s="3">
        <v>1.39622688293457E-2</v>
      </c>
      <c r="L4" s="3">
        <v>1946.55</v>
      </c>
      <c r="M4" s="3">
        <v>1.496481895446777E-2</v>
      </c>
      <c r="N4" s="3">
        <v>1849.05</v>
      </c>
      <c r="O4" s="3">
        <v>4.4555425643920898E-2</v>
      </c>
      <c r="P4" s="3">
        <v>1849.05</v>
      </c>
      <c r="Q4" s="3">
        <v>4.3883085250854492E-2</v>
      </c>
      <c r="R4" s="3">
        <v>1849.05</v>
      </c>
      <c r="S4" s="3">
        <v>4.3882369995117188E-2</v>
      </c>
      <c r="T4" s="3">
        <v>2019.150000000001</v>
      </c>
      <c r="U4" s="3">
        <v>0.53701353073120117</v>
      </c>
      <c r="V4" s="3">
        <v>2019.150000000001</v>
      </c>
      <c r="W4" s="3">
        <v>0.51681160926818848</v>
      </c>
      <c r="X4" s="3">
        <v>2019.150000000001</v>
      </c>
      <c r="Y4" s="3">
        <v>0.53425717353820801</v>
      </c>
      <c r="AA4" s="3" t="s">
        <v>36</v>
      </c>
      <c r="AB4" s="4">
        <f>AVERAGE(H2:H31)</f>
        <v>2195.8983333333331</v>
      </c>
      <c r="AC4" s="4">
        <f>AVERAGE(J2:J31)</f>
        <v>2195.8983333333331</v>
      </c>
      <c r="AD4" s="4">
        <f>AVERAGE(L2:L31)</f>
        <v>2195.8983333333331</v>
      </c>
      <c r="AE4" s="4">
        <f>AVERAGE(N2:N31)</f>
        <v>2198.4475000000002</v>
      </c>
      <c r="AF4" s="4">
        <f>AVERAGE(P2:P31)</f>
        <v>2198.4475000000002</v>
      </c>
      <c r="AG4" s="4">
        <f>AVERAGE(R2:R31)</f>
        <v>2198.4475000000002</v>
      </c>
      <c r="AH4" s="4">
        <f>AVERAGE(T2:T31)</f>
        <v>1909.9650000000004</v>
      </c>
      <c r="AI4" s="4">
        <f>AVERAGE(V2:V31)</f>
        <v>1909.9650000000004</v>
      </c>
      <c r="AJ4" s="4">
        <f>AVERAGE(X2:X31)</f>
        <v>1909.9650000000004</v>
      </c>
      <c r="AM4" s="2">
        <v>0.1</v>
      </c>
      <c r="AN4" s="3">
        <f t="shared" ref="AN4:AV4" si="2">AB62</f>
        <v>0.9576725773678858</v>
      </c>
      <c r="AO4" s="3">
        <f t="shared" si="2"/>
        <v>0.9576725773678858</v>
      </c>
      <c r="AP4" s="3">
        <f t="shared" si="2"/>
        <v>0.95578939797346119</v>
      </c>
      <c r="AQ4" s="3">
        <f t="shared" si="2"/>
        <v>0.94434945637407652</v>
      </c>
      <c r="AR4" s="3">
        <f t="shared" si="2"/>
        <v>0.94434945637407652</v>
      </c>
      <c r="AS4" s="3">
        <f t="shared" si="2"/>
        <v>0.94271130146774618</v>
      </c>
      <c r="AT4" s="3">
        <f t="shared" si="2"/>
        <v>0.94493306791388321</v>
      </c>
      <c r="AU4" s="3">
        <f t="shared" si="2"/>
        <v>0.94493002226769218</v>
      </c>
      <c r="AV4" s="3">
        <f t="shared" si="2"/>
        <v>0.94465543661367202</v>
      </c>
    </row>
    <row r="5" spans="1:48" x14ac:dyDescent="0.25">
      <c r="A5" s="3">
        <v>0</v>
      </c>
      <c r="B5" s="3">
        <v>10</v>
      </c>
      <c r="C5" s="3">
        <v>4</v>
      </c>
      <c r="D5" s="3">
        <v>300</v>
      </c>
      <c r="E5" s="3">
        <v>2266.8249999999998</v>
      </c>
      <c r="F5" s="3">
        <v>2266.8249999999998</v>
      </c>
      <c r="G5" s="3">
        <v>0</v>
      </c>
      <c r="H5" s="3">
        <v>2963.9250000000002</v>
      </c>
      <c r="I5" s="3">
        <v>1.296210289001465E-2</v>
      </c>
      <c r="J5" s="3">
        <v>2963.9250000000002</v>
      </c>
      <c r="K5" s="3">
        <v>2.3875236511230469E-3</v>
      </c>
      <c r="L5" s="3">
        <v>2963.9250000000002</v>
      </c>
      <c r="M5" s="3">
        <v>2.3907661437988281E-2</v>
      </c>
      <c r="N5" s="3">
        <v>2940.1</v>
      </c>
      <c r="O5" s="3">
        <v>4.2651176452636719E-2</v>
      </c>
      <c r="P5" s="3">
        <v>2940.1</v>
      </c>
      <c r="Q5" s="3">
        <v>3.124332427978516E-2</v>
      </c>
      <c r="R5" s="3">
        <v>2940.1</v>
      </c>
      <c r="S5" s="3">
        <v>4.6858310699462891E-2</v>
      </c>
      <c r="T5" s="3">
        <v>2698.625</v>
      </c>
      <c r="U5" s="3">
        <v>0.50267982482910156</v>
      </c>
      <c r="V5" s="3">
        <v>2698.625</v>
      </c>
      <c r="W5" s="3">
        <v>0.5033116340637207</v>
      </c>
      <c r="X5" s="3">
        <v>2698.625</v>
      </c>
      <c r="Y5" s="3">
        <v>0.50204372406005859</v>
      </c>
      <c r="AA5" s="3" t="s">
        <v>38</v>
      </c>
      <c r="AB5" s="3">
        <f>_xlfn.STDEV.S(H2:H31)</f>
        <v>593.83849699591644</v>
      </c>
      <c r="AC5" s="4">
        <f>_xlfn.STDEV.S(J2:J31)</f>
        <v>593.83849699591644</v>
      </c>
      <c r="AD5" s="4">
        <f>_xlfn.STDEV.S(L2:L31)</f>
        <v>593.83849699591644</v>
      </c>
      <c r="AE5" s="4">
        <f>_xlfn.STDEV.S(N2:N31)</f>
        <v>600.31750127967564</v>
      </c>
      <c r="AF5" s="4">
        <f>_xlfn.STDEV.S(P2:P31)</f>
        <v>600.31750127967564</v>
      </c>
      <c r="AG5" s="4">
        <f>_xlfn.STDEV.S(R2:R31)</f>
        <v>600.31750127967564</v>
      </c>
      <c r="AH5" s="4">
        <f>_xlfn.STDEV.S(T2:T31)</f>
        <v>581.98085407392898</v>
      </c>
      <c r="AI5" s="4">
        <f>_xlfn.STDEV.S(V2:V31)</f>
        <v>581.98085407392898</v>
      </c>
      <c r="AJ5" s="4">
        <f>_xlfn.STDEV.S(X2:X31)</f>
        <v>581.98085407392898</v>
      </c>
      <c r="AM5" s="2">
        <v>0.15</v>
      </c>
      <c r="AN5" s="3">
        <f t="shared" ref="AN5:AV5" si="3">AB92</f>
        <v>0.95590888248872663</v>
      </c>
      <c r="AO5" s="3">
        <f t="shared" si="3"/>
        <v>0.95466088455304743</v>
      </c>
      <c r="AP5" s="3">
        <f t="shared" si="3"/>
        <v>0.95471136110632326</v>
      </c>
      <c r="AQ5" s="3">
        <f t="shared" si="3"/>
        <v>0.94240550003841228</v>
      </c>
      <c r="AR5" s="3">
        <f t="shared" si="3"/>
        <v>0.94110435472578158</v>
      </c>
      <c r="AS5" s="3">
        <f t="shared" si="3"/>
        <v>0.94107473526829488</v>
      </c>
      <c r="AT5" s="3">
        <f t="shared" si="3"/>
        <v>0.96339652347475668</v>
      </c>
      <c r="AU5" s="3">
        <f t="shared" si="3"/>
        <v>0.96340326189090253</v>
      </c>
      <c r="AV5" s="3">
        <f t="shared" si="3"/>
        <v>0.96311274087292065</v>
      </c>
    </row>
    <row r="6" spans="1:48" x14ac:dyDescent="0.25">
      <c r="A6" s="3">
        <v>0</v>
      </c>
      <c r="B6" s="3">
        <v>10</v>
      </c>
      <c r="C6" s="3">
        <v>5</v>
      </c>
      <c r="D6" s="3">
        <v>300</v>
      </c>
      <c r="E6" s="3">
        <v>1866.6</v>
      </c>
      <c r="F6" s="3">
        <v>1866.6</v>
      </c>
      <c r="G6" s="3">
        <v>0</v>
      </c>
      <c r="H6" s="3">
        <v>2408.4</v>
      </c>
      <c r="I6" s="3">
        <v>1.296663284301758E-2</v>
      </c>
      <c r="J6" s="3">
        <v>2408.4</v>
      </c>
      <c r="K6" s="3">
        <v>1.2964010238647459E-2</v>
      </c>
      <c r="L6" s="3">
        <v>2408.4</v>
      </c>
      <c r="M6" s="3">
        <v>3.7388086318969727E-2</v>
      </c>
      <c r="N6" s="3">
        <v>2447.35</v>
      </c>
      <c r="O6" s="3">
        <v>3.4387111663818359E-2</v>
      </c>
      <c r="P6" s="3">
        <v>2447.35</v>
      </c>
      <c r="Q6" s="3">
        <v>4.1442155838012702E-2</v>
      </c>
      <c r="R6" s="3">
        <v>2447.35</v>
      </c>
      <c r="S6" s="3">
        <v>4.686427116394043E-2</v>
      </c>
      <c r="T6" s="3">
        <v>2198.1999999999998</v>
      </c>
      <c r="U6" s="3">
        <v>0.51047682762145996</v>
      </c>
      <c r="V6" s="3">
        <v>2198.1999999999998</v>
      </c>
      <c r="W6" s="3">
        <v>0.5195314884185791</v>
      </c>
      <c r="X6" s="3">
        <v>2198.1999999999998</v>
      </c>
      <c r="Y6" s="3">
        <v>0.5196382999420166</v>
      </c>
      <c r="AM6" s="2">
        <v>0.2</v>
      </c>
      <c r="AN6" s="3">
        <f t="shared" ref="AN6:AV6" si="4">AB122</f>
        <v>0.92173218839149795</v>
      </c>
      <c r="AO6" s="3">
        <f t="shared" si="4"/>
        <v>0.92819895120694629</v>
      </c>
      <c r="AP6" s="3">
        <f t="shared" si="4"/>
        <v>0.9253634705875059</v>
      </c>
      <c r="AQ6" s="3">
        <f t="shared" si="4"/>
        <v>0.93501036091097045</v>
      </c>
      <c r="AR6" s="3">
        <f t="shared" si="4"/>
        <v>0.94033197629269549</v>
      </c>
      <c r="AS6" s="3">
        <f t="shared" si="4"/>
        <v>0.93921465602719234</v>
      </c>
      <c r="AT6" s="3">
        <f t="shared" si="4"/>
        <v>0.93400210856718324</v>
      </c>
      <c r="AU6" s="3">
        <f t="shared" si="4"/>
        <v>0.93680338923787709</v>
      </c>
      <c r="AV6" s="3">
        <f t="shared" si="4"/>
        <v>0.93665013659657226</v>
      </c>
    </row>
    <row r="7" spans="1:48" x14ac:dyDescent="0.25">
      <c r="A7" s="3">
        <v>0</v>
      </c>
      <c r="B7" s="3">
        <v>10</v>
      </c>
      <c r="C7" s="3">
        <v>6</v>
      </c>
      <c r="D7" s="3">
        <v>300</v>
      </c>
      <c r="E7" s="3">
        <v>1641.45</v>
      </c>
      <c r="F7" s="3">
        <v>1641.45</v>
      </c>
      <c r="G7" s="3">
        <v>0</v>
      </c>
      <c r="H7" s="3">
        <v>2085.8000000000002</v>
      </c>
      <c r="I7" s="3">
        <v>1.39622688293457E-2</v>
      </c>
      <c r="J7" s="3">
        <v>2085.8000000000002</v>
      </c>
      <c r="K7" s="3">
        <v>1.395893096923828E-2</v>
      </c>
      <c r="L7" s="3">
        <v>2085.8000000000002</v>
      </c>
      <c r="M7" s="3">
        <v>1.2964963912963871E-2</v>
      </c>
      <c r="N7" s="3">
        <v>2285.375</v>
      </c>
      <c r="O7" s="3">
        <v>4.4166803359985352E-2</v>
      </c>
      <c r="P7" s="3">
        <v>2285.375</v>
      </c>
      <c r="Q7" s="3">
        <v>3.4299373626708977E-2</v>
      </c>
      <c r="R7" s="3">
        <v>2285.375</v>
      </c>
      <c r="S7" s="3">
        <v>5.0765514373779297E-2</v>
      </c>
      <c r="T7" s="3">
        <v>2085.85</v>
      </c>
      <c r="U7" s="3">
        <v>0.51446914672851563</v>
      </c>
      <c r="V7" s="3">
        <v>2085.85</v>
      </c>
      <c r="W7" s="3">
        <v>0.53280949592590332</v>
      </c>
      <c r="X7" s="3">
        <v>2085.85</v>
      </c>
      <c r="Y7" s="3">
        <v>0.51829433441162109</v>
      </c>
      <c r="AA7" s="1" t="s">
        <v>31</v>
      </c>
      <c r="AB7" s="1"/>
      <c r="AC7" s="1" t="s">
        <v>29</v>
      </c>
      <c r="AD7" s="1" t="s">
        <v>30</v>
      </c>
      <c r="AM7" s="2">
        <v>0.25</v>
      </c>
      <c r="AN7" s="3">
        <f t="shared" ref="AN7:AV7" si="5">AB152</f>
        <v>0.93368319480545092</v>
      </c>
      <c r="AO7" s="3">
        <f t="shared" si="5"/>
        <v>0.93398495863916542</v>
      </c>
      <c r="AP7" s="3">
        <f t="shared" si="5"/>
        <v>0.93342258860330063</v>
      </c>
      <c r="AQ7" s="3">
        <f t="shared" si="5"/>
        <v>0.93868738118272599</v>
      </c>
      <c r="AR7" s="3">
        <f t="shared" si="5"/>
        <v>0.9386527874586873</v>
      </c>
      <c r="AS7" s="3">
        <f t="shared" si="5"/>
        <v>0.93731023517246781</v>
      </c>
      <c r="AT7" s="3">
        <f t="shared" si="5"/>
        <v>0.93605817378301781</v>
      </c>
      <c r="AU7" s="3">
        <f t="shared" si="5"/>
        <v>0.93543617496793807</v>
      </c>
      <c r="AV7" s="3">
        <f t="shared" si="5"/>
        <v>0.93563781503888155</v>
      </c>
    </row>
    <row r="8" spans="1:48" x14ac:dyDescent="0.25">
      <c r="A8" s="3">
        <v>0</v>
      </c>
      <c r="B8" s="3">
        <v>10</v>
      </c>
      <c r="C8" s="3">
        <v>7</v>
      </c>
      <c r="D8" s="3">
        <v>300</v>
      </c>
      <c r="E8" s="3">
        <v>1705.25</v>
      </c>
      <c r="F8" s="3">
        <v>1705.25</v>
      </c>
      <c r="G8" s="3">
        <v>0</v>
      </c>
      <c r="H8" s="3">
        <v>2293.6999999999998</v>
      </c>
      <c r="I8" s="3">
        <v>1.2963771820068359E-2</v>
      </c>
      <c r="J8" s="3">
        <v>2293.6999999999998</v>
      </c>
      <c r="K8" s="3">
        <v>1.2964963912963871E-2</v>
      </c>
      <c r="L8" s="3">
        <v>2293.6999999999998</v>
      </c>
      <c r="M8" s="3">
        <v>1.396274566650391E-2</v>
      </c>
      <c r="N8" s="3">
        <v>2261.5749999999998</v>
      </c>
      <c r="O8" s="3">
        <v>4.0319442749023438E-2</v>
      </c>
      <c r="P8" s="3">
        <v>2261.5749999999998</v>
      </c>
      <c r="Q8" s="3">
        <v>3.1244516372680661E-2</v>
      </c>
      <c r="R8" s="3">
        <v>2261.5749999999998</v>
      </c>
      <c r="S8" s="3">
        <v>4.6857833862304688E-2</v>
      </c>
      <c r="T8" s="3">
        <v>1727.25</v>
      </c>
      <c r="U8" s="3">
        <v>0.51662445068359375</v>
      </c>
      <c r="V8" s="3">
        <v>1727.25</v>
      </c>
      <c r="W8" s="3">
        <v>0.50048375129699707</v>
      </c>
      <c r="X8" s="3">
        <v>1727.25</v>
      </c>
      <c r="Y8" s="3">
        <v>0.51647615432739258</v>
      </c>
      <c r="AA8" s="1"/>
      <c r="AB8" s="1" t="s">
        <v>27</v>
      </c>
      <c r="AC8" s="1">
        <v>60</v>
      </c>
      <c r="AD8" s="1">
        <v>49</v>
      </c>
      <c r="AM8" s="2">
        <v>0.3</v>
      </c>
      <c r="AN8" s="3">
        <f t="shared" ref="AN8:AV8" si="6">AB182</f>
        <v>0.89177845081861795</v>
      </c>
      <c r="AO8" s="3">
        <f t="shared" si="6"/>
        <v>0.89229133982555875</v>
      </c>
      <c r="AP8" s="3">
        <f t="shared" si="6"/>
        <v>0.89028233868862572</v>
      </c>
      <c r="AQ8" s="3">
        <f t="shared" si="6"/>
        <v>0.89938920343320627</v>
      </c>
      <c r="AR8" s="3">
        <f t="shared" si="6"/>
        <v>0.89920157223584674</v>
      </c>
      <c r="AS8" s="3">
        <f t="shared" si="6"/>
        <v>0.89800474680182651</v>
      </c>
      <c r="AT8" s="3">
        <f t="shared" si="6"/>
        <v>0.91732087812687846</v>
      </c>
      <c r="AU8" s="3">
        <f t="shared" si="6"/>
        <v>0.91639333028023584</v>
      </c>
      <c r="AV8" s="3">
        <f t="shared" si="6"/>
        <v>0.90791219784523391</v>
      </c>
    </row>
    <row r="9" spans="1:48" x14ac:dyDescent="0.25">
      <c r="A9" s="3">
        <v>0</v>
      </c>
      <c r="B9" s="3">
        <v>10</v>
      </c>
      <c r="C9" s="3">
        <v>8</v>
      </c>
      <c r="D9" s="3">
        <v>300</v>
      </c>
      <c r="E9" s="3">
        <v>1605.0250000000001</v>
      </c>
      <c r="F9" s="3">
        <v>1605.0250000000001</v>
      </c>
      <c r="G9" s="3">
        <v>0</v>
      </c>
      <c r="H9" s="3">
        <v>2075.625</v>
      </c>
      <c r="I9" s="3">
        <v>1.395440101623535E-2</v>
      </c>
      <c r="J9" s="3">
        <v>2075.625</v>
      </c>
      <c r="K9" s="3">
        <v>1.296639442443848E-2</v>
      </c>
      <c r="L9" s="3">
        <v>2075.625</v>
      </c>
      <c r="M9" s="3">
        <v>1.39620304107666E-2</v>
      </c>
      <c r="N9" s="3">
        <v>2075.625</v>
      </c>
      <c r="O9" s="3">
        <v>4.2977809906005859E-2</v>
      </c>
      <c r="P9" s="3">
        <v>2075.625</v>
      </c>
      <c r="Q9" s="3">
        <v>3.2982349395751953E-2</v>
      </c>
      <c r="R9" s="3">
        <v>2075.625</v>
      </c>
      <c r="S9" s="3">
        <v>4.6896219253540039E-2</v>
      </c>
      <c r="T9" s="3">
        <v>1730.2249999999999</v>
      </c>
      <c r="U9" s="3">
        <v>0.50958919525146484</v>
      </c>
      <c r="V9" s="3">
        <v>1730.2249999999999</v>
      </c>
      <c r="W9" s="3">
        <v>0.52701306343078613</v>
      </c>
      <c r="X9" s="3">
        <v>1730.2249999999999</v>
      </c>
      <c r="Y9" s="3">
        <v>0.53526926040649414</v>
      </c>
      <c r="AA9" s="1"/>
      <c r="AB9" s="1" t="s">
        <v>28</v>
      </c>
      <c r="AC9" s="1">
        <v>11</v>
      </c>
      <c r="AD9" s="1">
        <v>6</v>
      </c>
      <c r="AM9" s="2">
        <v>0.35</v>
      </c>
      <c r="AN9" s="3" t="e">
        <f t="shared" ref="AN9:AV9" si="7">AB212</f>
        <v>#DIV/0!</v>
      </c>
      <c r="AO9" s="3" t="e">
        <f t="shared" si="7"/>
        <v>#DIV/0!</v>
      </c>
      <c r="AP9" s="3" t="e">
        <f t="shared" si="7"/>
        <v>#DIV/0!</v>
      </c>
      <c r="AQ9" s="3" t="e">
        <f t="shared" si="7"/>
        <v>#DIV/0!</v>
      </c>
      <c r="AR9" s="3" t="e">
        <f t="shared" si="7"/>
        <v>#DIV/0!</v>
      </c>
      <c r="AS9" s="3" t="e">
        <f t="shared" si="7"/>
        <v>#DIV/0!</v>
      </c>
      <c r="AT9" s="3" t="e">
        <f t="shared" si="7"/>
        <v>#DIV/0!</v>
      </c>
      <c r="AU9" s="3" t="e">
        <f t="shared" si="7"/>
        <v>#DIV/0!</v>
      </c>
      <c r="AV9" s="3" t="e">
        <f t="shared" si="7"/>
        <v>#DIV/0!</v>
      </c>
    </row>
    <row r="10" spans="1:48" x14ac:dyDescent="0.25">
      <c r="A10" s="3">
        <v>0</v>
      </c>
      <c r="B10" s="3">
        <v>10</v>
      </c>
      <c r="C10" s="3">
        <v>9</v>
      </c>
      <c r="D10" s="3">
        <v>300</v>
      </c>
      <c r="E10" s="3">
        <v>1452.5250000000001</v>
      </c>
      <c r="F10" s="3">
        <v>1452.5250000000001</v>
      </c>
      <c r="G10" s="3">
        <v>0</v>
      </c>
      <c r="H10" s="3">
        <v>1947.175</v>
      </c>
      <c r="I10" s="3">
        <v>1.243305206298828E-2</v>
      </c>
      <c r="J10" s="3">
        <v>1947.175</v>
      </c>
      <c r="K10" s="3">
        <v>0</v>
      </c>
      <c r="L10" s="3">
        <v>1947.175</v>
      </c>
      <c r="M10" s="3">
        <v>1.5651226043701168E-2</v>
      </c>
      <c r="N10" s="3">
        <v>1902.05</v>
      </c>
      <c r="O10" s="3">
        <v>4.6862602233886719E-2</v>
      </c>
      <c r="P10" s="3">
        <v>1902.05</v>
      </c>
      <c r="Q10" s="3">
        <v>4.686427116394043E-2</v>
      </c>
      <c r="R10" s="3">
        <v>1902.05</v>
      </c>
      <c r="S10" s="3">
        <v>3.123784065246582E-2</v>
      </c>
      <c r="T10" s="3">
        <v>1565.325</v>
      </c>
      <c r="U10" s="3">
        <v>0.51484799385070801</v>
      </c>
      <c r="V10" s="3">
        <v>1565.325</v>
      </c>
      <c r="W10" s="3">
        <v>0.51645874977111816</v>
      </c>
      <c r="X10" s="3">
        <v>1565.325</v>
      </c>
      <c r="Y10" s="3">
        <v>0.5053865909576416</v>
      </c>
      <c r="AM10" s="2">
        <v>0.4</v>
      </c>
      <c r="AN10" s="3" t="e">
        <f t="shared" ref="AN10:AV10" si="8">AB242</f>
        <v>#DIV/0!</v>
      </c>
      <c r="AO10" s="3" t="e">
        <f t="shared" si="8"/>
        <v>#DIV/0!</v>
      </c>
      <c r="AP10" s="3" t="e">
        <f t="shared" si="8"/>
        <v>#DIV/0!</v>
      </c>
      <c r="AQ10" s="3" t="e">
        <f t="shared" si="8"/>
        <v>#DIV/0!</v>
      </c>
      <c r="AR10" s="3" t="e">
        <f t="shared" si="8"/>
        <v>#DIV/0!</v>
      </c>
      <c r="AS10" s="3" t="e">
        <f t="shared" si="8"/>
        <v>#DIV/0!</v>
      </c>
      <c r="AT10" s="3" t="e">
        <f t="shared" si="8"/>
        <v>#DIV/0!</v>
      </c>
      <c r="AU10" s="3" t="e">
        <f t="shared" si="8"/>
        <v>#DIV/0!</v>
      </c>
      <c r="AV10" s="3" t="e">
        <f t="shared" si="8"/>
        <v>#DIV/0!</v>
      </c>
    </row>
    <row r="11" spans="1:48" x14ac:dyDescent="0.25">
      <c r="A11" s="3">
        <v>0</v>
      </c>
      <c r="B11" s="3">
        <v>10</v>
      </c>
      <c r="C11" s="3">
        <v>10</v>
      </c>
      <c r="D11" s="3">
        <v>300</v>
      </c>
      <c r="E11" s="3">
        <v>1114.575</v>
      </c>
      <c r="F11" s="3">
        <v>1114.575</v>
      </c>
      <c r="G11" s="3">
        <v>0</v>
      </c>
      <c r="H11" s="3">
        <v>1624.625</v>
      </c>
      <c r="I11" s="3">
        <v>1.3961076736450201E-2</v>
      </c>
      <c r="J11" s="3">
        <v>1624.625</v>
      </c>
      <c r="K11" s="3">
        <v>6.0639381408691406E-3</v>
      </c>
      <c r="L11" s="3">
        <v>1624.625</v>
      </c>
      <c r="M11" s="3">
        <v>1.999974250793457E-2</v>
      </c>
      <c r="N11" s="3">
        <v>1624.625</v>
      </c>
      <c r="O11" s="3">
        <v>2.9256820678710941E-2</v>
      </c>
      <c r="P11" s="3">
        <v>1624.625</v>
      </c>
      <c r="Q11" s="3">
        <v>4.6892642974853523E-2</v>
      </c>
      <c r="R11" s="3">
        <v>1624.625</v>
      </c>
      <c r="S11" s="3">
        <v>4.6866178512573242E-2</v>
      </c>
      <c r="T11" s="3">
        <v>1146.7</v>
      </c>
      <c r="U11" s="3">
        <v>0.51726031303405762</v>
      </c>
      <c r="V11" s="3">
        <v>1146.7</v>
      </c>
      <c r="W11" s="3">
        <v>0.50256013870239258</v>
      </c>
      <c r="X11" s="3">
        <v>1146.7</v>
      </c>
      <c r="Y11" s="3">
        <v>0.51823687553405762</v>
      </c>
      <c r="AM11" s="2">
        <v>0.45</v>
      </c>
      <c r="AN11" s="3" t="e">
        <f t="shared" ref="AN11:AV11" si="9">AB272</f>
        <v>#DIV/0!</v>
      </c>
      <c r="AO11" s="3" t="e">
        <f t="shared" si="9"/>
        <v>#DIV/0!</v>
      </c>
      <c r="AP11" s="3" t="e">
        <f t="shared" si="9"/>
        <v>#DIV/0!</v>
      </c>
      <c r="AQ11" s="3" t="e">
        <f t="shared" si="9"/>
        <v>#DIV/0!</v>
      </c>
      <c r="AR11" s="3" t="e">
        <f t="shared" si="9"/>
        <v>#DIV/0!</v>
      </c>
      <c r="AS11" s="3" t="e">
        <f t="shared" si="9"/>
        <v>#DIV/0!</v>
      </c>
      <c r="AT11" s="3" t="e">
        <f t="shared" si="9"/>
        <v>#DIV/0!</v>
      </c>
      <c r="AU11" s="3" t="e">
        <f t="shared" si="9"/>
        <v>#DIV/0!</v>
      </c>
      <c r="AV11" s="3" t="e">
        <f t="shared" si="9"/>
        <v>#DIV/0!</v>
      </c>
    </row>
    <row r="12" spans="1:48" x14ac:dyDescent="0.25">
      <c r="A12" s="3">
        <v>0</v>
      </c>
      <c r="B12" s="3">
        <v>10</v>
      </c>
      <c r="C12" s="3">
        <v>11</v>
      </c>
      <c r="D12" s="3">
        <v>300</v>
      </c>
      <c r="E12" s="3">
        <v>1757.15</v>
      </c>
      <c r="F12" s="3">
        <v>1757.15</v>
      </c>
      <c r="G12" s="3">
        <v>0</v>
      </c>
      <c r="H12" s="3">
        <v>2353.4499999999998</v>
      </c>
      <c r="I12" s="3">
        <v>1.296544075012207E-2</v>
      </c>
      <c r="J12" s="3">
        <v>2353.4499999999998</v>
      </c>
      <c r="K12" s="3">
        <v>1.3964176177978521E-2</v>
      </c>
      <c r="L12" s="3">
        <v>2353.4499999999998</v>
      </c>
      <c r="M12" s="3">
        <v>1.2964725494384771E-2</v>
      </c>
      <c r="N12" s="3">
        <v>2342.7249999999999</v>
      </c>
      <c r="O12" s="3">
        <v>4.3317317962646477E-2</v>
      </c>
      <c r="P12" s="3">
        <v>2342.7249999999999</v>
      </c>
      <c r="Q12" s="3">
        <v>3.1245708465576168E-2</v>
      </c>
      <c r="R12" s="3">
        <v>2342.7249999999999</v>
      </c>
      <c r="S12" s="3">
        <v>4.6861648559570313E-2</v>
      </c>
      <c r="T12" s="3">
        <v>2399.65</v>
      </c>
      <c r="U12" s="3">
        <v>0.52333521842956543</v>
      </c>
      <c r="V12" s="3">
        <v>2399.65</v>
      </c>
      <c r="W12" s="3">
        <v>0.53536272048950195</v>
      </c>
      <c r="X12" s="3">
        <v>2399.65</v>
      </c>
      <c r="Y12" s="3">
        <v>0.50927853584289551</v>
      </c>
      <c r="AA12" s="1" t="s">
        <v>32</v>
      </c>
      <c r="AB12" s="1"/>
      <c r="AC12" s="1">
        <v>3</v>
      </c>
      <c r="AM12" s="2">
        <v>0.5</v>
      </c>
      <c r="AN12" s="3" t="e">
        <f t="shared" ref="AN12:AV12" si="10">AB302</f>
        <v>#DIV/0!</v>
      </c>
      <c r="AO12" s="3" t="e">
        <f t="shared" si="10"/>
        <v>#DIV/0!</v>
      </c>
      <c r="AP12" s="3" t="e">
        <f t="shared" si="10"/>
        <v>#DIV/0!</v>
      </c>
      <c r="AQ12" s="3" t="e">
        <f t="shared" si="10"/>
        <v>#DIV/0!</v>
      </c>
      <c r="AR12" s="3" t="e">
        <f t="shared" si="10"/>
        <v>#DIV/0!</v>
      </c>
      <c r="AS12" s="3" t="e">
        <f t="shared" si="10"/>
        <v>#DIV/0!</v>
      </c>
      <c r="AT12" s="3" t="e">
        <f t="shared" si="10"/>
        <v>#DIV/0!</v>
      </c>
      <c r="AU12" s="3" t="e">
        <f t="shared" si="10"/>
        <v>#DIV/0!</v>
      </c>
      <c r="AV12" s="3" t="e">
        <f t="shared" si="10"/>
        <v>#DIV/0!</v>
      </c>
    </row>
    <row r="13" spans="1:48" x14ac:dyDescent="0.25">
      <c r="A13" s="3">
        <v>0</v>
      </c>
      <c r="B13" s="3">
        <v>10</v>
      </c>
      <c r="C13" s="3">
        <v>12</v>
      </c>
      <c r="D13" s="3">
        <v>300</v>
      </c>
      <c r="E13" s="3">
        <v>1541.625</v>
      </c>
      <c r="F13" s="3">
        <v>1541.625</v>
      </c>
      <c r="G13" s="3">
        <v>0</v>
      </c>
      <c r="H13" s="3">
        <v>2138.35</v>
      </c>
      <c r="I13" s="3">
        <v>1.3963460922241209E-2</v>
      </c>
      <c r="J13" s="3">
        <v>2138.35</v>
      </c>
      <c r="K13" s="3">
        <v>1.2967586517333979E-2</v>
      </c>
      <c r="L13" s="3">
        <v>2138.35</v>
      </c>
      <c r="M13" s="3">
        <v>1.296210289001465E-2</v>
      </c>
      <c r="N13" s="3">
        <v>2138.35</v>
      </c>
      <c r="O13" s="3">
        <v>4.3265104293823242E-2</v>
      </c>
      <c r="P13" s="3">
        <v>2138.35</v>
      </c>
      <c r="Q13" s="3">
        <v>2.8995513916015622E-2</v>
      </c>
      <c r="R13" s="3">
        <v>2138.35</v>
      </c>
      <c r="S13" s="3">
        <v>4.6892642974853523E-2</v>
      </c>
      <c r="T13" s="3">
        <v>1695.625</v>
      </c>
      <c r="U13" s="3">
        <v>0.51761221885681152</v>
      </c>
      <c r="V13" s="3">
        <v>1695.625</v>
      </c>
      <c r="W13" s="3">
        <v>0.50369095802307129</v>
      </c>
      <c r="X13" s="3">
        <v>1695.625</v>
      </c>
      <c r="Y13" s="3">
        <v>0.51654458045959473</v>
      </c>
      <c r="AA13" s="1" t="s">
        <v>33</v>
      </c>
      <c r="AB13" s="1"/>
      <c r="AC13" s="1">
        <v>30</v>
      </c>
      <c r="AM13" s="2">
        <v>0.55000000000000004</v>
      </c>
      <c r="AN13" s="3" t="e">
        <f t="shared" ref="AN13:AV13" si="11">AB332</f>
        <v>#DIV/0!</v>
      </c>
      <c r="AO13" s="3" t="e">
        <f t="shared" si="11"/>
        <v>#DIV/0!</v>
      </c>
      <c r="AP13" s="3" t="e">
        <f t="shared" si="11"/>
        <v>#DIV/0!</v>
      </c>
      <c r="AQ13" s="3" t="e">
        <f t="shared" si="11"/>
        <v>#DIV/0!</v>
      </c>
      <c r="AR13" s="3" t="e">
        <f t="shared" si="11"/>
        <v>#DIV/0!</v>
      </c>
      <c r="AS13" s="3" t="e">
        <f t="shared" si="11"/>
        <v>#DIV/0!</v>
      </c>
      <c r="AT13" s="3" t="e">
        <f t="shared" si="11"/>
        <v>#DIV/0!</v>
      </c>
      <c r="AU13" s="3" t="e">
        <f t="shared" si="11"/>
        <v>#DIV/0!</v>
      </c>
      <c r="AV13" s="3" t="e">
        <f t="shared" si="11"/>
        <v>#DIV/0!</v>
      </c>
    </row>
    <row r="14" spans="1:48" x14ac:dyDescent="0.25">
      <c r="A14" s="3">
        <v>0</v>
      </c>
      <c r="B14" s="3">
        <v>10</v>
      </c>
      <c r="C14" s="3">
        <v>13</v>
      </c>
      <c r="D14" s="3">
        <v>300</v>
      </c>
      <c r="E14" s="3">
        <v>1505.4749999999999</v>
      </c>
      <c r="F14" s="3">
        <v>1505.4749999999999</v>
      </c>
      <c r="G14" s="3">
        <v>0</v>
      </c>
      <c r="H14" s="3">
        <v>2060.1750000000002</v>
      </c>
      <c r="I14" s="3">
        <v>1.299190521240234E-2</v>
      </c>
      <c r="J14" s="3">
        <v>2060.1750000000002</v>
      </c>
      <c r="K14" s="3">
        <v>1.3964176177978521E-2</v>
      </c>
      <c r="L14" s="3">
        <v>2060.1750000000002</v>
      </c>
      <c r="M14" s="3">
        <v>1.2964010238647459E-2</v>
      </c>
      <c r="N14" s="3">
        <v>2066.8000000000002</v>
      </c>
      <c r="O14" s="3">
        <v>4.0319442749023438E-2</v>
      </c>
      <c r="P14" s="3">
        <v>2066.8000000000002</v>
      </c>
      <c r="Q14" s="3">
        <v>3.124284744262695E-2</v>
      </c>
      <c r="R14" s="3">
        <v>2066.8000000000002</v>
      </c>
      <c r="S14" s="3">
        <v>4.6866416931152337E-2</v>
      </c>
      <c r="T14" s="3">
        <v>1686.875</v>
      </c>
      <c r="U14" s="3">
        <v>0.5100858211517334</v>
      </c>
      <c r="V14" s="3">
        <v>1686.875</v>
      </c>
      <c r="W14" s="3">
        <v>0.50157642364501953</v>
      </c>
      <c r="X14" s="3">
        <v>1686.875</v>
      </c>
      <c r="Y14" s="3">
        <v>0.51813173294067383</v>
      </c>
      <c r="AA14" s="1" t="s">
        <v>34</v>
      </c>
      <c r="AB14" s="1"/>
      <c r="AC14" s="1" t="s">
        <v>35</v>
      </c>
      <c r="AM14" s="2">
        <v>0.6</v>
      </c>
      <c r="AN14" s="3" t="e">
        <f t="shared" ref="AN14:AV14" si="12">AB362</f>
        <v>#DIV/0!</v>
      </c>
      <c r="AO14" s="3" t="e">
        <f t="shared" si="12"/>
        <v>#DIV/0!</v>
      </c>
      <c r="AP14" s="3" t="e">
        <f t="shared" si="12"/>
        <v>#DIV/0!</v>
      </c>
      <c r="AQ14" s="3" t="e">
        <f t="shared" si="12"/>
        <v>#DIV/0!</v>
      </c>
      <c r="AR14" s="3" t="e">
        <f t="shared" si="12"/>
        <v>#DIV/0!</v>
      </c>
      <c r="AS14" s="3" t="e">
        <f t="shared" si="12"/>
        <v>#DIV/0!</v>
      </c>
      <c r="AT14" s="3" t="e">
        <f t="shared" si="12"/>
        <v>#DIV/0!</v>
      </c>
      <c r="AU14" s="3" t="e">
        <f t="shared" si="12"/>
        <v>#DIV/0!</v>
      </c>
      <c r="AV14" s="3" t="e">
        <f t="shared" si="12"/>
        <v>#DIV/0!</v>
      </c>
    </row>
    <row r="15" spans="1:48" x14ac:dyDescent="0.25">
      <c r="A15" s="3">
        <v>0</v>
      </c>
      <c r="B15" s="3">
        <v>10</v>
      </c>
      <c r="C15" s="3">
        <v>14</v>
      </c>
      <c r="D15" s="3">
        <v>300</v>
      </c>
      <c r="E15" s="3">
        <v>1342.175</v>
      </c>
      <c r="F15" s="3">
        <v>1342.1749999999979</v>
      </c>
      <c r="G15" s="3">
        <v>0</v>
      </c>
      <c r="H15" s="3">
        <v>1931.575</v>
      </c>
      <c r="I15" s="3">
        <v>1.2963771820068359E-2</v>
      </c>
      <c r="J15" s="3">
        <v>1931.575</v>
      </c>
      <c r="K15" s="3">
        <v>1.3964176177978521E-2</v>
      </c>
      <c r="L15" s="3">
        <v>1931.575</v>
      </c>
      <c r="M15" s="3">
        <v>1.2968063354492189E-2</v>
      </c>
      <c r="N15" s="3">
        <v>1931.575</v>
      </c>
      <c r="O15" s="3">
        <v>4.3758153915405273E-2</v>
      </c>
      <c r="P15" s="3">
        <v>1931.575</v>
      </c>
      <c r="Q15" s="3">
        <v>3.3721685409545898E-2</v>
      </c>
      <c r="R15" s="3">
        <v>1931.575</v>
      </c>
      <c r="S15" s="3">
        <v>4.6865463256835938E-2</v>
      </c>
      <c r="T15" s="3">
        <v>1373.7750000000001</v>
      </c>
      <c r="U15" s="3">
        <v>0.52141451835632324</v>
      </c>
      <c r="V15" s="3">
        <v>1373.7750000000001</v>
      </c>
      <c r="W15" s="3">
        <v>0.51400613784790039</v>
      </c>
      <c r="X15" s="3">
        <v>1373.7750000000001</v>
      </c>
      <c r="Y15" s="3">
        <v>0.51826071739196777</v>
      </c>
      <c r="AM15" s="2">
        <v>0.65</v>
      </c>
      <c r="AN15" s="3" t="e">
        <f t="shared" ref="AN15:AV15" si="13">AB392</f>
        <v>#DIV/0!</v>
      </c>
      <c r="AO15" s="3" t="e">
        <f t="shared" si="13"/>
        <v>#DIV/0!</v>
      </c>
      <c r="AP15" s="3" t="e">
        <f t="shared" si="13"/>
        <v>#DIV/0!</v>
      </c>
      <c r="AQ15" s="3" t="e">
        <f t="shared" si="13"/>
        <v>#DIV/0!</v>
      </c>
      <c r="AR15" s="3" t="e">
        <f t="shared" si="13"/>
        <v>#DIV/0!</v>
      </c>
      <c r="AS15" s="3" t="e">
        <f t="shared" si="13"/>
        <v>#DIV/0!</v>
      </c>
      <c r="AT15" s="3" t="e">
        <f t="shared" si="13"/>
        <v>#DIV/0!</v>
      </c>
      <c r="AU15" s="3" t="e">
        <f t="shared" si="13"/>
        <v>#DIV/0!</v>
      </c>
      <c r="AV15" s="3" t="e">
        <f t="shared" si="13"/>
        <v>#DIV/0!</v>
      </c>
    </row>
    <row r="16" spans="1:48" x14ac:dyDescent="0.25">
      <c r="A16" s="3">
        <v>0</v>
      </c>
      <c r="B16" s="3">
        <v>10</v>
      </c>
      <c r="C16" s="3">
        <v>15</v>
      </c>
      <c r="D16" s="3">
        <v>300</v>
      </c>
      <c r="E16" s="3">
        <v>1403</v>
      </c>
      <c r="F16" s="3">
        <v>1403</v>
      </c>
      <c r="G16" s="3">
        <v>0</v>
      </c>
      <c r="H16" s="3">
        <v>1577.2249999999999</v>
      </c>
      <c r="I16" s="3">
        <v>1.2969255447387701E-2</v>
      </c>
      <c r="J16" s="3">
        <v>1577.2249999999999</v>
      </c>
      <c r="K16" s="3">
        <v>8.0549716949462891E-3</v>
      </c>
      <c r="L16" s="3">
        <v>1577.2249999999999</v>
      </c>
      <c r="M16" s="3">
        <v>1.565146446228027E-2</v>
      </c>
      <c r="N16" s="3">
        <v>1577.2249999999999</v>
      </c>
      <c r="O16" s="3">
        <v>3.3247470855712891E-2</v>
      </c>
      <c r="P16" s="3">
        <v>1577.2249999999999</v>
      </c>
      <c r="Q16" s="3">
        <v>4.686427116394043E-2</v>
      </c>
      <c r="R16" s="3">
        <v>1577.2249999999999</v>
      </c>
      <c r="S16" s="3">
        <v>4.6864509582519531E-2</v>
      </c>
      <c r="T16" s="3">
        <v>1488.5</v>
      </c>
      <c r="U16" s="3">
        <v>0.51705050468444824</v>
      </c>
      <c r="V16" s="3">
        <v>1488.5</v>
      </c>
      <c r="W16" s="3">
        <v>0.49906015396118159</v>
      </c>
      <c r="X16" s="3">
        <v>1488.5</v>
      </c>
      <c r="Y16" s="3">
        <v>0.50168156623840332</v>
      </c>
      <c r="AM16" s="2">
        <v>0.7</v>
      </c>
      <c r="AN16" s="3" t="e">
        <f t="shared" ref="AN16:AV16" si="14">AB422</f>
        <v>#DIV/0!</v>
      </c>
      <c r="AO16" s="3" t="e">
        <f t="shared" si="14"/>
        <v>#DIV/0!</v>
      </c>
      <c r="AP16" s="3" t="e">
        <f t="shared" si="14"/>
        <v>#DIV/0!</v>
      </c>
      <c r="AQ16" s="3" t="e">
        <f t="shared" si="14"/>
        <v>#DIV/0!</v>
      </c>
      <c r="AR16" s="3" t="e">
        <f t="shared" si="14"/>
        <v>#DIV/0!</v>
      </c>
      <c r="AS16" s="3" t="e">
        <f t="shared" si="14"/>
        <v>#DIV/0!</v>
      </c>
      <c r="AT16" s="3" t="e">
        <f t="shared" si="14"/>
        <v>#DIV/0!</v>
      </c>
      <c r="AU16" s="3" t="e">
        <f t="shared" si="14"/>
        <v>#DIV/0!</v>
      </c>
      <c r="AV16" s="3" t="e">
        <f t="shared" si="14"/>
        <v>#DIV/0!</v>
      </c>
    </row>
    <row r="17" spans="1:48" x14ac:dyDescent="0.25">
      <c r="A17" s="3">
        <v>0</v>
      </c>
      <c r="B17" s="3">
        <v>10</v>
      </c>
      <c r="C17" s="3">
        <v>16</v>
      </c>
      <c r="D17" s="3">
        <v>300</v>
      </c>
      <c r="E17" s="3">
        <v>1559.5</v>
      </c>
      <c r="F17" s="3">
        <v>1559.5</v>
      </c>
      <c r="G17" s="3">
        <v>0</v>
      </c>
      <c r="H17" s="3">
        <v>2081.8249999999998</v>
      </c>
      <c r="I17" s="3">
        <v>1.296591758728027E-2</v>
      </c>
      <c r="J17" s="3">
        <v>2081.8249999999998</v>
      </c>
      <c r="K17" s="3">
        <v>1.39615535736084E-2</v>
      </c>
      <c r="L17" s="3">
        <v>2081.8249999999998</v>
      </c>
      <c r="M17" s="3">
        <v>1.296520233154297E-2</v>
      </c>
      <c r="N17" s="3">
        <v>2120.625</v>
      </c>
      <c r="O17" s="3">
        <v>3.7669181823730469E-2</v>
      </c>
      <c r="P17" s="3">
        <v>2120.625</v>
      </c>
      <c r="Q17" s="3">
        <v>4.6859025955200202E-2</v>
      </c>
      <c r="R17" s="3">
        <v>2120.625</v>
      </c>
      <c r="S17" s="3">
        <v>4.3893337249755859E-2</v>
      </c>
      <c r="T17" s="3">
        <v>1628.3</v>
      </c>
      <c r="U17" s="3">
        <v>0.51729559898376465</v>
      </c>
      <c r="V17" s="3">
        <v>1628.3</v>
      </c>
      <c r="W17" s="3">
        <v>0.51883649826049805</v>
      </c>
      <c r="X17" s="3">
        <v>1628.3</v>
      </c>
      <c r="Y17" s="3">
        <v>0.51309871673583984</v>
      </c>
      <c r="AM17" s="2">
        <v>0.75</v>
      </c>
      <c r="AN17" s="3" t="e">
        <f t="shared" ref="AN17:AV17" si="15">AB452</f>
        <v>#DIV/0!</v>
      </c>
      <c r="AO17" s="3" t="e">
        <f t="shared" si="15"/>
        <v>#DIV/0!</v>
      </c>
      <c r="AP17" s="3" t="e">
        <f t="shared" si="15"/>
        <v>#DIV/0!</v>
      </c>
      <c r="AQ17" s="3" t="e">
        <f t="shared" si="15"/>
        <v>#DIV/0!</v>
      </c>
      <c r="AR17" s="3" t="e">
        <f t="shared" si="15"/>
        <v>#DIV/0!</v>
      </c>
      <c r="AS17" s="3" t="e">
        <f t="shared" si="15"/>
        <v>#DIV/0!</v>
      </c>
      <c r="AT17" s="3" t="e">
        <f t="shared" si="15"/>
        <v>#DIV/0!</v>
      </c>
      <c r="AU17" s="3" t="e">
        <f t="shared" si="15"/>
        <v>#DIV/0!</v>
      </c>
      <c r="AV17" s="3" t="e">
        <f t="shared" si="15"/>
        <v>#DIV/0!</v>
      </c>
    </row>
    <row r="18" spans="1:48" x14ac:dyDescent="0.25">
      <c r="A18" s="3">
        <v>0</v>
      </c>
      <c r="B18" s="3">
        <v>10</v>
      </c>
      <c r="C18" s="3">
        <v>17</v>
      </c>
      <c r="D18" s="3">
        <v>300</v>
      </c>
      <c r="E18" s="3">
        <v>586.90000000000009</v>
      </c>
      <c r="F18" s="3">
        <v>586.89999999999952</v>
      </c>
      <c r="G18" s="3">
        <v>0</v>
      </c>
      <c r="H18" s="3">
        <v>722.22500000000002</v>
      </c>
      <c r="I18" s="3">
        <v>1.3932943344116209E-2</v>
      </c>
      <c r="J18" s="3">
        <v>722.22500000000002</v>
      </c>
      <c r="K18" s="3">
        <v>1.3963937759399411E-2</v>
      </c>
      <c r="L18" s="3">
        <v>722.22500000000002</v>
      </c>
      <c r="M18" s="3">
        <v>1.2964725494384771E-2</v>
      </c>
      <c r="N18" s="3">
        <v>687.82500000000005</v>
      </c>
      <c r="O18" s="3">
        <v>3.5529613494873047E-2</v>
      </c>
      <c r="P18" s="3">
        <v>687.82500000000005</v>
      </c>
      <c r="Q18" s="3">
        <v>4.6860694885253913E-2</v>
      </c>
      <c r="R18" s="3">
        <v>687.82500000000005</v>
      </c>
      <c r="S18" s="3">
        <v>4.6866178512573242E-2</v>
      </c>
      <c r="T18" s="3">
        <v>638.20000000000005</v>
      </c>
      <c r="U18" s="3">
        <v>0.51325798034667969</v>
      </c>
      <c r="V18" s="3">
        <v>638.20000000000005</v>
      </c>
      <c r="W18" s="3">
        <v>0.51771712303161621</v>
      </c>
      <c r="X18" s="3">
        <v>638.20000000000005</v>
      </c>
      <c r="Y18" s="3">
        <v>0.52158665657043457</v>
      </c>
      <c r="AM18" s="2">
        <v>0.8</v>
      </c>
      <c r="AN18" s="3" t="e">
        <f t="shared" ref="AN18:AV18" si="16">AB482</f>
        <v>#DIV/0!</v>
      </c>
      <c r="AO18" s="3" t="e">
        <f t="shared" si="16"/>
        <v>#DIV/0!</v>
      </c>
      <c r="AP18" s="3" t="e">
        <f t="shared" si="16"/>
        <v>#DIV/0!</v>
      </c>
      <c r="AQ18" s="3" t="e">
        <f t="shared" si="16"/>
        <v>#DIV/0!</v>
      </c>
      <c r="AR18" s="3" t="e">
        <f t="shared" si="16"/>
        <v>#DIV/0!</v>
      </c>
      <c r="AS18" s="3" t="e">
        <f t="shared" si="16"/>
        <v>#DIV/0!</v>
      </c>
      <c r="AT18" s="3" t="e">
        <f t="shared" si="16"/>
        <v>#DIV/0!</v>
      </c>
      <c r="AU18" s="3" t="e">
        <f t="shared" si="16"/>
        <v>#DIV/0!</v>
      </c>
      <c r="AV18" s="3" t="e">
        <f t="shared" si="16"/>
        <v>#DIV/0!</v>
      </c>
    </row>
    <row r="19" spans="1:48" x14ac:dyDescent="0.25">
      <c r="A19" s="3">
        <v>0</v>
      </c>
      <c r="B19" s="3">
        <v>10</v>
      </c>
      <c r="C19" s="3">
        <v>18</v>
      </c>
      <c r="D19" s="3">
        <v>300</v>
      </c>
      <c r="E19" s="3">
        <v>2729.125</v>
      </c>
      <c r="F19" s="3">
        <v>2729.125</v>
      </c>
      <c r="G19" s="3">
        <v>0</v>
      </c>
      <c r="H19" s="3">
        <v>3310.15</v>
      </c>
      <c r="I19" s="3">
        <v>1.396465301513672E-2</v>
      </c>
      <c r="J19" s="3">
        <v>3310.15</v>
      </c>
      <c r="K19" s="3">
        <v>1.2963056564331049E-2</v>
      </c>
      <c r="L19" s="3">
        <v>3310.15</v>
      </c>
      <c r="M19" s="3">
        <v>1.3963699340820311E-2</v>
      </c>
      <c r="N19" s="3">
        <v>3344.55</v>
      </c>
      <c r="O19" s="3">
        <v>3.4674167633056641E-2</v>
      </c>
      <c r="P19" s="3">
        <v>3344.55</v>
      </c>
      <c r="Q19" s="3">
        <v>5.1491975784301758E-2</v>
      </c>
      <c r="R19" s="3">
        <v>3344.55</v>
      </c>
      <c r="S19" s="3">
        <v>3.0595064163208011E-2</v>
      </c>
      <c r="T19" s="3">
        <v>3055.125</v>
      </c>
      <c r="U19" s="3">
        <v>0.53282713890075684</v>
      </c>
      <c r="V19" s="3">
        <v>3055.125</v>
      </c>
      <c r="W19" s="3">
        <v>0.51825237274169922</v>
      </c>
      <c r="X19" s="3">
        <v>3055.125</v>
      </c>
      <c r="Y19" s="3">
        <v>0.51821541786193848</v>
      </c>
      <c r="AM19" s="2">
        <v>0.85</v>
      </c>
      <c r="AN19" s="3" t="e">
        <f t="shared" ref="AN19:AV19" si="17">AB512</f>
        <v>#DIV/0!</v>
      </c>
      <c r="AO19" s="3" t="e">
        <f t="shared" si="17"/>
        <v>#DIV/0!</v>
      </c>
      <c r="AP19" s="3" t="e">
        <f t="shared" si="17"/>
        <v>#DIV/0!</v>
      </c>
      <c r="AQ19" s="3" t="e">
        <f t="shared" si="17"/>
        <v>#DIV/0!</v>
      </c>
      <c r="AR19" s="3" t="e">
        <f t="shared" si="17"/>
        <v>#DIV/0!</v>
      </c>
      <c r="AS19" s="3" t="e">
        <f t="shared" si="17"/>
        <v>#DIV/0!</v>
      </c>
      <c r="AT19" s="3" t="e">
        <f t="shared" si="17"/>
        <v>#DIV/0!</v>
      </c>
      <c r="AU19" s="3" t="e">
        <f t="shared" si="17"/>
        <v>#DIV/0!</v>
      </c>
      <c r="AV19" s="3" t="e">
        <f t="shared" si="17"/>
        <v>#DIV/0!</v>
      </c>
    </row>
    <row r="20" spans="1:48" x14ac:dyDescent="0.25">
      <c r="A20" s="3">
        <v>0</v>
      </c>
      <c r="B20" s="3">
        <v>10</v>
      </c>
      <c r="C20" s="3">
        <v>19</v>
      </c>
      <c r="D20" s="3">
        <v>300</v>
      </c>
      <c r="E20" s="3">
        <v>2103.9749999999999</v>
      </c>
      <c r="F20" s="3">
        <v>2103.9749999999999</v>
      </c>
      <c r="G20" s="3">
        <v>0</v>
      </c>
      <c r="H20" s="3">
        <v>2834.2249999999999</v>
      </c>
      <c r="I20" s="3">
        <v>1.295828819274902E-2</v>
      </c>
      <c r="J20" s="3">
        <v>2834.2249999999999</v>
      </c>
      <c r="K20" s="3">
        <v>1.396512985229492E-2</v>
      </c>
      <c r="L20" s="3">
        <v>2834.2249999999999</v>
      </c>
      <c r="M20" s="3">
        <v>1.2963771820068359E-2</v>
      </c>
      <c r="N20" s="3">
        <v>2834.2249999999999</v>
      </c>
      <c r="O20" s="3">
        <v>3.1688213348388672E-2</v>
      </c>
      <c r="P20" s="3">
        <v>2834.2249999999999</v>
      </c>
      <c r="Q20" s="3">
        <v>4.6863555908203118E-2</v>
      </c>
      <c r="R20" s="3">
        <v>2834.2249999999999</v>
      </c>
      <c r="S20" s="3">
        <v>4.6865463256835938E-2</v>
      </c>
      <c r="T20" s="3">
        <v>2191</v>
      </c>
      <c r="U20" s="3">
        <v>0.51458001136779785</v>
      </c>
      <c r="V20" s="3">
        <v>2191</v>
      </c>
      <c r="W20" s="3">
        <v>0.50630927085876465</v>
      </c>
      <c r="X20" s="3">
        <v>2191</v>
      </c>
      <c r="Y20" s="3">
        <v>0.51677227020263672</v>
      </c>
      <c r="AM20" s="2">
        <v>0.9</v>
      </c>
      <c r="AN20" s="3" t="e">
        <f t="shared" ref="AN20:AV20" si="18">AB542</f>
        <v>#DIV/0!</v>
      </c>
      <c r="AO20" s="3" t="e">
        <f t="shared" si="18"/>
        <v>#DIV/0!</v>
      </c>
      <c r="AP20" s="3" t="e">
        <f t="shared" si="18"/>
        <v>#DIV/0!</v>
      </c>
      <c r="AQ20" s="3" t="e">
        <f t="shared" si="18"/>
        <v>#DIV/0!</v>
      </c>
      <c r="AR20" s="3" t="e">
        <f t="shared" si="18"/>
        <v>#DIV/0!</v>
      </c>
      <c r="AS20" s="3" t="e">
        <f t="shared" si="18"/>
        <v>#DIV/0!</v>
      </c>
      <c r="AT20" s="3" t="e">
        <f t="shared" si="18"/>
        <v>#DIV/0!</v>
      </c>
      <c r="AU20" s="3" t="e">
        <f t="shared" si="18"/>
        <v>#DIV/0!</v>
      </c>
      <c r="AV20" s="3" t="e">
        <f t="shared" si="18"/>
        <v>#DIV/0!</v>
      </c>
    </row>
    <row r="21" spans="1:48" x14ac:dyDescent="0.25">
      <c r="A21" s="3">
        <v>0</v>
      </c>
      <c r="B21" s="3">
        <v>10</v>
      </c>
      <c r="C21" s="3">
        <v>20</v>
      </c>
      <c r="D21" s="3">
        <v>300</v>
      </c>
      <c r="E21" s="3">
        <v>2300.2750000000001</v>
      </c>
      <c r="F21" s="3">
        <v>2300.2750000000001</v>
      </c>
      <c r="G21" s="3">
        <v>0</v>
      </c>
      <c r="H21" s="3">
        <v>2786.7750000000001</v>
      </c>
      <c r="I21" s="3">
        <v>1.2964010238647459E-2</v>
      </c>
      <c r="J21" s="3">
        <v>2786.7750000000001</v>
      </c>
      <c r="K21" s="3">
        <v>1.1980533599853521E-2</v>
      </c>
      <c r="L21" s="3">
        <v>2786.7750000000001</v>
      </c>
      <c r="M21" s="3">
        <v>0</v>
      </c>
      <c r="N21" s="3">
        <v>2752.375</v>
      </c>
      <c r="O21" s="3">
        <v>5.7585239410400391E-2</v>
      </c>
      <c r="P21" s="3">
        <v>2752.375</v>
      </c>
      <c r="Q21" s="3">
        <v>4.2905092239379883E-2</v>
      </c>
      <c r="R21" s="3">
        <v>2752.375</v>
      </c>
      <c r="S21" s="3">
        <v>3.289484977722168E-2</v>
      </c>
      <c r="T21" s="3">
        <v>2378.6750000000002</v>
      </c>
      <c r="U21" s="3">
        <v>0.51713347434997559</v>
      </c>
      <c r="V21" s="3">
        <v>2378.6750000000002</v>
      </c>
      <c r="W21" s="3">
        <v>0.5128324031829834</v>
      </c>
      <c r="X21" s="3">
        <v>2378.6750000000002</v>
      </c>
      <c r="Y21" s="3">
        <v>0.50938153266906738</v>
      </c>
      <c r="AM21" s="2">
        <v>0.95</v>
      </c>
      <c r="AN21" s="3" t="e">
        <f t="shared" ref="AN21:AV21" si="19">AB572</f>
        <v>#DIV/0!</v>
      </c>
      <c r="AO21" s="3" t="e">
        <f t="shared" si="19"/>
        <v>#DIV/0!</v>
      </c>
      <c r="AP21" s="3" t="e">
        <f t="shared" si="19"/>
        <v>#DIV/0!</v>
      </c>
      <c r="AQ21" s="3" t="e">
        <f t="shared" si="19"/>
        <v>#DIV/0!</v>
      </c>
      <c r="AR21" s="3" t="e">
        <f t="shared" si="19"/>
        <v>#DIV/0!</v>
      </c>
      <c r="AS21" s="3" t="e">
        <f t="shared" si="19"/>
        <v>#DIV/0!</v>
      </c>
      <c r="AT21" s="3" t="e">
        <f t="shared" si="19"/>
        <v>#DIV/0!</v>
      </c>
      <c r="AU21" s="3" t="e">
        <f t="shared" si="19"/>
        <v>#DIV/0!</v>
      </c>
      <c r="AV21" s="3" t="e">
        <f t="shared" si="19"/>
        <v>#DIV/0!</v>
      </c>
    </row>
    <row r="22" spans="1:48" x14ac:dyDescent="0.25">
      <c r="A22" s="3">
        <v>0</v>
      </c>
      <c r="B22" s="3">
        <v>10</v>
      </c>
      <c r="C22" s="3">
        <v>21</v>
      </c>
      <c r="D22" s="3">
        <v>300</v>
      </c>
      <c r="E22" s="3">
        <v>877.74999999999989</v>
      </c>
      <c r="F22" s="3">
        <v>877.74999999999932</v>
      </c>
      <c r="G22" s="3">
        <v>0</v>
      </c>
      <c r="H22" s="3">
        <v>1271.7</v>
      </c>
      <c r="I22" s="3">
        <v>1.3993978500366209E-2</v>
      </c>
      <c r="J22" s="3">
        <v>1271.7</v>
      </c>
      <c r="K22" s="3">
        <v>9.0482234954833984E-3</v>
      </c>
      <c r="L22" s="3">
        <v>1271.7</v>
      </c>
      <c r="M22" s="3">
        <v>1.5630006790161129E-2</v>
      </c>
      <c r="N22" s="3">
        <v>1271.7</v>
      </c>
      <c r="O22" s="3">
        <v>3.1263351440429688E-2</v>
      </c>
      <c r="P22" s="3">
        <v>1271.7</v>
      </c>
      <c r="Q22" s="3">
        <v>4.6859264373779297E-2</v>
      </c>
      <c r="R22" s="3">
        <v>1271.7</v>
      </c>
      <c r="S22" s="3">
        <v>4.6863555908203118E-2</v>
      </c>
      <c r="T22" s="3">
        <v>1015.35</v>
      </c>
      <c r="U22" s="3">
        <v>0.51419687271118164</v>
      </c>
      <c r="V22" s="3">
        <v>1015.35</v>
      </c>
      <c r="W22" s="3">
        <v>0.51725244522094727</v>
      </c>
      <c r="X22" s="3">
        <v>1015.35</v>
      </c>
      <c r="Y22" s="3">
        <v>0.51817417144775391</v>
      </c>
      <c r="AM22" s="2">
        <v>1</v>
      </c>
      <c r="AN22" s="3" t="e">
        <f t="shared" ref="AN22:AV22" si="20">AB602</f>
        <v>#DIV/0!</v>
      </c>
      <c r="AO22" s="3" t="e">
        <f t="shared" si="20"/>
        <v>#DIV/0!</v>
      </c>
      <c r="AP22" s="3" t="e">
        <f t="shared" si="20"/>
        <v>#DIV/0!</v>
      </c>
      <c r="AQ22" s="3" t="e">
        <f t="shared" si="20"/>
        <v>#DIV/0!</v>
      </c>
      <c r="AR22" s="3" t="e">
        <f t="shared" si="20"/>
        <v>#DIV/0!</v>
      </c>
      <c r="AS22" s="3" t="e">
        <f t="shared" si="20"/>
        <v>#DIV/0!</v>
      </c>
      <c r="AT22" s="3" t="e">
        <f t="shared" si="20"/>
        <v>#DIV/0!</v>
      </c>
      <c r="AU22" s="3" t="e">
        <f t="shared" si="20"/>
        <v>#DIV/0!</v>
      </c>
      <c r="AV22" s="3" t="e">
        <f t="shared" si="20"/>
        <v>#DIV/0!</v>
      </c>
    </row>
    <row r="23" spans="1:48" x14ac:dyDescent="0.25">
      <c r="A23" s="3">
        <v>0</v>
      </c>
      <c r="B23" s="3">
        <v>10</v>
      </c>
      <c r="C23" s="3">
        <v>22</v>
      </c>
      <c r="D23" s="3">
        <v>300</v>
      </c>
      <c r="E23" s="3">
        <v>1432.05</v>
      </c>
      <c r="F23" s="3">
        <v>1432.049999999997</v>
      </c>
      <c r="G23" s="3">
        <v>0</v>
      </c>
      <c r="H23" s="3">
        <v>1911.7249999999999</v>
      </c>
      <c r="I23" s="3">
        <v>1.39920711517334E-2</v>
      </c>
      <c r="J23" s="3">
        <v>1911.7249999999999</v>
      </c>
      <c r="K23" s="3">
        <v>1.2963056564331049E-2</v>
      </c>
      <c r="L23" s="3">
        <v>1911.7249999999999</v>
      </c>
      <c r="M23" s="3">
        <v>1.395893096923828E-2</v>
      </c>
      <c r="N23" s="3">
        <v>2014.925</v>
      </c>
      <c r="O23" s="3">
        <v>4.178309440612793E-2</v>
      </c>
      <c r="P23" s="3">
        <v>2014.925</v>
      </c>
      <c r="Q23" s="3">
        <v>4.384160041809082E-2</v>
      </c>
      <c r="R23" s="3">
        <v>2014.925</v>
      </c>
      <c r="S23" s="3">
        <v>3.6969900131225593E-2</v>
      </c>
      <c r="T23" s="3">
        <v>1869.65</v>
      </c>
      <c r="U23" s="3">
        <v>0.50516796112060547</v>
      </c>
      <c r="V23" s="3">
        <v>1869.65</v>
      </c>
      <c r="W23" s="3">
        <v>0.53137469291687012</v>
      </c>
      <c r="X23" s="3">
        <v>1869.65</v>
      </c>
      <c r="Y23" s="3">
        <v>0.53174209594726563</v>
      </c>
    </row>
    <row r="24" spans="1:48" x14ac:dyDescent="0.25">
      <c r="A24" s="3">
        <v>0</v>
      </c>
      <c r="B24" s="3">
        <v>10</v>
      </c>
      <c r="C24" s="3">
        <v>23</v>
      </c>
      <c r="D24" s="3">
        <v>300</v>
      </c>
      <c r="E24" s="3">
        <v>1718.125</v>
      </c>
      <c r="F24" s="3">
        <v>1718.125</v>
      </c>
      <c r="G24" s="3">
        <v>0</v>
      </c>
      <c r="H24" s="3">
        <v>2124.4749999999999</v>
      </c>
      <c r="I24" s="3">
        <v>1.396274566650391E-2</v>
      </c>
      <c r="J24" s="3">
        <v>2124.4749999999999</v>
      </c>
      <c r="K24" s="3">
        <v>1.296567916870117E-2</v>
      </c>
      <c r="L24" s="3">
        <v>2124.4749999999999</v>
      </c>
      <c r="M24" s="3">
        <v>1.314163208007812E-2</v>
      </c>
      <c r="N24" s="3">
        <v>2124.4749999999999</v>
      </c>
      <c r="O24" s="3">
        <v>3.1243085861206051E-2</v>
      </c>
      <c r="P24" s="3">
        <v>2124.4749999999999</v>
      </c>
      <c r="Q24" s="3">
        <v>4.6892404556274407E-2</v>
      </c>
      <c r="R24" s="3">
        <v>2124.4749999999999</v>
      </c>
      <c r="S24" s="3">
        <v>4.6877145767211907E-2</v>
      </c>
      <c r="T24" s="3">
        <v>1718.125</v>
      </c>
      <c r="U24" s="3">
        <v>0.5170435905456543</v>
      </c>
      <c r="V24" s="3">
        <v>1718.125</v>
      </c>
      <c r="W24" s="3">
        <v>0.51492071151733398</v>
      </c>
      <c r="X24" s="3">
        <v>1718.125</v>
      </c>
      <c r="Y24" s="3">
        <v>0.51952219009399414</v>
      </c>
    </row>
    <row r="25" spans="1:48" x14ac:dyDescent="0.25">
      <c r="A25" s="3">
        <v>0</v>
      </c>
      <c r="B25" s="3">
        <v>10</v>
      </c>
      <c r="C25" s="3">
        <v>24</v>
      </c>
      <c r="D25" s="3">
        <v>300</v>
      </c>
      <c r="E25" s="3">
        <v>2897.8</v>
      </c>
      <c r="F25" s="3">
        <v>2897.8</v>
      </c>
      <c r="G25" s="3">
        <v>0</v>
      </c>
      <c r="H25" s="3">
        <v>3610.5</v>
      </c>
      <c r="I25" s="3">
        <v>1.39617919921875E-2</v>
      </c>
      <c r="J25" s="3">
        <v>3610.5</v>
      </c>
      <c r="K25" s="3">
        <v>1.3991594314575201E-2</v>
      </c>
      <c r="L25" s="3">
        <v>3610.5</v>
      </c>
      <c r="M25" s="3">
        <v>1.39622688293457E-2</v>
      </c>
      <c r="N25" s="3">
        <v>3646.7750000000001</v>
      </c>
      <c r="O25" s="3">
        <v>4.3252468109130859E-2</v>
      </c>
      <c r="P25" s="3">
        <v>3646.7750000000001</v>
      </c>
      <c r="Q25" s="3">
        <v>3.1241655349731449E-2</v>
      </c>
      <c r="R25" s="3">
        <v>3646.7750000000001</v>
      </c>
      <c r="S25" s="3">
        <v>4.6858787536621087E-2</v>
      </c>
      <c r="T25" s="3">
        <v>3373.8000000000011</v>
      </c>
      <c r="U25" s="3">
        <v>0.51792478561401367</v>
      </c>
      <c r="V25" s="3">
        <v>3373.8000000000011</v>
      </c>
      <c r="W25" s="3">
        <v>0.53150153160095215</v>
      </c>
      <c r="X25" s="3">
        <v>3373.8000000000011</v>
      </c>
      <c r="Y25" s="3">
        <v>0.51832365989685059</v>
      </c>
    </row>
    <row r="26" spans="1:48" x14ac:dyDescent="0.25">
      <c r="A26" s="3">
        <v>0</v>
      </c>
      <c r="B26" s="3">
        <v>10</v>
      </c>
      <c r="C26" s="3">
        <v>25</v>
      </c>
      <c r="D26" s="3">
        <v>300</v>
      </c>
      <c r="E26" s="3">
        <v>1666.0250000000001</v>
      </c>
      <c r="F26" s="3">
        <v>1666.0250000000001</v>
      </c>
      <c r="G26" s="3">
        <v>0</v>
      </c>
      <c r="H26" s="3">
        <v>2005.425</v>
      </c>
      <c r="I26" s="3">
        <v>1.398468017578125E-2</v>
      </c>
      <c r="J26" s="3">
        <v>2005.425</v>
      </c>
      <c r="K26" s="3">
        <v>1.296544075012207E-2</v>
      </c>
      <c r="L26" s="3">
        <v>2005.425</v>
      </c>
      <c r="M26" s="3">
        <v>1.296615600585938E-2</v>
      </c>
      <c r="N26" s="3">
        <v>2005.425</v>
      </c>
      <c r="O26" s="3">
        <v>4.2263031005859382E-2</v>
      </c>
      <c r="P26" s="3">
        <v>2005.425</v>
      </c>
      <c r="Q26" s="3">
        <v>4.46014404296875E-2</v>
      </c>
      <c r="R26" s="3">
        <v>2005.425</v>
      </c>
      <c r="S26" s="3">
        <v>4.0573358535766602E-2</v>
      </c>
      <c r="T26" s="3">
        <v>1896.425</v>
      </c>
      <c r="U26" s="3">
        <v>0.5170588493347168</v>
      </c>
      <c r="V26" s="3">
        <v>1896.425</v>
      </c>
      <c r="W26" s="3">
        <v>0.53326296806335449</v>
      </c>
      <c r="X26" s="3">
        <v>1896.425</v>
      </c>
      <c r="Y26" s="3">
        <v>0.51848411560058594</v>
      </c>
    </row>
    <row r="27" spans="1:48" x14ac:dyDescent="0.25">
      <c r="A27" s="3">
        <v>0</v>
      </c>
      <c r="B27" s="3">
        <v>10</v>
      </c>
      <c r="C27" s="3">
        <v>26</v>
      </c>
      <c r="D27" s="3">
        <v>300</v>
      </c>
      <c r="E27" s="3">
        <v>2309.875</v>
      </c>
      <c r="F27" s="3">
        <v>2309.8749999999968</v>
      </c>
      <c r="G27" s="3">
        <v>0</v>
      </c>
      <c r="H27" s="3">
        <v>2905.2750000000001</v>
      </c>
      <c r="I27" s="3">
        <v>3.7512779235839839E-3</v>
      </c>
      <c r="J27" s="3">
        <v>2905.2750000000001</v>
      </c>
      <c r="K27" s="3">
        <v>1.5655755996704102E-2</v>
      </c>
      <c r="L27" s="3">
        <v>2905.2750000000001</v>
      </c>
      <c r="M27" s="3">
        <v>1.5615940093994141E-2</v>
      </c>
      <c r="N27" s="3">
        <v>2905.2750000000001</v>
      </c>
      <c r="O27" s="3">
        <v>4.6863555908203118E-2</v>
      </c>
      <c r="P27" s="3">
        <v>2905.2750000000001</v>
      </c>
      <c r="Q27" s="3">
        <v>3.124284744262695E-2</v>
      </c>
      <c r="R27" s="3">
        <v>2905.2750000000001</v>
      </c>
      <c r="S27" s="3">
        <v>4.68597412109375E-2</v>
      </c>
      <c r="T27" s="3">
        <v>2400.6750000000002</v>
      </c>
      <c r="U27" s="3">
        <v>0.51596927642822266</v>
      </c>
      <c r="V27" s="3">
        <v>2400.6750000000002</v>
      </c>
      <c r="W27" s="3">
        <v>0.51626157760620117</v>
      </c>
      <c r="X27" s="3">
        <v>2400.6750000000002</v>
      </c>
      <c r="Y27" s="3">
        <v>0.52145195007324219</v>
      </c>
    </row>
    <row r="28" spans="1:48" x14ac:dyDescent="0.25">
      <c r="A28" s="3">
        <v>0</v>
      </c>
      <c r="B28" s="3">
        <v>10</v>
      </c>
      <c r="C28" s="3">
        <v>27</v>
      </c>
      <c r="D28" s="3">
        <v>300</v>
      </c>
      <c r="E28" s="3">
        <v>2074.2750000000001</v>
      </c>
      <c r="F28" s="3">
        <v>2074.2750000000001</v>
      </c>
      <c r="G28" s="3">
        <v>0</v>
      </c>
      <c r="H28" s="3">
        <v>2554.7750000000001</v>
      </c>
      <c r="I28" s="3">
        <v>1.296639442443848E-2</v>
      </c>
      <c r="J28" s="3">
        <v>2554.7750000000001</v>
      </c>
      <c r="K28" s="3">
        <v>1.39620304107666E-2</v>
      </c>
      <c r="L28" s="3">
        <v>2554.7750000000001</v>
      </c>
      <c r="M28" s="3">
        <v>1.204252243041992E-2</v>
      </c>
      <c r="N28" s="3">
        <v>2557.0500000000002</v>
      </c>
      <c r="O28" s="3">
        <v>4.4767379760742188E-2</v>
      </c>
      <c r="P28" s="3">
        <v>2557.0500000000002</v>
      </c>
      <c r="Q28" s="3">
        <v>3.5544872283935547E-2</v>
      </c>
      <c r="R28" s="3">
        <v>2557.0500000000002</v>
      </c>
      <c r="S28" s="3">
        <v>4.6864032745361328E-2</v>
      </c>
      <c r="T28" s="3">
        <v>2574.875</v>
      </c>
      <c r="U28" s="3">
        <v>0.51612710952758789</v>
      </c>
      <c r="V28" s="3">
        <v>2574.875</v>
      </c>
      <c r="W28" s="3">
        <v>0.50546145439147949</v>
      </c>
      <c r="X28" s="3">
        <v>2574.875</v>
      </c>
      <c r="Y28" s="3">
        <v>0.51543760299682617</v>
      </c>
    </row>
    <row r="29" spans="1:48" x14ac:dyDescent="0.25">
      <c r="A29" s="3">
        <v>0</v>
      </c>
      <c r="B29" s="3">
        <v>10</v>
      </c>
      <c r="C29" s="3">
        <v>28</v>
      </c>
      <c r="D29" s="3">
        <v>300</v>
      </c>
      <c r="E29" s="3">
        <v>1988.75</v>
      </c>
      <c r="F29" s="3">
        <v>1988.75</v>
      </c>
      <c r="G29" s="3">
        <v>0</v>
      </c>
      <c r="H29" s="3">
        <v>2614.4</v>
      </c>
      <c r="I29" s="3">
        <v>1.39617919921875E-2</v>
      </c>
      <c r="J29" s="3">
        <v>2614.4</v>
      </c>
      <c r="K29" s="3">
        <v>1.396083831787109E-2</v>
      </c>
      <c r="L29" s="3">
        <v>2614.4</v>
      </c>
      <c r="M29" s="3">
        <v>1.396274566650391E-2</v>
      </c>
      <c r="N29" s="3">
        <v>2547.875</v>
      </c>
      <c r="O29" s="3">
        <v>4.4231653213500977E-2</v>
      </c>
      <c r="P29" s="3">
        <v>2547.875</v>
      </c>
      <c r="Q29" s="3">
        <v>3.121590614318848E-2</v>
      </c>
      <c r="R29" s="3">
        <v>2547.875</v>
      </c>
      <c r="S29" s="3">
        <v>5.1218509674072273E-2</v>
      </c>
      <c r="T29" s="3">
        <v>2113.75</v>
      </c>
      <c r="U29" s="3">
        <v>0.53513407707214355</v>
      </c>
      <c r="V29" s="3">
        <v>2113.75</v>
      </c>
      <c r="W29" s="3">
        <v>0.52451395988464355</v>
      </c>
      <c r="X29" s="3">
        <v>2113.75</v>
      </c>
      <c r="Y29" s="3">
        <v>0.51667022705078125</v>
      </c>
    </row>
    <row r="30" spans="1:48" x14ac:dyDescent="0.25">
      <c r="A30" s="3">
        <v>0</v>
      </c>
      <c r="B30" s="3">
        <v>10</v>
      </c>
      <c r="C30" s="3">
        <v>29</v>
      </c>
      <c r="D30" s="3">
        <v>300</v>
      </c>
      <c r="E30" s="3">
        <v>2023.45</v>
      </c>
      <c r="F30" s="3">
        <v>2023.4499999999989</v>
      </c>
      <c r="G30" s="3">
        <v>0</v>
      </c>
      <c r="H30" s="3">
        <v>2380.35</v>
      </c>
      <c r="I30" s="3">
        <v>1.394295692443848E-2</v>
      </c>
      <c r="J30" s="3">
        <v>2380.35</v>
      </c>
      <c r="K30" s="3">
        <v>1.398468017578125E-2</v>
      </c>
      <c r="L30" s="3">
        <v>2380.35</v>
      </c>
      <c r="M30" s="3">
        <v>1.296615600585938E-2</v>
      </c>
      <c r="N30" s="3">
        <v>2380.35</v>
      </c>
      <c r="O30" s="3">
        <v>4.2330026626586907E-2</v>
      </c>
      <c r="P30" s="3">
        <v>2380.35</v>
      </c>
      <c r="Q30" s="3">
        <v>3.1241655349731449E-2</v>
      </c>
      <c r="R30" s="3">
        <v>2380.35</v>
      </c>
      <c r="S30" s="3">
        <v>4.686427116394043E-2</v>
      </c>
      <c r="T30" s="3">
        <v>2023.45</v>
      </c>
      <c r="U30" s="3">
        <v>0.51891827583312988</v>
      </c>
      <c r="V30" s="3">
        <v>2023.45</v>
      </c>
      <c r="W30" s="3">
        <v>0.51727199554443359</v>
      </c>
      <c r="X30" s="3">
        <v>2023.45</v>
      </c>
      <c r="Y30" s="3">
        <v>0.51792740821838379</v>
      </c>
    </row>
    <row r="31" spans="1:48" x14ac:dyDescent="0.25">
      <c r="A31" s="3">
        <v>0</v>
      </c>
      <c r="B31" s="3">
        <v>10</v>
      </c>
      <c r="C31" s="3">
        <v>30</v>
      </c>
      <c r="D31" s="3">
        <v>300</v>
      </c>
      <c r="E31" s="3">
        <v>1553.35</v>
      </c>
      <c r="F31" s="3">
        <v>1553.35</v>
      </c>
      <c r="G31" s="3">
        <v>0</v>
      </c>
      <c r="H31" s="3">
        <v>2040.55</v>
      </c>
      <c r="I31" s="3">
        <v>1.296329498291016E-2</v>
      </c>
      <c r="J31" s="3">
        <v>2040.55</v>
      </c>
      <c r="K31" s="3">
        <v>1.3974428176879879E-2</v>
      </c>
      <c r="L31" s="3">
        <v>2040.55</v>
      </c>
      <c r="M31" s="3">
        <v>1.29544734954834E-2</v>
      </c>
      <c r="N31" s="3">
        <v>2027.55</v>
      </c>
      <c r="O31" s="3">
        <v>3.6329269409179688E-2</v>
      </c>
      <c r="P31" s="3">
        <v>2027.55</v>
      </c>
      <c r="Q31" s="3">
        <v>5.0206899642944343E-2</v>
      </c>
      <c r="R31" s="3">
        <v>2027.55</v>
      </c>
      <c r="S31" s="3">
        <v>3.4976959228515618E-2</v>
      </c>
      <c r="T31" s="3">
        <v>1725.35</v>
      </c>
      <c r="U31" s="3">
        <v>0.51266741752624512</v>
      </c>
      <c r="V31" s="3">
        <v>1725.35</v>
      </c>
      <c r="W31" s="3">
        <v>0.4918663501739502</v>
      </c>
      <c r="X31" s="3">
        <v>1725.35</v>
      </c>
      <c r="Y31" s="3">
        <v>0.52414345741271973</v>
      </c>
      <c r="AA31" s="4" t="s">
        <v>40</v>
      </c>
      <c r="AB31" s="4" t="s">
        <v>8</v>
      </c>
      <c r="AC31" s="4" t="s">
        <v>9</v>
      </c>
      <c r="AD31" s="4" t="s">
        <v>10</v>
      </c>
      <c r="AE31" s="4" t="s">
        <v>11</v>
      </c>
      <c r="AF31" s="4" t="s">
        <v>12</v>
      </c>
      <c r="AG31" s="4" t="s">
        <v>13</v>
      </c>
      <c r="AH31" s="4" t="s">
        <v>14</v>
      </c>
      <c r="AI31" s="4" t="s">
        <v>15</v>
      </c>
      <c r="AJ31" s="4" t="s">
        <v>16</v>
      </c>
    </row>
    <row r="32" spans="1:48" x14ac:dyDescent="0.25">
      <c r="A32" s="3">
        <v>0.05</v>
      </c>
      <c r="B32" s="3">
        <v>10</v>
      </c>
      <c r="C32" s="3">
        <v>1</v>
      </c>
      <c r="D32" s="3">
        <v>300</v>
      </c>
      <c r="E32" s="3">
        <v>1195</v>
      </c>
      <c r="F32" s="3">
        <v>1195</v>
      </c>
      <c r="G32" s="3">
        <v>0</v>
      </c>
      <c r="H32" s="3">
        <v>1606.1</v>
      </c>
      <c r="I32" s="3">
        <v>1.396274566650391E-2</v>
      </c>
      <c r="J32" s="3">
        <v>1606.1</v>
      </c>
      <c r="K32" s="3">
        <v>1.397347450256348E-2</v>
      </c>
      <c r="L32" s="3">
        <v>1606.1</v>
      </c>
      <c r="M32" s="3">
        <v>1.6944169998168949E-2</v>
      </c>
      <c r="N32" s="3">
        <v>1593.1</v>
      </c>
      <c r="O32" s="3">
        <v>4.0959835052490227E-2</v>
      </c>
      <c r="P32" s="3">
        <v>1593.1</v>
      </c>
      <c r="Q32" s="3">
        <v>3.1273126602172852E-2</v>
      </c>
      <c r="R32" s="3">
        <v>1593.1</v>
      </c>
      <c r="S32" s="3">
        <v>4.6862125396728523E-2</v>
      </c>
      <c r="T32" s="3">
        <v>1280.7249999999999</v>
      </c>
      <c r="U32" s="3">
        <v>0.4874870777130127</v>
      </c>
      <c r="V32" s="3">
        <v>1280.7249999999999</v>
      </c>
      <c r="W32" s="3">
        <v>0.48903512954711909</v>
      </c>
      <c r="X32" s="3">
        <v>1280.7249999999999</v>
      </c>
      <c r="Y32" s="3">
        <v>0.49446415901184082</v>
      </c>
      <c r="AA32" s="4" t="s">
        <v>17</v>
      </c>
      <c r="AB32" s="4">
        <f>CORREL(E32:E61,H32:H61)</f>
        <v>0.95487945919615758</v>
      </c>
      <c r="AC32" s="4">
        <f>CORREL(E32:E61,J32:J61)</f>
        <v>0.95487945919615758</v>
      </c>
      <c r="AD32" s="4">
        <f>CORREL(E32:E61,L32:L61)</f>
        <v>0.95490626841538118</v>
      </c>
      <c r="AE32" s="4">
        <f>CORREL(E32:E61,N32:N61)</f>
        <v>0.96394855569925164</v>
      </c>
      <c r="AF32" s="4">
        <f>CORREL(E32:E61,P32:P61)</f>
        <v>0.96394855569925164</v>
      </c>
      <c r="AG32" s="4">
        <f>CORREL(E32:E61,R32:R61)</f>
        <v>0.96397590172684799</v>
      </c>
      <c r="AH32" s="4">
        <f>CORREL(E32:E61,T32:T61)</f>
        <v>0.96240955559465047</v>
      </c>
      <c r="AI32" s="4">
        <f>CORREL(E32:E61,V32:V61)</f>
        <v>0.96240955559465047</v>
      </c>
      <c r="AJ32" s="4">
        <f>CORREL(E32:E61,X32:X61)</f>
        <v>0.96237221060276534</v>
      </c>
    </row>
    <row r="33" spans="1:48" x14ac:dyDescent="0.25">
      <c r="A33" s="3">
        <v>0.05</v>
      </c>
      <c r="B33" s="3">
        <v>10</v>
      </c>
      <c r="C33" s="3">
        <v>2</v>
      </c>
      <c r="D33" s="3">
        <v>300</v>
      </c>
      <c r="E33" s="3">
        <v>777</v>
      </c>
      <c r="F33" s="3">
        <v>776.99999999999966</v>
      </c>
      <c r="G33" s="3">
        <v>0</v>
      </c>
      <c r="H33" s="3">
        <v>1082.825</v>
      </c>
      <c r="I33" s="3">
        <v>1.3951539993286129E-2</v>
      </c>
      <c r="J33" s="3">
        <v>1082.825</v>
      </c>
      <c r="K33" s="3">
        <v>1.3967037200927729E-2</v>
      </c>
      <c r="L33" s="3">
        <v>1091.2249999999999</v>
      </c>
      <c r="M33" s="3">
        <v>1.5956401824951168E-2</v>
      </c>
      <c r="N33" s="3">
        <v>1082.825</v>
      </c>
      <c r="O33" s="3">
        <v>3.7334203720092773E-2</v>
      </c>
      <c r="P33" s="3">
        <v>1082.825</v>
      </c>
      <c r="Q33" s="3">
        <v>3.1250953674316413E-2</v>
      </c>
      <c r="R33" s="3">
        <v>1091.2249999999999</v>
      </c>
      <c r="S33" s="3">
        <v>4.6858072280883789E-2</v>
      </c>
      <c r="T33" s="3">
        <v>884.80000000000007</v>
      </c>
      <c r="U33" s="3">
        <v>0.48352766036987299</v>
      </c>
      <c r="V33" s="3">
        <v>884.80000000000007</v>
      </c>
      <c r="W33" s="3">
        <v>0.48503255844116211</v>
      </c>
      <c r="X33" s="3">
        <v>877.92500000000007</v>
      </c>
      <c r="Y33" s="3">
        <v>0.48597502708435059</v>
      </c>
      <c r="AA33" s="4" t="s">
        <v>7</v>
      </c>
      <c r="AB33" s="4">
        <f>AVERAGE(I32:I61)</f>
        <v>1.2103939056396484E-2</v>
      </c>
      <c r="AC33" s="4">
        <f>AVERAGE(K32:K61)</f>
        <v>1.224515438079834E-2</v>
      </c>
      <c r="AD33" s="4">
        <f>AVERAGE(M32:M61)</f>
        <v>1.4881118138631185E-2</v>
      </c>
      <c r="AE33" s="4">
        <f>AVERAGE(O32:O61)</f>
        <v>4.291717211405436E-2</v>
      </c>
      <c r="AF33" s="4">
        <f>AVERAGE(Q32:Q61)</f>
        <v>3.7590654691060384E-2</v>
      </c>
      <c r="AG33" s="4">
        <f>AVERAGE(S32:S61)</f>
        <v>4.6095530192057289E-2</v>
      </c>
      <c r="AH33" s="4">
        <f>AVERAGE(U32:U61)</f>
        <v>0.47990338007609051</v>
      </c>
      <c r="AI33" s="4">
        <f>AVERAGE(W32:W61)</f>
        <v>0.48102385997772218</v>
      </c>
      <c r="AJ33" s="4">
        <f>AVERAGE(Y32:Y61)</f>
        <v>0.47923931280771892</v>
      </c>
    </row>
    <row r="34" spans="1:48" x14ac:dyDescent="0.25">
      <c r="A34" s="3">
        <v>0.05</v>
      </c>
      <c r="B34" s="3">
        <v>10</v>
      </c>
      <c r="C34" s="3">
        <v>3</v>
      </c>
      <c r="D34" s="3">
        <v>300</v>
      </c>
      <c r="E34" s="3">
        <v>1116.45</v>
      </c>
      <c r="F34" s="3">
        <v>1116.45</v>
      </c>
      <c r="G34" s="3">
        <v>0</v>
      </c>
      <c r="H34" s="3">
        <v>1303.5</v>
      </c>
      <c r="I34" s="3">
        <v>1.39918327331543E-2</v>
      </c>
      <c r="J34" s="3">
        <v>1303.5</v>
      </c>
      <c r="K34" s="3">
        <v>1.3964414596557621E-2</v>
      </c>
      <c r="L34" s="3">
        <v>1303.5</v>
      </c>
      <c r="M34" s="3">
        <v>1.5963315963745121E-2</v>
      </c>
      <c r="N34" s="3">
        <v>1289.7750000000001</v>
      </c>
      <c r="O34" s="3">
        <v>3.6338090896606452E-2</v>
      </c>
      <c r="P34" s="3">
        <v>1289.7750000000001</v>
      </c>
      <c r="Q34" s="3">
        <v>4.6856403350830078E-2</v>
      </c>
      <c r="R34" s="3">
        <v>1289.7750000000001</v>
      </c>
      <c r="S34" s="3">
        <v>4.6484231948852539E-2</v>
      </c>
      <c r="T34" s="3">
        <v>1125.3499999999999</v>
      </c>
      <c r="U34" s="3">
        <v>0.46735906600952148</v>
      </c>
      <c r="V34" s="3">
        <v>1125.3499999999999</v>
      </c>
      <c r="W34" s="3">
        <v>0.48891520500183111</v>
      </c>
      <c r="X34" s="3">
        <v>1125.3499999999999</v>
      </c>
      <c r="Y34" s="3">
        <v>0.50185394287109375</v>
      </c>
      <c r="AA34" s="4" t="s">
        <v>36</v>
      </c>
      <c r="AB34" s="4">
        <f>AVERAGE(H32:H61)</f>
        <v>1786.2708333333333</v>
      </c>
      <c r="AC34" s="4">
        <f>AVERAGE(J32:J61)</f>
        <v>1786.2708333333333</v>
      </c>
      <c r="AD34" s="4">
        <f>AVERAGE(L32:L61)</f>
        <v>1786.5508333333335</v>
      </c>
      <c r="AE34" s="4">
        <f>AVERAGE(N32:N61)</f>
        <v>1772.4233333333334</v>
      </c>
      <c r="AF34" s="4">
        <f>AVERAGE(P32:P61)</f>
        <v>1772.4233333333334</v>
      </c>
      <c r="AG34" s="4">
        <f>AVERAGE(R32:R61)</f>
        <v>1772.7033333333334</v>
      </c>
      <c r="AH34" s="4">
        <f>AVERAGE(T32:T61)</f>
        <v>1509.5508333333332</v>
      </c>
      <c r="AI34" s="4">
        <f>AVERAGE(V32:V61)</f>
        <v>1509.5508333333332</v>
      </c>
      <c r="AJ34" s="4">
        <f>AVERAGE(X32:X61)</f>
        <v>1509.3216666666665</v>
      </c>
    </row>
    <row r="35" spans="1:48" x14ac:dyDescent="0.25">
      <c r="A35" s="3">
        <v>0.05</v>
      </c>
      <c r="B35" s="3">
        <v>10</v>
      </c>
      <c r="C35" s="3">
        <v>4</v>
      </c>
      <c r="D35" s="3">
        <v>300</v>
      </c>
      <c r="E35" s="3">
        <v>1993.45</v>
      </c>
      <c r="F35" s="3">
        <v>1993.45</v>
      </c>
      <c r="G35" s="3">
        <v>0</v>
      </c>
      <c r="H35" s="3">
        <v>2402.15</v>
      </c>
      <c r="I35" s="3">
        <v>1.3963699340820311E-2</v>
      </c>
      <c r="J35" s="3">
        <v>2402.15</v>
      </c>
      <c r="K35" s="3">
        <v>1.3955831527709959E-2</v>
      </c>
      <c r="L35" s="3">
        <v>2402.15</v>
      </c>
      <c r="M35" s="3">
        <v>1.6797304153442379E-2</v>
      </c>
      <c r="N35" s="3">
        <v>2402.15</v>
      </c>
      <c r="O35" s="3">
        <v>3.1243562698364261E-2</v>
      </c>
      <c r="P35" s="3">
        <v>2402.15</v>
      </c>
      <c r="Q35" s="3">
        <v>5.2189826965332031E-2</v>
      </c>
      <c r="R35" s="3">
        <v>2402.15</v>
      </c>
      <c r="S35" s="3">
        <v>3.596806526184082E-2</v>
      </c>
      <c r="T35" s="3">
        <v>2153.9499999999998</v>
      </c>
      <c r="U35" s="3">
        <v>0.46637415885925287</v>
      </c>
      <c r="V35" s="3">
        <v>2153.9499999999998</v>
      </c>
      <c r="W35" s="3">
        <v>0.45579361915588379</v>
      </c>
      <c r="X35" s="3">
        <v>2153.9499999999998</v>
      </c>
      <c r="Y35" s="3">
        <v>0.47135758399963379</v>
      </c>
      <c r="AA35" s="4" t="s">
        <v>38</v>
      </c>
      <c r="AB35" s="4">
        <f>_xlfn.STDEV.S(H32:H61)</f>
        <v>548.74916004504541</v>
      </c>
      <c r="AC35" s="4">
        <f>_xlfn.STDEV.S(J32:J61)</f>
        <v>548.74916004504541</v>
      </c>
      <c r="AD35" s="4">
        <f>_xlfn.STDEV.S(L32:L61)</f>
        <v>548.37986761173784</v>
      </c>
      <c r="AE35" s="4">
        <f>_xlfn.STDEV.S(N32:N61)</f>
        <v>542.79070345368518</v>
      </c>
      <c r="AF35" s="4">
        <f>_xlfn.STDEV.S(P32:P61)</f>
        <v>542.79070345368518</v>
      </c>
      <c r="AG35" s="4">
        <f>_xlfn.STDEV.S(R32:R61)</f>
        <v>542.42474898134174</v>
      </c>
      <c r="AH35" s="4">
        <f>_xlfn.STDEV.S(T32:T61)</f>
        <v>486.03619022711644</v>
      </c>
      <c r="AI35" s="4">
        <f>_xlfn.STDEV.S(V32:V61)</f>
        <v>486.03619022711644</v>
      </c>
      <c r="AJ35" s="4">
        <f>_xlfn.STDEV.S(X32:X61)</f>
        <v>486.34244293383603</v>
      </c>
    </row>
    <row r="36" spans="1:48" x14ac:dyDescent="0.25">
      <c r="A36" s="3">
        <v>0.05</v>
      </c>
      <c r="B36" s="3">
        <v>10</v>
      </c>
      <c r="C36" s="3">
        <v>5</v>
      </c>
      <c r="D36" s="3">
        <v>300</v>
      </c>
      <c r="E36" s="3">
        <v>1452.774997661106</v>
      </c>
      <c r="F36" s="3">
        <v>1452.774997661106</v>
      </c>
      <c r="G36" s="3">
        <v>0</v>
      </c>
      <c r="H36" s="3">
        <v>1689.4</v>
      </c>
      <c r="I36" s="3">
        <v>1.395106315612793E-2</v>
      </c>
      <c r="J36" s="3">
        <v>1689.4</v>
      </c>
      <c r="K36" s="3">
        <v>1.3963222503662109E-2</v>
      </c>
      <c r="L36" s="3">
        <v>1689.4</v>
      </c>
      <c r="M36" s="3">
        <v>1.5958070755004879E-2</v>
      </c>
      <c r="N36" s="3">
        <v>1689.4</v>
      </c>
      <c r="O36" s="3">
        <v>4.0838479995727539E-2</v>
      </c>
      <c r="P36" s="3">
        <v>1689.4</v>
      </c>
      <c r="Q36" s="3">
        <v>2.8196573257446289E-2</v>
      </c>
      <c r="R36" s="3">
        <v>1689.4</v>
      </c>
      <c r="S36" s="3">
        <v>4.6893119812011719E-2</v>
      </c>
      <c r="T36" s="3">
        <v>1469.875</v>
      </c>
      <c r="U36" s="3">
        <v>0.4703218936920166</v>
      </c>
      <c r="V36" s="3">
        <v>1469.875</v>
      </c>
      <c r="W36" s="3">
        <v>0.47118234634399409</v>
      </c>
      <c r="X36" s="3">
        <v>1469.875</v>
      </c>
      <c r="Y36" s="3">
        <v>0.45763087272644037</v>
      </c>
    </row>
    <row r="37" spans="1:48" x14ac:dyDescent="0.25">
      <c r="A37" s="3">
        <v>0.05</v>
      </c>
      <c r="B37" s="3">
        <v>10</v>
      </c>
      <c r="C37" s="3">
        <v>6</v>
      </c>
      <c r="D37" s="3">
        <v>300</v>
      </c>
      <c r="E37" s="3">
        <v>1154.4000000000001</v>
      </c>
      <c r="F37" s="3">
        <v>1154.4000000000001</v>
      </c>
      <c r="G37" s="3">
        <v>0</v>
      </c>
      <c r="H37" s="3">
        <v>1611.3</v>
      </c>
      <c r="I37" s="3">
        <v>1.3959407806396479E-2</v>
      </c>
      <c r="J37" s="3">
        <v>1611.3</v>
      </c>
      <c r="K37" s="3">
        <v>1.397323608398438E-2</v>
      </c>
      <c r="L37" s="3">
        <v>1611.3</v>
      </c>
      <c r="M37" s="3">
        <v>9.0377330780029297E-3</v>
      </c>
      <c r="N37" s="3">
        <v>1611.3</v>
      </c>
      <c r="O37" s="3">
        <v>4.747462272644043E-2</v>
      </c>
      <c r="P37" s="3">
        <v>1611.3</v>
      </c>
      <c r="Q37" s="3">
        <v>3.124284744262695E-2</v>
      </c>
      <c r="R37" s="3">
        <v>1611.3</v>
      </c>
      <c r="S37" s="3">
        <v>4.6864509582519531E-2</v>
      </c>
      <c r="T37" s="3">
        <v>1414.925</v>
      </c>
      <c r="U37" s="3">
        <v>0.48399114608764648</v>
      </c>
      <c r="V37" s="3">
        <v>1414.925</v>
      </c>
      <c r="W37" s="3">
        <v>0.50383424758911133</v>
      </c>
      <c r="X37" s="3">
        <v>1414.925</v>
      </c>
      <c r="Y37" s="3">
        <v>0.48531723022460938</v>
      </c>
    </row>
    <row r="38" spans="1:48" x14ac:dyDescent="0.25">
      <c r="A38" s="3">
        <v>0.05</v>
      </c>
      <c r="B38" s="3">
        <v>10</v>
      </c>
      <c r="C38" s="3">
        <v>7</v>
      </c>
      <c r="D38" s="3">
        <v>300</v>
      </c>
      <c r="E38" s="3">
        <v>1464.65</v>
      </c>
      <c r="F38" s="3">
        <v>1464.65</v>
      </c>
      <c r="G38" s="3">
        <v>0</v>
      </c>
      <c r="H38" s="3">
        <v>2044</v>
      </c>
      <c r="I38" s="3">
        <v>1.39622688293457E-2</v>
      </c>
      <c r="J38" s="3">
        <v>2044</v>
      </c>
      <c r="K38" s="3">
        <v>4.0633678436279297E-3</v>
      </c>
      <c r="L38" s="3">
        <v>2044</v>
      </c>
      <c r="M38" s="3">
        <v>1.5649557113647461E-2</v>
      </c>
      <c r="N38" s="3">
        <v>2011.875</v>
      </c>
      <c r="O38" s="3">
        <v>4.9900293350219727E-2</v>
      </c>
      <c r="P38" s="3">
        <v>2011.875</v>
      </c>
      <c r="Q38" s="3">
        <v>3.1256675720214837E-2</v>
      </c>
      <c r="R38" s="3">
        <v>2011.875</v>
      </c>
      <c r="S38" s="3">
        <v>4.5226335525512702E-2</v>
      </c>
      <c r="T38" s="3">
        <v>1582.5</v>
      </c>
      <c r="U38" s="3">
        <v>0.47845578193664551</v>
      </c>
      <c r="V38" s="3">
        <v>1582.5</v>
      </c>
      <c r="W38" s="3">
        <v>0.47028684616088873</v>
      </c>
      <c r="X38" s="3">
        <v>1582.5</v>
      </c>
      <c r="Y38" s="3">
        <v>0.47144341468811041</v>
      </c>
    </row>
    <row r="39" spans="1:48" x14ac:dyDescent="0.25">
      <c r="A39" s="3">
        <v>0.05</v>
      </c>
      <c r="B39" s="3">
        <v>10</v>
      </c>
      <c r="C39" s="3">
        <v>8</v>
      </c>
      <c r="D39" s="3">
        <v>300</v>
      </c>
      <c r="E39" s="3">
        <v>1626.85</v>
      </c>
      <c r="F39" s="3">
        <v>1626.85</v>
      </c>
      <c r="G39" s="3">
        <v>0</v>
      </c>
      <c r="H39" s="3">
        <v>1996.5250000000001</v>
      </c>
      <c r="I39" s="3">
        <v>1.39620304107666E-2</v>
      </c>
      <c r="J39" s="3">
        <v>1996.5250000000001</v>
      </c>
      <c r="K39" s="3">
        <v>8.9852809906005859E-3</v>
      </c>
      <c r="L39" s="3">
        <v>1996.5250000000001</v>
      </c>
      <c r="M39" s="3">
        <v>1.562190055847168E-2</v>
      </c>
      <c r="N39" s="3">
        <v>1962.125</v>
      </c>
      <c r="O39" s="3">
        <v>4.6895503997802727E-2</v>
      </c>
      <c r="P39" s="3">
        <v>1962.125</v>
      </c>
      <c r="Q39" s="3">
        <v>3.1234502792358398E-2</v>
      </c>
      <c r="R39" s="3">
        <v>1962.125</v>
      </c>
      <c r="S39" s="3">
        <v>5.4273128509521477E-2</v>
      </c>
      <c r="T39" s="3">
        <v>1769.5</v>
      </c>
      <c r="U39" s="3">
        <v>0.47522497177124018</v>
      </c>
      <c r="V39" s="3">
        <v>1769.5</v>
      </c>
      <c r="W39" s="3">
        <v>0.48700690269470209</v>
      </c>
      <c r="X39" s="3">
        <v>1769.5</v>
      </c>
      <c r="Y39" s="3">
        <v>0.47069668769836431</v>
      </c>
    </row>
    <row r="40" spans="1:48" x14ac:dyDescent="0.25">
      <c r="A40" s="3">
        <v>0.05</v>
      </c>
      <c r="B40" s="3">
        <v>10</v>
      </c>
      <c r="C40" s="3">
        <v>9</v>
      </c>
      <c r="D40" s="3">
        <v>300</v>
      </c>
      <c r="E40" s="3">
        <v>976.22500000000002</v>
      </c>
      <c r="F40" s="3">
        <v>976.2249999999998</v>
      </c>
      <c r="G40" s="3">
        <v>0</v>
      </c>
      <c r="H40" s="3">
        <v>1535.0250000000001</v>
      </c>
      <c r="I40" s="3">
        <v>1.396083831787109E-2</v>
      </c>
      <c r="J40" s="3">
        <v>1535.0250000000001</v>
      </c>
      <c r="K40" s="3">
        <v>1.39622688293457E-2</v>
      </c>
      <c r="L40" s="3">
        <v>1535.0250000000001</v>
      </c>
      <c r="M40" s="3">
        <v>1.6956806182861332E-2</v>
      </c>
      <c r="N40" s="3">
        <v>1532.75</v>
      </c>
      <c r="O40" s="3">
        <v>4.0266752243041992E-2</v>
      </c>
      <c r="P40" s="3">
        <v>1532.75</v>
      </c>
      <c r="Q40" s="3">
        <v>3.1240940093994141E-2</v>
      </c>
      <c r="R40" s="3">
        <v>1532.75</v>
      </c>
      <c r="S40" s="3">
        <v>5.6231975555419922E-2</v>
      </c>
      <c r="T40" s="3">
        <v>1057.4000000000001</v>
      </c>
      <c r="U40" s="3">
        <v>0.48612332344055181</v>
      </c>
      <c r="V40" s="3">
        <v>1057.4000000000001</v>
      </c>
      <c r="W40" s="3">
        <v>0.48888969421386719</v>
      </c>
      <c r="X40" s="3">
        <v>1057.4000000000001</v>
      </c>
      <c r="Y40" s="3">
        <v>0.48186159133911127</v>
      </c>
      <c r="AM40" s="3" t="s">
        <v>7</v>
      </c>
      <c r="AN40" s="3" t="s">
        <v>19</v>
      </c>
      <c r="AO40" s="3" t="s">
        <v>18</v>
      </c>
      <c r="AP40" s="3" t="s">
        <v>20</v>
      </c>
      <c r="AQ40" s="3" t="s">
        <v>21</v>
      </c>
      <c r="AR40" s="3" t="s">
        <v>22</v>
      </c>
      <c r="AS40" s="3" t="s">
        <v>23</v>
      </c>
      <c r="AT40" s="3" t="s">
        <v>24</v>
      </c>
      <c r="AU40" s="3" t="s">
        <v>26</v>
      </c>
      <c r="AV40" s="3" t="s">
        <v>25</v>
      </c>
    </row>
    <row r="41" spans="1:48" x14ac:dyDescent="0.25">
      <c r="A41" s="3">
        <v>0.05</v>
      </c>
      <c r="B41" s="3">
        <v>10</v>
      </c>
      <c r="C41" s="3">
        <v>10</v>
      </c>
      <c r="D41" s="3">
        <v>300</v>
      </c>
      <c r="E41" s="3">
        <v>990.02499766110611</v>
      </c>
      <c r="F41" s="3">
        <v>990.02499766110611</v>
      </c>
      <c r="G41" s="3">
        <v>0</v>
      </c>
      <c r="H41" s="3">
        <v>1423.5</v>
      </c>
      <c r="I41" s="3">
        <v>1.3962507247924799E-2</v>
      </c>
      <c r="J41" s="3">
        <v>1423.5</v>
      </c>
      <c r="K41" s="3">
        <v>1.396274566650391E-2</v>
      </c>
      <c r="L41" s="3">
        <v>1423.5</v>
      </c>
      <c r="M41" s="3">
        <v>6.320953369140625E-3</v>
      </c>
      <c r="N41" s="3">
        <v>1489.825</v>
      </c>
      <c r="O41" s="3">
        <v>4.6892166137695313E-2</v>
      </c>
      <c r="P41" s="3">
        <v>1489.825</v>
      </c>
      <c r="Q41" s="3">
        <v>3.6668539047241211E-2</v>
      </c>
      <c r="R41" s="3">
        <v>1489.825</v>
      </c>
      <c r="S41" s="3">
        <v>4.6888113021850593E-2</v>
      </c>
      <c r="T41" s="3">
        <v>1282.7750000000001</v>
      </c>
      <c r="U41" s="3">
        <v>0.48189377784728998</v>
      </c>
      <c r="V41" s="3">
        <v>1282.7750000000001</v>
      </c>
      <c r="W41" s="3">
        <v>0.46260833740234381</v>
      </c>
      <c r="X41" s="3">
        <v>1282.7750000000001</v>
      </c>
      <c r="Y41" s="3">
        <v>0.48717832565307623</v>
      </c>
      <c r="AM41" s="2">
        <v>0</v>
      </c>
      <c r="AN41" s="3">
        <f>AB3</f>
        <v>1.3140598932902018E-2</v>
      </c>
      <c r="AO41" s="3">
        <f t="shared" ref="AO41:AV41" si="21">AC3</f>
        <v>1.2017957369486491E-2</v>
      </c>
      <c r="AP41" s="3">
        <f t="shared" si="21"/>
        <v>1.4666128158569335E-2</v>
      </c>
      <c r="AQ41" s="3">
        <f t="shared" si="21"/>
        <v>4.0189401308695478E-2</v>
      </c>
      <c r="AR41" s="3">
        <f t="shared" si="21"/>
        <v>4.0294869740804033E-2</v>
      </c>
      <c r="AS41" s="3">
        <f t="shared" si="21"/>
        <v>4.4212977091471352E-2</v>
      </c>
      <c r="AT41" s="3">
        <f t="shared" si="21"/>
        <v>0.51775855223337808</v>
      </c>
      <c r="AU41" s="3">
        <f t="shared" si="21"/>
        <v>0.51713233788808188</v>
      </c>
      <c r="AV41" s="3">
        <f t="shared" si="21"/>
        <v>0.51817825635274251</v>
      </c>
    </row>
    <row r="42" spans="1:48" x14ac:dyDescent="0.25">
      <c r="A42" s="3">
        <v>0.05</v>
      </c>
      <c r="B42" s="3">
        <v>10</v>
      </c>
      <c r="C42" s="3">
        <v>11</v>
      </c>
      <c r="D42" s="3">
        <v>300</v>
      </c>
      <c r="E42" s="3">
        <v>1207.75</v>
      </c>
      <c r="F42" s="3">
        <v>1207.75</v>
      </c>
      <c r="G42" s="3">
        <v>0</v>
      </c>
      <c r="H42" s="3">
        <v>1727.175</v>
      </c>
      <c r="I42" s="3">
        <v>1.3963222503662109E-2</v>
      </c>
      <c r="J42" s="3">
        <v>1727.175</v>
      </c>
      <c r="K42" s="3">
        <v>1.4959573745727541E-2</v>
      </c>
      <c r="L42" s="3">
        <v>1727.175</v>
      </c>
      <c r="M42" s="3">
        <v>6.0627460479736328E-3</v>
      </c>
      <c r="N42" s="3">
        <v>1744.2750000000001</v>
      </c>
      <c r="O42" s="3">
        <v>5.3857088088989258E-2</v>
      </c>
      <c r="P42" s="3">
        <v>1744.2750000000001</v>
      </c>
      <c r="Q42" s="3">
        <v>2.868199348449707E-2</v>
      </c>
      <c r="R42" s="3">
        <v>1744.2750000000001</v>
      </c>
      <c r="S42" s="3">
        <v>4.68597412109375E-2</v>
      </c>
      <c r="T42" s="3">
        <v>1410.5</v>
      </c>
      <c r="U42" s="3">
        <v>0.47039604187011719</v>
      </c>
      <c r="V42" s="3">
        <v>1410.5</v>
      </c>
      <c r="W42" s="3">
        <v>0.49097013473510742</v>
      </c>
      <c r="X42" s="3">
        <v>1410.5</v>
      </c>
      <c r="Y42" s="3">
        <v>0.47199058532714838</v>
      </c>
      <c r="AL42" s="4"/>
      <c r="AM42" s="2">
        <v>0.05</v>
      </c>
      <c r="AN42" s="3">
        <f t="shared" ref="AN42:AV42" si="22">AB33</f>
        <v>1.2103939056396484E-2</v>
      </c>
      <c r="AO42" s="3">
        <f t="shared" si="22"/>
        <v>1.224515438079834E-2</v>
      </c>
      <c r="AP42" s="3">
        <f t="shared" si="22"/>
        <v>1.4881118138631185E-2</v>
      </c>
      <c r="AQ42" s="3">
        <f t="shared" si="22"/>
        <v>4.291717211405436E-2</v>
      </c>
      <c r="AR42" s="3">
        <f t="shared" si="22"/>
        <v>3.7590654691060384E-2</v>
      </c>
      <c r="AS42" s="3">
        <f t="shared" si="22"/>
        <v>4.6095530192057289E-2</v>
      </c>
      <c r="AT42" s="3">
        <f t="shared" si="22"/>
        <v>0.47990338007609051</v>
      </c>
      <c r="AU42" s="3">
        <f t="shared" si="22"/>
        <v>0.48102385997772218</v>
      </c>
      <c r="AV42" s="3">
        <f t="shared" si="22"/>
        <v>0.47923931280771892</v>
      </c>
    </row>
    <row r="43" spans="1:48" x14ac:dyDescent="0.25">
      <c r="A43" s="3">
        <v>0.05</v>
      </c>
      <c r="B43" s="3">
        <v>10</v>
      </c>
      <c r="C43" s="3">
        <v>12</v>
      </c>
      <c r="D43" s="3">
        <v>300</v>
      </c>
      <c r="E43" s="3">
        <v>1381</v>
      </c>
      <c r="F43" s="3">
        <v>1380.9999999999991</v>
      </c>
      <c r="G43" s="3">
        <v>0</v>
      </c>
      <c r="H43" s="3">
        <v>1638.2</v>
      </c>
      <c r="I43" s="3">
        <v>1.292872428894043E-2</v>
      </c>
      <c r="J43" s="3">
        <v>1638.2</v>
      </c>
      <c r="K43" s="3">
        <v>1.399135589599609E-2</v>
      </c>
      <c r="L43" s="3">
        <v>1638.2</v>
      </c>
      <c r="M43" s="3">
        <v>3.0453205108642578E-3</v>
      </c>
      <c r="N43" s="3">
        <v>1638.2</v>
      </c>
      <c r="O43" s="3">
        <v>4.9060344696044922E-2</v>
      </c>
      <c r="P43" s="3">
        <v>1638.2</v>
      </c>
      <c r="Q43" s="3">
        <v>4.6865224838256843E-2</v>
      </c>
      <c r="R43" s="3">
        <v>1638.2</v>
      </c>
      <c r="S43" s="3">
        <v>3.124189376831055E-2</v>
      </c>
      <c r="T43" s="3">
        <v>1619.8</v>
      </c>
      <c r="U43" s="3">
        <v>0.4899744987487793</v>
      </c>
      <c r="V43" s="3">
        <v>1619.8</v>
      </c>
      <c r="W43" s="3">
        <v>0.50228357315063477</v>
      </c>
      <c r="X43" s="3">
        <v>1619.8</v>
      </c>
      <c r="Y43" s="3">
        <v>0.46545863151550287</v>
      </c>
      <c r="AL43" s="4"/>
      <c r="AM43" s="2">
        <v>0.1</v>
      </c>
      <c r="AN43" s="3">
        <f t="shared" ref="AN43:AV43" si="23">AB63</f>
        <v>1.3782755533854166E-2</v>
      </c>
      <c r="AO43" s="3">
        <f t="shared" si="23"/>
        <v>1.2556719779968261E-2</v>
      </c>
      <c r="AP43" s="3">
        <f t="shared" si="23"/>
        <v>2.3218425114949544E-2</v>
      </c>
      <c r="AQ43" s="3">
        <f t="shared" si="23"/>
        <v>3.9570633570353189E-2</v>
      </c>
      <c r="AR43" s="3">
        <f t="shared" si="23"/>
        <v>4.2107264200846352E-2</v>
      </c>
      <c r="AS43" s="3">
        <f t="shared" si="23"/>
        <v>4.9262642860412598E-2</v>
      </c>
      <c r="AT43" s="3">
        <f t="shared" si="23"/>
        <v>0.42902873357137045</v>
      </c>
      <c r="AU43" s="3">
        <f t="shared" si="23"/>
        <v>0.42691525618235271</v>
      </c>
      <c r="AV43" s="3">
        <f t="shared" si="23"/>
        <v>0.43804067770640054</v>
      </c>
    </row>
    <row r="44" spans="1:48" x14ac:dyDescent="0.25">
      <c r="A44" s="3">
        <v>0.05</v>
      </c>
      <c r="B44" s="3">
        <v>10</v>
      </c>
      <c r="C44" s="3">
        <v>13</v>
      </c>
      <c r="D44" s="3">
        <v>300</v>
      </c>
      <c r="E44" s="3">
        <v>1158.175</v>
      </c>
      <c r="F44" s="3">
        <v>1158.175</v>
      </c>
      <c r="G44" s="3">
        <v>0</v>
      </c>
      <c r="H44" s="3">
        <v>1641.9</v>
      </c>
      <c r="I44" s="3">
        <v>1.396274566650391E-2</v>
      </c>
      <c r="J44" s="3">
        <v>1641.9</v>
      </c>
      <c r="K44" s="3">
        <v>1.3045549392700201E-2</v>
      </c>
      <c r="L44" s="3">
        <v>1641.9</v>
      </c>
      <c r="M44" s="3">
        <v>1.5650749206542969E-2</v>
      </c>
      <c r="N44" s="3">
        <v>1663.3</v>
      </c>
      <c r="O44" s="3">
        <v>3.1893491744995117E-2</v>
      </c>
      <c r="P44" s="3">
        <v>1663.3</v>
      </c>
      <c r="Q44" s="3">
        <v>4.7282218933105469E-2</v>
      </c>
      <c r="R44" s="3">
        <v>1663.3</v>
      </c>
      <c r="S44" s="3">
        <v>4.7027826309204102E-2</v>
      </c>
      <c r="T44" s="3">
        <v>1406.3</v>
      </c>
      <c r="U44" s="3">
        <v>0.46974968910217291</v>
      </c>
      <c r="V44" s="3">
        <v>1406.3</v>
      </c>
      <c r="W44" s="3">
        <v>0.47048282623291021</v>
      </c>
      <c r="X44" s="3">
        <v>1406.3</v>
      </c>
      <c r="Y44" s="3">
        <v>0.47213554382324219</v>
      </c>
      <c r="AL44" s="4"/>
      <c r="AM44" s="2">
        <v>0.15</v>
      </c>
      <c r="AN44" s="3">
        <f t="shared" ref="AN44:AV44" si="24">AB93</f>
        <v>1.5312822659810384E-2</v>
      </c>
      <c r="AO44" s="3">
        <f t="shared" si="24"/>
        <v>1.5714963277180988E-2</v>
      </c>
      <c r="AP44" s="3">
        <f t="shared" si="24"/>
        <v>3.2022587458292645E-2</v>
      </c>
      <c r="AQ44" s="3">
        <f t="shared" si="24"/>
        <v>3.9939308166503908E-2</v>
      </c>
      <c r="AR44" s="3">
        <f t="shared" si="24"/>
        <v>3.7569650014241535E-2</v>
      </c>
      <c r="AS44" s="3">
        <f t="shared" si="24"/>
        <v>6.0875701904296878E-2</v>
      </c>
      <c r="AT44" s="3">
        <f t="shared" si="24"/>
        <v>0.39587649504343669</v>
      </c>
      <c r="AU44" s="3">
        <f t="shared" si="24"/>
        <v>0.39871454238891602</v>
      </c>
      <c r="AV44" s="3">
        <f t="shared" si="24"/>
        <v>0.41982000668843589</v>
      </c>
    </row>
    <row r="45" spans="1:48" x14ac:dyDescent="0.25">
      <c r="A45" s="3">
        <v>0.05</v>
      </c>
      <c r="B45" s="3">
        <v>10</v>
      </c>
      <c r="C45" s="3">
        <v>14</v>
      </c>
      <c r="D45" s="3">
        <v>300</v>
      </c>
      <c r="E45" s="3">
        <v>1062.075</v>
      </c>
      <c r="F45" s="3">
        <v>1062.074999999995</v>
      </c>
      <c r="G45" s="3">
        <v>0</v>
      </c>
      <c r="H45" s="3">
        <v>1431.35</v>
      </c>
      <c r="I45" s="3">
        <v>0</v>
      </c>
      <c r="J45" s="3">
        <v>1431.35</v>
      </c>
      <c r="K45" s="3">
        <v>1.565146446228027E-2</v>
      </c>
      <c r="L45" s="3">
        <v>1431.35</v>
      </c>
      <c r="M45" s="3">
        <v>1.562380790710449E-2</v>
      </c>
      <c r="N45" s="3">
        <v>1399.2249999999999</v>
      </c>
      <c r="O45" s="3">
        <v>4.6861648559570313E-2</v>
      </c>
      <c r="P45" s="3">
        <v>1399.2249999999999</v>
      </c>
      <c r="Q45" s="3">
        <v>3.1248569488525391E-2</v>
      </c>
      <c r="R45" s="3">
        <v>1399.2249999999999</v>
      </c>
      <c r="S45" s="3">
        <v>4.6854019165039063E-2</v>
      </c>
      <c r="T45" s="3">
        <v>1062.075</v>
      </c>
      <c r="U45" s="3">
        <v>0.47028732299804688</v>
      </c>
      <c r="V45" s="3">
        <v>1062.075</v>
      </c>
      <c r="W45" s="3">
        <v>0.47137975692749018</v>
      </c>
      <c r="X45" s="3">
        <v>1062.075</v>
      </c>
      <c r="Y45" s="3">
        <v>0.48595929145812988</v>
      </c>
      <c r="AL45" s="4"/>
      <c r="AM45" s="2">
        <v>0.2</v>
      </c>
      <c r="AN45" s="3">
        <f t="shared" ref="AN45:AV45" si="25">AB123</f>
        <v>1.3684797286987304E-2</v>
      </c>
      <c r="AO45" s="3">
        <f t="shared" si="25"/>
        <v>1.7412066459655762E-2</v>
      </c>
      <c r="AP45" s="3">
        <f t="shared" si="25"/>
        <v>5.3013952573140462E-2</v>
      </c>
      <c r="AQ45" s="3">
        <f t="shared" si="25"/>
        <v>3.6097240447998044E-2</v>
      </c>
      <c r="AR45" s="3">
        <f t="shared" si="25"/>
        <v>3.7727133433024092E-2</v>
      </c>
      <c r="AS45" s="3">
        <f t="shared" si="25"/>
        <v>7.8262360890706387E-2</v>
      </c>
      <c r="AT45" s="3">
        <f t="shared" si="25"/>
        <v>0.34850397109985354</v>
      </c>
      <c r="AU45" s="3">
        <f t="shared" si="25"/>
        <v>0.35397814114888509</v>
      </c>
      <c r="AV45" s="3">
        <f t="shared" si="25"/>
        <v>0.3910961627960205</v>
      </c>
    </row>
    <row r="46" spans="1:48" x14ac:dyDescent="0.25">
      <c r="A46" s="3">
        <v>0.05</v>
      </c>
      <c r="B46" s="3">
        <v>10</v>
      </c>
      <c r="C46" s="3">
        <v>15</v>
      </c>
      <c r="D46" s="3">
        <v>300</v>
      </c>
      <c r="E46" s="3">
        <v>779.07500000000005</v>
      </c>
      <c r="F46" s="3">
        <v>779.07500000000005</v>
      </c>
      <c r="G46" s="3">
        <v>0</v>
      </c>
      <c r="H46" s="3">
        <v>1068.075</v>
      </c>
      <c r="I46" s="3">
        <v>1.104402542114258E-2</v>
      </c>
      <c r="J46" s="3">
        <v>1068.075</v>
      </c>
      <c r="K46" s="3">
        <v>1.5649318695068359E-2</v>
      </c>
      <c r="L46" s="3">
        <v>1068.075</v>
      </c>
      <c r="M46" s="3">
        <v>1.6862630844116211E-2</v>
      </c>
      <c r="N46" s="3">
        <v>1035.95</v>
      </c>
      <c r="O46" s="3">
        <v>3.1270980834960938E-2</v>
      </c>
      <c r="P46" s="3">
        <v>1035.95</v>
      </c>
      <c r="Q46" s="3">
        <v>5.1125049591064453E-2</v>
      </c>
      <c r="R46" s="3">
        <v>1035.95</v>
      </c>
      <c r="S46" s="3">
        <v>4.3097734451293952E-2</v>
      </c>
      <c r="T46" s="3">
        <v>871.59999999999991</v>
      </c>
      <c r="U46" s="3">
        <v>0.46998071670532232</v>
      </c>
      <c r="V46" s="3">
        <v>871.59999999999991</v>
      </c>
      <c r="W46" s="3">
        <v>0.49979639053344732</v>
      </c>
      <c r="X46" s="3">
        <v>871.59999999999991</v>
      </c>
      <c r="Y46" s="3">
        <v>0.47237229347228998</v>
      </c>
      <c r="AL46" s="4"/>
      <c r="AM46" s="2">
        <v>0.25</v>
      </c>
      <c r="AN46" s="3">
        <f t="shared" ref="AN46:AV46" si="26">AB153</f>
        <v>1.6051181157430015E-2</v>
      </c>
      <c r="AO46" s="3">
        <f t="shared" si="26"/>
        <v>1.5386287371317546E-2</v>
      </c>
      <c r="AP46" s="3">
        <f t="shared" si="26"/>
        <v>7.575164635976156E-2</v>
      </c>
      <c r="AQ46" s="3">
        <f t="shared" si="26"/>
        <v>3.3906507492065432E-2</v>
      </c>
      <c r="AR46" s="3">
        <f t="shared" si="26"/>
        <v>3.7830678621927898E-2</v>
      </c>
      <c r="AS46" s="3">
        <f t="shared" si="26"/>
        <v>9.6090531349182134E-2</v>
      </c>
      <c r="AT46" s="3">
        <f t="shared" si="26"/>
        <v>0.31687220732371013</v>
      </c>
      <c r="AU46" s="3">
        <f t="shared" si="26"/>
        <v>0.32005355358123777</v>
      </c>
      <c r="AV46" s="3">
        <f t="shared" si="26"/>
        <v>0.37674476305643717</v>
      </c>
    </row>
    <row r="47" spans="1:48" x14ac:dyDescent="0.25">
      <c r="A47" s="3">
        <v>0.05</v>
      </c>
      <c r="B47" s="3">
        <v>10</v>
      </c>
      <c r="C47" s="3">
        <v>16</v>
      </c>
      <c r="D47" s="3">
        <v>300</v>
      </c>
      <c r="E47" s="3">
        <v>1139.4749999999999</v>
      </c>
      <c r="F47" s="3">
        <v>1139.474999999999</v>
      </c>
      <c r="G47" s="3">
        <v>0</v>
      </c>
      <c r="H47" s="3">
        <v>1574</v>
      </c>
      <c r="I47" s="3">
        <v>4.0667057037353524E-3</v>
      </c>
      <c r="J47" s="3">
        <v>1574</v>
      </c>
      <c r="K47" s="3">
        <v>1.5649557113647461E-2</v>
      </c>
      <c r="L47" s="3">
        <v>1574</v>
      </c>
      <c r="M47" s="3">
        <v>1.5622377395629879E-2</v>
      </c>
      <c r="N47" s="3">
        <v>1535.9</v>
      </c>
      <c r="O47" s="3">
        <v>4.6865701675415039E-2</v>
      </c>
      <c r="P47" s="3">
        <v>1535.9</v>
      </c>
      <c r="Q47" s="3">
        <v>3.1242132186889648E-2</v>
      </c>
      <c r="R47" s="3">
        <v>1535.9</v>
      </c>
      <c r="S47" s="3">
        <v>4.6858787536621087E-2</v>
      </c>
      <c r="T47" s="3">
        <v>1137.2</v>
      </c>
      <c r="U47" s="3">
        <v>0.48179006576538091</v>
      </c>
      <c r="V47" s="3">
        <v>1137.2</v>
      </c>
      <c r="W47" s="3">
        <v>0.47137928009033198</v>
      </c>
      <c r="X47" s="3">
        <v>1137.2</v>
      </c>
      <c r="Y47" s="3">
        <v>0.47134542465209961</v>
      </c>
      <c r="AL47" s="4"/>
      <c r="AM47" s="2">
        <v>0.3</v>
      </c>
      <c r="AN47" s="3">
        <f>AB183</f>
        <v>1.596675713857015E-2</v>
      </c>
      <c r="AO47" s="3">
        <f t="shared" ref="AO47:AV47" si="27">AC183</f>
        <v>1.7412781715393066E-2</v>
      </c>
      <c r="AP47" s="3">
        <f t="shared" si="27"/>
        <v>0.10878539085388184</v>
      </c>
      <c r="AQ47" s="3">
        <f t="shared" si="27"/>
        <v>3.3757766087849937E-2</v>
      </c>
      <c r="AR47" s="3">
        <f t="shared" si="27"/>
        <v>3.7322131792704265E-2</v>
      </c>
      <c r="AS47" s="3">
        <f t="shared" si="27"/>
        <v>0.1259742816289266</v>
      </c>
      <c r="AT47" s="3">
        <f t="shared" si="27"/>
        <v>0.27615827719370523</v>
      </c>
      <c r="AU47" s="3">
        <f t="shared" si="27"/>
        <v>0.27742342948913573</v>
      </c>
      <c r="AV47" s="3">
        <f t="shared" si="27"/>
        <v>0.36688786347707114</v>
      </c>
    </row>
    <row r="48" spans="1:48" x14ac:dyDescent="0.25">
      <c r="A48" s="3">
        <v>0.05</v>
      </c>
      <c r="B48" s="3">
        <v>10</v>
      </c>
      <c r="C48" s="3">
        <v>17</v>
      </c>
      <c r="D48" s="3">
        <v>300</v>
      </c>
      <c r="E48" s="3">
        <v>428.1</v>
      </c>
      <c r="F48" s="3">
        <v>428.09999999999923</v>
      </c>
      <c r="G48" s="3">
        <v>0</v>
      </c>
      <c r="H48" s="3">
        <v>588.20000000000005</v>
      </c>
      <c r="I48" s="3">
        <v>1.3963460922241209E-2</v>
      </c>
      <c r="J48" s="3">
        <v>588.20000000000005</v>
      </c>
      <c r="K48" s="3">
        <v>1.004147529602051E-2</v>
      </c>
      <c r="L48" s="3">
        <v>588.20000000000005</v>
      </c>
      <c r="M48" s="3">
        <v>1.565241813659668E-2</v>
      </c>
      <c r="N48" s="3">
        <v>588.20000000000005</v>
      </c>
      <c r="O48" s="3">
        <v>4.6857357025146477E-2</v>
      </c>
      <c r="P48" s="3">
        <v>588.20000000000005</v>
      </c>
      <c r="Q48" s="3">
        <v>3.1242132186889648E-2</v>
      </c>
      <c r="R48" s="3">
        <v>588.20000000000005</v>
      </c>
      <c r="S48" s="3">
        <v>4.6863555908203118E-2</v>
      </c>
      <c r="T48" s="3">
        <v>617.55000000000007</v>
      </c>
      <c r="U48" s="3">
        <v>0.48490166664123541</v>
      </c>
      <c r="V48" s="3">
        <v>617.55000000000007</v>
      </c>
      <c r="W48" s="3">
        <v>0.47188639640808111</v>
      </c>
      <c r="X48" s="3">
        <v>617.55000000000007</v>
      </c>
      <c r="Y48" s="3">
        <v>0.48534727096557623</v>
      </c>
      <c r="AL48" s="4"/>
      <c r="AM48" s="2">
        <v>0.35</v>
      </c>
      <c r="AN48" s="3">
        <f t="shared" ref="AN48:AV48" si="28">AB213</f>
        <v>0</v>
      </c>
      <c r="AO48" s="3">
        <f t="shared" si="28"/>
        <v>0</v>
      </c>
      <c r="AP48" s="3">
        <f t="shared" si="28"/>
        <v>0</v>
      </c>
      <c r="AQ48" s="3">
        <f t="shared" si="28"/>
        <v>0</v>
      </c>
      <c r="AR48" s="3">
        <f t="shared" si="28"/>
        <v>0</v>
      </c>
      <c r="AS48" s="3">
        <f t="shared" si="28"/>
        <v>0</v>
      </c>
      <c r="AT48" s="3">
        <f t="shared" si="28"/>
        <v>0</v>
      </c>
      <c r="AU48" s="3">
        <f t="shared" si="28"/>
        <v>0</v>
      </c>
      <c r="AV48" s="3">
        <f t="shared" si="28"/>
        <v>0</v>
      </c>
    </row>
    <row r="49" spans="1:48" x14ac:dyDescent="0.25">
      <c r="A49" s="3">
        <v>0.05</v>
      </c>
      <c r="B49" s="3">
        <v>10</v>
      </c>
      <c r="C49" s="3">
        <v>18</v>
      </c>
      <c r="D49" s="3">
        <v>300</v>
      </c>
      <c r="E49" s="3">
        <v>2253.15</v>
      </c>
      <c r="F49" s="3">
        <v>2253.15</v>
      </c>
      <c r="G49" s="3">
        <v>0</v>
      </c>
      <c r="H49" s="3">
        <v>2992.5250000000001</v>
      </c>
      <c r="I49" s="3">
        <v>1.393413543701172E-2</v>
      </c>
      <c r="J49" s="3">
        <v>2992.5250000000001</v>
      </c>
      <c r="K49" s="3">
        <v>9.0768337249755859E-3</v>
      </c>
      <c r="L49" s="3">
        <v>2992.5250000000001</v>
      </c>
      <c r="M49" s="3">
        <v>1.562190055847168E-2</v>
      </c>
      <c r="N49" s="3">
        <v>2960.4</v>
      </c>
      <c r="O49" s="3">
        <v>4.8941612243652337E-2</v>
      </c>
      <c r="P49" s="3">
        <v>2960.4</v>
      </c>
      <c r="Q49" s="3">
        <v>3.1233310699462891E-2</v>
      </c>
      <c r="R49" s="3">
        <v>2960.4</v>
      </c>
      <c r="S49" s="3">
        <v>5.642390251159668E-2</v>
      </c>
      <c r="T49" s="3">
        <v>2407.15</v>
      </c>
      <c r="U49" s="3">
        <v>0.4855656623840332</v>
      </c>
      <c r="V49" s="3">
        <v>2407.15</v>
      </c>
      <c r="W49" s="3">
        <v>0.47863960266113281</v>
      </c>
      <c r="X49" s="3">
        <v>2407.15</v>
      </c>
      <c r="Y49" s="3">
        <v>0.47647595405578608</v>
      </c>
      <c r="AL49" s="4"/>
      <c r="AM49" s="2">
        <v>0.4</v>
      </c>
      <c r="AN49" s="3">
        <f>AB243</f>
        <v>0</v>
      </c>
      <c r="AO49" s="3">
        <f t="shared" ref="AO49:AV49" si="29">AC243</f>
        <v>0</v>
      </c>
      <c r="AP49" s="3">
        <f t="shared" si="29"/>
        <v>0</v>
      </c>
      <c r="AQ49" s="3">
        <f t="shared" si="29"/>
        <v>0</v>
      </c>
      <c r="AR49" s="3">
        <f t="shared" si="29"/>
        <v>0</v>
      </c>
      <c r="AS49" s="3">
        <f t="shared" si="29"/>
        <v>0</v>
      </c>
      <c r="AT49" s="3">
        <f t="shared" si="29"/>
        <v>0</v>
      </c>
      <c r="AU49" s="3">
        <f t="shared" si="29"/>
        <v>0</v>
      </c>
      <c r="AV49" s="3">
        <f t="shared" si="29"/>
        <v>0</v>
      </c>
    </row>
    <row r="50" spans="1:48" x14ac:dyDescent="0.25">
      <c r="A50" s="3">
        <v>0.05</v>
      </c>
      <c r="B50" s="3">
        <v>10</v>
      </c>
      <c r="C50" s="3">
        <v>19</v>
      </c>
      <c r="D50" s="3">
        <v>300</v>
      </c>
      <c r="E50" s="3">
        <v>1612.675</v>
      </c>
      <c r="F50" s="3">
        <v>1612.675</v>
      </c>
      <c r="G50" s="3">
        <v>0</v>
      </c>
      <c r="H50" s="3">
        <v>2304.4</v>
      </c>
      <c r="I50" s="3">
        <v>1.396584510803223E-2</v>
      </c>
      <c r="J50" s="3">
        <v>2304.4</v>
      </c>
      <c r="K50" s="3">
        <v>1.007819175720215E-2</v>
      </c>
      <c r="L50" s="3">
        <v>2304.4</v>
      </c>
      <c r="M50" s="3">
        <v>1.5651226043701168E-2</v>
      </c>
      <c r="N50" s="3">
        <v>2304.4</v>
      </c>
      <c r="O50" s="3">
        <v>3.124189376831055E-2</v>
      </c>
      <c r="P50" s="3">
        <v>2304.4</v>
      </c>
      <c r="Q50" s="3">
        <v>5.2146196365356452E-2</v>
      </c>
      <c r="R50" s="3">
        <v>2304.4</v>
      </c>
      <c r="S50" s="3">
        <v>4.8929452896118157E-2</v>
      </c>
      <c r="T50" s="3">
        <v>1952.625</v>
      </c>
      <c r="U50" s="3">
        <v>0.48050260543823242</v>
      </c>
      <c r="V50" s="3">
        <v>1952.625</v>
      </c>
      <c r="W50" s="3">
        <v>0.48085498809814448</v>
      </c>
      <c r="X50" s="3">
        <v>1952.625</v>
      </c>
      <c r="Y50" s="3">
        <v>0.48343300819396973</v>
      </c>
      <c r="AL50" s="4"/>
      <c r="AM50" s="2">
        <v>0.45</v>
      </c>
      <c r="AN50" s="3">
        <f t="shared" ref="AN50:AV50" si="30">AB273</f>
        <v>0</v>
      </c>
      <c r="AO50" s="3">
        <f t="shared" si="30"/>
        <v>0</v>
      </c>
      <c r="AP50" s="3">
        <f t="shared" si="30"/>
        <v>0</v>
      </c>
      <c r="AQ50" s="3">
        <f t="shared" si="30"/>
        <v>0</v>
      </c>
      <c r="AR50" s="3">
        <f t="shared" si="30"/>
        <v>0</v>
      </c>
      <c r="AS50" s="3">
        <f t="shared" si="30"/>
        <v>0</v>
      </c>
      <c r="AT50" s="3">
        <f t="shared" si="30"/>
        <v>0</v>
      </c>
      <c r="AU50" s="3">
        <f t="shared" si="30"/>
        <v>0</v>
      </c>
      <c r="AV50" s="3">
        <f t="shared" si="30"/>
        <v>0</v>
      </c>
    </row>
    <row r="51" spans="1:48" x14ac:dyDescent="0.25">
      <c r="A51" s="3">
        <v>0.05</v>
      </c>
      <c r="B51" s="3">
        <v>10</v>
      </c>
      <c r="C51" s="3">
        <v>20</v>
      </c>
      <c r="D51" s="3">
        <v>300</v>
      </c>
      <c r="E51" s="3">
        <v>1437.174997661107</v>
      </c>
      <c r="F51" s="3">
        <v>1437.174997661107</v>
      </c>
      <c r="G51" s="3">
        <v>0</v>
      </c>
      <c r="H51" s="3">
        <v>1936.15</v>
      </c>
      <c r="I51" s="3">
        <v>1.3963937759399411E-2</v>
      </c>
      <c r="J51" s="3">
        <v>1936.15</v>
      </c>
      <c r="K51" s="3">
        <v>1.004767417907715E-2</v>
      </c>
      <c r="L51" s="3">
        <v>1936.15</v>
      </c>
      <c r="M51" s="3">
        <v>1.562047004699707E-2</v>
      </c>
      <c r="N51" s="3">
        <v>1904.0250000000001</v>
      </c>
      <c r="O51" s="3">
        <v>4.689335823059082E-2</v>
      </c>
      <c r="P51" s="3">
        <v>1904.0250000000001</v>
      </c>
      <c r="Q51" s="3">
        <v>4.3845891952514648E-2</v>
      </c>
      <c r="R51" s="3">
        <v>1904.0250000000001</v>
      </c>
      <c r="S51" s="3">
        <v>4.2321681976318359E-2</v>
      </c>
      <c r="T51" s="3">
        <v>1444.5</v>
      </c>
      <c r="U51" s="3">
        <v>0.47800946235656738</v>
      </c>
      <c r="V51" s="3">
        <v>1444.5</v>
      </c>
      <c r="W51" s="3">
        <v>0.45973658561706537</v>
      </c>
      <c r="X51" s="3">
        <v>1444.5</v>
      </c>
      <c r="Y51" s="3">
        <v>0.48701286315917969</v>
      </c>
      <c r="AL51" s="4"/>
      <c r="AM51" s="2">
        <v>0.5</v>
      </c>
      <c r="AN51" s="3">
        <f t="shared" ref="AN51:AV51" si="31">AB303</f>
        <v>0</v>
      </c>
      <c r="AO51" s="3">
        <f t="shared" si="31"/>
        <v>0</v>
      </c>
      <c r="AP51" s="3">
        <f t="shared" si="31"/>
        <v>0</v>
      </c>
      <c r="AQ51" s="3">
        <f t="shared" si="31"/>
        <v>0</v>
      </c>
      <c r="AR51" s="3">
        <f t="shared" si="31"/>
        <v>0</v>
      </c>
      <c r="AS51" s="3">
        <f t="shared" si="31"/>
        <v>0</v>
      </c>
      <c r="AT51" s="3">
        <f t="shared" si="31"/>
        <v>0</v>
      </c>
      <c r="AU51" s="3">
        <f t="shared" si="31"/>
        <v>0</v>
      </c>
      <c r="AV51" s="3">
        <f t="shared" si="31"/>
        <v>0</v>
      </c>
    </row>
    <row r="52" spans="1:48" x14ac:dyDescent="0.25">
      <c r="A52" s="3">
        <v>0.05</v>
      </c>
      <c r="B52" s="3">
        <v>10</v>
      </c>
      <c r="C52" s="3">
        <v>21</v>
      </c>
      <c r="D52" s="3">
        <v>300</v>
      </c>
      <c r="E52" s="3">
        <v>582</v>
      </c>
      <c r="F52" s="3">
        <v>581.99999999999989</v>
      </c>
      <c r="G52" s="3">
        <v>0</v>
      </c>
      <c r="H52" s="3">
        <v>927.82500000000005</v>
      </c>
      <c r="I52" s="3">
        <v>1.39925479888916E-2</v>
      </c>
      <c r="J52" s="3">
        <v>927.82500000000005</v>
      </c>
      <c r="K52" s="3">
        <v>1.3961076736450201E-2</v>
      </c>
      <c r="L52" s="3">
        <v>927.82500000000005</v>
      </c>
      <c r="M52" s="3">
        <v>7.9905986785888672E-3</v>
      </c>
      <c r="N52" s="3">
        <v>927.82500000000005</v>
      </c>
      <c r="O52" s="3">
        <v>4.9470663070678711E-2</v>
      </c>
      <c r="P52" s="3">
        <v>927.82500000000005</v>
      </c>
      <c r="Q52" s="3">
        <v>3.1432151794433587E-2</v>
      </c>
      <c r="R52" s="3">
        <v>927.82500000000005</v>
      </c>
      <c r="S52" s="3">
        <v>4.6895742416381843E-2</v>
      </c>
      <c r="T52" s="3">
        <v>884.02500000000009</v>
      </c>
      <c r="U52" s="3">
        <v>0.50053977966308594</v>
      </c>
      <c r="V52" s="3">
        <v>884.02500000000009</v>
      </c>
      <c r="W52" s="3">
        <v>0.48578977584838873</v>
      </c>
      <c r="X52" s="3">
        <v>884.02500000000009</v>
      </c>
      <c r="Y52" s="3">
        <v>0.49016094207763672</v>
      </c>
      <c r="AL52" s="4"/>
      <c r="AM52" s="2">
        <v>0.55000000000000004</v>
      </c>
      <c r="AN52" s="3">
        <f t="shared" ref="AN52:AV52" si="32">AB333</f>
        <v>0</v>
      </c>
      <c r="AO52" s="3">
        <f t="shared" si="32"/>
        <v>0</v>
      </c>
      <c r="AP52" s="3">
        <f t="shared" si="32"/>
        <v>0</v>
      </c>
      <c r="AQ52" s="3">
        <f t="shared" si="32"/>
        <v>0</v>
      </c>
      <c r="AR52" s="3">
        <f t="shared" si="32"/>
        <v>0</v>
      </c>
      <c r="AS52" s="3">
        <f t="shared" si="32"/>
        <v>0</v>
      </c>
      <c r="AT52" s="3">
        <f t="shared" si="32"/>
        <v>0</v>
      </c>
      <c r="AU52" s="3">
        <f t="shared" si="32"/>
        <v>0</v>
      </c>
      <c r="AV52" s="3">
        <f t="shared" si="32"/>
        <v>0</v>
      </c>
    </row>
    <row r="53" spans="1:48" x14ac:dyDescent="0.25">
      <c r="A53" s="3">
        <v>0.05</v>
      </c>
      <c r="B53" s="3">
        <v>10</v>
      </c>
      <c r="C53" s="3">
        <v>22</v>
      </c>
      <c r="D53" s="3">
        <v>300</v>
      </c>
      <c r="E53" s="3">
        <v>1025.0999999999999</v>
      </c>
      <c r="F53" s="3">
        <v>1025.099999999999</v>
      </c>
      <c r="G53" s="3">
        <v>0</v>
      </c>
      <c r="H53" s="3">
        <v>1926.95</v>
      </c>
      <c r="I53" s="3">
        <v>1.3963460922241209E-2</v>
      </c>
      <c r="J53" s="3">
        <v>1926.95</v>
      </c>
      <c r="K53" s="3">
        <v>1.205778121948242E-2</v>
      </c>
      <c r="L53" s="3">
        <v>1926.95</v>
      </c>
      <c r="M53" s="3">
        <v>1.565146446228027E-2</v>
      </c>
      <c r="N53" s="3">
        <v>1766.325</v>
      </c>
      <c r="O53" s="3">
        <v>3.1243085861206051E-2</v>
      </c>
      <c r="P53" s="3">
        <v>1766.325</v>
      </c>
      <c r="Q53" s="3">
        <v>4.6863794326782227E-2</v>
      </c>
      <c r="R53" s="3">
        <v>1766.325</v>
      </c>
      <c r="S53" s="3">
        <v>4.6861648559570313E-2</v>
      </c>
      <c r="T53" s="3">
        <v>1371.7249999999999</v>
      </c>
      <c r="U53" s="3">
        <v>0.47236418724060059</v>
      </c>
      <c r="V53" s="3">
        <v>1371.7249999999999</v>
      </c>
      <c r="W53" s="3">
        <v>0.4860694408416748</v>
      </c>
      <c r="X53" s="3">
        <v>1371.7249999999999</v>
      </c>
      <c r="Y53" s="3">
        <v>0.48258781433105469</v>
      </c>
      <c r="AL53" s="4"/>
      <c r="AM53" s="2">
        <v>0.6</v>
      </c>
      <c r="AN53" s="3">
        <f t="shared" ref="AN53:AV53" si="33">AB363</f>
        <v>0</v>
      </c>
      <c r="AO53" s="3">
        <f t="shared" si="33"/>
        <v>0</v>
      </c>
      <c r="AP53" s="3">
        <f t="shared" si="33"/>
        <v>0</v>
      </c>
      <c r="AQ53" s="3">
        <f t="shared" si="33"/>
        <v>0</v>
      </c>
      <c r="AR53" s="3">
        <f t="shared" si="33"/>
        <v>0</v>
      </c>
      <c r="AS53" s="3">
        <f t="shared" si="33"/>
        <v>0</v>
      </c>
      <c r="AT53" s="3">
        <f t="shared" si="33"/>
        <v>0</v>
      </c>
      <c r="AU53" s="3">
        <f t="shared" si="33"/>
        <v>0</v>
      </c>
      <c r="AV53" s="3">
        <f t="shared" si="33"/>
        <v>0</v>
      </c>
    </row>
    <row r="54" spans="1:48" x14ac:dyDescent="0.25">
      <c r="A54" s="3">
        <v>0.05</v>
      </c>
      <c r="B54" s="3">
        <v>10</v>
      </c>
      <c r="C54" s="3">
        <v>23</v>
      </c>
      <c r="D54" s="3">
        <v>300</v>
      </c>
      <c r="E54" s="3">
        <v>1301.0999999999999</v>
      </c>
      <c r="F54" s="3">
        <v>1301.0999999999999</v>
      </c>
      <c r="G54" s="3">
        <v>0</v>
      </c>
      <c r="H54" s="3">
        <v>1941.1</v>
      </c>
      <c r="I54" s="3">
        <v>0</v>
      </c>
      <c r="J54" s="3">
        <v>1941.1</v>
      </c>
      <c r="K54" s="3">
        <v>1.5650749206542969E-2</v>
      </c>
      <c r="L54" s="3">
        <v>1941.1</v>
      </c>
      <c r="M54" s="3">
        <v>1.562213897705078E-2</v>
      </c>
      <c r="N54" s="3">
        <v>1941.1</v>
      </c>
      <c r="O54" s="3">
        <v>4.686284065246582E-2</v>
      </c>
      <c r="P54" s="3">
        <v>1941.1</v>
      </c>
      <c r="Q54" s="3">
        <v>4.8895597457885742E-2</v>
      </c>
      <c r="R54" s="3">
        <v>1941.1</v>
      </c>
      <c r="S54" s="3">
        <v>3.7316560745239258E-2</v>
      </c>
      <c r="T54" s="3">
        <v>1445.075</v>
      </c>
      <c r="U54" s="3">
        <v>0.47801351547241211</v>
      </c>
      <c r="V54" s="3">
        <v>1445.075</v>
      </c>
      <c r="W54" s="3">
        <v>0.46219778060913091</v>
      </c>
      <c r="X54" s="3">
        <v>1445.075</v>
      </c>
      <c r="Y54" s="3">
        <v>0.48571062088012701</v>
      </c>
      <c r="AL54" s="4"/>
      <c r="AM54" s="2">
        <v>0.65</v>
      </c>
      <c r="AN54" s="3">
        <f t="shared" ref="AN54:AV54" si="34">AB393</f>
        <v>0</v>
      </c>
      <c r="AO54" s="3">
        <f t="shared" si="34"/>
        <v>0</v>
      </c>
      <c r="AP54" s="3">
        <f t="shared" si="34"/>
        <v>0</v>
      </c>
      <c r="AQ54" s="3">
        <f t="shared" si="34"/>
        <v>0</v>
      </c>
      <c r="AR54" s="3">
        <f t="shared" si="34"/>
        <v>0</v>
      </c>
      <c r="AS54" s="3">
        <f t="shared" si="34"/>
        <v>0</v>
      </c>
      <c r="AT54" s="3">
        <f t="shared" si="34"/>
        <v>0</v>
      </c>
      <c r="AU54" s="3">
        <f t="shared" si="34"/>
        <v>0</v>
      </c>
      <c r="AV54" s="3">
        <f t="shared" si="34"/>
        <v>0</v>
      </c>
    </row>
    <row r="55" spans="1:48" x14ac:dyDescent="0.25">
      <c r="A55" s="3">
        <v>0.05</v>
      </c>
      <c r="B55" s="3">
        <v>10</v>
      </c>
      <c r="C55" s="3">
        <v>24</v>
      </c>
      <c r="D55" s="3">
        <v>300</v>
      </c>
      <c r="E55" s="3">
        <v>2352.8000000000002</v>
      </c>
      <c r="F55" s="3">
        <v>2352.8000000000002</v>
      </c>
      <c r="G55" s="3">
        <v>0</v>
      </c>
      <c r="H55" s="3">
        <v>2811.8</v>
      </c>
      <c r="I55" s="3">
        <v>0</v>
      </c>
      <c r="J55" s="3">
        <v>2811.8</v>
      </c>
      <c r="K55" s="3">
        <v>1.5649318695068359E-2</v>
      </c>
      <c r="L55" s="3">
        <v>2811.8</v>
      </c>
      <c r="M55" s="3">
        <v>2.9921054840087891E-2</v>
      </c>
      <c r="N55" s="3">
        <v>2811.8</v>
      </c>
      <c r="O55" s="3">
        <v>3.67889404296875E-2</v>
      </c>
      <c r="P55" s="3">
        <v>2811.8</v>
      </c>
      <c r="Q55" s="3">
        <v>4.686427116394043E-2</v>
      </c>
      <c r="R55" s="3">
        <v>2811.8</v>
      </c>
      <c r="S55" s="3">
        <v>3.1242609024047852E-2</v>
      </c>
      <c r="T55" s="3">
        <v>2485.3250000000012</v>
      </c>
      <c r="U55" s="3">
        <v>0.49083209037780762</v>
      </c>
      <c r="V55" s="3">
        <v>2485.3250000000012</v>
      </c>
      <c r="W55" s="3">
        <v>0.48219656944274902</v>
      </c>
      <c r="X55" s="3">
        <v>2485.3250000000012</v>
      </c>
      <c r="Y55" s="3">
        <v>0.47273635864257813</v>
      </c>
      <c r="AL55" s="4"/>
      <c r="AM55" s="2">
        <v>0.7</v>
      </c>
      <c r="AN55" s="3">
        <f t="shared" ref="AN55:AV55" si="35">AB423</f>
        <v>0</v>
      </c>
      <c r="AO55" s="3">
        <f t="shared" si="35"/>
        <v>0</v>
      </c>
      <c r="AP55" s="3">
        <f t="shared" si="35"/>
        <v>0</v>
      </c>
      <c r="AQ55" s="3">
        <f t="shared" si="35"/>
        <v>0</v>
      </c>
      <c r="AR55" s="3">
        <f t="shared" si="35"/>
        <v>0</v>
      </c>
      <c r="AS55" s="3">
        <f t="shared" si="35"/>
        <v>0</v>
      </c>
      <c r="AT55" s="3">
        <f t="shared" si="35"/>
        <v>0</v>
      </c>
      <c r="AU55" s="3">
        <f t="shared" si="35"/>
        <v>0</v>
      </c>
      <c r="AV55" s="3">
        <f t="shared" si="35"/>
        <v>0</v>
      </c>
    </row>
    <row r="56" spans="1:48" x14ac:dyDescent="0.25">
      <c r="A56" s="3">
        <v>0.05</v>
      </c>
      <c r="B56" s="3">
        <v>10</v>
      </c>
      <c r="C56" s="3">
        <v>25</v>
      </c>
      <c r="D56" s="3">
        <v>300</v>
      </c>
      <c r="E56" s="3">
        <v>940.27499999999998</v>
      </c>
      <c r="F56" s="3">
        <v>940.27499999999964</v>
      </c>
      <c r="G56" s="3">
        <v>0</v>
      </c>
      <c r="H56" s="3">
        <v>1436.175</v>
      </c>
      <c r="I56" s="3">
        <v>1.392841339111328E-2</v>
      </c>
      <c r="J56" s="3">
        <v>1436.175</v>
      </c>
      <c r="K56" s="3">
        <v>2.0043849945068359E-3</v>
      </c>
      <c r="L56" s="3">
        <v>1436.175</v>
      </c>
      <c r="M56" s="3">
        <v>2.801513671875E-2</v>
      </c>
      <c r="N56" s="3">
        <v>1436.175</v>
      </c>
      <c r="O56" s="3">
        <v>3.8907051086425781E-2</v>
      </c>
      <c r="P56" s="3">
        <v>1436.175</v>
      </c>
      <c r="Q56" s="3">
        <v>3.1271696090698242E-2</v>
      </c>
      <c r="R56" s="3">
        <v>1436.175</v>
      </c>
      <c r="S56" s="3">
        <v>4.7475337982177727E-2</v>
      </c>
      <c r="T56" s="3">
        <v>1433.95</v>
      </c>
      <c r="U56" s="3">
        <v>0.48467683792114258</v>
      </c>
      <c r="V56" s="3">
        <v>1433.95</v>
      </c>
      <c r="W56" s="3">
        <v>0.48693013191223139</v>
      </c>
      <c r="X56" s="3">
        <v>1433.95</v>
      </c>
      <c r="Y56" s="3">
        <v>0.4660642147064209</v>
      </c>
      <c r="AL56" s="4"/>
      <c r="AM56" s="2">
        <v>0.75</v>
      </c>
      <c r="AN56" s="3">
        <f t="shared" ref="AN56:AV56" si="36">AB453</f>
        <v>0</v>
      </c>
      <c r="AO56" s="3">
        <f t="shared" si="36"/>
        <v>0</v>
      </c>
      <c r="AP56" s="3">
        <f t="shared" si="36"/>
        <v>0</v>
      </c>
      <c r="AQ56" s="3">
        <f t="shared" si="36"/>
        <v>0</v>
      </c>
      <c r="AR56" s="3">
        <f t="shared" si="36"/>
        <v>0</v>
      </c>
      <c r="AS56" s="3">
        <f t="shared" si="36"/>
        <v>0</v>
      </c>
      <c r="AT56" s="3">
        <f t="shared" si="36"/>
        <v>0</v>
      </c>
      <c r="AU56" s="3">
        <f t="shared" si="36"/>
        <v>0</v>
      </c>
      <c r="AV56" s="3">
        <f t="shared" si="36"/>
        <v>0</v>
      </c>
    </row>
    <row r="57" spans="1:48" x14ac:dyDescent="0.25">
      <c r="A57" s="3">
        <v>0.05</v>
      </c>
      <c r="B57" s="3">
        <v>10</v>
      </c>
      <c r="C57" s="3">
        <v>26</v>
      </c>
      <c r="D57" s="3">
        <v>300</v>
      </c>
      <c r="E57" s="3">
        <v>2057.5749999999998</v>
      </c>
      <c r="F57" s="3">
        <v>2057.5749999999962</v>
      </c>
      <c r="G57" s="3">
        <v>0</v>
      </c>
      <c r="H57" s="3">
        <v>2618.5749999999998</v>
      </c>
      <c r="I57" s="3">
        <v>1.39617919921875E-2</v>
      </c>
      <c r="J57" s="3">
        <v>2618.5749999999998</v>
      </c>
      <c r="K57" s="3">
        <v>1.297736167907715E-2</v>
      </c>
      <c r="L57" s="3">
        <v>2618.5749999999998</v>
      </c>
      <c r="M57" s="3">
        <v>1.5650749206542969E-2</v>
      </c>
      <c r="N57" s="3">
        <v>2554.3249999999998</v>
      </c>
      <c r="O57" s="3">
        <v>3.1242609024047852E-2</v>
      </c>
      <c r="P57" s="3">
        <v>2554.3249999999998</v>
      </c>
      <c r="Q57" s="3">
        <v>4.6858787536621087E-2</v>
      </c>
      <c r="R57" s="3">
        <v>2554.3249999999998</v>
      </c>
      <c r="S57" s="3">
        <v>4.6863555908203118E-2</v>
      </c>
      <c r="T57" s="3">
        <v>2155.6999999999998</v>
      </c>
      <c r="U57" s="3">
        <v>0.4824221134185791</v>
      </c>
      <c r="V57" s="3">
        <v>2155.6999999999998</v>
      </c>
      <c r="W57" s="3">
        <v>0.4713902473449707</v>
      </c>
      <c r="X57" s="3">
        <v>2155.6999999999998</v>
      </c>
      <c r="Y57" s="3">
        <v>0.4859161376953125</v>
      </c>
      <c r="AL57" s="4"/>
      <c r="AM57" s="2">
        <v>0.8</v>
      </c>
      <c r="AN57" s="3">
        <f t="shared" ref="AN57:AV57" si="37">AB483</f>
        <v>0</v>
      </c>
      <c r="AO57" s="3">
        <f t="shared" si="37"/>
        <v>0</v>
      </c>
      <c r="AP57" s="3">
        <f t="shared" si="37"/>
        <v>0</v>
      </c>
      <c r="AQ57" s="3">
        <f t="shared" si="37"/>
        <v>0</v>
      </c>
      <c r="AR57" s="3">
        <f t="shared" si="37"/>
        <v>0</v>
      </c>
      <c r="AS57" s="3">
        <f t="shared" si="37"/>
        <v>0</v>
      </c>
      <c r="AT57" s="3">
        <f t="shared" si="37"/>
        <v>0</v>
      </c>
      <c r="AU57" s="3">
        <f t="shared" si="37"/>
        <v>0</v>
      </c>
      <c r="AV57" s="3">
        <f t="shared" si="37"/>
        <v>0</v>
      </c>
    </row>
    <row r="58" spans="1:48" x14ac:dyDescent="0.25">
      <c r="A58" s="3">
        <v>0.05</v>
      </c>
      <c r="B58" s="3">
        <v>10</v>
      </c>
      <c r="C58" s="3">
        <v>27</v>
      </c>
      <c r="D58" s="3">
        <v>300</v>
      </c>
      <c r="E58" s="3">
        <v>1930.175</v>
      </c>
      <c r="F58" s="3">
        <v>1930.174999999999</v>
      </c>
      <c r="G58" s="3">
        <v>0</v>
      </c>
      <c r="H58" s="3">
        <v>2543.7249999999999</v>
      </c>
      <c r="I58" s="3">
        <v>1.3962507247924799E-2</v>
      </c>
      <c r="J58" s="3">
        <v>2543.7249999999999</v>
      </c>
      <c r="K58" s="3">
        <v>5.039215087890625E-3</v>
      </c>
      <c r="L58" s="3">
        <v>2543.7249999999999</v>
      </c>
      <c r="M58" s="3">
        <v>1.5650510787963871E-2</v>
      </c>
      <c r="N58" s="3">
        <v>2509.3249999999998</v>
      </c>
      <c r="O58" s="3">
        <v>5.2476882934570313E-2</v>
      </c>
      <c r="P58" s="3">
        <v>2509.3249999999998</v>
      </c>
      <c r="Q58" s="3">
        <v>3.2999515533447273E-2</v>
      </c>
      <c r="R58" s="3">
        <v>2509.3249999999998</v>
      </c>
      <c r="S58" s="3">
        <v>4.6892881393432617E-2</v>
      </c>
      <c r="T58" s="3">
        <v>2371.775000000001</v>
      </c>
      <c r="U58" s="3">
        <v>0.4866185188293457</v>
      </c>
      <c r="V58" s="3">
        <v>2371.775000000001</v>
      </c>
      <c r="W58" s="3">
        <v>0.49268269538879389</v>
      </c>
      <c r="X58" s="3">
        <v>2371.775000000001</v>
      </c>
      <c r="Y58" s="3">
        <v>0.4708864688873291</v>
      </c>
      <c r="AL58" s="4"/>
      <c r="AM58" s="2">
        <v>0.85</v>
      </c>
      <c r="AN58" s="3">
        <f t="shared" ref="AN58:AV58" si="38">AB513</f>
        <v>0</v>
      </c>
      <c r="AO58" s="3">
        <f t="shared" si="38"/>
        <v>0</v>
      </c>
      <c r="AP58" s="3">
        <f t="shared" si="38"/>
        <v>0</v>
      </c>
      <c r="AQ58" s="3">
        <f t="shared" si="38"/>
        <v>0</v>
      </c>
      <c r="AR58" s="3">
        <f t="shared" si="38"/>
        <v>0</v>
      </c>
      <c r="AS58" s="3">
        <f t="shared" si="38"/>
        <v>0</v>
      </c>
      <c r="AT58" s="3">
        <f t="shared" si="38"/>
        <v>0</v>
      </c>
      <c r="AU58" s="3">
        <f t="shared" si="38"/>
        <v>0</v>
      </c>
      <c r="AV58" s="3">
        <f t="shared" si="38"/>
        <v>0</v>
      </c>
    </row>
    <row r="59" spans="1:48" x14ac:dyDescent="0.25">
      <c r="A59" s="3">
        <v>0.05</v>
      </c>
      <c r="B59" s="3">
        <v>10</v>
      </c>
      <c r="C59" s="3">
        <v>28</v>
      </c>
      <c r="D59" s="3">
        <v>300</v>
      </c>
      <c r="E59" s="3">
        <v>1848.6</v>
      </c>
      <c r="F59" s="3">
        <v>1848.6</v>
      </c>
      <c r="G59" s="3">
        <v>0</v>
      </c>
      <c r="H59" s="3">
        <v>2112.85</v>
      </c>
      <c r="I59" s="3">
        <v>1.396274566650391E-2</v>
      </c>
      <c r="J59" s="3">
        <v>2112.85</v>
      </c>
      <c r="K59" s="3">
        <v>1.104855537414551E-2</v>
      </c>
      <c r="L59" s="3">
        <v>2112.85</v>
      </c>
      <c r="M59" s="3">
        <v>1.5652179718017582E-2</v>
      </c>
      <c r="N59" s="3">
        <v>2180.5250000000001</v>
      </c>
      <c r="O59" s="3">
        <v>4.8945188522338867E-2</v>
      </c>
      <c r="P59" s="3">
        <v>2180.5250000000001</v>
      </c>
      <c r="Q59" s="3">
        <v>3.123569488525391E-2</v>
      </c>
      <c r="R59" s="3">
        <v>2180.5250000000001</v>
      </c>
      <c r="S59" s="3">
        <v>5.6532859802246087E-2</v>
      </c>
      <c r="T59" s="3">
        <v>2035.5</v>
      </c>
      <c r="U59" s="3">
        <v>0.46493053436279302</v>
      </c>
      <c r="V59" s="3">
        <v>2035.5</v>
      </c>
      <c r="W59" s="3">
        <v>0.49453592300415039</v>
      </c>
      <c r="X59" s="3">
        <v>2035.5</v>
      </c>
      <c r="Y59" s="3">
        <v>0.4788200855255127</v>
      </c>
      <c r="AL59" s="4"/>
      <c r="AM59" s="2">
        <v>0.9</v>
      </c>
      <c r="AN59" s="3">
        <f t="shared" ref="AN59:AV59" si="39">AB543</f>
        <v>0</v>
      </c>
      <c r="AO59" s="3">
        <f t="shared" si="39"/>
        <v>0</v>
      </c>
      <c r="AP59" s="3">
        <f t="shared" si="39"/>
        <v>0</v>
      </c>
      <c r="AQ59" s="3">
        <f t="shared" si="39"/>
        <v>0</v>
      </c>
      <c r="AR59" s="3">
        <f t="shared" si="39"/>
        <v>0</v>
      </c>
      <c r="AS59" s="3">
        <f t="shared" si="39"/>
        <v>0</v>
      </c>
      <c r="AT59" s="3">
        <f t="shared" si="39"/>
        <v>0</v>
      </c>
      <c r="AU59" s="3">
        <f t="shared" si="39"/>
        <v>0</v>
      </c>
      <c r="AV59" s="3">
        <f t="shared" si="39"/>
        <v>0</v>
      </c>
    </row>
    <row r="60" spans="1:48" x14ac:dyDescent="0.25">
      <c r="A60" s="3">
        <v>0.05</v>
      </c>
      <c r="B60" s="3">
        <v>10</v>
      </c>
      <c r="C60" s="3">
        <v>29</v>
      </c>
      <c r="D60" s="3">
        <v>300</v>
      </c>
      <c r="E60" s="3">
        <v>1418.375</v>
      </c>
      <c r="F60" s="3">
        <v>1418.375</v>
      </c>
      <c r="G60" s="3">
        <v>0</v>
      </c>
      <c r="H60" s="3">
        <v>1841.8</v>
      </c>
      <c r="I60" s="3">
        <v>1.39622688293457E-2</v>
      </c>
      <c r="J60" s="3">
        <v>1841.8</v>
      </c>
      <c r="K60" s="3">
        <v>1.1044740676879879E-2</v>
      </c>
      <c r="L60" s="3">
        <v>1841.8</v>
      </c>
      <c r="M60" s="3">
        <v>1.5650272369384769E-2</v>
      </c>
      <c r="N60" s="3">
        <v>1841.8</v>
      </c>
      <c r="O60" s="3">
        <v>4.6835422515869141E-2</v>
      </c>
      <c r="P60" s="3">
        <v>1841.8</v>
      </c>
      <c r="Q60" s="3">
        <v>3.5320043563842773E-2</v>
      </c>
      <c r="R60" s="3">
        <v>1841.8</v>
      </c>
      <c r="S60" s="3">
        <v>4.6863317489624023E-2</v>
      </c>
      <c r="T60" s="3">
        <v>1807.2249999999999</v>
      </c>
      <c r="U60" s="3">
        <v>0.48792576789855963</v>
      </c>
      <c r="V60" s="3">
        <v>1807.2249999999999</v>
      </c>
      <c r="W60" s="3">
        <v>0.49210596084594732</v>
      </c>
      <c r="X60" s="3">
        <v>1807.2249999999999</v>
      </c>
      <c r="Y60" s="3">
        <v>0.48865842819213873</v>
      </c>
      <c r="AL60" s="4"/>
      <c r="AM60" s="2">
        <v>0.95</v>
      </c>
      <c r="AN60" s="3">
        <f t="shared" ref="AN60:AV60" si="40">AB573</f>
        <v>0</v>
      </c>
      <c r="AO60" s="3">
        <f t="shared" si="40"/>
        <v>0</v>
      </c>
      <c r="AP60" s="3">
        <f t="shared" si="40"/>
        <v>0</v>
      </c>
      <c r="AQ60" s="3">
        <f t="shared" si="40"/>
        <v>0</v>
      </c>
      <c r="AR60" s="3">
        <f t="shared" si="40"/>
        <v>0</v>
      </c>
      <c r="AS60" s="3">
        <f t="shared" si="40"/>
        <v>0</v>
      </c>
      <c r="AT60" s="3">
        <f t="shared" si="40"/>
        <v>0</v>
      </c>
      <c r="AU60" s="3">
        <f t="shared" si="40"/>
        <v>0</v>
      </c>
      <c r="AV60" s="3">
        <f t="shared" si="40"/>
        <v>0</v>
      </c>
    </row>
    <row r="61" spans="1:48" x14ac:dyDescent="0.25">
      <c r="A61" s="3">
        <v>0.05</v>
      </c>
      <c r="B61" s="3">
        <v>10</v>
      </c>
      <c r="C61" s="3">
        <v>30</v>
      </c>
      <c r="D61" s="3">
        <v>300</v>
      </c>
      <c r="E61" s="3">
        <v>1169.5250000000001</v>
      </c>
      <c r="F61" s="3">
        <v>1169.524999999999</v>
      </c>
      <c r="G61" s="3">
        <v>0</v>
      </c>
      <c r="H61" s="3">
        <v>1831.0250000000001</v>
      </c>
      <c r="I61" s="3">
        <v>1.3963699340820311E-2</v>
      </c>
      <c r="J61" s="3">
        <v>1831.0250000000001</v>
      </c>
      <c r="K61" s="3">
        <v>1.4959573745727541E-2</v>
      </c>
      <c r="L61" s="3">
        <v>1831.0250000000001</v>
      </c>
      <c r="M61" s="3">
        <v>6.0095787048339844E-3</v>
      </c>
      <c r="N61" s="3">
        <v>1764.5</v>
      </c>
      <c r="O61" s="3">
        <v>5.2855491638183587E-2</v>
      </c>
      <c r="P61" s="3">
        <v>1764.5</v>
      </c>
      <c r="Q61" s="3">
        <v>2.965497970581055E-2</v>
      </c>
      <c r="R61" s="3">
        <v>1764.5</v>
      </c>
      <c r="S61" s="3">
        <v>4.6893119812011719E-2</v>
      </c>
      <c r="T61" s="3">
        <v>1345.125</v>
      </c>
      <c r="U61" s="3">
        <v>0.4868614673614502</v>
      </c>
      <c r="V61" s="3">
        <v>1345.125</v>
      </c>
      <c r="W61" s="3">
        <v>0.47682285308837891</v>
      </c>
      <c r="X61" s="3">
        <v>1345.125</v>
      </c>
      <c r="Y61" s="3">
        <v>0.47632861137390142</v>
      </c>
      <c r="AA61" s="4" t="s">
        <v>41</v>
      </c>
      <c r="AB61" s="4" t="s">
        <v>8</v>
      </c>
      <c r="AC61" s="4" t="s">
        <v>9</v>
      </c>
      <c r="AD61" s="4" t="s">
        <v>10</v>
      </c>
      <c r="AE61" s="4" t="s">
        <v>11</v>
      </c>
      <c r="AF61" s="4" t="s">
        <v>12</v>
      </c>
      <c r="AG61" s="4" t="s">
        <v>13</v>
      </c>
      <c r="AH61" s="4" t="s">
        <v>14</v>
      </c>
      <c r="AI61" s="4" t="s">
        <v>15</v>
      </c>
      <c r="AJ61" s="4" t="s">
        <v>16</v>
      </c>
      <c r="AL61" s="4"/>
      <c r="AM61" s="2">
        <v>1</v>
      </c>
      <c r="AN61" s="3">
        <f t="shared" ref="AN61:AV61" si="41">AB603</f>
        <v>0</v>
      </c>
      <c r="AO61" s="3">
        <f t="shared" si="41"/>
        <v>0</v>
      </c>
      <c r="AP61" s="3">
        <f t="shared" si="41"/>
        <v>0</v>
      </c>
      <c r="AQ61" s="3">
        <f t="shared" si="41"/>
        <v>0</v>
      </c>
      <c r="AR61" s="3">
        <f t="shared" si="41"/>
        <v>0</v>
      </c>
      <c r="AS61" s="3">
        <f t="shared" si="41"/>
        <v>0</v>
      </c>
      <c r="AT61" s="3">
        <f t="shared" si="41"/>
        <v>0</v>
      </c>
      <c r="AU61" s="3">
        <f t="shared" si="41"/>
        <v>0</v>
      </c>
      <c r="AV61" s="3">
        <f t="shared" si="41"/>
        <v>0</v>
      </c>
    </row>
    <row r="62" spans="1:48" x14ac:dyDescent="0.25">
      <c r="A62" s="3">
        <v>0.1</v>
      </c>
      <c r="B62" s="3">
        <v>10</v>
      </c>
      <c r="C62" s="3">
        <v>1</v>
      </c>
      <c r="D62" s="3">
        <v>300</v>
      </c>
      <c r="E62" s="3">
        <v>480</v>
      </c>
      <c r="F62" s="3">
        <v>480</v>
      </c>
      <c r="G62" s="3">
        <v>0</v>
      </c>
      <c r="H62" s="3">
        <v>622.65000000000009</v>
      </c>
      <c r="I62" s="3">
        <v>1.3962507247924799E-2</v>
      </c>
      <c r="J62" s="3">
        <v>622.65000000000009</v>
      </c>
      <c r="K62" s="3">
        <v>1.496243476867676E-2</v>
      </c>
      <c r="L62" s="3">
        <v>622.65000000000009</v>
      </c>
      <c r="M62" s="3">
        <v>2.4932146072387699E-2</v>
      </c>
      <c r="N62" s="3">
        <v>622.65000000000009</v>
      </c>
      <c r="O62" s="3">
        <v>3.6336421966552727E-2</v>
      </c>
      <c r="P62" s="3">
        <v>622.65000000000009</v>
      </c>
      <c r="Q62" s="3">
        <v>3.1240224838256839E-2</v>
      </c>
      <c r="R62" s="3">
        <v>622.65000000000009</v>
      </c>
      <c r="S62" s="3">
        <v>6.2480688095092773E-2</v>
      </c>
      <c r="T62" s="3">
        <v>556.125</v>
      </c>
      <c r="U62" s="3">
        <v>0.42533445358276373</v>
      </c>
      <c r="V62" s="3">
        <v>556.125</v>
      </c>
      <c r="W62" s="3">
        <v>0.43466830253601069</v>
      </c>
      <c r="X62" s="3">
        <v>556.125</v>
      </c>
      <c r="Y62" s="3">
        <v>0.47142720222473139</v>
      </c>
      <c r="AA62" s="4" t="s">
        <v>17</v>
      </c>
      <c r="AB62" s="4">
        <f>CORREL(E62:E91,H62:H91)</f>
        <v>0.9576725773678858</v>
      </c>
      <c r="AC62" s="4">
        <f>CORREL(E62:E91,J62:J91)</f>
        <v>0.9576725773678858</v>
      </c>
      <c r="AD62" s="4">
        <f>CORREL(E62:E91,L62:L91)</f>
        <v>0.95578939797346119</v>
      </c>
      <c r="AE62" s="4">
        <f>CORREL(E62:E91,N62:N91)</f>
        <v>0.94434945637407652</v>
      </c>
      <c r="AF62" s="4">
        <f>CORREL(E62:E91,P62:P91)</f>
        <v>0.94434945637407652</v>
      </c>
      <c r="AG62" s="4">
        <f>CORREL(E62:E91,R62:R91)</f>
        <v>0.94271130146774618</v>
      </c>
      <c r="AH62" s="4">
        <f>CORREL(E62:E91,T62:T91)</f>
        <v>0.94493306791388321</v>
      </c>
      <c r="AI62" s="4">
        <f>CORREL(E62:E91,V62:V91)</f>
        <v>0.94493002226769218</v>
      </c>
      <c r="AJ62" s="4">
        <f>CORREL(E62:E91,X62:X91)</f>
        <v>0.94465543661367202</v>
      </c>
      <c r="AL62" s="4"/>
    </row>
    <row r="63" spans="1:48" x14ac:dyDescent="0.25">
      <c r="A63" s="3">
        <v>0.1</v>
      </c>
      <c r="B63" s="3">
        <v>10</v>
      </c>
      <c r="C63" s="3">
        <v>2</v>
      </c>
      <c r="D63" s="3">
        <v>300</v>
      </c>
      <c r="E63" s="3">
        <v>454.42500000000001</v>
      </c>
      <c r="F63" s="3">
        <v>454.42499999999899</v>
      </c>
      <c r="G63" s="3">
        <v>0</v>
      </c>
      <c r="H63" s="3">
        <v>913.80000000000007</v>
      </c>
      <c r="I63" s="3">
        <v>1.495766639709473E-2</v>
      </c>
      <c r="J63" s="3">
        <v>913.80000000000007</v>
      </c>
      <c r="K63" s="3">
        <v>1.403522491455078E-2</v>
      </c>
      <c r="L63" s="3">
        <v>980.32500000000005</v>
      </c>
      <c r="M63" s="3">
        <v>1.5650033950805661E-2</v>
      </c>
      <c r="N63" s="3">
        <v>986.8</v>
      </c>
      <c r="O63" s="3">
        <v>4.6864748001098633E-2</v>
      </c>
      <c r="P63" s="3">
        <v>986.8</v>
      </c>
      <c r="Q63" s="3">
        <v>3.6383152008056641E-2</v>
      </c>
      <c r="R63" s="3">
        <v>1021.2</v>
      </c>
      <c r="S63" s="3">
        <v>4.6894073486328118E-2</v>
      </c>
      <c r="T63" s="3">
        <v>712.92500000000007</v>
      </c>
      <c r="U63" s="3">
        <v>0.44409346580505371</v>
      </c>
      <c r="V63" s="3">
        <v>712.92500000000007</v>
      </c>
      <c r="W63" s="3">
        <v>0.4216611385345459</v>
      </c>
      <c r="X63" s="3">
        <v>712.92500000000007</v>
      </c>
      <c r="Y63" s="3">
        <v>0.45679807662963873</v>
      </c>
      <c r="AA63" s="4" t="s">
        <v>7</v>
      </c>
      <c r="AB63" s="4">
        <f>AVERAGE(I62:I91)</f>
        <v>1.3782755533854166E-2</v>
      </c>
      <c r="AC63" s="4">
        <f>AVERAGE(K62:K91)</f>
        <v>1.2556719779968261E-2</v>
      </c>
      <c r="AD63" s="4">
        <f>AVERAGE(M62:M91)</f>
        <v>2.3218425114949544E-2</v>
      </c>
      <c r="AE63" s="4">
        <f>AVERAGE(O62:O91)</f>
        <v>3.9570633570353189E-2</v>
      </c>
      <c r="AF63" s="4">
        <f>AVERAGE(Q62:Q91)</f>
        <v>4.2107264200846352E-2</v>
      </c>
      <c r="AG63" s="4">
        <f>AVERAGE(S62:S91)</f>
        <v>4.9262642860412598E-2</v>
      </c>
      <c r="AH63" s="4">
        <f>AVERAGE(U62:U91)</f>
        <v>0.42902873357137045</v>
      </c>
      <c r="AI63" s="4">
        <f>AVERAGE(W62:W91)</f>
        <v>0.42691525618235271</v>
      </c>
      <c r="AJ63" s="4">
        <f>AVERAGE(Y62:Y91)</f>
        <v>0.43804067770640054</v>
      </c>
    </row>
    <row r="64" spans="1:48" x14ac:dyDescent="0.25">
      <c r="A64" s="3">
        <v>0.1</v>
      </c>
      <c r="B64" s="3">
        <v>10</v>
      </c>
      <c r="C64" s="3">
        <v>3</v>
      </c>
      <c r="D64" s="3">
        <v>300</v>
      </c>
      <c r="E64" s="3">
        <v>795.2</v>
      </c>
      <c r="F64" s="3">
        <v>795.19999999999993</v>
      </c>
      <c r="G64" s="3">
        <v>0</v>
      </c>
      <c r="H64" s="3">
        <v>1175</v>
      </c>
      <c r="I64" s="3">
        <v>1.39923095703125E-2</v>
      </c>
      <c r="J64" s="3">
        <v>1175</v>
      </c>
      <c r="K64" s="3">
        <v>6.0589313507080078E-3</v>
      </c>
      <c r="L64" s="3">
        <v>1175</v>
      </c>
      <c r="M64" s="3">
        <v>3.1926393508911133E-2</v>
      </c>
      <c r="N64" s="3">
        <v>1175</v>
      </c>
      <c r="O64" s="3">
        <v>4.2404890060424798E-2</v>
      </c>
      <c r="P64" s="3">
        <v>1175</v>
      </c>
      <c r="Q64" s="3">
        <v>3.8870096206665039E-2</v>
      </c>
      <c r="R64" s="3">
        <v>1175</v>
      </c>
      <c r="S64" s="3">
        <v>5.222630500793457E-2</v>
      </c>
      <c r="T64" s="3">
        <v>960.375</v>
      </c>
      <c r="U64" s="3">
        <v>0.42422032356262213</v>
      </c>
      <c r="V64" s="3">
        <v>960.375</v>
      </c>
      <c r="W64" s="3">
        <v>0.42446613311767578</v>
      </c>
      <c r="X64" s="3">
        <v>960.375</v>
      </c>
      <c r="Y64" s="3">
        <v>0.44184255599975591</v>
      </c>
      <c r="AA64" s="4" t="s">
        <v>36</v>
      </c>
      <c r="AB64" s="4">
        <f>AVERAGE(H62:H91)</f>
        <v>1512.5116666666665</v>
      </c>
      <c r="AC64" s="4">
        <f>AVERAGE(J62:J91)</f>
        <v>1512.5116666666665</v>
      </c>
      <c r="AD64" s="4">
        <f>AVERAGE(L62:L91)</f>
        <v>1515.1866666666667</v>
      </c>
      <c r="AE64" s="4">
        <f>AVERAGE(N62:N91)</f>
        <v>1483.8658333333335</v>
      </c>
      <c r="AF64" s="4">
        <f>AVERAGE(P62:P91)</f>
        <v>1483.8658333333335</v>
      </c>
      <c r="AG64" s="4">
        <f>AVERAGE(R62:R91)</f>
        <v>1485.4700000000003</v>
      </c>
      <c r="AH64" s="4">
        <f>AVERAGE(T62:T91)</f>
        <v>1226.633333333333</v>
      </c>
      <c r="AI64" s="4">
        <f>AVERAGE(V62:V91)</f>
        <v>1226.0999999999997</v>
      </c>
      <c r="AJ64" s="4">
        <f>AVERAGE(X62:X91)</f>
        <v>1226.8058333333331</v>
      </c>
    </row>
    <row r="65" spans="1:48" x14ac:dyDescent="0.25">
      <c r="A65" s="3">
        <v>0.1</v>
      </c>
      <c r="B65" s="3">
        <v>10</v>
      </c>
      <c r="C65" s="3">
        <v>4</v>
      </c>
      <c r="D65" s="3">
        <v>300</v>
      </c>
      <c r="E65" s="3">
        <v>1988.9</v>
      </c>
      <c r="F65" s="3">
        <v>1988.9</v>
      </c>
      <c r="G65" s="3">
        <v>0</v>
      </c>
      <c r="H65" s="3">
        <v>2457.3000000000002</v>
      </c>
      <c r="I65" s="3">
        <v>1.4959812164306641E-2</v>
      </c>
      <c r="J65" s="3">
        <v>2457.3000000000002</v>
      </c>
      <c r="K65" s="3">
        <v>6.0272216796875E-3</v>
      </c>
      <c r="L65" s="3">
        <v>2457.3000000000002</v>
      </c>
      <c r="M65" s="3">
        <v>3.5948514938354492E-2</v>
      </c>
      <c r="N65" s="3">
        <v>2360.9250000000002</v>
      </c>
      <c r="O65" s="3">
        <v>3.0986785888671878E-2</v>
      </c>
      <c r="P65" s="3">
        <v>2360.9250000000002</v>
      </c>
      <c r="Q65" s="3">
        <v>4.6893596649169922E-2</v>
      </c>
      <c r="R65" s="3">
        <v>2360.9250000000002</v>
      </c>
      <c r="S65" s="3">
        <v>4.6864032745361328E-2</v>
      </c>
      <c r="T65" s="3">
        <v>1998.5</v>
      </c>
      <c r="U65" s="3">
        <v>0.42279481887817377</v>
      </c>
      <c r="V65" s="3">
        <v>1998.5</v>
      </c>
      <c r="W65" s="3">
        <v>0.40480470657348627</v>
      </c>
      <c r="X65" s="3">
        <v>1998.5</v>
      </c>
      <c r="Y65" s="3">
        <v>0.42452144622802729</v>
      </c>
      <c r="AA65" s="4" t="s">
        <v>38</v>
      </c>
      <c r="AB65" s="4">
        <f>_xlfn.STDEV.S(H62:H91)</f>
        <v>542.60692088468033</v>
      </c>
      <c r="AC65" s="4">
        <f>_xlfn.STDEV.S(J62:J91)</f>
        <v>542.60692088468033</v>
      </c>
      <c r="AD65" s="4">
        <f>_xlfn.STDEV.S(L62:L91)</f>
        <v>540.49717987610575</v>
      </c>
      <c r="AE65" s="4">
        <f>_xlfn.STDEV.S(N62:N91)</f>
        <v>534.68437368272544</v>
      </c>
      <c r="AF65" s="4">
        <f>_xlfn.STDEV.S(P62:P91)</f>
        <v>534.68437368272544</v>
      </c>
      <c r="AG65" s="4">
        <f>_xlfn.STDEV.S(R62:R91)</f>
        <v>533.95822173681802</v>
      </c>
      <c r="AH65" s="4">
        <f>_xlfn.STDEV.S(T62:T91)</f>
        <v>488.87138806243559</v>
      </c>
      <c r="AI65" s="4">
        <f>_xlfn.STDEV.S(V62:V91)</f>
        <v>489.23994258688072</v>
      </c>
      <c r="AJ65" s="4">
        <f>_xlfn.STDEV.S(X62:X91)</f>
        <v>488.47038635767859</v>
      </c>
    </row>
    <row r="66" spans="1:48" x14ac:dyDescent="0.25">
      <c r="A66" s="3">
        <v>0.1</v>
      </c>
      <c r="B66" s="3">
        <v>10</v>
      </c>
      <c r="C66" s="3">
        <v>5</v>
      </c>
      <c r="D66" s="3">
        <v>300</v>
      </c>
      <c r="E66" s="3">
        <v>1226.774997661106</v>
      </c>
      <c r="F66" s="3">
        <v>1226.774997661106</v>
      </c>
      <c r="G66" s="3">
        <v>0</v>
      </c>
      <c r="H66" s="3">
        <v>1628.575</v>
      </c>
      <c r="I66" s="3">
        <v>1.49693489074707E-2</v>
      </c>
      <c r="J66" s="3">
        <v>1628.575</v>
      </c>
      <c r="K66" s="3">
        <v>1.4951229095458979E-2</v>
      </c>
      <c r="L66" s="3">
        <v>1628.575</v>
      </c>
      <c r="M66" s="3">
        <v>1.6728639602661129E-2</v>
      </c>
      <c r="N66" s="3">
        <v>1259.2750000000001</v>
      </c>
      <c r="O66" s="3">
        <v>4.6864032745361328E-2</v>
      </c>
      <c r="P66" s="3">
        <v>1259.2750000000001</v>
      </c>
      <c r="Q66" s="3">
        <v>3.1237602233886719E-2</v>
      </c>
      <c r="R66" s="3">
        <v>1259.2750000000001</v>
      </c>
      <c r="S66" s="3">
        <v>5.4018497467041023E-2</v>
      </c>
      <c r="T66" s="3">
        <v>1117.05</v>
      </c>
      <c r="U66" s="3">
        <v>0.42717075347900391</v>
      </c>
      <c r="V66" s="3">
        <v>1117.05</v>
      </c>
      <c r="W66" s="3">
        <v>0.4232637882232666</v>
      </c>
      <c r="X66" s="3">
        <v>1117.05</v>
      </c>
      <c r="Y66" s="3">
        <v>0.42036938667297358</v>
      </c>
    </row>
    <row r="67" spans="1:48" x14ac:dyDescent="0.25">
      <c r="A67" s="3">
        <v>0.1</v>
      </c>
      <c r="B67" s="3">
        <v>10</v>
      </c>
      <c r="C67" s="3">
        <v>6</v>
      </c>
      <c r="D67" s="3">
        <v>300</v>
      </c>
      <c r="E67" s="3">
        <v>924.65</v>
      </c>
      <c r="F67" s="3">
        <v>924.65</v>
      </c>
      <c r="G67" s="3">
        <v>0</v>
      </c>
      <c r="H67" s="3">
        <v>1400.3</v>
      </c>
      <c r="I67" s="3">
        <v>1.496028900146484E-2</v>
      </c>
      <c r="J67" s="3">
        <v>1400.3</v>
      </c>
      <c r="K67" s="3">
        <v>1.496005058288574E-2</v>
      </c>
      <c r="L67" s="3">
        <v>1400.3</v>
      </c>
      <c r="M67" s="3">
        <v>1.2368679046630859E-2</v>
      </c>
      <c r="N67" s="3">
        <v>1365.9</v>
      </c>
      <c r="O67" s="3">
        <v>5.3322553634643548E-2</v>
      </c>
      <c r="P67" s="3">
        <v>1365.9</v>
      </c>
      <c r="Q67" s="3">
        <v>4.1917324066162109E-2</v>
      </c>
      <c r="R67" s="3">
        <v>1365.9</v>
      </c>
      <c r="S67" s="3">
        <v>3.724360466003418E-2</v>
      </c>
      <c r="T67" s="3">
        <v>975.05</v>
      </c>
      <c r="U67" s="3">
        <v>0.46511077880859381</v>
      </c>
      <c r="V67" s="3">
        <v>975.05</v>
      </c>
      <c r="W67" s="3">
        <v>0.43684577941894531</v>
      </c>
      <c r="X67" s="3">
        <v>975.05</v>
      </c>
      <c r="Y67" s="3">
        <v>0.44187188148498541</v>
      </c>
    </row>
    <row r="68" spans="1:48" x14ac:dyDescent="0.25">
      <c r="A68" s="3">
        <v>0.1</v>
      </c>
      <c r="B68" s="3">
        <v>10</v>
      </c>
      <c r="C68" s="3">
        <v>7</v>
      </c>
      <c r="D68" s="3">
        <v>300</v>
      </c>
      <c r="E68" s="3">
        <v>1102.925</v>
      </c>
      <c r="F68" s="3">
        <v>1102.925</v>
      </c>
      <c r="G68" s="3">
        <v>0</v>
      </c>
      <c r="H68" s="3">
        <v>1840.1</v>
      </c>
      <c r="I68" s="3">
        <v>1.39920711517334E-2</v>
      </c>
      <c r="J68" s="3">
        <v>1840.1</v>
      </c>
      <c r="K68" s="3">
        <v>1.5956878662109378E-2</v>
      </c>
      <c r="L68" s="3">
        <v>1853.825</v>
      </c>
      <c r="M68" s="3">
        <v>2.6976346969604489E-2</v>
      </c>
      <c r="N68" s="3">
        <v>1862.7249999999999</v>
      </c>
      <c r="O68" s="3">
        <v>3.973388671875E-2</v>
      </c>
      <c r="P68" s="3">
        <v>1862.7249999999999</v>
      </c>
      <c r="Q68" s="3">
        <v>3.3424854278564453E-2</v>
      </c>
      <c r="R68" s="3">
        <v>1876.45</v>
      </c>
      <c r="S68" s="3">
        <v>5.5939435958862298E-2</v>
      </c>
      <c r="T68" s="3">
        <v>1884.9</v>
      </c>
      <c r="U68" s="3">
        <v>0.4174647331237793</v>
      </c>
      <c r="V68" s="3">
        <v>1884.9</v>
      </c>
      <c r="W68" s="3">
        <v>0.41935443878173828</v>
      </c>
      <c r="X68" s="3">
        <v>1884.9</v>
      </c>
      <c r="Y68" s="3">
        <v>0.42763280868530268</v>
      </c>
    </row>
    <row r="69" spans="1:48" x14ac:dyDescent="0.25">
      <c r="A69" s="3">
        <v>0.1</v>
      </c>
      <c r="B69" s="3">
        <v>10</v>
      </c>
      <c r="C69" s="3">
        <v>8</v>
      </c>
      <c r="D69" s="3">
        <v>300</v>
      </c>
      <c r="E69" s="3">
        <v>1440.5</v>
      </c>
      <c r="F69" s="3">
        <v>1440.5</v>
      </c>
      <c r="G69" s="3">
        <v>0</v>
      </c>
      <c r="H69" s="3">
        <v>1874.925</v>
      </c>
      <c r="I69" s="3">
        <v>1.495695114135742E-2</v>
      </c>
      <c r="J69" s="3">
        <v>1874.925</v>
      </c>
      <c r="K69" s="3">
        <v>1.4959335327148439E-2</v>
      </c>
      <c r="L69" s="3">
        <v>1874.925</v>
      </c>
      <c r="M69" s="3">
        <v>1.8725156784057621E-2</v>
      </c>
      <c r="N69" s="3">
        <v>1874.925</v>
      </c>
      <c r="O69" s="3">
        <v>3.3107519149780273E-2</v>
      </c>
      <c r="P69" s="3">
        <v>1874.925</v>
      </c>
      <c r="Q69" s="3">
        <v>5.331873893737793E-2</v>
      </c>
      <c r="R69" s="3">
        <v>1874.925</v>
      </c>
      <c r="S69" s="3">
        <v>4.5228958129882813E-2</v>
      </c>
      <c r="T69" s="3">
        <v>1680.85</v>
      </c>
      <c r="U69" s="3">
        <v>0.42785549163818359</v>
      </c>
      <c r="V69" s="3">
        <v>1680.85</v>
      </c>
      <c r="W69" s="3">
        <v>0.42352795600891108</v>
      </c>
      <c r="X69" s="3">
        <v>1680.85</v>
      </c>
      <c r="Y69" s="3">
        <v>0.43534636497497559</v>
      </c>
    </row>
    <row r="70" spans="1:48" x14ac:dyDescent="0.25">
      <c r="A70" s="3">
        <v>0.1</v>
      </c>
      <c r="B70" s="3">
        <v>10</v>
      </c>
      <c r="C70" s="3">
        <v>9</v>
      </c>
      <c r="D70" s="3">
        <v>300</v>
      </c>
      <c r="E70" s="3">
        <v>812.90000000000009</v>
      </c>
      <c r="F70" s="3">
        <v>812.89999999999975</v>
      </c>
      <c r="G70" s="3">
        <v>0</v>
      </c>
      <c r="H70" s="3">
        <v>1265.3499999999999</v>
      </c>
      <c r="I70" s="3">
        <v>1.396274566650391E-2</v>
      </c>
      <c r="J70" s="3">
        <v>1265.3499999999999</v>
      </c>
      <c r="K70" s="3">
        <v>1.4959096908569339E-2</v>
      </c>
      <c r="L70" s="3">
        <v>1265.3499999999999</v>
      </c>
      <c r="M70" s="3">
        <v>1.7702102661132809E-2</v>
      </c>
      <c r="N70" s="3">
        <v>1280.375</v>
      </c>
      <c r="O70" s="3">
        <v>3.1240463256835941E-2</v>
      </c>
      <c r="P70" s="3">
        <v>1280.375</v>
      </c>
      <c r="Q70" s="3">
        <v>4.6865224838256843E-2</v>
      </c>
      <c r="R70" s="3">
        <v>1280.375</v>
      </c>
      <c r="S70" s="3">
        <v>4.6863317489624023E-2</v>
      </c>
      <c r="T70" s="3">
        <v>962.87499999999989</v>
      </c>
      <c r="U70" s="3">
        <v>0.43228673934936518</v>
      </c>
      <c r="V70" s="3">
        <v>962.87499999999989</v>
      </c>
      <c r="W70" s="3">
        <v>0.44202208518981928</v>
      </c>
      <c r="X70" s="3">
        <v>962.87499999999989</v>
      </c>
      <c r="Y70" s="3">
        <v>0.42931771278381348</v>
      </c>
    </row>
    <row r="71" spans="1:48" x14ac:dyDescent="0.25">
      <c r="A71" s="3">
        <v>0.1</v>
      </c>
      <c r="B71" s="3">
        <v>10</v>
      </c>
      <c r="C71" s="3">
        <v>10</v>
      </c>
      <c r="D71" s="3">
        <v>300</v>
      </c>
      <c r="E71" s="3">
        <v>800.524997661106</v>
      </c>
      <c r="F71" s="3">
        <v>800.524997661106</v>
      </c>
      <c r="G71" s="3">
        <v>0</v>
      </c>
      <c r="H71" s="3">
        <v>1105.5</v>
      </c>
      <c r="I71" s="3">
        <v>1.4037370681762701E-2</v>
      </c>
      <c r="J71" s="3">
        <v>1105.5</v>
      </c>
      <c r="K71" s="3">
        <v>0</v>
      </c>
      <c r="L71" s="3">
        <v>1105.5</v>
      </c>
      <c r="M71" s="3">
        <v>3.1271696090698242E-2</v>
      </c>
      <c r="N71" s="3">
        <v>1105.5</v>
      </c>
      <c r="O71" s="3">
        <v>4.9223899841308587E-2</v>
      </c>
      <c r="P71" s="3">
        <v>1105.5</v>
      </c>
      <c r="Q71" s="3">
        <v>3.5960674285888672E-2</v>
      </c>
      <c r="R71" s="3">
        <v>1105.5</v>
      </c>
      <c r="S71" s="3">
        <v>4.6897649765014648E-2</v>
      </c>
      <c r="T71" s="3">
        <v>944.875</v>
      </c>
      <c r="U71" s="3">
        <v>0.41977930068969732</v>
      </c>
      <c r="V71" s="3">
        <v>944.875</v>
      </c>
      <c r="W71" s="3">
        <v>0.42347168922424322</v>
      </c>
      <c r="X71" s="3">
        <v>944.875</v>
      </c>
      <c r="Y71" s="3">
        <v>0.44013857841491699</v>
      </c>
    </row>
    <row r="72" spans="1:48" x14ac:dyDescent="0.25">
      <c r="A72" s="3">
        <v>0.1</v>
      </c>
      <c r="B72" s="3">
        <v>10</v>
      </c>
      <c r="C72" s="3">
        <v>11</v>
      </c>
      <c r="D72" s="3">
        <v>300</v>
      </c>
      <c r="E72" s="3">
        <v>1145.8499999999999</v>
      </c>
      <c r="F72" s="3">
        <v>1145.8499999999999</v>
      </c>
      <c r="G72" s="3">
        <v>0</v>
      </c>
      <c r="H72" s="3">
        <v>1399.95</v>
      </c>
      <c r="I72" s="3">
        <v>8.0814361572265625E-3</v>
      </c>
      <c r="J72" s="3">
        <v>1399.95</v>
      </c>
      <c r="K72" s="3">
        <v>2.131748199462891E-2</v>
      </c>
      <c r="L72" s="3">
        <v>1399.95</v>
      </c>
      <c r="M72" s="3">
        <v>2.2077560424804691E-2</v>
      </c>
      <c r="N72" s="3">
        <v>1432.075</v>
      </c>
      <c r="O72" s="3">
        <v>3.3293485641479492E-2</v>
      </c>
      <c r="P72" s="3">
        <v>1432.075</v>
      </c>
      <c r="Q72" s="3">
        <v>4.6863794326782227E-2</v>
      </c>
      <c r="R72" s="3">
        <v>1432.075</v>
      </c>
      <c r="S72" s="3">
        <v>5.9304237365722663E-2</v>
      </c>
      <c r="T72" s="3">
        <v>1305.55</v>
      </c>
      <c r="U72" s="3">
        <v>0.41060948371887213</v>
      </c>
      <c r="V72" s="3">
        <v>1305.55</v>
      </c>
      <c r="W72" s="3">
        <v>0.42451214790344238</v>
      </c>
      <c r="X72" s="3">
        <v>1305.55</v>
      </c>
      <c r="Y72" s="3">
        <v>0.42034029960632319</v>
      </c>
    </row>
    <row r="73" spans="1:48" x14ac:dyDescent="0.25">
      <c r="A73" s="3">
        <v>0.1</v>
      </c>
      <c r="B73" s="3">
        <v>10</v>
      </c>
      <c r="C73" s="3">
        <v>12</v>
      </c>
      <c r="D73" s="3">
        <v>300</v>
      </c>
      <c r="E73" s="3">
        <v>967.82500000000005</v>
      </c>
      <c r="F73" s="3">
        <v>967.82499999999936</v>
      </c>
      <c r="G73" s="3">
        <v>0</v>
      </c>
      <c r="H73" s="3">
        <v>1183.375</v>
      </c>
      <c r="I73" s="3">
        <v>1.0774135589599609E-3</v>
      </c>
      <c r="J73" s="3">
        <v>1183.375</v>
      </c>
      <c r="K73" s="3">
        <v>2.8996467590332031E-2</v>
      </c>
      <c r="L73" s="3">
        <v>1183.375</v>
      </c>
      <c r="M73" s="3">
        <v>2.0026445388793949E-2</v>
      </c>
      <c r="N73" s="3">
        <v>1183.375</v>
      </c>
      <c r="O73" s="3">
        <v>3.1271457672119141E-2</v>
      </c>
      <c r="P73" s="3">
        <v>1183.375</v>
      </c>
      <c r="Q73" s="3">
        <v>4.8632621765136719E-2</v>
      </c>
      <c r="R73" s="3">
        <v>1183.375</v>
      </c>
      <c r="S73" s="3">
        <v>4.6863555908203118E-2</v>
      </c>
      <c r="T73" s="3">
        <v>975.15</v>
      </c>
      <c r="U73" s="3">
        <v>0.42172980308532709</v>
      </c>
      <c r="V73" s="3">
        <v>975.15</v>
      </c>
      <c r="W73" s="3">
        <v>0.4358055591583252</v>
      </c>
      <c r="X73" s="3">
        <v>975.15</v>
      </c>
      <c r="Y73" s="3">
        <v>0.43085455894470209</v>
      </c>
    </row>
    <row r="74" spans="1:48" x14ac:dyDescent="0.25">
      <c r="A74" s="3">
        <v>0.1</v>
      </c>
      <c r="B74" s="3">
        <v>10</v>
      </c>
      <c r="C74" s="3">
        <v>13</v>
      </c>
      <c r="D74" s="3">
        <v>300</v>
      </c>
      <c r="E74" s="3">
        <v>1008.425</v>
      </c>
      <c r="F74" s="3">
        <v>1008.424999999999</v>
      </c>
      <c r="G74" s="3">
        <v>0</v>
      </c>
      <c r="H74" s="3">
        <v>1293.2249999999999</v>
      </c>
      <c r="I74" s="3">
        <v>1.004838943481445E-2</v>
      </c>
      <c r="J74" s="3">
        <v>1293.2249999999999</v>
      </c>
      <c r="K74" s="3">
        <v>1.5655279159545898E-2</v>
      </c>
      <c r="L74" s="3">
        <v>1293.2249999999999</v>
      </c>
      <c r="M74" s="3">
        <v>1.561689376831055E-2</v>
      </c>
      <c r="N74" s="3">
        <v>1281.8499999999999</v>
      </c>
      <c r="O74" s="3">
        <v>4.6863317489624023E-2</v>
      </c>
      <c r="P74" s="3">
        <v>1281.8499999999999</v>
      </c>
      <c r="Q74" s="3">
        <v>4.2592763900756843E-2</v>
      </c>
      <c r="R74" s="3">
        <v>1281.8499999999999</v>
      </c>
      <c r="S74" s="3">
        <v>4.4637441635131843E-2</v>
      </c>
      <c r="T74" s="3">
        <v>1279.575</v>
      </c>
      <c r="U74" s="3">
        <v>0.42150259017944341</v>
      </c>
      <c r="V74" s="3">
        <v>1279.575</v>
      </c>
      <c r="W74" s="3">
        <v>0.42325282096862787</v>
      </c>
      <c r="X74" s="3">
        <v>1279.575</v>
      </c>
      <c r="Y74" s="3">
        <v>0.44010472297668463</v>
      </c>
    </row>
    <row r="75" spans="1:48" x14ac:dyDescent="0.25">
      <c r="A75" s="3">
        <v>0.1</v>
      </c>
      <c r="B75" s="3">
        <v>10</v>
      </c>
      <c r="C75" s="3">
        <v>14</v>
      </c>
      <c r="D75" s="3">
        <v>300</v>
      </c>
      <c r="E75" s="3">
        <v>961.64999999999986</v>
      </c>
      <c r="F75" s="3">
        <v>961.64999999999418</v>
      </c>
      <c r="G75" s="3">
        <v>0</v>
      </c>
      <c r="H75" s="3">
        <v>1562.2</v>
      </c>
      <c r="I75" s="3">
        <v>1.39613151550293E-2</v>
      </c>
      <c r="J75" s="3">
        <v>1562.2</v>
      </c>
      <c r="K75" s="3">
        <v>7.0564746856689453E-3</v>
      </c>
      <c r="L75" s="3">
        <v>1562.2</v>
      </c>
      <c r="M75" s="3">
        <v>3.127288818359375E-2</v>
      </c>
      <c r="N75" s="3">
        <v>1465.825</v>
      </c>
      <c r="O75" s="3">
        <v>3.1241655349731449E-2</v>
      </c>
      <c r="P75" s="3">
        <v>1465.825</v>
      </c>
      <c r="Q75" s="3">
        <v>4.6865701675415039E-2</v>
      </c>
      <c r="R75" s="3">
        <v>1465.825</v>
      </c>
      <c r="S75" s="3">
        <v>4.8358440399169922E-2</v>
      </c>
      <c r="T75" s="3">
        <v>1007.925</v>
      </c>
      <c r="U75" s="3">
        <v>0.41933584213256841</v>
      </c>
      <c r="V75" s="3">
        <v>1007.925</v>
      </c>
      <c r="W75" s="3">
        <v>0.43964576721191412</v>
      </c>
      <c r="X75" s="3">
        <v>1007.925</v>
      </c>
      <c r="Y75" s="3">
        <v>0.43516445159912109</v>
      </c>
    </row>
    <row r="76" spans="1:48" x14ac:dyDescent="0.25">
      <c r="A76" s="3">
        <v>0.1</v>
      </c>
      <c r="B76" s="3">
        <v>10</v>
      </c>
      <c r="C76" s="3">
        <v>15</v>
      </c>
      <c r="D76" s="3">
        <v>300</v>
      </c>
      <c r="E76" s="3">
        <v>343.05</v>
      </c>
      <c r="F76" s="3">
        <v>343.05</v>
      </c>
      <c r="G76" s="3">
        <v>0</v>
      </c>
      <c r="H76" s="3">
        <v>487.55</v>
      </c>
      <c r="I76" s="3">
        <v>1.456785202026367E-2</v>
      </c>
      <c r="J76" s="3">
        <v>487.55</v>
      </c>
      <c r="K76" s="3">
        <v>1.496005058288574E-2</v>
      </c>
      <c r="L76" s="3">
        <v>487.55</v>
      </c>
      <c r="M76" s="3">
        <v>2.2332668304443359E-2</v>
      </c>
      <c r="N76" s="3">
        <v>487.55</v>
      </c>
      <c r="O76" s="3">
        <v>3.124284744262695E-2</v>
      </c>
      <c r="P76" s="3">
        <v>487.55</v>
      </c>
      <c r="Q76" s="3">
        <v>4.6861886978149407E-2</v>
      </c>
      <c r="R76" s="3">
        <v>487.55</v>
      </c>
      <c r="S76" s="3">
        <v>4.6864032745361328E-2</v>
      </c>
      <c r="T76" s="3">
        <v>423.3</v>
      </c>
      <c r="U76" s="3">
        <v>0.42456984519958502</v>
      </c>
      <c r="V76" s="3">
        <v>423.3</v>
      </c>
      <c r="W76" s="3">
        <v>0.43243408203125</v>
      </c>
      <c r="X76" s="3">
        <v>423.3</v>
      </c>
      <c r="Y76" s="3">
        <v>0.46187210083007813</v>
      </c>
      <c r="AM76" s="4" t="s">
        <v>37</v>
      </c>
      <c r="AN76" s="4" t="s">
        <v>19</v>
      </c>
      <c r="AO76" s="4" t="s">
        <v>18</v>
      </c>
      <c r="AP76" s="4" t="s">
        <v>20</v>
      </c>
      <c r="AQ76" s="4" t="s">
        <v>21</v>
      </c>
      <c r="AR76" s="4" t="s">
        <v>22</v>
      </c>
      <c r="AS76" s="4" t="s">
        <v>23</v>
      </c>
      <c r="AT76" s="4" t="s">
        <v>24</v>
      </c>
      <c r="AU76" s="4" t="s">
        <v>26</v>
      </c>
      <c r="AV76" s="4" t="s">
        <v>25</v>
      </c>
    </row>
    <row r="77" spans="1:48" x14ac:dyDescent="0.25">
      <c r="A77" s="3">
        <v>0.1</v>
      </c>
      <c r="B77" s="3">
        <v>10</v>
      </c>
      <c r="C77" s="3">
        <v>16</v>
      </c>
      <c r="D77" s="3">
        <v>300</v>
      </c>
      <c r="E77" s="3">
        <v>785.82499999999993</v>
      </c>
      <c r="F77" s="3">
        <v>785.82499999999948</v>
      </c>
      <c r="G77" s="3">
        <v>0</v>
      </c>
      <c r="H77" s="3">
        <v>1168.2750000000001</v>
      </c>
      <c r="I77" s="3">
        <v>1.4932870864868161E-2</v>
      </c>
      <c r="J77" s="3">
        <v>1168.2750000000001</v>
      </c>
      <c r="K77" s="3">
        <v>1.218366622924805E-2</v>
      </c>
      <c r="L77" s="3">
        <v>1168.2750000000001</v>
      </c>
      <c r="M77" s="3">
        <v>1.5623569488525391E-2</v>
      </c>
      <c r="N77" s="3">
        <v>1168.2750000000001</v>
      </c>
      <c r="O77" s="3">
        <v>4.6889781951904297E-2</v>
      </c>
      <c r="P77" s="3">
        <v>1168.2750000000001</v>
      </c>
      <c r="Q77" s="3">
        <v>4.4438600540161133E-2</v>
      </c>
      <c r="R77" s="3">
        <v>1168.2750000000001</v>
      </c>
      <c r="S77" s="3">
        <v>4.3677330017089837E-2</v>
      </c>
      <c r="T77" s="3">
        <v>907.67499999999995</v>
      </c>
      <c r="U77" s="3">
        <v>0.43714165687561041</v>
      </c>
      <c r="V77" s="3">
        <v>891.67499999999995</v>
      </c>
      <c r="W77" s="3">
        <v>0.42252635955810552</v>
      </c>
      <c r="X77" s="3">
        <v>928.35</v>
      </c>
      <c r="Y77" s="3">
        <v>0.44025731086730963</v>
      </c>
      <c r="AL77" s="3">
        <f>4</f>
        <v>4</v>
      </c>
      <c r="AM77" s="2">
        <v>0</v>
      </c>
      <c r="AN77" s="4">
        <f>AB4</f>
        <v>2195.8983333333331</v>
      </c>
      <c r="AO77" s="4">
        <f t="shared" ref="AO77:AV77" si="42">AC4</f>
        <v>2195.8983333333331</v>
      </c>
      <c r="AP77" s="4">
        <f t="shared" si="42"/>
        <v>2195.8983333333331</v>
      </c>
      <c r="AQ77" s="4">
        <f t="shared" si="42"/>
        <v>2198.4475000000002</v>
      </c>
      <c r="AR77" s="4">
        <f t="shared" si="42"/>
        <v>2198.4475000000002</v>
      </c>
      <c r="AS77" s="4">
        <f t="shared" si="42"/>
        <v>2198.4475000000002</v>
      </c>
      <c r="AT77" s="4">
        <f t="shared" si="42"/>
        <v>1909.9650000000004</v>
      </c>
      <c r="AU77" s="4">
        <f t="shared" si="42"/>
        <v>1909.9650000000004</v>
      </c>
      <c r="AV77" s="4">
        <f t="shared" si="42"/>
        <v>1909.9650000000004</v>
      </c>
    </row>
    <row r="78" spans="1:48" x14ac:dyDescent="0.25">
      <c r="A78" s="3">
        <v>0.1</v>
      </c>
      <c r="B78" s="3">
        <v>10</v>
      </c>
      <c r="C78" s="3">
        <v>17</v>
      </c>
      <c r="D78" s="3">
        <v>300</v>
      </c>
      <c r="E78" s="3">
        <v>492.35</v>
      </c>
      <c r="F78" s="3">
        <v>492.34999999999951</v>
      </c>
      <c r="G78" s="3">
        <v>0</v>
      </c>
      <c r="H78" s="3">
        <v>892.84999999999991</v>
      </c>
      <c r="I78" s="3">
        <v>1.3970851898193359E-2</v>
      </c>
      <c r="J78" s="3">
        <v>892.84999999999991</v>
      </c>
      <c r="K78" s="3">
        <v>1.4952182769775391E-2</v>
      </c>
      <c r="L78" s="3">
        <v>892.84999999999991</v>
      </c>
      <c r="M78" s="3">
        <v>1.0050296783447271E-2</v>
      </c>
      <c r="N78" s="3">
        <v>844.8</v>
      </c>
      <c r="O78" s="3">
        <v>4.6892881393432617E-2</v>
      </c>
      <c r="P78" s="3">
        <v>844.8</v>
      </c>
      <c r="Q78" s="3">
        <v>4.6864986419677727E-2</v>
      </c>
      <c r="R78" s="3">
        <v>844.8</v>
      </c>
      <c r="S78" s="3">
        <v>4.9436092376708977E-2</v>
      </c>
      <c r="T78" s="3">
        <v>640.57500000000005</v>
      </c>
      <c r="U78" s="3">
        <v>0.41772079467773438</v>
      </c>
      <c r="V78" s="3">
        <v>640.57500000000005</v>
      </c>
      <c r="W78" s="3">
        <v>0.43495345115661621</v>
      </c>
      <c r="X78" s="3">
        <v>640.57500000000005</v>
      </c>
      <c r="Y78" s="3">
        <v>0.4322502613067627</v>
      </c>
      <c r="AL78" s="3">
        <f>AL77+30</f>
        <v>34</v>
      </c>
      <c r="AM78" s="2">
        <v>0.05</v>
      </c>
      <c r="AN78" s="4">
        <f>AB34</f>
        <v>1786.2708333333333</v>
      </c>
      <c r="AO78" s="4">
        <f t="shared" ref="AO78:AV78" si="43">AC34</f>
        <v>1786.2708333333333</v>
      </c>
      <c r="AP78" s="4">
        <f t="shared" si="43"/>
        <v>1786.5508333333335</v>
      </c>
      <c r="AQ78" s="4">
        <f t="shared" si="43"/>
        <v>1772.4233333333334</v>
      </c>
      <c r="AR78" s="4">
        <f t="shared" si="43"/>
        <v>1772.4233333333334</v>
      </c>
      <c r="AS78" s="4">
        <f t="shared" si="43"/>
        <v>1772.7033333333334</v>
      </c>
      <c r="AT78" s="4">
        <f t="shared" si="43"/>
        <v>1509.5508333333332</v>
      </c>
      <c r="AU78" s="4">
        <f t="shared" si="43"/>
        <v>1509.5508333333332</v>
      </c>
      <c r="AV78" s="4">
        <f t="shared" si="43"/>
        <v>1509.3216666666665</v>
      </c>
    </row>
    <row r="79" spans="1:48" x14ac:dyDescent="0.25">
      <c r="A79" s="3">
        <v>0.1</v>
      </c>
      <c r="B79" s="3">
        <v>10</v>
      </c>
      <c r="C79" s="3">
        <v>18</v>
      </c>
      <c r="D79" s="3">
        <v>300</v>
      </c>
      <c r="E79" s="3">
        <v>1754.925</v>
      </c>
      <c r="F79" s="3">
        <v>1754.925</v>
      </c>
      <c r="G79" s="3">
        <v>0</v>
      </c>
      <c r="H79" s="3">
        <v>2089.15</v>
      </c>
      <c r="I79" s="3">
        <v>1.4960527420043951E-2</v>
      </c>
      <c r="J79" s="3">
        <v>2089.15</v>
      </c>
      <c r="K79" s="3">
        <v>1.072788238525391E-2</v>
      </c>
      <c r="L79" s="3">
        <v>2089.15</v>
      </c>
      <c r="M79" s="3">
        <v>3.1279087066650391E-2</v>
      </c>
      <c r="N79" s="3">
        <v>2066.400000000001</v>
      </c>
      <c r="O79" s="3">
        <v>5.0905227661132813E-2</v>
      </c>
      <c r="P79" s="3">
        <v>2066.400000000001</v>
      </c>
      <c r="Q79" s="3">
        <v>4.091954231262207E-2</v>
      </c>
      <c r="R79" s="3">
        <v>2066.400000000001</v>
      </c>
      <c r="S79" s="3">
        <v>4.8858880996704102E-2</v>
      </c>
      <c r="T79" s="3">
        <v>1712.875</v>
      </c>
      <c r="U79" s="3">
        <v>0.42233633995056152</v>
      </c>
      <c r="V79" s="3">
        <v>1712.875</v>
      </c>
      <c r="W79" s="3">
        <v>0.4355013370513916</v>
      </c>
      <c r="X79" s="3">
        <v>1712.875</v>
      </c>
      <c r="Y79" s="3">
        <v>0.44777464866638178</v>
      </c>
      <c r="AL79" s="4">
        <f t="shared" ref="AL79:AL97" si="44">AL78+30</f>
        <v>64</v>
      </c>
      <c r="AM79" s="2">
        <v>0.1</v>
      </c>
      <c r="AN79" s="4">
        <f>AB64</f>
        <v>1512.5116666666665</v>
      </c>
      <c r="AO79" s="4">
        <f t="shared" ref="AO79:AV79" si="45">AC64</f>
        <v>1512.5116666666665</v>
      </c>
      <c r="AP79" s="4">
        <f t="shared" si="45"/>
        <v>1515.1866666666667</v>
      </c>
      <c r="AQ79" s="4">
        <f t="shared" si="45"/>
        <v>1483.8658333333335</v>
      </c>
      <c r="AR79" s="4">
        <f t="shared" si="45"/>
        <v>1483.8658333333335</v>
      </c>
      <c r="AS79" s="4">
        <f t="shared" si="45"/>
        <v>1485.4700000000003</v>
      </c>
      <c r="AT79" s="4">
        <f t="shared" si="45"/>
        <v>1226.633333333333</v>
      </c>
      <c r="AU79" s="4">
        <f t="shared" si="45"/>
        <v>1226.0999999999997</v>
      </c>
      <c r="AV79" s="4">
        <f t="shared" si="45"/>
        <v>1226.8058333333331</v>
      </c>
    </row>
    <row r="80" spans="1:48" x14ac:dyDescent="0.25">
      <c r="A80" s="3">
        <v>0.1</v>
      </c>
      <c r="B80" s="3">
        <v>10</v>
      </c>
      <c r="C80" s="3">
        <v>19</v>
      </c>
      <c r="D80" s="3">
        <v>300</v>
      </c>
      <c r="E80" s="3">
        <v>1510.1</v>
      </c>
      <c r="F80" s="3">
        <v>1510.1</v>
      </c>
      <c r="G80" s="3">
        <v>0</v>
      </c>
      <c r="H80" s="3">
        <v>2275.275000000001</v>
      </c>
      <c r="I80" s="3">
        <v>1.3971328735351561E-2</v>
      </c>
      <c r="J80" s="3">
        <v>2275.275000000001</v>
      </c>
      <c r="K80" s="3">
        <v>1.4952182769775391E-2</v>
      </c>
      <c r="L80" s="3">
        <v>2275.275000000001</v>
      </c>
      <c r="M80" s="3">
        <v>2.493381500244141E-2</v>
      </c>
      <c r="N80" s="3">
        <v>2275.275000000001</v>
      </c>
      <c r="O80" s="3">
        <v>3.5340070724487298E-2</v>
      </c>
      <c r="P80" s="3">
        <v>2275.275000000001</v>
      </c>
      <c r="Q80" s="3">
        <v>3.1240701675415039E-2</v>
      </c>
      <c r="R80" s="3">
        <v>2275.275000000001</v>
      </c>
      <c r="S80" s="3">
        <v>4.8897027969360352E-2</v>
      </c>
      <c r="T80" s="3">
        <v>1620.4749999999999</v>
      </c>
      <c r="U80" s="3">
        <v>0.43591141700744629</v>
      </c>
      <c r="V80" s="3">
        <v>1620.4749999999999</v>
      </c>
      <c r="W80" s="3">
        <v>0.41998958587646479</v>
      </c>
      <c r="X80" s="3">
        <v>1620.4749999999999</v>
      </c>
      <c r="Y80" s="3">
        <v>0.42661857604980469</v>
      </c>
      <c r="AL80" s="4">
        <f t="shared" si="44"/>
        <v>94</v>
      </c>
      <c r="AM80" s="2">
        <v>0.15</v>
      </c>
      <c r="AN80" s="4">
        <f>AB94</f>
        <v>1326.7449999999999</v>
      </c>
      <c r="AO80" s="4">
        <f t="shared" ref="AO80:AV80" si="46">AC94</f>
        <v>1446.8250000000003</v>
      </c>
      <c r="AP80" s="4">
        <f t="shared" si="46"/>
        <v>1447.3258333333333</v>
      </c>
      <c r="AQ80" s="4">
        <f t="shared" si="46"/>
        <v>1400.7324999999998</v>
      </c>
      <c r="AR80" s="4">
        <f t="shared" si="46"/>
        <v>1399.6616666666666</v>
      </c>
      <c r="AS80" s="4">
        <f t="shared" si="46"/>
        <v>1400.1624999999999</v>
      </c>
      <c r="AT80" s="4">
        <f t="shared" si="46"/>
        <v>1199.3333333333333</v>
      </c>
      <c r="AU80" s="4">
        <f t="shared" si="46"/>
        <v>1198.2625</v>
      </c>
      <c r="AV80" s="4">
        <f t="shared" si="46"/>
        <v>1199.2808333333335</v>
      </c>
    </row>
    <row r="81" spans="1:48" x14ac:dyDescent="0.25">
      <c r="A81" s="3">
        <v>0.1</v>
      </c>
      <c r="B81" s="3">
        <v>10</v>
      </c>
      <c r="C81" s="3">
        <v>20</v>
      </c>
      <c r="D81" s="3">
        <v>300</v>
      </c>
      <c r="E81" s="3">
        <v>1128.2750000000001</v>
      </c>
      <c r="F81" s="3">
        <v>1128.2750000000001</v>
      </c>
      <c r="G81" s="3">
        <v>0</v>
      </c>
      <c r="H81" s="3">
        <v>1649.7750000000001</v>
      </c>
      <c r="I81" s="3">
        <v>1.3962507247924799E-2</v>
      </c>
      <c r="J81" s="3">
        <v>1649.7750000000001</v>
      </c>
      <c r="K81" s="3">
        <v>1.20396614074707E-2</v>
      </c>
      <c r="L81" s="3">
        <v>1649.7750000000001</v>
      </c>
      <c r="M81" s="3">
        <v>1.5652179718017582E-2</v>
      </c>
      <c r="N81" s="3">
        <v>1649.7750000000001</v>
      </c>
      <c r="O81" s="3">
        <v>4.6864509582519531E-2</v>
      </c>
      <c r="P81" s="3">
        <v>1649.7750000000001</v>
      </c>
      <c r="Q81" s="3">
        <v>3.1234979629516602E-2</v>
      </c>
      <c r="R81" s="3">
        <v>1649.7750000000001</v>
      </c>
      <c r="S81" s="3">
        <v>5.4549932479858398E-2</v>
      </c>
      <c r="T81" s="3">
        <v>1314.925</v>
      </c>
      <c r="U81" s="3">
        <v>0.42885303497314448</v>
      </c>
      <c r="V81" s="3">
        <v>1314.925</v>
      </c>
      <c r="W81" s="3">
        <v>0.40596723556518549</v>
      </c>
      <c r="X81" s="3">
        <v>1314.925</v>
      </c>
      <c r="Y81" s="3">
        <v>0.44248223304748541</v>
      </c>
      <c r="AL81" s="4">
        <f t="shared" si="44"/>
        <v>124</v>
      </c>
      <c r="AM81" s="2">
        <v>0.2</v>
      </c>
      <c r="AN81" s="4">
        <f>AB124</f>
        <v>1474.7949999999998</v>
      </c>
      <c r="AO81" s="4">
        <f t="shared" ref="AO81:AV81" si="47">AC124</f>
        <v>1477.5558333333333</v>
      </c>
      <c r="AP81" s="4">
        <f t="shared" si="47"/>
        <v>1476.2666666666669</v>
      </c>
      <c r="AQ81" s="4">
        <f t="shared" si="47"/>
        <v>1379.6175000000001</v>
      </c>
      <c r="AR81" s="4">
        <f t="shared" si="47"/>
        <v>1383.2991666666667</v>
      </c>
      <c r="AS81" s="4">
        <f t="shared" si="47"/>
        <v>1382.6233333333334</v>
      </c>
      <c r="AT81" s="4">
        <f t="shared" si="47"/>
        <v>1163.9150000000002</v>
      </c>
      <c r="AU81" s="4">
        <f t="shared" si="47"/>
        <v>1168.3450000000003</v>
      </c>
      <c r="AV81" s="4">
        <f t="shared" si="47"/>
        <v>1169.135</v>
      </c>
    </row>
    <row r="82" spans="1:48" x14ac:dyDescent="0.25">
      <c r="A82" s="3">
        <v>0.1</v>
      </c>
      <c r="B82" s="3">
        <v>10</v>
      </c>
      <c r="C82" s="3">
        <v>21</v>
      </c>
      <c r="D82" s="3">
        <v>300</v>
      </c>
      <c r="E82" s="3">
        <v>475.50000000000011</v>
      </c>
      <c r="F82" s="3">
        <v>475.49999999999989</v>
      </c>
      <c r="G82" s="3">
        <v>0</v>
      </c>
      <c r="H82" s="3">
        <v>719.9</v>
      </c>
      <c r="I82" s="3">
        <v>1.496100425720215E-2</v>
      </c>
      <c r="J82" s="3">
        <v>719.9</v>
      </c>
      <c r="K82" s="3">
        <v>1.4968156814575201E-2</v>
      </c>
      <c r="L82" s="3">
        <v>719.9</v>
      </c>
      <c r="M82" s="3">
        <v>2.070307731628418E-2</v>
      </c>
      <c r="N82" s="3">
        <v>687.77499999999998</v>
      </c>
      <c r="O82" s="3">
        <v>3.124332427978516E-2</v>
      </c>
      <c r="P82" s="3">
        <v>687.77499999999998</v>
      </c>
      <c r="Q82" s="3">
        <v>4.6866178512573242E-2</v>
      </c>
      <c r="R82" s="3">
        <v>687.77499999999998</v>
      </c>
      <c r="S82" s="3">
        <v>4.6856164932250977E-2</v>
      </c>
      <c r="T82" s="3">
        <v>547.4</v>
      </c>
      <c r="U82" s="3">
        <v>0.42052006721496582</v>
      </c>
      <c r="V82" s="3">
        <v>547.4</v>
      </c>
      <c r="W82" s="3">
        <v>0.43572735786437988</v>
      </c>
      <c r="X82" s="3">
        <v>547.4</v>
      </c>
      <c r="Y82" s="3">
        <v>0.43388891220092768</v>
      </c>
      <c r="AL82" s="4">
        <f t="shared" si="44"/>
        <v>154</v>
      </c>
      <c r="AM82" s="2">
        <v>0.25</v>
      </c>
      <c r="AN82" s="4">
        <f>AB154</f>
        <v>1421.5108333333333</v>
      </c>
      <c r="AO82" s="4">
        <f t="shared" ref="AO82:AV82" si="48">AC154</f>
        <v>1420.9775</v>
      </c>
      <c r="AP82" s="4">
        <f t="shared" si="48"/>
        <v>1419.6408333333331</v>
      </c>
      <c r="AQ82" s="4">
        <f t="shared" si="48"/>
        <v>1313.9125000000001</v>
      </c>
      <c r="AR82" s="4">
        <f t="shared" si="48"/>
        <v>1313.8733333333334</v>
      </c>
      <c r="AS82" s="4">
        <f t="shared" si="48"/>
        <v>1315.4466666666669</v>
      </c>
      <c r="AT82" s="4">
        <f t="shared" si="48"/>
        <v>1142.4566666666665</v>
      </c>
      <c r="AU82" s="4">
        <f t="shared" si="48"/>
        <v>1142.9766666666665</v>
      </c>
      <c r="AV82" s="4">
        <f t="shared" si="48"/>
        <v>1144.1074999999998</v>
      </c>
    </row>
    <row r="83" spans="1:48" x14ac:dyDescent="0.25">
      <c r="A83" s="3">
        <v>0.1</v>
      </c>
      <c r="B83" s="3">
        <v>10</v>
      </c>
      <c r="C83" s="3">
        <v>22</v>
      </c>
      <c r="D83" s="3">
        <v>300</v>
      </c>
      <c r="E83" s="3">
        <v>1005.375</v>
      </c>
      <c r="F83" s="3">
        <v>1005.374999999999</v>
      </c>
      <c r="G83" s="3">
        <v>0</v>
      </c>
      <c r="H83" s="3">
        <v>1725.1</v>
      </c>
      <c r="I83" s="3">
        <v>1.497626304626465E-2</v>
      </c>
      <c r="J83" s="3">
        <v>1725.1</v>
      </c>
      <c r="K83" s="3">
        <v>0</v>
      </c>
      <c r="L83" s="3">
        <v>1725.1</v>
      </c>
      <c r="M83" s="3">
        <v>3.3338308334350593E-2</v>
      </c>
      <c r="N83" s="3">
        <v>1695.25</v>
      </c>
      <c r="O83" s="3">
        <v>4.653167724609375E-2</v>
      </c>
      <c r="P83" s="3">
        <v>1695.25</v>
      </c>
      <c r="Q83" s="3">
        <v>3.9896011352539063E-2</v>
      </c>
      <c r="R83" s="3">
        <v>1695.25</v>
      </c>
      <c r="S83" s="3">
        <v>5.0813913345336907E-2</v>
      </c>
      <c r="T83" s="3">
        <v>1238.8</v>
      </c>
      <c r="U83" s="3">
        <v>0.43177533149719238</v>
      </c>
      <c r="V83" s="3">
        <v>1238.8</v>
      </c>
      <c r="W83" s="3">
        <v>0.41916561126708979</v>
      </c>
      <c r="X83" s="3">
        <v>1238.8</v>
      </c>
      <c r="Y83" s="3">
        <v>0.44016098976135248</v>
      </c>
      <c r="AL83" s="4">
        <f t="shared" si="44"/>
        <v>184</v>
      </c>
      <c r="AM83" s="2">
        <v>0.3</v>
      </c>
      <c r="AN83" s="4">
        <f>AB184</f>
        <v>1454.9883333333337</v>
      </c>
      <c r="AO83" s="4">
        <f t="shared" ref="AO83:AV83" si="49">AC184</f>
        <v>1455.0900000000001</v>
      </c>
      <c r="AP83" s="4">
        <f t="shared" si="49"/>
        <v>1475.6333333333337</v>
      </c>
      <c r="AQ83" s="4">
        <f t="shared" si="49"/>
        <v>1375.7541666666668</v>
      </c>
      <c r="AR83" s="4">
        <f t="shared" si="49"/>
        <v>1379.4858333333336</v>
      </c>
      <c r="AS83" s="4">
        <f t="shared" si="49"/>
        <v>1395.219166666667</v>
      </c>
      <c r="AT83" s="4">
        <f t="shared" si="49"/>
        <v>1209.5225</v>
      </c>
      <c r="AU83" s="4">
        <f t="shared" si="49"/>
        <v>1211.9466666666667</v>
      </c>
      <c r="AV83" s="4">
        <f t="shared" si="49"/>
        <v>1213.750833333333</v>
      </c>
    </row>
    <row r="84" spans="1:48" x14ac:dyDescent="0.25">
      <c r="A84" s="3">
        <v>0.1</v>
      </c>
      <c r="B84" s="3">
        <v>10</v>
      </c>
      <c r="C84" s="3">
        <v>23</v>
      </c>
      <c r="D84" s="3">
        <v>300</v>
      </c>
      <c r="E84" s="3">
        <v>821.47499999999991</v>
      </c>
      <c r="F84" s="3">
        <v>821.47499999999945</v>
      </c>
      <c r="G84" s="3">
        <v>0</v>
      </c>
      <c r="H84" s="3">
        <v>1321.4749999999999</v>
      </c>
      <c r="I84" s="3">
        <v>1.3962507247924799E-2</v>
      </c>
      <c r="J84" s="3">
        <v>1321.4749999999999</v>
      </c>
      <c r="K84" s="3">
        <v>1.1042356491088871E-2</v>
      </c>
      <c r="L84" s="3">
        <v>1321.4749999999999</v>
      </c>
      <c r="M84" s="3">
        <v>1.5649795532226559E-2</v>
      </c>
      <c r="N84" s="3">
        <v>1192.9749999999999</v>
      </c>
      <c r="O84" s="3">
        <v>4.6865224838256843E-2</v>
      </c>
      <c r="P84" s="3">
        <v>1192.9749999999999</v>
      </c>
      <c r="Q84" s="3">
        <v>3.1242132186889648E-2</v>
      </c>
      <c r="R84" s="3">
        <v>1192.9749999999999</v>
      </c>
      <c r="S84" s="3">
        <v>5.4253339767456048E-2</v>
      </c>
      <c r="T84" s="3">
        <v>828.8</v>
      </c>
      <c r="U84" s="3">
        <v>0.42746138572692871</v>
      </c>
      <c r="V84" s="3">
        <v>828.8</v>
      </c>
      <c r="W84" s="3">
        <v>0.42445063591003418</v>
      </c>
      <c r="X84" s="3">
        <v>828.8</v>
      </c>
      <c r="Y84" s="3">
        <v>0.43452048301696777</v>
      </c>
      <c r="AL84" s="4">
        <f t="shared" si="44"/>
        <v>214</v>
      </c>
      <c r="AM84" s="2">
        <v>0.35</v>
      </c>
      <c r="AN84" s="4">
        <f>AB214</f>
        <v>0</v>
      </c>
      <c r="AO84" s="4">
        <f t="shared" ref="AO84:AV84" si="50">AC214</f>
        <v>0</v>
      </c>
      <c r="AP84" s="4">
        <f t="shared" si="50"/>
        <v>0</v>
      </c>
      <c r="AQ84" s="4">
        <f t="shared" si="50"/>
        <v>0</v>
      </c>
      <c r="AR84" s="4">
        <f t="shared" si="50"/>
        <v>0</v>
      </c>
      <c r="AS84" s="4">
        <f t="shared" si="50"/>
        <v>0</v>
      </c>
      <c r="AT84" s="4">
        <f t="shared" si="50"/>
        <v>0</v>
      </c>
      <c r="AU84" s="4">
        <f t="shared" si="50"/>
        <v>0</v>
      </c>
      <c r="AV84" s="4">
        <f t="shared" si="50"/>
        <v>0</v>
      </c>
    </row>
    <row r="85" spans="1:48" x14ac:dyDescent="0.25">
      <c r="A85" s="3">
        <v>0.1</v>
      </c>
      <c r="B85" s="3">
        <v>10</v>
      </c>
      <c r="C85" s="3">
        <v>24</v>
      </c>
      <c r="D85" s="3">
        <v>300</v>
      </c>
      <c r="E85" s="3">
        <v>2314.375</v>
      </c>
      <c r="F85" s="3">
        <v>2314.375</v>
      </c>
      <c r="G85" s="3">
        <v>0</v>
      </c>
      <c r="H85" s="3">
        <v>2740.4250000000002</v>
      </c>
      <c r="I85" s="3">
        <v>1.496076583862305E-2</v>
      </c>
      <c r="J85" s="3">
        <v>2740.4250000000002</v>
      </c>
      <c r="K85" s="3">
        <v>1.005101203918457E-2</v>
      </c>
      <c r="L85" s="3">
        <v>2740.4250000000002</v>
      </c>
      <c r="M85" s="3">
        <v>3.1271696090698242E-2</v>
      </c>
      <c r="N85" s="3">
        <v>2676.1750000000002</v>
      </c>
      <c r="O85" s="3">
        <v>3.1243801116943359E-2</v>
      </c>
      <c r="P85" s="3">
        <v>2676.1750000000002</v>
      </c>
      <c r="Q85" s="3">
        <v>4.9650907516479492E-2</v>
      </c>
      <c r="R85" s="3">
        <v>2676.1750000000002</v>
      </c>
      <c r="S85" s="3">
        <v>5.1436185836791992E-2</v>
      </c>
      <c r="T85" s="3">
        <v>2372.35</v>
      </c>
      <c r="U85" s="3">
        <v>0.41742396354675287</v>
      </c>
      <c r="V85" s="3">
        <v>2372.35</v>
      </c>
      <c r="W85" s="3">
        <v>0.42426323890686041</v>
      </c>
      <c r="X85" s="3">
        <v>2372.35</v>
      </c>
      <c r="Y85" s="3">
        <v>0.44089269638061518</v>
      </c>
      <c r="AL85" s="4">
        <f t="shared" si="44"/>
        <v>244</v>
      </c>
      <c r="AM85" s="2">
        <v>0.4</v>
      </c>
      <c r="AN85" s="4">
        <f>AB244</f>
        <v>0</v>
      </c>
      <c r="AO85" s="4">
        <f t="shared" ref="AO85:AV85" si="51">AC244</f>
        <v>0</v>
      </c>
      <c r="AP85" s="4">
        <f t="shared" si="51"/>
        <v>0</v>
      </c>
      <c r="AQ85" s="4">
        <f t="shared" si="51"/>
        <v>0</v>
      </c>
      <c r="AR85" s="4">
        <f t="shared" si="51"/>
        <v>0</v>
      </c>
      <c r="AS85" s="4">
        <f t="shared" si="51"/>
        <v>0</v>
      </c>
      <c r="AT85" s="4">
        <f t="shared" si="51"/>
        <v>0</v>
      </c>
      <c r="AU85" s="4">
        <f t="shared" si="51"/>
        <v>0</v>
      </c>
      <c r="AV85" s="4">
        <f t="shared" si="51"/>
        <v>0</v>
      </c>
    </row>
    <row r="86" spans="1:48" x14ac:dyDescent="0.25">
      <c r="A86" s="3">
        <v>0.1</v>
      </c>
      <c r="B86" s="3">
        <v>10</v>
      </c>
      <c r="C86" s="3">
        <v>25</v>
      </c>
      <c r="D86" s="3">
        <v>300</v>
      </c>
      <c r="E86" s="3">
        <v>755.82499999999993</v>
      </c>
      <c r="F86" s="3">
        <v>755.82499999999982</v>
      </c>
      <c r="G86" s="3">
        <v>0</v>
      </c>
      <c r="H86" s="3">
        <v>1221.875</v>
      </c>
      <c r="I86" s="3">
        <v>1.496171951293945E-2</v>
      </c>
      <c r="J86" s="3">
        <v>1221.875</v>
      </c>
      <c r="K86" s="3">
        <v>1.4930009841918951E-2</v>
      </c>
      <c r="L86" s="3">
        <v>1221.875</v>
      </c>
      <c r="M86" s="3">
        <v>1.669406890869141E-2</v>
      </c>
      <c r="N86" s="3">
        <v>1221.875</v>
      </c>
      <c r="O86" s="3">
        <v>5.0449132919311523E-2</v>
      </c>
      <c r="P86" s="3">
        <v>1221.875</v>
      </c>
      <c r="Q86" s="3">
        <v>4.0891408920288093E-2</v>
      </c>
      <c r="R86" s="3">
        <v>1221.875</v>
      </c>
      <c r="S86" s="3">
        <v>3.989863395690918E-2</v>
      </c>
      <c r="T86" s="3">
        <v>844.75</v>
      </c>
      <c r="U86" s="3">
        <v>0.4487004280090332</v>
      </c>
      <c r="V86" s="3">
        <v>844.75</v>
      </c>
      <c r="W86" s="3">
        <v>0.4259650707244873</v>
      </c>
      <c r="X86" s="3">
        <v>844.75</v>
      </c>
      <c r="Y86" s="3">
        <v>0.44011235237121582</v>
      </c>
      <c r="AL86" s="4">
        <f t="shared" si="44"/>
        <v>274</v>
      </c>
      <c r="AM86" s="2">
        <v>0.45</v>
      </c>
      <c r="AN86" s="4">
        <f>AB274</f>
        <v>0</v>
      </c>
      <c r="AO86" s="4">
        <f t="shared" ref="AO86:AV86" si="52">AC274</f>
        <v>0</v>
      </c>
      <c r="AP86" s="4">
        <f t="shared" si="52"/>
        <v>0</v>
      </c>
      <c r="AQ86" s="4">
        <f t="shared" si="52"/>
        <v>0</v>
      </c>
      <c r="AR86" s="4">
        <f t="shared" si="52"/>
        <v>0</v>
      </c>
      <c r="AS86" s="4">
        <f t="shared" si="52"/>
        <v>0</v>
      </c>
      <c r="AT86" s="4">
        <f t="shared" si="52"/>
        <v>0</v>
      </c>
      <c r="AU86" s="4">
        <f t="shared" si="52"/>
        <v>0</v>
      </c>
      <c r="AV86" s="4">
        <f t="shared" si="52"/>
        <v>0</v>
      </c>
    </row>
    <row r="87" spans="1:48" x14ac:dyDescent="0.25">
      <c r="A87" s="3">
        <v>0.1</v>
      </c>
      <c r="B87" s="3">
        <v>10</v>
      </c>
      <c r="C87" s="3">
        <v>26</v>
      </c>
      <c r="D87" s="3">
        <v>300</v>
      </c>
      <c r="E87" s="3">
        <v>1538.375</v>
      </c>
      <c r="F87" s="3">
        <v>1538.375</v>
      </c>
      <c r="G87" s="3">
        <v>0</v>
      </c>
      <c r="H87" s="3">
        <v>2212.4749999999999</v>
      </c>
      <c r="I87" s="3">
        <v>1.4928340911865229E-2</v>
      </c>
      <c r="J87" s="3">
        <v>2212.4749999999999</v>
      </c>
      <c r="K87" s="3">
        <v>1.496028900146484E-2</v>
      </c>
      <c r="L87" s="3">
        <v>2212.4749999999999</v>
      </c>
      <c r="M87" s="3">
        <v>2.130436897277832E-2</v>
      </c>
      <c r="N87" s="3">
        <v>2212.4749999999999</v>
      </c>
      <c r="O87" s="3">
        <v>3.1286001205444343E-2</v>
      </c>
      <c r="P87" s="3">
        <v>2212.4749999999999</v>
      </c>
      <c r="Q87" s="3">
        <v>5.2618741989135742E-2</v>
      </c>
      <c r="R87" s="3">
        <v>2212.4749999999999</v>
      </c>
      <c r="S87" s="3">
        <v>4.4962167739868157E-2</v>
      </c>
      <c r="T87" s="3">
        <v>1735</v>
      </c>
      <c r="U87" s="3">
        <v>0.44038534164428711</v>
      </c>
      <c r="V87" s="3">
        <v>1735</v>
      </c>
      <c r="W87" s="3">
        <v>0.42378520965576172</v>
      </c>
      <c r="X87" s="3">
        <v>1735</v>
      </c>
      <c r="Y87" s="3">
        <v>0.44069409370422358</v>
      </c>
      <c r="AL87" s="4">
        <f t="shared" si="44"/>
        <v>304</v>
      </c>
      <c r="AM87" s="2">
        <v>0.5</v>
      </c>
      <c r="AN87" s="4">
        <f>AB304</f>
        <v>0</v>
      </c>
      <c r="AO87" s="4">
        <f t="shared" ref="AO87:AV87" si="53">AC304</f>
        <v>0</v>
      </c>
      <c r="AP87" s="4">
        <f t="shared" si="53"/>
        <v>0</v>
      </c>
      <c r="AQ87" s="4">
        <f t="shared" si="53"/>
        <v>0</v>
      </c>
      <c r="AR87" s="4">
        <f t="shared" si="53"/>
        <v>0</v>
      </c>
      <c r="AS87" s="4">
        <f t="shared" si="53"/>
        <v>0</v>
      </c>
      <c r="AT87" s="4">
        <f t="shared" si="53"/>
        <v>0</v>
      </c>
      <c r="AU87" s="4">
        <f t="shared" si="53"/>
        <v>0</v>
      </c>
      <c r="AV87" s="4">
        <f t="shared" si="53"/>
        <v>0</v>
      </c>
    </row>
    <row r="88" spans="1:48" x14ac:dyDescent="0.25">
      <c r="A88" s="3">
        <v>0.1</v>
      </c>
      <c r="B88" s="3">
        <v>10</v>
      </c>
      <c r="C88" s="3">
        <v>27</v>
      </c>
      <c r="D88" s="3">
        <v>300</v>
      </c>
      <c r="E88" s="3">
        <v>1581.1999953236059</v>
      </c>
      <c r="F88" s="3">
        <v>1581.1999953236059</v>
      </c>
      <c r="G88" s="3">
        <v>0</v>
      </c>
      <c r="H88" s="3">
        <v>2073.6750000000002</v>
      </c>
      <c r="I88" s="3">
        <v>1.495790481567383E-2</v>
      </c>
      <c r="J88" s="3">
        <v>2073.6750000000002</v>
      </c>
      <c r="K88" s="3">
        <v>6.0036182403564453E-3</v>
      </c>
      <c r="L88" s="3">
        <v>2073.6750000000002</v>
      </c>
      <c r="M88" s="3">
        <v>3.1275749206542969E-2</v>
      </c>
      <c r="N88" s="3">
        <v>2073.6750000000002</v>
      </c>
      <c r="O88" s="3">
        <v>3.123879432678223E-2</v>
      </c>
      <c r="P88" s="3">
        <v>2073.6750000000002</v>
      </c>
      <c r="Q88" s="3">
        <v>4.7004938125610352E-2</v>
      </c>
      <c r="R88" s="3">
        <v>2073.6750000000002</v>
      </c>
      <c r="S88" s="3">
        <v>4.6857357025146477E-2</v>
      </c>
      <c r="T88" s="3">
        <v>1917</v>
      </c>
      <c r="U88" s="3">
        <v>0.43241739273071289</v>
      </c>
      <c r="V88" s="3">
        <v>1917</v>
      </c>
      <c r="W88" s="3">
        <v>0.42452621459960938</v>
      </c>
      <c r="X88" s="3">
        <v>1917</v>
      </c>
      <c r="Y88" s="3">
        <v>0.44670724868774409</v>
      </c>
      <c r="AL88" s="4">
        <f t="shared" si="44"/>
        <v>334</v>
      </c>
      <c r="AM88" s="2">
        <v>0.55000000000000004</v>
      </c>
      <c r="AN88" s="4">
        <f>AB334</f>
        <v>0</v>
      </c>
      <c r="AO88" s="4">
        <f t="shared" ref="AO88:AV88" si="54">AC334</f>
        <v>0</v>
      </c>
      <c r="AP88" s="4">
        <f t="shared" si="54"/>
        <v>0</v>
      </c>
      <c r="AQ88" s="4">
        <f t="shared" si="54"/>
        <v>0</v>
      </c>
      <c r="AR88" s="4">
        <f t="shared" si="54"/>
        <v>0</v>
      </c>
      <c r="AS88" s="4">
        <f t="shared" si="54"/>
        <v>0</v>
      </c>
      <c r="AT88" s="4">
        <f t="shared" si="54"/>
        <v>0</v>
      </c>
      <c r="AU88" s="4">
        <f t="shared" si="54"/>
        <v>0</v>
      </c>
      <c r="AV88" s="4">
        <f t="shared" si="54"/>
        <v>0</v>
      </c>
    </row>
    <row r="89" spans="1:48" x14ac:dyDescent="0.25">
      <c r="A89" s="3">
        <v>0.1</v>
      </c>
      <c r="B89" s="3">
        <v>10</v>
      </c>
      <c r="C89" s="3">
        <v>28</v>
      </c>
      <c r="D89" s="3">
        <v>300</v>
      </c>
      <c r="E89" s="3">
        <v>1556.2750000000001</v>
      </c>
      <c r="F89" s="3">
        <v>1556.2750000000001</v>
      </c>
      <c r="G89" s="3">
        <v>0</v>
      </c>
      <c r="H89" s="3">
        <v>1813.575</v>
      </c>
      <c r="I89" s="3">
        <v>1.55787467956543E-2</v>
      </c>
      <c r="J89" s="3">
        <v>1813.575</v>
      </c>
      <c r="K89" s="3">
        <v>9.0339183807373047E-3</v>
      </c>
      <c r="L89" s="3">
        <v>1813.575</v>
      </c>
      <c r="M89" s="3">
        <v>3.1271696090698242E-2</v>
      </c>
      <c r="N89" s="3">
        <v>1779.175</v>
      </c>
      <c r="O89" s="3">
        <v>3.121495246887207E-2</v>
      </c>
      <c r="P89" s="3">
        <v>1779.175</v>
      </c>
      <c r="Q89" s="3">
        <v>4.6891450881958008E-2</v>
      </c>
      <c r="R89" s="3">
        <v>1779.175</v>
      </c>
      <c r="S89" s="3">
        <v>6.2970161437988281E-2</v>
      </c>
      <c r="T89" s="3">
        <v>1680.5250000000001</v>
      </c>
      <c r="U89" s="3">
        <v>0.44857168197631841</v>
      </c>
      <c r="V89" s="3">
        <v>1680.5250000000001</v>
      </c>
      <c r="W89" s="3">
        <v>0.43339729309082031</v>
      </c>
      <c r="X89" s="3">
        <v>1680.5250000000001</v>
      </c>
      <c r="Y89" s="3">
        <v>0.43352389335632319</v>
      </c>
      <c r="AL89" s="4">
        <f t="shared" si="44"/>
        <v>364</v>
      </c>
      <c r="AM89" s="2">
        <v>0.6</v>
      </c>
      <c r="AN89" s="4">
        <f>AB364</f>
        <v>0</v>
      </c>
      <c r="AO89" s="4">
        <f t="shared" ref="AO89:AV89" si="55">AC364</f>
        <v>0</v>
      </c>
      <c r="AP89" s="4">
        <f t="shared" si="55"/>
        <v>0</v>
      </c>
      <c r="AQ89" s="4">
        <f t="shared" si="55"/>
        <v>0</v>
      </c>
      <c r="AR89" s="4">
        <f t="shared" si="55"/>
        <v>0</v>
      </c>
      <c r="AS89" s="4">
        <f t="shared" si="55"/>
        <v>0</v>
      </c>
      <c r="AT89" s="4">
        <f t="shared" si="55"/>
        <v>0</v>
      </c>
      <c r="AU89" s="4">
        <f t="shared" si="55"/>
        <v>0</v>
      </c>
      <c r="AV89" s="4">
        <f t="shared" si="55"/>
        <v>0</v>
      </c>
    </row>
    <row r="90" spans="1:48" x14ac:dyDescent="0.25">
      <c r="A90" s="3">
        <v>0.1</v>
      </c>
      <c r="B90" s="3">
        <v>10</v>
      </c>
      <c r="C90" s="3">
        <v>29</v>
      </c>
      <c r="D90" s="3">
        <v>300</v>
      </c>
      <c r="E90" s="3">
        <v>1118.175</v>
      </c>
      <c r="F90" s="3">
        <v>1118.174999999999</v>
      </c>
      <c r="G90" s="3">
        <v>0</v>
      </c>
      <c r="H90" s="3">
        <v>1687.95</v>
      </c>
      <c r="I90" s="3">
        <v>1.495003700256348E-2</v>
      </c>
      <c r="J90" s="3">
        <v>1687.95</v>
      </c>
      <c r="K90" s="3">
        <v>1.203799247741699E-2</v>
      </c>
      <c r="L90" s="3">
        <v>1687.95</v>
      </c>
      <c r="M90" s="3">
        <v>3.127288818359375E-2</v>
      </c>
      <c r="N90" s="3">
        <v>1687.95</v>
      </c>
      <c r="O90" s="3">
        <v>3.1240701675415039E-2</v>
      </c>
      <c r="P90" s="3">
        <v>1687.95</v>
      </c>
      <c r="Q90" s="3">
        <v>4.6865701675415039E-2</v>
      </c>
      <c r="R90" s="3">
        <v>1687.95</v>
      </c>
      <c r="S90" s="3">
        <v>4.6858072280883789E-2</v>
      </c>
      <c r="T90" s="3">
        <v>1463.5</v>
      </c>
      <c r="U90" s="3">
        <v>0.42441582679748541</v>
      </c>
      <c r="V90" s="3">
        <v>1463.5</v>
      </c>
      <c r="W90" s="3">
        <v>0.4418644905090332</v>
      </c>
      <c r="X90" s="3">
        <v>1463.5</v>
      </c>
      <c r="Y90" s="3">
        <v>0.43921518325805659</v>
      </c>
      <c r="AL90" s="4">
        <f t="shared" si="44"/>
        <v>394</v>
      </c>
      <c r="AM90" s="2">
        <v>0.65</v>
      </c>
      <c r="AN90" s="4">
        <f>AB394</f>
        <v>0</v>
      </c>
      <c r="AO90" s="4">
        <f t="shared" ref="AO90:AV90" si="56">AC394</f>
        <v>0</v>
      </c>
      <c r="AP90" s="4">
        <f t="shared" si="56"/>
        <v>0</v>
      </c>
      <c r="AQ90" s="4">
        <f t="shared" si="56"/>
        <v>0</v>
      </c>
      <c r="AR90" s="4">
        <f t="shared" si="56"/>
        <v>0</v>
      </c>
      <c r="AS90" s="4">
        <f t="shared" si="56"/>
        <v>0</v>
      </c>
      <c r="AT90" s="4">
        <f t="shared" si="56"/>
        <v>0</v>
      </c>
      <c r="AU90" s="4">
        <f t="shared" si="56"/>
        <v>0</v>
      </c>
      <c r="AV90" s="4">
        <f t="shared" si="56"/>
        <v>0</v>
      </c>
    </row>
    <row r="91" spans="1:48" x14ac:dyDescent="0.25">
      <c r="A91" s="3">
        <v>0.1</v>
      </c>
      <c r="B91" s="3">
        <v>10</v>
      </c>
      <c r="C91" s="3">
        <v>30</v>
      </c>
      <c r="D91" s="3">
        <v>300</v>
      </c>
      <c r="E91" s="3">
        <v>1139.425</v>
      </c>
      <c r="F91" s="3">
        <v>1139.425</v>
      </c>
      <c r="G91" s="3">
        <v>0</v>
      </c>
      <c r="H91" s="3">
        <v>1573.7750000000001</v>
      </c>
      <c r="I91" s="3">
        <v>1.4959812164306641E-2</v>
      </c>
      <c r="J91" s="3">
        <v>1573.7750000000001</v>
      </c>
      <c r="K91" s="3">
        <v>1.3962507247924799E-2</v>
      </c>
      <c r="L91" s="3">
        <v>1573.7750000000001</v>
      </c>
      <c r="M91" s="3">
        <v>2.2675991058349609E-2</v>
      </c>
      <c r="N91" s="3">
        <v>1539.375</v>
      </c>
      <c r="O91" s="3">
        <v>4.4914960861206048E-2</v>
      </c>
      <c r="P91" s="3">
        <v>1539.375</v>
      </c>
      <c r="Q91" s="3">
        <v>3.8663387298583977E-2</v>
      </c>
      <c r="R91" s="3">
        <v>1539.375</v>
      </c>
      <c r="S91" s="3">
        <v>4.6869754791259773E-2</v>
      </c>
      <c r="T91" s="3">
        <v>1189.325</v>
      </c>
      <c r="U91" s="3">
        <v>0.43336892127990723</v>
      </c>
      <c r="V91" s="3">
        <v>1189.325</v>
      </c>
      <c r="W91" s="3">
        <v>0.42563819885253912</v>
      </c>
      <c r="X91" s="3">
        <v>1173.825</v>
      </c>
      <c r="Y91" s="3">
        <v>0.42451930046081537</v>
      </c>
      <c r="AA91" s="4" t="s">
        <v>42</v>
      </c>
      <c r="AB91" s="4" t="s">
        <v>8</v>
      </c>
      <c r="AC91" s="4" t="s">
        <v>9</v>
      </c>
      <c r="AD91" s="4" t="s">
        <v>10</v>
      </c>
      <c r="AE91" s="4" t="s">
        <v>11</v>
      </c>
      <c r="AF91" s="4" t="s">
        <v>12</v>
      </c>
      <c r="AG91" s="4" t="s">
        <v>13</v>
      </c>
      <c r="AH91" s="4" t="s">
        <v>14</v>
      </c>
      <c r="AI91" s="4" t="s">
        <v>15</v>
      </c>
      <c r="AJ91" s="4" t="s">
        <v>16</v>
      </c>
      <c r="AK91" s="4"/>
      <c r="AL91" s="4">
        <f t="shared" si="44"/>
        <v>424</v>
      </c>
      <c r="AM91" s="2">
        <v>0.7</v>
      </c>
      <c r="AN91" s="4">
        <f>AB424</f>
        <v>0</v>
      </c>
      <c r="AO91" s="4">
        <f t="shared" ref="AO91:AV91" si="57">AC424</f>
        <v>0</v>
      </c>
      <c r="AP91" s="4">
        <f t="shared" si="57"/>
        <v>0</v>
      </c>
      <c r="AQ91" s="4">
        <f t="shared" si="57"/>
        <v>0</v>
      </c>
      <c r="AR91" s="4">
        <f t="shared" si="57"/>
        <v>0</v>
      </c>
      <c r="AS91" s="4">
        <f t="shared" si="57"/>
        <v>0</v>
      </c>
      <c r="AT91" s="4">
        <f t="shared" si="57"/>
        <v>0</v>
      </c>
      <c r="AU91" s="4">
        <f t="shared" si="57"/>
        <v>0</v>
      </c>
      <c r="AV91" s="4">
        <f t="shared" si="57"/>
        <v>0</v>
      </c>
    </row>
    <row r="92" spans="1:48" x14ac:dyDescent="0.25">
      <c r="A92" s="5">
        <v>0.15</v>
      </c>
      <c r="B92" s="5">
        <v>10</v>
      </c>
      <c r="C92" s="5">
        <v>1</v>
      </c>
      <c r="D92" s="5">
        <v>300</v>
      </c>
      <c r="E92" s="5">
        <v>418.8</v>
      </c>
      <c r="F92" s="5">
        <v>418.79999999999978</v>
      </c>
      <c r="G92" s="5">
        <v>0</v>
      </c>
      <c r="H92" s="5">
        <v>585.72499999999991</v>
      </c>
      <c r="I92" s="5">
        <v>1.496028900146484E-2</v>
      </c>
      <c r="J92" s="5">
        <v>585.72499999999991</v>
      </c>
      <c r="K92" s="5">
        <v>1.4959812164306641E-2</v>
      </c>
      <c r="L92" s="5">
        <v>585.72499999999991</v>
      </c>
      <c r="M92" s="5">
        <v>2.168583869934082E-2</v>
      </c>
      <c r="N92" s="5">
        <v>344.92500000000001</v>
      </c>
      <c r="O92" s="5">
        <v>4.6857833862304688E-2</v>
      </c>
      <c r="P92" s="5">
        <v>344.92500000000001</v>
      </c>
      <c r="Q92" s="5">
        <v>4.6558141708374023E-2</v>
      </c>
      <c r="R92" s="5">
        <v>344.92500000000001</v>
      </c>
      <c r="S92" s="5">
        <v>6.3824653625488281E-2</v>
      </c>
      <c r="T92" s="5">
        <v>359.8</v>
      </c>
      <c r="U92" s="5">
        <v>0.40889954566955572</v>
      </c>
      <c r="V92" s="5">
        <v>359.8</v>
      </c>
      <c r="W92" s="5">
        <v>0.40138792991638178</v>
      </c>
      <c r="X92" s="5">
        <v>360</v>
      </c>
      <c r="Y92" s="5">
        <v>0.43340635299682623</v>
      </c>
      <c r="AA92" s="4" t="s">
        <v>17</v>
      </c>
      <c r="AB92" s="4">
        <f>CORREL(E92:E121,H92:H121)</f>
        <v>0.95590888248872663</v>
      </c>
      <c r="AC92" s="4">
        <f t="shared" ref="AC92" si="58">CORREL(E92:E121,J92:J121)</f>
        <v>0.95466088455304743</v>
      </c>
      <c r="AD92" s="4">
        <f t="shared" ref="AD92" si="59">CORREL(E92:E121,L92:L121)</f>
        <v>0.95471136110632326</v>
      </c>
      <c r="AE92" s="4">
        <f t="shared" ref="AE92" si="60">CORREL(E92:E121,N92:N121)</f>
        <v>0.94240550003841228</v>
      </c>
      <c r="AF92" s="4">
        <f t="shared" ref="AF92" si="61">CORREL(E92:E121,P92:P121)</f>
        <v>0.94110435472578158</v>
      </c>
      <c r="AG92" s="4">
        <f t="shared" ref="AG92" si="62">CORREL(E92:E121,R92:R121)</f>
        <v>0.94107473526829488</v>
      </c>
      <c r="AH92" s="4">
        <f t="shared" ref="AH92" si="63">CORREL(E92:E121,T92:T121)</f>
        <v>0.96339652347475668</v>
      </c>
      <c r="AI92" s="4">
        <f t="shared" ref="AI92" si="64">CORREL(E92:E121,V92:V121)</f>
        <v>0.96340326189090253</v>
      </c>
      <c r="AJ92" s="4">
        <f t="shared" ref="AJ92" si="65">CORREL(E92:E121,X92:X121)</f>
        <v>0.96311274087292065</v>
      </c>
      <c r="AK92" s="4"/>
      <c r="AL92" s="4">
        <f t="shared" si="44"/>
        <v>454</v>
      </c>
      <c r="AM92" s="2">
        <v>0.75</v>
      </c>
      <c r="AN92" s="4">
        <f>AB454</f>
        <v>0</v>
      </c>
      <c r="AO92" s="4">
        <f t="shared" ref="AO92:AV92" si="66">AC454</f>
        <v>0</v>
      </c>
      <c r="AP92" s="4">
        <f t="shared" si="66"/>
        <v>0</v>
      </c>
      <c r="AQ92" s="4">
        <f t="shared" si="66"/>
        <v>0</v>
      </c>
      <c r="AR92" s="4">
        <f t="shared" si="66"/>
        <v>0</v>
      </c>
      <c r="AS92" s="4">
        <f t="shared" si="66"/>
        <v>0</v>
      </c>
      <c r="AT92" s="4">
        <f t="shared" si="66"/>
        <v>0</v>
      </c>
      <c r="AU92" s="4">
        <f t="shared" si="66"/>
        <v>0</v>
      </c>
      <c r="AV92" s="4">
        <f t="shared" si="66"/>
        <v>0</v>
      </c>
    </row>
    <row r="93" spans="1:48" x14ac:dyDescent="0.25">
      <c r="A93" s="5">
        <v>0.15</v>
      </c>
      <c r="B93" s="5">
        <v>10</v>
      </c>
      <c r="C93" s="5">
        <v>2</v>
      </c>
      <c r="D93" s="5">
        <v>300</v>
      </c>
      <c r="E93" s="5">
        <v>435.22500000000002</v>
      </c>
      <c r="F93" s="5">
        <v>435.22499999999911</v>
      </c>
      <c r="G93" s="5">
        <v>0</v>
      </c>
      <c r="H93" s="5">
        <v>835.7</v>
      </c>
      <c r="I93" s="5">
        <v>1.496553421020508E-2</v>
      </c>
      <c r="J93" s="5">
        <v>835.7</v>
      </c>
      <c r="K93" s="5">
        <v>1.4959096908569339E-2</v>
      </c>
      <c r="L93" s="5">
        <v>835.7</v>
      </c>
      <c r="M93" s="5">
        <v>3.5195589065551758E-2</v>
      </c>
      <c r="N93" s="5">
        <v>886.22500000000002</v>
      </c>
      <c r="O93" s="5">
        <v>3.8235187530517578E-2</v>
      </c>
      <c r="P93" s="5">
        <v>886.22500000000002</v>
      </c>
      <c r="Q93" s="5">
        <v>3.1271219253540039E-2</v>
      </c>
      <c r="R93" s="5">
        <v>886.22500000000002</v>
      </c>
      <c r="S93" s="5">
        <v>6.2487602233886719E-2</v>
      </c>
      <c r="T93" s="5">
        <v>720.84999999999991</v>
      </c>
      <c r="U93" s="5">
        <v>0.40024709701538091</v>
      </c>
      <c r="V93" s="5">
        <v>720.84999999999991</v>
      </c>
      <c r="W93" s="5">
        <v>0.3846585750579834</v>
      </c>
      <c r="X93" s="5">
        <v>720.84999999999991</v>
      </c>
      <c r="Y93" s="5">
        <v>0.41024065017700201</v>
      </c>
      <c r="AA93" s="4" t="s">
        <v>7</v>
      </c>
      <c r="AB93" s="4">
        <f t="shared" ref="AB93" si="67">AVERAGE(I92:I121)</f>
        <v>1.5312822659810384E-2</v>
      </c>
      <c r="AC93" s="4">
        <f t="shared" ref="AC93" si="68">AVERAGE(K92:K121)</f>
        <v>1.5714963277180988E-2</v>
      </c>
      <c r="AD93" s="4">
        <f t="shared" ref="AD93" si="69">AVERAGE(M92:M121)</f>
        <v>3.2022587458292645E-2</v>
      </c>
      <c r="AE93" s="4">
        <f t="shared" ref="AE93" si="70">AVERAGE(O92:O121)</f>
        <v>3.9939308166503908E-2</v>
      </c>
      <c r="AF93" s="4">
        <f t="shared" ref="AF93" si="71">AVERAGE(Q92:Q121)</f>
        <v>3.7569650014241535E-2</v>
      </c>
      <c r="AG93" s="4">
        <f t="shared" ref="AG93" si="72">AVERAGE(S92:S121)</f>
        <v>6.0875701904296878E-2</v>
      </c>
      <c r="AH93" s="4">
        <f t="shared" ref="AH93" si="73">AVERAGE(U92:U121)</f>
        <v>0.39587649504343669</v>
      </c>
      <c r="AI93" s="4">
        <f t="shared" ref="AI93" si="74">AVERAGE(W92:W121)</f>
        <v>0.39871454238891602</v>
      </c>
      <c r="AJ93" s="4">
        <f t="shared" ref="AJ93" si="75">AVERAGE(Y92:Y121)</f>
        <v>0.41982000668843589</v>
      </c>
      <c r="AK93" s="4"/>
      <c r="AL93" s="4">
        <f t="shared" si="44"/>
        <v>484</v>
      </c>
      <c r="AM93" s="2">
        <v>0.8</v>
      </c>
      <c r="AN93" s="4">
        <f>AB484</f>
        <v>0</v>
      </c>
      <c r="AO93" s="4">
        <f t="shared" ref="AO93:AV93" si="76">AC484</f>
        <v>0</v>
      </c>
      <c r="AP93" s="4">
        <f t="shared" si="76"/>
        <v>0</v>
      </c>
      <c r="AQ93" s="4">
        <f t="shared" si="76"/>
        <v>0</v>
      </c>
      <c r="AR93" s="4">
        <f t="shared" si="76"/>
        <v>0</v>
      </c>
      <c r="AS93" s="4">
        <f t="shared" si="76"/>
        <v>0</v>
      </c>
      <c r="AT93" s="4">
        <f t="shared" si="76"/>
        <v>0</v>
      </c>
      <c r="AU93" s="4">
        <f t="shared" si="76"/>
        <v>0</v>
      </c>
      <c r="AV93" s="4">
        <f t="shared" si="76"/>
        <v>0</v>
      </c>
    </row>
    <row r="94" spans="1:48" x14ac:dyDescent="0.25">
      <c r="A94" s="5">
        <v>0.15</v>
      </c>
      <c r="B94" s="5">
        <v>10</v>
      </c>
      <c r="C94" s="5">
        <v>3</v>
      </c>
      <c r="D94" s="5">
        <v>300</v>
      </c>
      <c r="E94" s="5">
        <v>716.99999766110602</v>
      </c>
      <c r="F94" s="5">
        <v>716.99999766110602</v>
      </c>
      <c r="G94" s="5">
        <v>0</v>
      </c>
      <c r="H94" s="5">
        <v>986.7</v>
      </c>
      <c r="I94" s="5">
        <v>1.496076583862305E-2</v>
      </c>
      <c r="J94" s="5">
        <v>986.7</v>
      </c>
      <c r="K94" s="5">
        <v>1.5959024429321289E-2</v>
      </c>
      <c r="L94" s="5">
        <v>986.7</v>
      </c>
      <c r="M94" s="5">
        <v>3.8664817810058587E-2</v>
      </c>
      <c r="N94" s="5">
        <v>778.02499999999998</v>
      </c>
      <c r="O94" s="5">
        <v>3.1245231628417969E-2</v>
      </c>
      <c r="P94" s="5">
        <v>778.02499999999998</v>
      </c>
      <c r="Q94" s="5">
        <v>4.6861648559570313E-2</v>
      </c>
      <c r="R94" s="5">
        <v>778.02499999999998</v>
      </c>
      <c r="S94" s="5">
        <v>6.3644647598266602E-2</v>
      </c>
      <c r="T94" s="5">
        <v>660.97500000000002</v>
      </c>
      <c r="U94" s="5">
        <v>0.39173984527587891</v>
      </c>
      <c r="V94" s="5">
        <v>660.97500000000002</v>
      </c>
      <c r="W94" s="5">
        <v>0.39665913581848139</v>
      </c>
      <c r="X94" s="5">
        <v>660.97500000000002</v>
      </c>
      <c r="Y94" s="5">
        <v>0.43123412132263178</v>
      </c>
      <c r="AA94" s="4" t="s">
        <v>36</v>
      </c>
      <c r="AB94" s="4">
        <f t="shared" ref="AB94" si="77">AVERAGE(H92:H121)</f>
        <v>1326.7449999999999</v>
      </c>
      <c r="AC94" s="4">
        <f t="shared" ref="AC94" si="78">AVERAGE(J92:J121)</f>
        <v>1446.8250000000003</v>
      </c>
      <c r="AD94" s="4">
        <f t="shared" ref="AD94" si="79">AVERAGE(L92:L121)</f>
        <v>1447.3258333333333</v>
      </c>
      <c r="AE94" s="4">
        <f t="shared" ref="AE94" si="80">AVERAGE(N92:N121)</f>
        <v>1400.7324999999998</v>
      </c>
      <c r="AF94" s="4">
        <f t="shared" ref="AF94" si="81">AVERAGE(P92:P121)</f>
        <v>1399.6616666666666</v>
      </c>
      <c r="AG94" s="4">
        <f t="shared" ref="AG94" si="82">AVERAGE(R92:R121)</f>
        <v>1400.1624999999999</v>
      </c>
      <c r="AH94" s="4">
        <f t="shared" ref="AH94" si="83">AVERAGE(T92:T121)</f>
        <v>1199.3333333333333</v>
      </c>
      <c r="AI94" s="4">
        <f t="shared" ref="AI94" si="84">AVERAGE(V92:V121)</f>
        <v>1198.2625</v>
      </c>
      <c r="AJ94" s="4">
        <f t="shared" ref="AJ94" si="85">AVERAGE(X92:X121)</f>
        <v>1199.2808333333335</v>
      </c>
      <c r="AK94" s="4"/>
      <c r="AL94" s="4">
        <f t="shared" si="44"/>
        <v>514</v>
      </c>
      <c r="AM94" s="2">
        <v>0.85</v>
      </c>
      <c r="AN94" s="4">
        <f>AB514</f>
        <v>0</v>
      </c>
      <c r="AO94" s="4">
        <f t="shared" ref="AO94:AV94" si="86">AC514</f>
        <v>0</v>
      </c>
      <c r="AP94" s="4">
        <f t="shared" si="86"/>
        <v>0</v>
      </c>
      <c r="AQ94" s="4">
        <f t="shared" si="86"/>
        <v>0</v>
      </c>
      <c r="AR94" s="4">
        <f t="shared" si="86"/>
        <v>0</v>
      </c>
      <c r="AS94" s="4">
        <f t="shared" si="86"/>
        <v>0</v>
      </c>
      <c r="AT94" s="4">
        <f t="shared" si="86"/>
        <v>0</v>
      </c>
      <c r="AU94" s="4">
        <f t="shared" si="86"/>
        <v>0</v>
      </c>
      <c r="AV94" s="4">
        <f t="shared" si="86"/>
        <v>0</v>
      </c>
    </row>
    <row r="95" spans="1:48" x14ac:dyDescent="0.25">
      <c r="A95" s="5">
        <v>0.15</v>
      </c>
      <c r="B95" s="5">
        <v>10</v>
      </c>
      <c r="C95" s="5">
        <v>4</v>
      </c>
      <c r="D95" s="5">
        <v>300</v>
      </c>
      <c r="E95" s="5">
        <v>1576.899997661106</v>
      </c>
      <c r="F95" s="5">
        <v>1576.899997661106</v>
      </c>
      <c r="G95" s="5">
        <v>0</v>
      </c>
      <c r="H95" s="5">
        <v>1935.2</v>
      </c>
      <c r="I95" s="5">
        <v>1.595759391784668E-2</v>
      </c>
      <c r="J95" s="5">
        <v>1935.2</v>
      </c>
      <c r="K95" s="5">
        <v>1.5957832336425781E-2</v>
      </c>
      <c r="L95" s="5">
        <v>1935.2</v>
      </c>
      <c r="M95" s="5">
        <v>3.7900924682617188E-2</v>
      </c>
      <c r="N95" s="5">
        <v>1820.425</v>
      </c>
      <c r="O95" s="5">
        <v>3.580021858215332E-2</v>
      </c>
      <c r="P95" s="5">
        <v>1820.425</v>
      </c>
      <c r="Q95" s="5">
        <v>3.124189376831055E-2</v>
      </c>
      <c r="R95" s="5">
        <v>1820.425</v>
      </c>
      <c r="S95" s="5">
        <v>6.2484025955200202E-2</v>
      </c>
      <c r="T95" s="5">
        <v>1670.875</v>
      </c>
      <c r="U95" s="5">
        <v>0.39031767845153809</v>
      </c>
      <c r="V95" s="5">
        <v>1670.875</v>
      </c>
      <c r="W95" s="5">
        <v>0.41563796997070313</v>
      </c>
      <c r="X95" s="5">
        <v>1670.875</v>
      </c>
      <c r="Y95" s="5">
        <v>0.41251373291015619</v>
      </c>
      <c r="AA95" s="4" t="s">
        <v>38</v>
      </c>
      <c r="AB95" s="4">
        <f t="shared" ref="AB95" si="87">_xlfn.STDEV.S(H92:H121)</f>
        <v>558.60893569158281</v>
      </c>
      <c r="AC95" s="4">
        <f t="shared" ref="AC95" si="88">_xlfn.STDEV.S(J92:J121)</f>
        <v>549.38670955705697</v>
      </c>
      <c r="AD95" s="4">
        <f t="shared" ref="AD95" si="89">_xlfn.STDEV.S(L92:L121)</f>
        <v>549.27491006888147</v>
      </c>
      <c r="AE95" s="4">
        <f t="shared" ref="AE95" si="90">_xlfn.STDEV.S(N92:N121)</f>
        <v>559.27895910832638</v>
      </c>
      <c r="AF95" s="4">
        <f t="shared" ref="AF95" si="91">_xlfn.STDEV.S(P92:P121)</f>
        <v>556.69668282606153</v>
      </c>
      <c r="AG95" s="4">
        <f t="shared" ref="AG95" si="92">_xlfn.STDEV.S(R92:R121)</f>
        <v>556.63025235253951</v>
      </c>
      <c r="AH95" s="4">
        <f t="shared" ref="AH95" si="93">_xlfn.STDEV.S(T92:T121)</f>
        <v>524.83183625860079</v>
      </c>
      <c r="AI95" s="4">
        <f t="shared" ref="AI95" si="94">_xlfn.STDEV.S(V92:V121)</f>
        <v>525.0451003924527</v>
      </c>
      <c r="AJ95" s="4">
        <f t="shared" ref="AJ95" si="95">_xlfn.STDEV.S(X92:X121)</f>
        <v>527.62151646945063</v>
      </c>
      <c r="AK95" s="4"/>
      <c r="AL95" s="4">
        <f t="shared" si="44"/>
        <v>544</v>
      </c>
      <c r="AM95" s="2">
        <v>0.9</v>
      </c>
      <c r="AN95" s="4">
        <f>AB544</f>
        <v>0</v>
      </c>
      <c r="AO95" s="4">
        <f t="shared" ref="AO95:AV95" si="96">AC544</f>
        <v>0</v>
      </c>
      <c r="AP95" s="4">
        <f t="shared" si="96"/>
        <v>0</v>
      </c>
      <c r="AQ95" s="4">
        <f t="shared" si="96"/>
        <v>0</v>
      </c>
      <c r="AR95" s="4">
        <f t="shared" si="96"/>
        <v>0</v>
      </c>
      <c r="AS95" s="4">
        <f t="shared" si="96"/>
        <v>0</v>
      </c>
      <c r="AT95" s="4">
        <f t="shared" si="96"/>
        <v>0</v>
      </c>
      <c r="AU95" s="4">
        <f t="shared" si="96"/>
        <v>0</v>
      </c>
      <c r="AV95" s="4">
        <f t="shared" si="96"/>
        <v>0</v>
      </c>
    </row>
    <row r="96" spans="1:48" x14ac:dyDescent="0.25">
      <c r="A96" s="5">
        <v>0.15</v>
      </c>
      <c r="B96" s="5">
        <v>10</v>
      </c>
      <c r="C96" s="5">
        <v>5</v>
      </c>
      <c r="D96" s="5">
        <v>300</v>
      </c>
      <c r="E96" s="5">
        <v>1099.3999976624989</v>
      </c>
      <c r="F96" s="5">
        <v>1099.3999976624989</v>
      </c>
      <c r="G96" s="5">
        <v>0</v>
      </c>
      <c r="H96" s="5">
        <v>1365.875</v>
      </c>
      <c r="I96" s="5">
        <v>1.4928817749023439E-2</v>
      </c>
      <c r="J96" s="5">
        <v>1365.875</v>
      </c>
      <c r="K96" s="5">
        <v>1.498889923095703E-2</v>
      </c>
      <c r="L96" s="5">
        <v>1365.875</v>
      </c>
      <c r="M96" s="5">
        <v>2.699947357177734E-2</v>
      </c>
      <c r="N96" s="5">
        <v>1365.875</v>
      </c>
      <c r="O96" s="5">
        <v>3.1273126602172852E-2</v>
      </c>
      <c r="P96" s="5">
        <v>1365.875</v>
      </c>
      <c r="Q96" s="5">
        <v>3.1244754791259769E-2</v>
      </c>
      <c r="R96" s="5">
        <v>1365.875</v>
      </c>
      <c r="S96" s="5">
        <v>6.248164176940918E-2</v>
      </c>
      <c r="T96" s="5">
        <v>1153.5250000000001</v>
      </c>
      <c r="U96" s="5">
        <v>0.39018368721008301</v>
      </c>
      <c r="V96" s="5">
        <v>1153.5250000000001</v>
      </c>
      <c r="W96" s="5">
        <v>0.39774775505065918</v>
      </c>
      <c r="X96" s="5">
        <v>1153.5250000000001</v>
      </c>
      <c r="Y96" s="5">
        <v>0.40530776977539063</v>
      </c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>
        <f t="shared" si="44"/>
        <v>574</v>
      </c>
      <c r="AM96" s="2">
        <v>0.95</v>
      </c>
      <c r="AN96" s="4">
        <f>AB574</f>
        <v>0</v>
      </c>
      <c r="AO96" s="4">
        <f t="shared" ref="AO96:AV96" si="97">AC574</f>
        <v>0</v>
      </c>
      <c r="AP96" s="4">
        <f t="shared" si="97"/>
        <v>0</v>
      </c>
      <c r="AQ96" s="4">
        <f t="shared" si="97"/>
        <v>0</v>
      </c>
      <c r="AR96" s="4">
        <f t="shared" si="97"/>
        <v>0</v>
      </c>
      <c r="AS96" s="4">
        <f t="shared" si="97"/>
        <v>0</v>
      </c>
      <c r="AT96" s="4">
        <f t="shared" si="97"/>
        <v>0</v>
      </c>
      <c r="AU96" s="4">
        <f t="shared" si="97"/>
        <v>0</v>
      </c>
      <c r="AV96" s="4">
        <f t="shared" si="97"/>
        <v>0</v>
      </c>
    </row>
    <row r="97" spans="1:48" x14ac:dyDescent="0.25">
      <c r="A97" s="5">
        <v>0.15</v>
      </c>
      <c r="B97" s="5">
        <v>10</v>
      </c>
      <c r="C97" s="5">
        <v>6</v>
      </c>
      <c r="D97" s="5">
        <v>300</v>
      </c>
      <c r="E97" s="5">
        <v>924.65</v>
      </c>
      <c r="F97" s="5">
        <v>924.65</v>
      </c>
      <c r="G97" s="5">
        <v>0</v>
      </c>
      <c r="H97" s="5">
        <v>1321.0250000000001</v>
      </c>
      <c r="I97" s="5">
        <v>1.5957832336425781E-2</v>
      </c>
      <c r="J97" s="5">
        <v>1321.0250000000001</v>
      </c>
      <c r="K97" s="5">
        <v>1.595664024353027E-2</v>
      </c>
      <c r="L97" s="5">
        <v>1336.05</v>
      </c>
      <c r="M97" s="5">
        <v>2.4008989334106449E-2</v>
      </c>
      <c r="N97" s="5">
        <v>1321.0250000000001</v>
      </c>
      <c r="O97" s="5">
        <v>4.9707889556884773E-2</v>
      </c>
      <c r="P97" s="5">
        <v>1321.0250000000001</v>
      </c>
      <c r="Q97" s="5">
        <v>2.8191328048706051E-2</v>
      </c>
      <c r="R97" s="5">
        <v>1336.05</v>
      </c>
      <c r="S97" s="5">
        <v>6.2479734420776367E-2</v>
      </c>
      <c r="T97" s="5">
        <v>1155.4749999999999</v>
      </c>
      <c r="U97" s="5">
        <v>0.40710663795471191</v>
      </c>
      <c r="V97" s="5">
        <v>1155.4749999999999</v>
      </c>
      <c r="W97" s="5">
        <v>0.4120028018951416</v>
      </c>
      <c r="X97" s="5">
        <v>1155.4749999999999</v>
      </c>
      <c r="Y97" s="5">
        <v>0.42572426795959473</v>
      </c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>
        <f t="shared" si="44"/>
        <v>604</v>
      </c>
      <c r="AM97" s="2">
        <v>1</v>
      </c>
      <c r="AN97" s="4">
        <f>AB604</f>
        <v>0</v>
      </c>
      <c r="AO97" s="4">
        <f t="shared" ref="AO97:AV97" si="98">AC604</f>
        <v>0</v>
      </c>
      <c r="AP97" s="4">
        <f t="shared" si="98"/>
        <v>0</v>
      </c>
      <c r="AQ97" s="4">
        <f t="shared" si="98"/>
        <v>0</v>
      </c>
      <c r="AR97" s="4">
        <f t="shared" si="98"/>
        <v>0</v>
      </c>
      <c r="AS97" s="4">
        <f t="shared" si="98"/>
        <v>0</v>
      </c>
      <c r="AT97" s="4">
        <f t="shared" si="98"/>
        <v>0</v>
      </c>
      <c r="AU97" s="4">
        <f t="shared" si="98"/>
        <v>0</v>
      </c>
      <c r="AV97" s="4">
        <f t="shared" si="98"/>
        <v>0</v>
      </c>
    </row>
    <row r="98" spans="1:48" x14ac:dyDescent="0.25">
      <c r="A98" s="5">
        <v>0.15</v>
      </c>
      <c r="B98" s="5">
        <v>10</v>
      </c>
      <c r="C98" s="5">
        <v>7</v>
      </c>
      <c r="D98" s="5">
        <v>300</v>
      </c>
      <c r="E98" s="5">
        <v>778.02500000000009</v>
      </c>
      <c r="F98" s="5">
        <v>778.02499999999941</v>
      </c>
      <c r="G98" s="5">
        <v>0</v>
      </c>
      <c r="H98" s="5">
        <v>1374.825</v>
      </c>
      <c r="I98" s="5">
        <v>1.4959812164306641E-2</v>
      </c>
      <c r="J98" s="5">
        <v>1374.825</v>
      </c>
      <c r="K98" s="5">
        <v>1.595759391784668E-2</v>
      </c>
      <c r="L98" s="5">
        <v>1374.825</v>
      </c>
      <c r="M98" s="5">
        <v>3.5669326782226563E-2</v>
      </c>
      <c r="N98" s="5">
        <v>1342.7</v>
      </c>
      <c r="O98" s="5">
        <v>3.124284744262695E-2</v>
      </c>
      <c r="P98" s="5">
        <v>1342.7</v>
      </c>
      <c r="Q98" s="5">
        <v>4.5369625091552727E-2</v>
      </c>
      <c r="R98" s="5">
        <v>1342.7</v>
      </c>
      <c r="S98" s="5">
        <v>4.6889781951904297E-2</v>
      </c>
      <c r="T98" s="5">
        <v>1058.25</v>
      </c>
      <c r="U98" s="5">
        <v>0.40410566329956049</v>
      </c>
      <c r="V98" s="5">
        <v>1058.25</v>
      </c>
      <c r="W98" s="5">
        <v>0.4094851016998291</v>
      </c>
      <c r="X98" s="5">
        <v>1058.25</v>
      </c>
      <c r="Y98" s="5">
        <v>0.42025518417358398</v>
      </c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1:48" x14ac:dyDescent="0.25">
      <c r="A99" s="5">
        <v>0.15</v>
      </c>
      <c r="B99" s="5">
        <v>10</v>
      </c>
      <c r="C99" s="5">
        <v>8</v>
      </c>
      <c r="D99" s="5">
        <v>300</v>
      </c>
      <c r="E99" s="5">
        <v>1234.8</v>
      </c>
      <c r="F99" s="5">
        <v>1234.8</v>
      </c>
      <c r="G99" s="5">
        <v>0</v>
      </c>
      <c r="H99" s="5">
        <v>1865.4</v>
      </c>
      <c r="I99" s="5">
        <v>1.496171951293945E-2</v>
      </c>
      <c r="J99" s="5">
        <v>1865.4</v>
      </c>
      <c r="K99" s="5">
        <v>1.6957759857177731E-2</v>
      </c>
      <c r="L99" s="5">
        <v>1865.4</v>
      </c>
      <c r="M99" s="5">
        <v>3.7896394729614258E-2</v>
      </c>
      <c r="N99" s="5">
        <v>1785.2249999999999</v>
      </c>
      <c r="O99" s="5">
        <v>3.0584096908569339E-2</v>
      </c>
      <c r="P99" s="5">
        <v>1785.2249999999999</v>
      </c>
      <c r="Q99" s="5">
        <v>4.0733814239501953E-2</v>
      </c>
      <c r="R99" s="5">
        <v>1785.2249999999999</v>
      </c>
      <c r="S99" s="5">
        <v>6.5445184707641602E-2</v>
      </c>
      <c r="T99" s="5">
        <v>1396.65</v>
      </c>
      <c r="U99" s="5">
        <v>0.39169740676879877</v>
      </c>
      <c r="V99" s="5">
        <v>1396.65</v>
      </c>
      <c r="W99" s="5">
        <v>0.39688229560852051</v>
      </c>
      <c r="X99" s="5">
        <v>1396.65</v>
      </c>
      <c r="Y99" s="5">
        <v>0.41338396072387701</v>
      </c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1:48" x14ac:dyDescent="0.25">
      <c r="A100" s="5">
        <v>0.15</v>
      </c>
      <c r="B100" s="5">
        <v>10</v>
      </c>
      <c r="C100" s="5">
        <v>9</v>
      </c>
      <c r="D100" s="5">
        <v>300</v>
      </c>
      <c r="E100" s="5">
        <v>708.2</v>
      </c>
      <c r="F100" s="5">
        <v>708.19999999999982</v>
      </c>
      <c r="G100" s="5">
        <v>0</v>
      </c>
      <c r="H100" s="5">
        <v>1272.3</v>
      </c>
      <c r="I100" s="5">
        <v>1.4966964721679689E-2</v>
      </c>
      <c r="J100" s="5">
        <v>1272.3</v>
      </c>
      <c r="K100" s="5">
        <v>1.505684852600098E-2</v>
      </c>
      <c r="L100" s="5">
        <v>1272.3</v>
      </c>
      <c r="M100" s="5">
        <v>2.0690679550170898E-2</v>
      </c>
      <c r="N100" s="5">
        <v>1227.175</v>
      </c>
      <c r="O100" s="5">
        <v>4.8867940902709961E-2</v>
      </c>
      <c r="P100" s="5">
        <v>1227.175</v>
      </c>
      <c r="Q100" s="5">
        <v>3.98101806640625E-2</v>
      </c>
      <c r="R100" s="5">
        <v>1227.175</v>
      </c>
      <c r="S100" s="5">
        <v>4.6861648559570313E-2</v>
      </c>
      <c r="T100" s="5">
        <v>1013</v>
      </c>
      <c r="U100" s="5">
        <v>0.40999007225036621</v>
      </c>
      <c r="V100" s="5">
        <v>1013</v>
      </c>
      <c r="W100" s="5">
        <v>0.39909934997558588</v>
      </c>
      <c r="X100" s="5">
        <v>1013</v>
      </c>
      <c r="Y100" s="5">
        <v>0.42636513710021973</v>
      </c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1:48" x14ac:dyDescent="0.25">
      <c r="A101" s="5">
        <v>0.15</v>
      </c>
      <c r="B101" s="5">
        <v>10</v>
      </c>
      <c r="C101" s="5">
        <v>10</v>
      </c>
      <c r="D101" s="5">
        <v>300</v>
      </c>
      <c r="E101" s="5">
        <v>800.52499766110589</v>
      </c>
      <c r="F101" s="5">
        <v>800.52499766110589</v>
      </c>
      <c r="G101" s="5">
        <v>0</v>
      </c>
      <c r="H101" s="5">
        <v>1032.2</v>
      </c>
      <c r="I101" s="5">
        <v>1.4959096908569339E-2</v>
      </c>
      <c r="J101" s="5">
        <v>1032.2</v>
      </c>
      <c r="K101" s="5">
        <v>1.5995502471923832E-2</v>
      </c>
      <c r="L101" s="5">
        <v>1032.2</v>
      </c>
      <c r="M101" s="5">
        <v>2.8992891311645511E-2</v>
      </c>
      <c r="N101" s="5">
        <v>1121.75</v>
      </c>
      <c r="O101" s="5">
        <v>4.6906471252441413E-2</v>
      </c>
      <c r="P101" s="5">
        <v>1121.75</v>
      </c>
      <c r="Q101" s="5">
        <v>3.5674333572387702E-2</v>
      </c>
      <c r="R101" s="5">
        <v>1121.75</v>
      </c>
      <c r="S101" s="5">
        <v>6.2482833862304688E-2</v>
      </c>
      <c r="T101" s="5">
        <v>894.6</v>
      </c>
      <c r="U101" s="5">
        <v>0.41418981552124018</v>
      </c>
      <c r="V101" s="5">
        <v>894.6</v>
      </c>
      <c r="W101" s="5">
        <v>0.38873529434204102</v>
      </c>
      <c r="X101" s="5">
        <v>894.6</v>
      </c>
      <c r="Y101" s="5">
        <v>0.43622779846191412</v>
      </c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1:48" x14ac:dyDescent="0.25">
      <c r="A102" s="5">
        <v>0.15</v>
      </c>
      <c r="B102" s="5">
        <v>10</v>
      </c>
      <c r="C102" s="5">
        <v>11</v>
      </c>
      <c r="D102" s="5">
        <v>300</v>
      </c>
      <c r="E102" s="5">
        <v>1109.55</v>
      </c>
      <c r="F102" s="5">
        <v>1109.549999999999</v>
      </c>
      <c r="G102" s="5">
        <v>0</v>
      </c>
      <c r="H102" s="5">
        <v>1523.15</v>
      </c>
      <c r="I102" s="5">
        <v>1.5928745269775391E-2</v>
      </c>
      <c r="J102" s="5">
        <v>1523.15</v>
      </c>
      <c r="K102" s="5">
        <v>1.5957355499267582E-2</v>
      </c>
      <c r="L102" s="5">
        <v>1523.15</v>
      </c>
      <c r="M102" s="5">
        <v>3.7711381912231452E-2</v>
      </c>
      <c r="N102" s="5">
        <v>1523.15</v>
      </c>
      <c r="O102" s="5">
        <v>3.1239748001098629E-2</v>
      </c>
      <c r="P102" s="5">
        <v>1523.15</v>
      </c>
      <c r="Q102" s="5">
        <v>4.6863555908203118E-2</v>
      </c>
      <c r="R102" s="5">
        <v>1523.15</v>
      </c>
      <c r="S102" s="5">
        <v>6.2484502792358398E-2</v>
      </c>
      <c r="T102" s="5">
        <v>1178.675</v>
      </c>
      <c r="U102" s="5">
        <v>0.40140008926391602</v>
      </c>
      <c r="V102" s="5">
        <v>1178.675</v>
      </c>
      <c r="W102" s="5">
        <v>0.39128446578979492</v>
      </c>
      <c r="X102" s="5">
        <v>1178.675</v>
      </c>
      <c r="Y102" s="5">
        <v>0.40308642387390142</v>
      </c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1:48" x14ac:dyDescent="0.25">
      <c r="A103" s="5">
        <v>0.15</v>
      </c>
      <c r="B103" s="5">
        <v>10</v>
      </c>
      <c r="C103" s="5">
        <v>12</v>
      </c>
      <c r="D103" s="5">
        <v>300</v>
      </c>
      <c r="E103" s="5">
        <v>959.82499999999993</v>
      </c>
      <c r="F103" s="5">
        <v>959.82499999999948</v>
      </c>
      <c r="G103" s="5">
        <v>0</v>
      </c>
      <c r="H103" s="5">
        <v>1198.2</v>
      </c>
      <c r="I103" s="5">
        <v>1.595711708068848E-2</v>
      </c>
      <c r="J103" s="5">
        <v>1198.2</v>
      </c>
      <c r="K103" s="5">
        <v>1.5957355499267582E-2</v>
      </c>
      <c r="L103" s="5">
        <v>1198.2</v>
      </c>
      <c r="M103" s="5">
        <v>2.4980068206787109E-2</v>
      </c>
      <c r="N103" s="5">
        <v>1147.875</v>
      </c>
      <c r="O103" s="5">
        <v>4.6893835067749023E-2</v>
      </c>
      <c r="P103" s="5">
        <v>1147.875</v>
      </c>
      <c r="Q103" s="5">
        <v>3.124141693115234E-2</v>
      </c>
      <c r="R103" s="5">
        <v>1147.875</v>
      </c>
      <c r="S103" s="5">
        <v>6.2480926513671882E-2</v>
      </c>
      <c r="T103" s="5">
        <v>1141.5</v>
      </c>
      <c r="U103" s="5">
        <v>0.39224457740783691</v>
      </c>
      <c r="V103" s="5">
        <v>1141.5</v>
      </c>
      <c r="W103" s="5">
        <v>0.37728357315063482</v>
      </c>
      <c r="X103" s="5">
        <v>1141.5</v>
      </c>
      <c r="Y103" s="5">
        <v>0.39963626861572271</v>
      </c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1:48" x14ac:dyDescent="0.25">
      <c r="A104" s="5">
        <v>0.15</v>
      </c>
      <c r="B104" s="5">
        <v>10</v>
      </c>
      <c r="C104" s="5">
        <v>13</v>
      </c>
      <c r="D104" s="5">
        <v>300</v>
      </c>
      <c r="E104" s="5">
        <v>908.02500000000009</v>
      </c>
      <c r="F104" s="5">
        <v>908.02499999999918</v>
      </c>
      <c r="G104" s="5">
        <v>0</v>
      </c>
      <c r="H104" s="5">
        <v>1326.125</v>
      </c>
      <c r="I104" s="5">
        <v>1.4958858489990229E-2</v>
      </c>
      <c r="J104" s="5">
        <v>1326.125</v>
      </c>
      <c r="K104" s="5">
        <v>1.5959978103637699E-2</v>
      </c>
      <c r="L104" s="5">
        <v>1326.125</v>
      </c>
      <c r="M104" s="5">
        <v>2.394509315490723E-2</v>
      </c>
      <c r="N104" s="5">
        <v>1250.25</v>
      </c>
      <c r="O104" s="5">
        <v>4.9967288970947273E-2</v>
      </c>
      <c r="P104" s="5">
        <v>1250.25</v>
      </c>
      <c r="Q104" s="5">
        <v>3.1244516372680661E-2</v>
      </c>
      <c r="R104" s="5">
        <v>1250.25</v>
      </c>
      <c r="S104" s="5">
        <v>6.2484264373779297E-2</v>
      </c>
      <c r="T104" s="5">
        <v>1113.8</v>
      </c>
      <c r="U104" s="5">
        <v>0.38094186782836909</v>
      </c>
      <c r="V104" s="5">
        <v>1081.675</v>
      </c>
      <c r="W104" s="5">
        <v>0.41025805473327642</v>
      </c>
      <c r="X104" s="5">
        <v>1081.675</v>
      </c>
      <c r="Y104" s="5">
        <v>0.40940761566162109</v>
      </c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1:48" x14ac:dyDescent="0.25">
      <c r="A105" s="5">
        <v>0.15</v>
      </c>
      <c r="B105" s="5">
        <v>10</v>
      </c>
      <c r="C105" s="5">
        <v>14</v>
      </c>
      <c r="D105" s="5">
        <v>300</v>
      </c>
      <c r="E105" s="5">
        <v>929.52499999999986</v>
      </c>
      <c r="F105" s="5">
        <v>929.52499999999986</v>
      </c>
      <c r="G105" s="5">
        <v>0</v>
      </c>
      <c r="H105" s="5">
        <v>1495.675</v>
      </c>
      <c r="I105" s="5">
        <v>1.4959812164306641E-2</v>
      </c>
      <c r="J105" s="5">
        <v>1495.675</v>
      </c>
      <c r="K105" s="5">
        <v>1.5957355499267582E-2</v>
      </c>
      <c r="L105" s="5">
        <v>1495.675</v>
      </c>
      <c r="M105" s="5">
        <v>3.2912254333496087E-2</v>
      </c>
      <c r="N105" s="5">
        <v>1495.675</v>
      </c>
      <c r="O105" s="5">
        <v>3.62701416015625E-2</v>
      </c>
      <c r="P105" s="5">
        <v>1495.675</v>
      </c>
      <c r="Q105" s="5">
        <v>3.124332427978516E-2</v>
      </c>
      <c r="R105" s="5">
        <v>1495.675</v>
      </c>
      <c r="S105" s="5">
        <v>6.5390110015869141E-2</v>
      </c>
      <c r="T105" s="5">
        <v>1025.375</v>
      </c>
      <c r="U105" s="5">
        <v>0.40568232536315918</v>
      </c>
      <c r="V105" s="5">
        <v>1025.375</v>
      </c>
      <c r="W105" s="5">
        <v>0.40873908996582031</v>
      </c>
      <c r="X105" s="5">
        <v>1025.375</v>
      </c>
      <c r="Y105" s="5">
        <v>0.4300236701965332</v>
      </c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1:48" x14ac:dyDescent="0.25">
      <c r="A106" s="5">
        <v>0.15</v>
      </c>
      <c r="B106" s="5">
        <v>10</v>
      </c>
      <c r="C106" s="5">
        <v>15</v>
      </c>
      <c r="D106" s="5">
        <v>300</v>
      </c>
      <c r="E106" s="5">
        <v>91.599997660079865</v>
      </c>
      <c r="F106" s="5">
        <v>91.599997660079865</v>
      </c>
      <c r="G106" s="5">
        <v>0</v>
      </c>
      <c r="H106" s="5">
        <v>470.125</v>
      </c>
      <c r="I106" s="5">
        <v>1.496028900146484E-2</v>
      </c>
      <c r="J106" s="5">
        <v>470.125</v>
      </c>
      <c r="K106" s="5">
        <v>1.5958547592163089E-2</v>
      </c>
      <c r="L106" s="5">
        <v>470.125</v>
      </c>
      <c r="M106" s="5">
        <v>3.6334753036499023E-2</v>
      </c>
      <c r="N106" s="5">
        <v>470.125</v>
      </c>
      <c r="O106" s="5">
        <v>3.8888216018676758E-2</v>
      </c>
      <c r="P106" s="5">
        <v>470.125</v>
      </c>
      <c r="Q106" s="5">
        <v>2.79541015625E-2</v>
      </c>
      <c r="R106" s="5">
        <v>470.125</v>
      </c>
      <c r="S106" s="5">
        <v>6.2481403350830078E-2</v>
      </c>
      <c r="T106" s="5">
        <v>321.02499999999998</v>
      </c>
      <c r="U106" s="5">
        <v>0.38100719451904302</v>
      </c>
      <c r="V106" s="5">
        <v>321.02499999999998</v>
      </c>
      <c r="W106" s="5">
        <v>0.40433478355407709</v>
      </c>
      <c r="X106" s="5">
        <v>321.02499999999998</v>
      </c>
      <c r="Y106" s="5">
        <v>0.39426469802856451</v>
      </c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1:48" x14ac:dyDescent="0.25">
      <c r="A107" s="5">
        <v>0.15</v>
      </c>
      <c r="B107" s="5">
        <v>10</v>
      </c>
      <c r="C107" s="5">
        <v>16</v>
      </c>
      <c r="D107" s="5">
        <v>300</v>
      </c>
      <c r="E107" s="5">
        <v>785.82499999999993</v>
      </c>
      <c r="F107" s="5">
        <v>785.7649999999993</v>
      </c>
      <c r="G107" s="5">
        <v>7.635287754987122E-5</v>
      </c>
      <c r="H107" s="5">
        <v>1055.9000000000001</v>
      </c>
      <c r="I107" s="5">
        <v>1.3982295989990229E-2</v>
      </c>
      <c r="J107" s="5">
        <v>1055.9000000000001</v>
      </c>
      <c r="K107" s="5">
        <v>1.565098762512207E-2</v>
      </c>
      <c r="L107" s="5">
        <v>1055.9000000000001</v>
      </c>
      <c r="M107" s="5">
        <v>3.1242132186889648E-2</v>
      </c>
      <c r="N107" s="5">
        <v>1055.9000000000001</v>
      </c>
      <c r="O107" s="5">
        <v>3.1243085861206051E-2</v>
      </c>
      <c r="P107" s="5">
        <v>1055.9000000000001</v>
      </c>
      <c r="Q107" s="5">
        <v>4.68597412109375E-2</v>
      </c>
      <c r="R107" s="5">
        <v>1055.9000000000001</v>
      </c>
      <c r="S107" s="5">
        <v>5.8907985687255859E-2</v>
      </c>
      <c r="T107" s="5">
        <v>855</v>
      </c>
      <c r="U107" s="5">
        <v>0.38305377960205078</v>
      </c>
      <c r="V107" s="5">
        <v>855</v>
      </c>
      <c r="W107" s="5">
        <v>0.38128471374511719</v>
      </c>
      <c r="X107" s="5">
        <v>855</v>
      </c>
      <c r="Y107" s="5">
        <v>0.41694283485412598</v>
      </c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1:48" x14ac:dyDescent="0.25">
      <c r="A108" s="5">
        <v>0.15</v>
      </c>
      <c r="B108" s="5">
        <v>10</v>
      </c>
      <c r="C108" s="5">
        <v>17</v>
      </c>
      <c r="D108" s="5">
        <v>300</v>
      </c>
      <c r="E108" s="5">
        <v>519.40000000000009</v>
      </c>
      <c r="F108" s="5">
        <v>519.39999999999964</v>
      </c>
      <c r="G108" s="5">
        <v>0</v>
      </c>
      <c r="H108" s="5">
        <v>723.52499999999998</v>
      </c>
      <c r="I108" s="5">
        <v>1.595664024353027E-2</v>
      </c>
      <c r="J108" s="5">
        <v>723.52499999999998</v>
      </c>
      <c r="K108" s="5">
        <v>1.5956401824951168E-2</v>
      </c>
      <c r="L108" s="5">
        <v>723.52499999999998</v>
      </c>
      <c r="M108" s="5">
        <v>3.800511360168457E-2</v>
      </c>
      <c r="N108" s="5">
        <v>723.52499999999998</v>
      </c>
      <c r="O108" s="5">
        <v>3.7927389144897461E-2</v>
      </c>
      <c r="P108" s="5">
        <v>723.52499999999998</v>
      </c>
      <c r="Q108" s="5">
        <v>2.8696537017822269E-2</v>
      </c>
      <c r="R108" s="5">
        <v>723.52499999999998</v>
      </c>
      <c r="S108" s="5">
        <v>6.248784065246582E-2</v>
      </c>
      <c r="T108" s="5">
        <v>657</v>
      </c>
      <c r="U108" s="5">
        <v>0.3901066780090332</v>
      </c>
      <c r="V108" s="5">
        <v>657</v>
      </c>
      <c r="W108" s="5">
        <v>0.38066387176513672</v>
      </c>
      <c r="X108" s="5">
        <v>657</v>
      </c>
      <c r="Y108" s="5">
        <v>0.41812348365783691</v>
      </c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1:48" x14ac:dyDescent="0.25">
      <c r="A109" s="5">
        <v>0.15</v>
      </c>
      <c r="B109" s="5">
        <v>10</v>
      </c>
      <c r="C109" s="5">
        <v>18</v>
      </c>
      <c r="D109" s="5">
        <v>300</v>
      </c>
      <c r="E109" s="5">
        <v>1828.9749999999999</v>
      </c>
      <c r="F109" s="5">
        <v>1828.974999999996</v>
      </c>
      <c r="G109" s="5">
        <v>0</v>
      </c>
      <c r="H109" s="5">
        <v>2662.875</v>
      </c>
      <c r="I109" s="5">
        <v>1.553010940551758E-2</v>
      </c>
      <c r="J109" s="5">
        <v>2662.875</v>
      </c>
      <c r="K109" s="5">
        <v>1.548290252685547E-2</v>
      </c>
      <c r="L109" s="5">
        <v>2662.875</v>
      </c>
      <c r="M109" s="5">
        <v>2.8026580810546878E-2</v>
      </c>
      <c r="N109" s="5">
        <v>2641.875</v>
      </c>
      <c r="O109" s="5">
        <v>4.6893835067749023E-2</v>
      </c>
      <c r="P109" s="5">
        <v>2641.875</v>
      </c>
      <c r="Q109" s="5">
        <v>3.9707660675048828E-2</v>
      </c>
      <c r="R109" s="5">
        <v>2641.875</v>
      </c>
      <c r="S109" s="5">
        <v>6.0830831527709961E-2</v>
      </c>
      <c r="T109" s="5">
        <v>2213.75</v>
      </c>
      <c r="U109" s="5">
        <v>0.40509653091430659</v>
      </c>
      <c r="V109" s="5">
        <v>2213.75</v>
      </c>
      <c r="W109" s="5">
        <v>0.40047407150268549</v>
      </c>
      <c r="X109" s="5">
        <v>2259.6</v>
      </c>
      <c r="Y109" s="5">
        <v>0.42332696914672852</v>
      </c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1:48" x14ac:dyDescent="0.25">
      <c r="A110" s="5">
        <v>0.15</v>
      </c>
      <c r="B110" s="5">
        <v>10</v>
      </c>
      <c r="C110" s="5">
        <v>19</v>
      </c>
      <c r="D110" s="5">
        <v>300</v>
      </c>
      <c r="E110" s="5">
        <v>1409.675</v>
      </c>
      <c r="F110" s="5">
        <v>1409.674999999999</v>
      </c>
      <c r="G110" s="5">
        <v>0</v>
      </c>
      <c r="H110" s="5">
        <v>2081.4250000000002</v>
      </c>
      <c r="I110" s="5">
        <v>1.498842239379883E-2</v>
      </c>
      <c r="J110" s="5">
        <v>2081.4250000000002</v>
      </c>
      <c r="K110" s="5">
        <v>1.2105703353881839E-2</v>
      </c>
      <c r="L110" s="5">
        <v>2081.4250000000002</v>
      </c>
      <c r="M110" s="5">
        <v>3.0642032623291019E-2</v>
      </c>
      <c r="N110" s="5">
        <v>2121.5500000000002</v>
      </c>
      <c r="O110" s="5">
        <v>4.0808916091918952E-2</v>
      </c>
      <c r="P110" s="5">
        <v>2121.5500000000002</v>
      </c>
      <c r="Q110" s="5">
        <v>4.0811300277709961E-2</v>
      </c>
      <c r="R110" s="5">
        <v>2121.5500000000002</v>
      </c>
      <c r="S110" s="5">
        <v>5.0896167755126953E-2</v>
      </c>
      <c r="T110" s="5">
        <v>1626.2750000000001</v>
      </c>
      <c r="U110" s="5">
        <v>0.40451931953430181</v>
      </c>
      <c r="V110" s="5">
        <v>1626.2750000000001</v>
      </c>
      <c r="W110" s="5">
        <v>0.40071535110473627</v>
      </c>
      <c r="X110" s="5">
        <v>1626.2750000000001</v>
      </c>
      <c r="Y110" s="5">
        <v>0.41745424270629877</v>
      </c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1:48" x14ac:dyDescent="0.25">
      <c r="A111" s="5">
        <v>0.15</v>
      </c>
      <c r="B111" s="5">
        <v>10</v>
      </c>
      <c r="C111" s="5">
        <v>20</v>
      </c>
      <c r="D111" s="5">
        <v>300</v>
      </c>
      <c r="E111" s="5">
        <v>1036.374997661107</v>
      </c>
      <c r="F111" s="5">
        <v>1036.374997661107</v>
      </c>
      <c r="G111" s="5">
        <v>0</v>
      </c>
      <c r="H111" s="5">
        <v>1430.65</v>
      </c>
      <c r="I111" s="5">
        <v>1.5962362289428711E-2</v>
      </c>
      <c r="J111" s="5">
        <v>1430.65</v>
      </c>
      <c r="K111" s="5">
        <v>1.5967607498168949E-2</v>
      </c>
      <c r="L111" s="5">
        <v>1430.65</v>
      </c>
      <c r="M111" s="5">
        <v>3.808283805847168E-2</v>
      </c>
      <c r="N111" s="5">
        <v>1398.5250000000001</v>
      </c>
      <c r="O111" s="5">
        <v>4.035496711730957E-2</v>
      </c>
      <c r="P111" s="5">
        <v>1398.5250000000001</v>
      </c>
      <c r="Q111" s="5">
        <v>3.8419246673583977E-2</v>
      </c>
      <c r="R111" s="5">
        <v>1398.5250000000001</v>
      </c>
      <c r="S111" s="5">
        <v>6.2696695327758789E-2</v>
      </c>
      <c r="T111" s="5">
        <v>1287.825</v>
      </c>
      <c r="U111" s="5">
        <v>0.38396120071411127</v>
      </c>
      <c r="V111" s="5">
        <v>1287.825</v>
      </c>
      <c r="W111" s="5">
        <v>0.394195556640625</v>
      </c>
      <c r="X111" s="5">
        <v>1287.825</v>
      </c>
      <c r="Y111" s="5">
        <v>0.4442596435546875</v>
      </c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1:48" x14ac:dyDescent="0.25">
      <c r="A112" s="5">
        <v>0.15</v>
      </c>
      <c r="B112" s="5">
        <v>10</v>
      </c>
      <c r="C112" s="5">
        <v>21</v>
      </c>
      <c r="D112" s="5">
        <v>300</v>
      </c>
      <c r="E112" s="5">
        <v>441.0999976624995</v>
      </c>
      <c r="F112" s="5">
        <v>441.0999976624995</v>
      </c>
      <c r="G112" s="5">
        <v>0</v>
      </c>
      <c r="H112" s="5">
        <v>842.24999999999989</v>
      </c>
      <c r="I112" s="5">
        <v>1.598048210144043E-2</v>
      </c>
      <c r="J112" s="5">
        <v>842.24999999999989</v>
      </c>
      <c r="K112" s="5">
        <v>1.695609092712402E-2</v>
      </c>
      <c r="L112" s="5">
        <v>842.24999999999989</v>
      </c>
      <c r="M112" s="5">
        <v>3.7064790725708008E-2</v>
      </c>
      <c r="N112" s="5">
        <v>759.59999999999991</v>
      </c>
      <c r="O112" s="5">
        <v>3.8204193115234382E-2</v>
      </c>
      <c r="P112" s="5">
        <v>759.59999999999991</v>
      </c>
      <c r="Q112" s="5">
        <v>4.0450811386108398E-2</v>
      </c>
      <c r="R112" s="5">
        <v>759.59999999999991</v>
      </c>
      <c r="S112" s="5">
        <v>6.0528755187988281E-2</v>
      </c>
      <c r="T112" s="5">
        <v>750.37499999999989</v>
      </c>
      <c r="U112" s="5">
        <v>0.39398717880249018</v>
      </c>
      <c r="V112" s="5">
        <v>750.37499999999989</v>
      </c>
      <c r="W112" s="5">
        <v>0.41120314598083502</v>
      </c>
      <c r="X112" s="5">
        <v>750.37499999999989</v>
      </c>
      <c r="Y112" s="5">
        <v>0.42634296417236328</v>
      </c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1:37" x14ac:dyDescent="0.25">
      <c r="A113" s="5">
        <v>0.15</v>
      </c>
      <c r="B113" s="5">
        <v>10</v>
      </c>
      <c r="C113" s="5">
        <v>22</v>
      </c>
      <c r="D113" s="5">
        <v>300</v>
      </c>
      <c r="E113" s="5">
        <v>1005.375</v>
      </c>
      <c r="F113" s="5">
        <v>1005.374999999999</v>
      </c>
      <c r="G113" s="5">
        <v>0</v>
      </c>
      <c r="H113" s="5">
        <v>1660.85</v>
      </c>
      <c r="I113" s="5">
        <v>1.499176025390625E-2</v>
      </c>
      <c r="J113" s="5">
        <v>1660.85</v>
      </c>
      <c r="K113" s="5">
        <v>1.5954256057739261E-2</v>
      </c>
      <c r="L113" s="5">
        <v>1660.85</v>
      </c>
      <c r="M113" s="5">
        <v>2.7008295059204102E-2</v>
      </c>
      <c r="N113" s="5">
        <v>1660.85</v>
      </c>
      <c r="O113" s="5">
        <v>4.6892166137695313E-2</v>
      </c>
      <c r="P113" s="5">
        <v>1660.85</v>
      </c>
      <c r="Q113" s="5">
        <v>3.1249761581420898E-2</v>
      </c>
      <c r="R113" s="5">
        <v>1660.85</v>
      </c>
      <c r="S113" s="5">
        <v>7.1668863296508789E-2</v>
      </c>
      <c r="T113" s="5">
        <v>1202</v>
      </c>
      <c r="U113" s="5">
        <v>0.39122533798217768</v>
      </c>
      <c r="V113" s="5">
        <v>1202</v>
      </c>
      <c r="W113" s="5">
        <v>0.4068610668182373</v>
      </c>
      <c r="X113" s="5">
        <v>1202</v>
      </c>
      <c r="Y113" s="5">
        <v>0.41246533393859858</v>
      </c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spans="1:37" x14ac:dyDescent="0.25">
      <c r="A114" s="5">
        <v>0.15</v>
      </c>
      <c r="B114" s="5">
        <v>10</v>
      </c>
      <c r="C114" s="5">
        <v>23</v>
      </c>
      <c r="D114" s="5">
        <v>300</v>
      </c>
      <c r="E114" s="5">
        <v>548.47500000000002</v>
      </c>
      <c r="F114" s="5">
        <v>548.4749999999998</v>
      </c>
      <c r="G114" s="5">
        <v>0</v>
      </c>
      <c r="H114" s="5">
        <v>977.32500000000005</v>
      </c>
      <c r="I114" s="5">
        <v>1.49531364440918E-2</v>
      </c>
      <c r="J114" s="5">
        <v>977.32500000000005</v>
      </c>
      <c r="K114" s="5">
        <v>1.4959096908569339E-2</v>
      </c>
      <c r="L114" s="5">
        <v>977.32500000000005</v>
      </c>
      <c r="M114" s="5">
        <v>3.4353256225585938E-2</v>
      </c>
      <c r="N114" s="5">
        <v>924.42499999999984</v>
      </c>
      <c r="O114" s="5">
        <v>3.8219451904296882E-2</v>
      </c>
      <c r="P114" s="5">
        <v>924.42499999999984</v>
      </c>
      <c r="Q114" s="5">
        <v>3.7956476211547852E-2</v>
      </c>
      <c r="R114" s="5">
        <v>924.42499999999984</v>
      </c>
      <c r="S114" s="5">
        <v>5.8323383331298828E-2</v>
      </c>
      <c r="T114" s="5">
        <v>747.8</v>
      </c>
      <c r="U114" s="5">
        <v>0.3946526050567627</v>
      </c>
      <c r="V114" s="5">
        <v>747.8</v>
      </c>
      <c r="W114" s="5">
        <v>0.39049172401428223</v>
      </c>
      <c r="X114" s="5">
        <v>747.8</v>
      </c>
      <c r="Y114" s="5">
        <v>0.41729497909545898</v>
      </c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1:37" x14ac:dyDescent="0.25">
      <c r="A115" s="5">
        <v>0.15</v>
      </c>
      <c r="B115" s="5">
        <v>10</v>
      </c>
      <c r="C115" s="5">
        <v>24</v>
      </c>
      <c r="D115" s="5">
        <v>300</v>
      </c>
      <c r="E115" s="5">
        <v>2304.7749976625</v>
      </c>
      <c r="F115" s="5">
        <v>2304.7749976625</v>
      </c>
      <c r="G115" s="5">
        <v>0</v>
      </c>
      <c r="H115" s="5">
        <v>2749.1</v>
      </c>
      <c r="I115" s="5">
        <v>1.5957355499267582E-2</v>
      </c>
      <c r="J115" s="5">
        <v>2716.9749999999999</v>
      </c>
      <c r="K115" s="5">
        <v>1.5958309173583981E-2</v>
      </c>
      <c r="L115" s="5">
        <v>2716.9749999999999</v>
      </c>
      <c r="M115" s="5">
        <v>2.699637413024902E-2</v>
      </c>
      <c r="N115" s="5">
        <v>2716.9749999999999</v>
      </c>
      <c r="O115" s="5">
        <v>4.6899795532226563E-2</v>
      </c>
      <c r="P115" s="5">
        <v>2684.85</v>
      </c>
      <c r="Q115" s="5">
        <v>3.123569488525391E-2</v>
      </c>
      <c r="R115" s="5">
        <v>2684.85</v>
      </c>
      <c r="S115" s="5">
        <v>6.4354181289672852E-2</v>
      </c>
      <c r="T115" s="5">
        <v>2906.1</v>
      </c>
      <c r="U115" s="5">
        <v>0.40632820129394531</v>
      </c>
      <c r="V115" s="5">
        <v>2906.1</v>
      </c>
      <c r="W115" s="5">
        <v>0.40850520133972168</v>
      </c>
      <c r="X115" s="5">
        <v>2906.1</v>
      </c>
      <c r="Y115" s="5">
        <v>0.42702841758728027</v>
      </c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1:37" x14ac:dyDescent="0.25">
      <c r="A116" s="5">
        <v>0.15</v>
      </c>
      <c r="B116" s="5">
        <v>10</v>
      </c>
      <c r="C116" s="5">
        <v>25</v>
      </c>
      <c r="D116" s="5">
        <v>300</v>
      </c>
      <c r="E116" s="5">
        <v>829.19999766110629</v>
      </c>
      <c r="F116" s="5">
        <v>829.19999766110629</v>
      </c>
      <c r="G116" s="5">
        <v>0</v>
      </c>
      <c r="H116" s="5">
        <v>1382.95</v>
      </c>
      <c r="I116" s="5">
        <v>1.5958070755004879E-2</v>
      </c>
      <c r="J116" s="5">
        <v>1382.95</v>
      </c>
      <c r="K116" s="5">
        <v>1.695609092712402E-2</v>
      </c>
      <c r="L116" s="5">
        <v>1382.95</v>
      </c>
      <c r="M116" s="5">
        <v>3.5675287246704102E-2</v>
      </c>
      <c r="N116" s="5">
        <v>1238.5250000000001</v>
      </c>
      <c r="O116" s="5">
        <v>3.1242609024047852E-2</v>
      </c>
      <c r="P116" s="5">
        <v>1238.5250000000001</v>
      </c>
      <c r="Q116" s="5">
        <v>5.2730560302734382E-2</v>
      </c>
      <c r="R116" s="5">
        <v>1238.5250000000001</v>
      </c>
      <c r="S116" s="5">
        <v>6.3935518264770508E-2</v>
      </c>
      <c r="T116" s="5">
        <v>1266.45</v>
      </c>
      <c r="U116" s="5">
        <v>0.38809967041015619</v>
      </c>
      <c r="V116" s="5">
        <v>1266.45</v>
      </c>
      <c r="W116" s="5">
        <v>0.3922736644744873</v>
      </c>
      <c r="X116" s="5">
        <v>1266.45</v>
      </c>
      <c r="Y116" s="5">
        <v>0.43037891387939448</v>
      </c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1:37" x14ac:dyDescent="0.25">
      <c r="A117" s="5">
        <v>0.15</v>
      </c>
      <c r="B117" s="5">
        <v>10</v>
      </c>
      <c r="C117" s="5">
        <v>26</v>
      </c>
      <c r="D117" s="5">
        <v>300</v>
      </c>
      <c r="E117" s="5">
        <v>1237.75</v>
      </c>
      <c r="F117" s="5">
        <v>1237.75</v>
      </c>
      <c r="G117" s="5">
        <v>0</v>
      </c>
      <c r="H117" s="5">
        <v>1902.45</v>
      </c>
      <c r="I117" s="5">
        <v>1.4959096908569339E-2</v>
      </c>
      <c r="J117" s="5">
        <v>1902.45</v>
      </c>
      <c r="K117" s="5">
        <v>1.6959905624389648E-2</v>
      </c>
      <c r="L117" s="5">
        <v>1902.45</v>
      </c>
      <c r="M117" s="5">
        <v>3.6901235580444343E-2</v>
      </c>
      <c r="N117" s="5">
        <v>1745.325</v>
      </c>
      <c r="O117" s="5">
        <v>3.9329290390014648E-2</v>
      </c>
      <c r="P117" s="5">
        <v>1745.325</v>
      </c>
      <c r="Q117" s="5">
        <v>3.123879432678223E-2</v>
      </c>
      <c r="R117" s="5">
        <v>1745.325</v>
      </c>
      <c r="S117" s="5">
        <v>6.24847412109375E-2</v>
      </c>
      <c r="T117" s="5">
        <v>1556.175</v>
      </c>
      <c r="U117" s="5">
        <v>0.39126229286193848</v>
      </c>
      <c r="V117" s="5">
        <v>1556.175</v>
      </c>
      <c r="W117" s="5">
        <v>0.3881525993347168</v>
      </c>
      <c r="X117" s="5">
        <v>1556.175</v>
      </c>
      <c r="Y117" s="5">
        <v>0.40996193885803223</v>
      </c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1:37" x14ac:dyDescent="0.25">
      <c r="A118" s="5">
        <v>0.15</v>
      </c>
      <c r="B118" s="5">
        <v>10</v>
      </c>
      <c r="C118" s="5">
        <v>27</v>
      </c>
      <c r="D118" s="5">
        <v>300</v>
      </c>
      <c r="E118" s="5">
        <v>1452.699997661106</v>
      </c>
      <c r="F118" s="5">
        <v>1452.699997661106</v>
      </c>
      <c r="G118" s="5">
        <v>0</v>
      </c>
      <c r="H118" s="5">
        <v>1991.5250000000001</v>
      </c>
      <c r="I118" s="5">
        <v>1.4959573745727541E-2</v>
      </c>
      <c r="J118" s="5">
        <v>1991.5250000000001</v>
      </c>
      <c r="K118" s="5">
        <v>1.303768157958984E-2</v>
      </c>
      <c r="L118" s="5">
        <v>1991.5250000000001</v>
      </c>
      <c r="M118" s="5">
        <v>3.127288818359375E-2</v>
      </c>
      <c r="N118" s="5">
        <v>1863.0250000000001</v>
      </c>
      <c r="O118" s="5">
        <v>4.6856880187988281E-2</v>
      </c>
      <c r="P118" s="5">
        <v>1863.0250000000001</v>
      </c>
      <c r="Q118" s="5">
        <v>3.7490129470825202E-2</v>
      </c>
      <c r="R118" s="5">
        <v>1863.0250000000001</v>
      </c>
      <c r="S118" s="5">
        <v>4.6888589859008789E-2</v>
      </c>
      <c r="T118" s="5">
        <v>1728.75</v>
      </c>
      <c r="U118" s="5">
        <v>0.39722228050231928</v>
      </c>
      <c r="V118" s="5">
        <v>1728.75</v>
      </c>
      <c r="W118" s="5">
        <v>0.39787507057189941</v>
      </c>
      <c r="X118" s="5">
        <v>1713.25</v>
      </c>
      <c r="Y118" s="5">
        <v>0.41379785537719732</v>
      </c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1:37" x14ac:dyDescent="0.25">
      <c r="A119" s="5">
        <v>0.15</v>
      </c>
      <c r="B119" s="5">
        <v>10</v>
      </c>
      <c r="C119" s="5">
        <v>28</v>
      </c>
      <c r="D119" s="5">
        <v>300</v>
      </c>
      <c r="E119" s="5">
        <v>1541.075</v>
      </c>
      <c r="F119" s="5">
        <v>1541.075</v>
      </c>
      <c r="G119" s="5">
        <v>0</v>
      </c>
      <c r="H119" s="5">
        <v>1894.75</v>
      </c>
      <c r="I119" s="5">
        <v>1.4962911605834959E-2</v>
      </c>
      <c r="J119" s="5">
        <v>1894.75</v>
      </c>
      <c r="K119" s="5">
        <v>1.7022609710693359E-2</v>
      </c>
      <c r="L119" s="5">
        <v>1894.75</v>
      </c>
      <c r="M119" s="5">
        <v>3.1273603439331048E-2</v>
      </c>
      <c r="N119" s="5">
        <v>1798.375</v>
      </c>
      <c r="O119" s="5">
        <v>4.9157857894897461E-2</v>
      </c>
      <c r="P119" s="5">
        <v>1798.375</v>
      </c>
      <c r="Q119" s="5">
        <v>3.5976648330688477E-2</v>
      </c>
      <c r="R119" s="5">
        <v>1798.375</v>
      </c>
      <c r="S119" s="5">
        <v>6.2513589859008789E-2</v>
      </c>
      <c r="T119" s="5">
        <v>1482.7</v>
      </c>
      <c r="U119" s="5">
        <v>0.3898017406463623</v>
      </c>
      <c r="V119" s="5">
        <v>1482.7</v>
      </c>
      <c r="W119" s="5">
        <v>0.40693068504333502</v>
      </c>
      <c r="X119" s="5">
        <v>1482.7</v>
      </c>
      <c r="Y119" s="5">
        <v>0.44011592864990229</v>
      </c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1:37" x14ac:dyDescent="0.25">
      <c r="A120" s="5">
        <v>0.15</v>
      </c>
      <c r="B120" s="5">
        <v>10</v>
      </c>
      <c r="C120" s="5">
        <v>29</v>
      </c>
      <c r="D120" s="5">
        <v>300</v>
      </c>
      <c r="E120" s="5">
        <v>1078.7249999999999</v>
      </c>
      <c r="F120" s="5">
        <v>1078.724999999999</v>
      </c>
      <c r="G120" s="5">
        <v>0</v>
      </c>
      <c r="H120" s="5">
        <v>1908.7750000000001</v>
      </c>
      <c r="I120" s="5">
        <v>1.499152183532715E-2</v>
      </c>
      <c r="J120" s="5">
        <v>1908.7750000000001</v>
      </c>
      <c r="K120" s="5">
        <v>1.5954494476318359E-2</v>
      </c>
      <c r="L120" s="5">
        <v>1908.7750000000001</v>
      </c>
      <c r="M120" s="5">
        <v>3.0681133270263668E-2</v>
      </c>
      <c r="N120" s="5">
        <v>1908.7750000000001</v>
      </c>
      <c r="O120" s="5">
        <v>3.124284744262695E-2</v>
      </c>
      <c r="P120" s="5">
        <v>1908.7750000000001</v>
      </c>
      <c r="Q120" s="5">
        <v>4.8869848251342773E-2</v>
      </c>
      <c r="R120" s="5">
        <v>1908.7750000000001</v>
      </c>
      <c r="S120" s="5">
        <v>6.2516450881958008E-2</v>
      </c>
      <c r="T120" s="5">
        <v>1436.4</v>
      </c>
      <c r="U120" s="5">
        <v>0.3891289234161377</v>
      </c>
      <c r="V120" s="5">
        <v>1436.4</v>
      </c>
      <c r="W120" s="5">
        <v>0.41167688369750982</v>
      </c>
      <c r="X120" s="5">
        <v>1436.4</v>
      </c>
      <c r="Y120" s="5">
        <v>0.42431354522705078</v>
      </c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1:37" x14ac:dyDescent="0.25">
      <c r="A121" s="5">
        <v>0.15</v>
      </c>
      <c r="B121" s="5">
        <v>10</v>
      </c>
      <c r="C121" s="5">
        <v>30</v>
      </c>
      <c r="D121" s="5">
        <v>300</v>
      </c>
      <c r="E121" s="5">
        <v>1130.325</v>
      </c>
      <c r="F121" s="5">
        <v>1130.325</v>
      </c>
      <c r="G121" s="5">
        <v>0</v>
      </c>
      <c r="H121" s="5">
        <v>1584.3</v>
      </c>
      <c r="I121" s="5">
        <v>1.5926361083984378E-2</v>
      </c>
      <c r="J121" s="5">
        <v>1584.3</v>
      </c>
      <c r="K121" s="5">
        <v>1.598715782165527E-2</v>
      </c>
      <c r="L121" s="5">
        <v>1584.3</v>
      </c>
      <c r="M121" s="5">
        <v>3.986358642578125E-2</v>
      </c>
      <c r="N121" s="5">
        <v>1584.3</v>
      </c>
      <c r="O121" s="5">
        <v>3.8925886154174798E-2</v>
      </c>
      <c r="P121" s="5">
        <v>1584.3</v>
      </c>
      <c r="Q121" s="5">
        <v>3.9892435073852539E-2</v>
      </c>
      <c r="R121" s="5">
        <v>1584.3</v>
      </c>
      <c r="S121" s="5">
        <v>6.2834501266479492E-2</v>
      </c>
      <c r="T121" s="5">
        <v>1399.0250000000001</v>
      </c>
      <c r="U121" s="5">
        <v>0.39809560775756841</v>
      </c>
      <c r="V121" s="5">
        <v>1399.0250000000001</v>
      </c>
      <c r="W121" s="5">
        <v>0.39593648910522461</v>
      </c>
      <c r="X121" s="5">
        <v>1399.0250000000001</v>
      </c>
      <c r="Y121" s="5">
        <v>0.42171549797058111</v>
      </c>
      <c r="AA121" s="4" t="s">
        <v>43</v>
      </c>
      <c r="AB121" s="4" t="s">
        <v>8</v>
      </c>
      <c r="AC121" s="4" t="s">
        <v>9</v>
      </c>
      <c r="AD121" s="4" t="s">
        <v>10</v>
      </c>
      <c r="AE121" s="4" t="s">
        <v>11</v>
      </c>
      <c r="AF121" s="4" t="s">
        <v>12</v>
      </c>
      <c r="AG121" s="4" t="s">
        <v>13</v>
      </c>
      <c r="AH121" s="4" t="s">
        <v>14</v>
      </c>
      <c r="AI121" s="4" t="s">
        <v>15</v>
      </c>
      <c r="AJ121" s="4" t="s">
        <v>16</v>
      </c>
      <c r="AK121" s="4"/>
    </row>
    <row r="122" spans="1:37" x14ac:dyDescent="0.25">
      <c r="A122" s="7">
        <v>0.2</v>
      </c>
      <c r="B122" s="7">
        <v>10</v>
      </c>
      <c r="C122" s="7">
        <v>1</v>
      </c>
      <c r="D122" s="7">
        <v>300</v>
      </c>
      <c r="E122" s="7">
        <v>418.8</v>
      </c>
      <c r="F122" s="7">
        <v>418.8</v>
      </c>
      <c r="G122" s="7">
        <v>0</v>
      </c>
      <c r="H122" s="7">
        <v>1023.375</v>
      </c>
      <c r="I122" s="7">
        <v>1.5898227691650391E-2</v>
      </c>
      <c r="J122" s="7">
        <v>969.40000000000009</v>
      </c>
      <c r="K122" s="7">
        <v>1.6982793807983398E-2</v>
      </c>
      <c r="L122" s="7">
        <v>969.40000000000009</v>
      </c>
      <c r="M122" s="7">
        <v>5.4853439331054688E-2</v>
      </c>
      <c r="N122" s="7">
        <v>573.9</v>
      </c>
      <c r="O122" s="7">
        <v>3.7901878356933587E-2</v>
      </c>
      <c r="P122" s="7">
        <v>588.72500000000002</v>
      </c>
      <c r="Q122" s="7">
        <v>3.8892269134521477E-2</v>
      </c>
      <c r="R122" s="7">
        <v>588.72500000000002</v>
      </c>
      <c r="S122" s="7">
        <v>7.8155994415283203E-2</v>
      </c>
      <c r="T122" s="7">
        <v>342.2</v>
      </c>
      <c r="U122" s="7">
        <v>0.33875226974487299</v>
      </c>
      <c r="V122" s="7">
        <v>359.30000000000013</v>
      </c>
      <c r="W122" s="7">
        <v>0.3746337890625</v>
      </c>
      <c r="X122" s="7">
        <v>359.30000000000013</v>
      </c>
      <c r="Y122" s="7">
        <v>0.39441132545471191</v>
      </c>
      <c r="AA122" s="4" t="s">
        <v>17</v>
      </c>
      <c r="AB122" s="4">
        <f>CORREL(E122:E151,H122:H151)</f>
        <v>0.92173218839149795</v>
      </c>
      <c r="AC122" s="4">
        <f t="shared" ref="AC122" si="99">CORREL(E122:E151,J122:J151)</f>
        <v>0.92819895120694629</v>
      </c>
      <c r="AD122" s="4">
        <f t="shared" ref="AD122" si="100">CORREL(E122:E151,L122:L151)</f>
        <v>0.9253634705875059</v>
      </c>
      <c r="AE122" s="4">
        <f t="shared" ref="AE122" si="101">CORREL(E122:E151,N122:N151)</f>
        <v>0.93501036091097045</v>
      </c>
      <c r="AF122" s="4">
        <f t="shared" ref="AF122" si="102">CORREL(E122:E151,P122:P151)</f>
        <v>0.94033197629269549</v>
      </c>
      <c r="AG122" s="4">
        <f t="shared" ref="AG122" si="103">CORREL(E122:E151,R122:R151)</f>
        <v>0.93921465602719234</v>
      </c>
      <c r="AH122" s="4">
        <f t="shared" ref="AH122" si="104">CORREL(E122:E151,T122:T151)</f>
        <v>0.93400210856718324</v>
      </c>
      <c r="AI122" s="4">
        <f t="shared" ref="AI122" si="105">CORREL(E122:E151,V122:V151)</f>
        <v>0.93680338923787709</v>
      </c>
      <c r="AJ122" s="4">
        <f t="shared" ref="AJ122" si="106">CORREL(E122:E151,X122:X151)</f>
        <v>0.93665013659657226</v>
      </c>
      <c r="AK122" s="4"/>
    </row>
    <row r="123" spans="1:37" x14ac:dyDescent="0.25">
      <c r="A123" s="7">
        <v>0.2</v>
      </c>
      <c r="B123" s="7">
        <v>10</v>
      </c>
      <c r="C123" s="7">
        <v>2</v>
      </c>
      <c r="D123" s="7">
        <v>300</v>
      </c>
      <c r="E123" s="7">
        <v>540.6</v>
      </c>
      <c r="F123" s="7">
        <v>540.59999999999991</v>
      </c>
      <c r="G123" s="7">
        <v>0</v>
      </c>
      <c r="H123" s="7">
        <v>787.2</v>
      </c>
      <c r="I123" s="7">
        <v>1.300835609436035E-2</v>
      </c>
      <c r="J123" s="7">
        <v>787.2</v>
      </c>
      <c r="K123" s="7">
        <v>1.562070846557617E-2</v>
      </c>
      <c r="L123" s="7">
        <v>787.2</v>
      </c>
      <c r="M123" s="7">
        <v>6.0917854309082031E-2</v>
      </c>
      <c r="N123" s="7">
        <v>787.2</v>
      </c>
      <c r="O123" s="7">
        <v>3.6273717880249023E-2</v>
      </c>
      <c r="P123" s="7">
        <v>787.2</v>
      </c>
      <c r="Q123" s="7">
        <v>3.1272172927856452E-2</v>
      </c>
      <c r="R123" s="7">
        <v>787.2</v>
      </c>
      <c r="S123" s="7">
        <v>8.2597732543945313E-2</v>
      </c>
      <c r="T123" s="7">
        <v>834.15</v>
      </c>
      <c r="U123" s="7">
        <v>0.35404801368713379</v>
      </c>
      <c r="V123" s="7">
        <v>834.15</v>
      </c>
      <c r="W123" s="7">
        <v>0.36103320121765142</v>
      </c>
      <c r="X123" s="7">
        <v>834.15</v>
      </c>
      <c r="Y123" s="7">
        <v>0.39691066741943359</v>
      </c>
      <c r="AA123" s="4" t="s">
        <v>7</v>
      </c>
      <c r="AB123" s="4">
        <f>AVERAGE(I122:I151)</f>
        <v>1.3684797286987304E-2</v>
      </c>
      <c r="AC123" s="4">
        <f t="shared" ref="AC123" si="107">AVERAGE(K122:K151)</f>
        <v>1.7412066459655762E-2</v>
      </c>
      <c r="AD123" s="4">
        <f t="shared" ref="AD123" si="108">AVERAGE(M122:M151)</f>
        <v>5.3013952573140462E-2</v>
      </c>
      <c r="AE123" s="4">
        <f t="shared" ref="AE123" si="109">AVERAGE(O122:O151)</f>
        <v>3.6097240447998044E-2</v>
      </c>
      <c r="AF123" s="4">
        <f t="shared" ref="AF123" si="110">AVERAGE(Q122:Q151)</f>
        <v>3.7727133433024092E-2</v>
      </c>
      <c r="AG123" s="4">
        <f t="shared" ref="AG123" si="111">AVERAGE(S122:S151)</f>
        <v>7.8262360890706387E-2</v>
      </c>
      <c r="AH123" s="4">
        <f t="shared" ref="AH123" si="112">AVERAGE(U122:U151)</f>
        <v>0.34850397109985354</v>
      </c>
      <c r="AI123" s="4">
        <f t="shared" ref="AI123" si="113">AVERAGE(W122:W151)</f>
        <v>0.35397814114888509</v>
      </c>
      <c r="AJ123" s="4">
        <f t="shared" ref="AJ123" si="114">AVERAGE(Y122:Y151)</f>
        <v>0.3910961627960205</v>
      </c>
      <c r="AK123" s="4"/>
    </row>
    <row r="124" spans="1:37" x14ac:dyDescent="0.25">
      <c r="A124" s="7">
        <v>0.2</v>
      </c>
      <c r="B124" s="7">
        <v>10</v>
      </c>
      <c r="C124" s="7">
        <v>3</v>
      </c>
      <c r="D124" s="7">
        <v>300</v>
      </c>
      <c r="E124" s="7">
        <v>845.5</v>
      </c>
      <c r="F124" s="7">
        <v>845.5</v>
      </c>
      <c r="G124" s="7">
        <v>0</v>
      </c>
      <c r="H124" s="7">
        <v>1181.05</v>
      </c>
      <c r="I124" s="7">
        <v>1.6952276229858398E-2</v>
      </c>
      <c r="J124" s="7">
        <v>1181.05</v>
      </c>
      <c r="K124" s="7">
        <v>1.795196533203125E-2</v>
      </c>
      <c r="L124" s="7">
        <v>1181.05</v>
      </c>
      <c r="M124" s="7">
        <v>6.3828945159912109E-2</v>
      </c>
      <c r="N124" s="7">
        <v>1116.8</v>
      </c>
      <c r="O124" s="7">
        <v>3.6901235580444343E-2</v>
      </c>
      <c r="P124" s="7">
        <v>1116.8</v>
      </c>
      <c r="Q124" s="7">
        <v>3.8895845413208008E-2</v>
      </c>
      <c r="R124" s="7">
        <v>1116.8</v>
      </c>
      <c r="S124" s="7">
        <v>8.5755586624145508E-2</v>
      </c>
      <c r="T124" s="7">
        <v>817.24999999999989</v>
      </c>
      <c r="U124" s="7">
        <v>0.36103439331054688</v>
      </c>
      <c r="V124" s="7">
        <v>817.24999999999989</v>
      </c>
      <c r="W124" s="7">
        <v>0.36003708839416498</v>
      </c>
      <c r="X124" s="7">
        <v>817.24999999999989</v>
      </c>
      <c r="Y124" s="7">
        <v>0.41250324249267578</v>
      </c>
      <c r="AA124" s="4" t="s">
        <v>36</v>
      </c>
      <c r="AB124" s="4">
        <f t="shared" ref="AB124" si="115">AVERAGE(H122:H151)</f>
        <v>1474.7949999999998</v>
      </c>
      <c r="AC124" s="4">
        <f t="shared" ref="AC124" si="116">AVERAGE(J122:J151)</f>
        <v>1477.5558333333333</v>
      </c>
      <c r="AD124" s="4">
        <f t="shared" ref="AD124" si="117">AVERAGE(L122:L151)</f>
        <v>1476.2666666666669</v>
      </c>
      <c r="AE124" s="4">
        <f t="shared" ref="AE124" si="118">AVERAGE(N122:N151)</f>
        <v>1379.6175000000001</v>
      </c>
      <c r="AF124" s="4">
        <f t="shared" ref="AF124" si="119">AVERAGE(P122:P151)</f>
        <v>1383.2991666666667</v>
      </c>
      <c r="AG124" s="4">
        <f t="shared" ref="AG124" si="120">AVERAGE(R122:R151)</f>
        <v>1382.6233333333334</v>
      </c>
      <c r="AH124" s="4">
        <f t="shared" ref="AH124" si="121">AVERAGE(T122:T151)</f>
        <v>1163.9150000000002</v>
      </c>
      <c r="AI124" s="4">
        <f t="shared" ref="AI124" si="122">AVERAGE(V122:V151)</f>
        <v>1168.3450000000003</v>
      </c>
      <c r="AJ124" s="4">
        <f t="shared" ref="AJ124" si="123">AVERAGE(X122:X151)</f>
        <v>1169.135</v>
      </c>
      <c r="AK124" s="4"/>
    </row>
    <row r="125" spans="1:37" x14ac:dyDescent="0.25">
      <c r="A125" s="7">
        <v>0.2</v>
      </c>
      <c r="B125" s="7">
        <v>10</v>
      </c>
      <c r="C125" s="7">
        <v>4</v>
      </c>
      <c r="D125" s="7">
        <v>300</v>
      </c>
      <c r="E125" s="7">
        <v>1576.899997661106</v>
      </c>
      <c r="F125" s="7">
        <v>1576.899997661106</v>
      </c>
      <c r="G125" s="7">
        <v>0</v>
      </c>
      <c r="H125" s="7">
        <v>1866.325</v>
      </c>
      <c r="I125" s="7">
        <v>1.5956878662109378E-2</v>
      </c>
      <c r="J125" s="7">
        <v>1981.675</v>
      </c>
      <c r="K125" s="7">
        <v>1.7951726913452148E-2</v>
      </c>
      <c r="L125" s="7">
        <v>1981.675</v>
      </c>
      <c r="M125" s="7">
        <v>5.8873414993286133E-2</v>
      </c>
      <c r="N125" s="7">
        <v>1822.7</v>
      </c>
      <c r="O125" s="7">
        <v>3.6897659301757813E-2</v>
      </c>
      <c r="P125" s="7">
        <v>1942.7249999999999</v>
      </c>
      <c r="Q125" s="7">
        <v>3.8895606994628913E-2</v>
      </c>
      <c r="R125" s="7">
        <v>1942.7249999999999</v>
      </c>
      <c r="S125" s="7">
        <v>8.0815553665161133E-2</v>
      </c>
      <c r="T125" s="7">
        <v>1678.2</v>
      </c>
      <c r="U125" s="7">
        <v>0.32818770408630371</v>
      </c>
      <c r="V125" s="7">
        <v>1810.625</v>
      </c>
      <c r="W125" s="7">
        <v>0.33315753936767578</v>
      </c>
      <c r="X125" s="7">
        <v>1810.625</v>
      </c>
      <c r="Y125" s="7">
        <v>0.3781883716583252</v>
      </c>
      <c r="AA125" s="4" t="s">
        <v>38</v>
      </c>
      <c r="AB125" s="4">
        <f t="shared" ref="AB125" si="124">_xlfn.STDEV.S(H122:H151)</f>
        <v>471.35557449069046</v>
      </c>
      <c r="AC125" s="4">
        <f t="shared" ref="AC125" si="125">_xlfn.STDEV.S(J122:J151)</f>
        <v>478.60609296970915</v>
      </c>
      <c r="AD125" s="4">
        <f t="shared" ref="AD125" si="126">_xlfn.STDEV.S(L122:L151)</f>
        <v>474.18000748357832</v>
      </c>
      <c r="AE125" s="4">
        <f t="shared" ref="AE125" si="127">_xlfn.STDEV.S(N122:N151)</f>
        <v>521.04294838159888</v>
      </c>
      <c r="AF125" s="4">
        <f t="shared" ref="AF125" si="128">_xlfn.STDEV.S(P122:P151)</f>
        <v>525.55126043842711</v>
      </c>
      <c r="AG125" s="4">
        <f t="shared" ref="AG125" si="129">_xlfn.STDEV.S(R122:R151)</f>
        <v>524.0259604623659</v>
      </c>
      <c r="AH125" s="4">
        <f t="shared" ref="AH125" si="130">_xlfn.STDEV.S(T122:T151)</f>
        <v>513.17544218865078</v>
      </c>
      <c r="AI125" s="4">
        <f t="shared" ref="AI125" si="131">_xlfn.STDEV.S(V122:V151)</f>
        <v>516.97381855270521</v>
      </c>
      <c r="AJ125" s="4">
        <f t="shared" ref="AJ125" si="132">_xlfn.STDEV.S(X122:X151)</f>
        <v>516.75357837040724</v>
      </c>
      <c r="AK125" s="4"/>
    </row>
    <row r="126" spans="1:37" x14ac:dyDescent="0.25">
      <c r="A126" s="7">
        <v>0.2</v>
      </c>
      <c r="B126" s="7">
        <v>10</v>
      </c>
      <c r="C126" s="7">
        <v>5</v>
      </c>
      <c r="D126" s="7">
        <v>300</v>
      </c>
      <c r="E126" s="7">
        <v>1099.399995323605</v>
      </c>
      <c r="F126" s="7">
        <v>1099.399995323605</v>
      </c>
      <c r="G126" s="7">
        <v>0</v>
      </c>
      <c r="H126" s="7">
        <v>1388.425</v>
      </c>
      <c r="I126" s="7">
        <v>9.6540451049804688E-3</v>
      </c>
      <c r="J126" s="7">
        <v>1388.425</v>
      </c>
      <c r="K126" s="7">
        <v>1.5649795532226559E-2</v>
      </c>
      <c r="L126" s="7">
        <v>1388.425</v>
      </c>
      <c r="M126" s="7">
        <v>4.6864032745361328E-2</v>
      </c>
      <c r="N126" s="7">
        <v>1248.55</v>
      </c>
      <c r="O126" s="7">
        <v>3.1242609024047852E-2</v>
      </c>
      <c r="P126" s="7">
        <v>1248.55</v>
      </c>
      <c r="Q126" s="7">
        <v>4.6600580215454102E-2</v>
      </c>
      <c r="R126" s="7">
        <v>1248.55</v>
      </c>
      <c r="S126" s="7">
        <v>5.4932594299316413E-2</v>
      </c>
      <c r="T126" s="7">
        <v>1048.05</v>
      </c>
      <c r="U126" s="7">
        <v>0.35344433784484858</v>
      </c>
      <c r="V126" s="7">
        <v>1048.05</v>
      </c>
      <c r="W126" s="7">
        <v>0.37729525566101069</v>
      </c>
      <c r="X126" s="7">
        <v>1048.05</v>
      </c>
      <c r="Y126" s="7">
        <v>0.3934023380279541</v>
      </c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1:37" x14ac:dyDescent="0.25">
      <c r="A127" s="7">
        <v>0.2</v>
      </c>
      <c r="B127" s="7">
        <v>10</v>
      </c>
      <c r="C127" s="7">
        <v>6</v>
      </c>
      <c r="D127" s="7">
        <v>300</v>
      </c>
      <c r="E127" s="7">
        <v>924.65</v>
      </c>
      <c r="F127" s="7">
        <v>924.65</v>
      </c>
      <c r="G127" s="7">
        <v>0</v>
      </c>
      <c r="H127" s="7">
        <v>1386.375</v>
      </c>
      <c r="I127" s="7">
        <v>1.6965866088867191E-2</v>
      </c>
      <c r="J127" s="7">
        <v>1386.375</v>
      </c>
      <c r="K127" s="7">
        <v>1.7939090728759769E-2</v>
      </c>
      <c r="L127" s="7">
        <v>1386.375</v>
      </c>
      <c r="M127" s="7">
        <v>5.0933361053466797E-2</v>
      </c>
      <c r="N127" s="7">
        <v>1216.8499999999999</v>
      </c>
      <c r="O127" s="7">
        <v>4.6893835067749023E-2</v>
      </c>
      <c r="P127" s="7">
        <v>1200.8499999999999</v>
      </c>
      <c r="Q127" s="7">
        <v>3.1244754791259769E-2</v>
      </c>
      <c r="R127" s="7">
        <v>1200.8499999999999</v>
      </c>
      <c r="S127" s="7">
        <v>9.4165563583374023E-2</v>
      </c>
      <c r="T127" s="7">
        <v>1055.0250000000001</v>
      </c>
      <c r="U127" s="7">
        <v>0.36165928840637213</v>
      </c>
      <c r="V127" s="7">
        <v>1055.0250000000001</v>
      </c>
      <c r="W127" s="7">
        <v>0.37108612060546881</v>
      </c>
      <c r="X127" s="7">
        <v>1072.125</v>
      </c>
      <c r="Y127" s="7">
        <v>0.508636474609375</v>
      </c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1:37" x14ac:dyDescent="0.25">
      <c r="A128" s="3">
        <v>0.2</v>
      </c>
      <c r="B128" s="3">
        <v>10</v>
      </c>
      <c r="C128" s="3">
        <v>7</v>
      </c>
      <c r="D128" s="3">
        <v>300</v>
      </c>
      <c r="E128" s="3">
        <v>863.52499999999998</v>
      </c>
      <c r="F128" s="3">
        <v>863.5249999999985</v>
      </c>
      <c r="G128" s="3">
        <v>0</v>
      </c>
      <c r="H128" s="3">
        <v>1296.3</v>
      </c>
      <c r="I128" s="3">
        <v>1.595711708068848E-2</v>
      </c>
      <c r="J128" s="3">
        <v>1296.3</v>
      </c>
      <c r="K128" s="3">
        <v>1.795196533203125E-2</v>
      </c>
      <c r="L128" s="3">
        <v>1296.3</v>
      </c>
      <c r="M128" s="3">
        <v>5.7282686233520508E-2</v>
      </c>
      <c r="N128" s="3">
        <v>1226.3499999999999</v>
      </c>
      <c r="O128" s="3">
        <v>2.93574333190918E-2</v>
      </c>
      <c r="P128" s="3">
        <v>1226.3499999999999</v>
      </c>
      <c r="Q128" s="3">
        <v>4.6893596649169922E-2</v>
      </c>
      <c r="R128" s="3">
        <v>1226.3499999999999</v>
      </c>
      <c r="S128" s="3">
        <v>7.8107357025146484E-2</v>
      </c>
      <c r="T128" s="3">
        <v>1125.05</v>
      </c>
      <c r="U128" s="3">
        <v>0.3502199649810791</v>
      </c>
      <c r="V128" s="3">
        <v>1125.05</v>
      </c>
      <c r="W128" s="3">
        <v>0.35153031349182129</v>
      </c>
      <c r="X128" s="3">
        <v>1125.05</v>
      </c>
      <c r="Y128" s="3">
        <v>0.3816375732421875</v>
      </c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1:37" x14ac:dyDescent="0.25">
      <c r="A129" s="3">
        <v>0.2</v>
      </c>
      <c r="B129" s="3">
        <v>10</v>
      </c>
      <c r="C129" s="3">
        <v>8</v>
      </c>
      <c r="D129" s="3">
        <v>300</v>
      </c>
      <c r="E129" s="3">
        <v>1201.0999999999999</v>
      </c>
      <c r="F129" s="3">
        <v>1201.0999999999999</v>
      </c>
      <c r="G129" s="3">
        <v>0</v>
      </c>
      <c r="H129" s="3">
        <v>1508.125</v>
      </c>
      <c r="I129" s="3">
        <v>1.496028900146484E-2</v>
      </c>
      <c r="J129" s="3">
        <v>1508.125</v>
      </c>
      <c r="K129" s="3">
        <v>1.6954898834228519E-2</v>
      </c>
      <c r="L129" s="3">
        <v>1508.125</v>
      </c>
      <c r="M129" s="3">
        <v>4.3148279190063477E-2</v>
      </c>
      <c r="N129" s="3">
        <v>1485.375</v>
      </c>
      <c r="O129" s="3">
        <v>3.1270980834960938E-2</v>
      </c>
      <c r="P129" s="3">
        <v>1485.375</v>
      </c>
      <c r="Q129" s="3">
        <v>4.6860456466674798E-2</v>
      </c>
      <c r="R129" s="3">
        <v>1485.375</v>
      </c>
      <c r="S129" s="3">
        <v>6.24847412109375E-2</v>
      </c>
      <c r="T129" s="3">
        <v>1294.0999999999999</v>
      </c>
      <c r="U129" s="3">
        <v>0.36360597610473627</v>
      </c>
      <c r="V129" s="3">
        <v>1294.0999999999999</v>
      </c>
      <c r="W129" s="3">
        <v>0.34535408020019531</v>
      </c>
      <c r="X129" s="3">
        <v>1292.8</v>
      </c>
      <c r="Y129" s="3">
        <v>0.36985325813293463</v>
      </c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1:37" x14ac:dyDescent="0.25">
      <c r="A130" s="3">
        <v>0.2</v>
      </c>
      <c r="B130" s="3">
        <v>10</v>
      </c>
      <c r="C130" s="3">
        <v>9</v>
      </c>
      <c r="D130" s="3">
        <v>300</v>
      </c>
      <c r="E130" s="3">
        <v>639.40000000000009</v>
      </c>
      <c r="F130" s="3">
        <v>639.39999999999975</v>
      </c>
      <c r="G130" s="3">
        <v>0</v>
      </c>
      <c r="H130" s="3">
        <v>1298.7</v>
      </c>
      <c r="I130" s="3">
        <v>1.496124267578125E-2</v>
      </c>
      <c r="J130" s="3">
        <v>1298.7</v>
      </c>
      <c r="K130" s="3">
        <v>1.5775918960571289E-2</v>
      </c>
      <c r="L130" s="3">
        <v>1298.7</v>
      </c>
      <c r="M130" s="3">
        <v>3.8034200668334961E-2</v>
      </c>
      <c r="N130" s="3">
        <v>1234.45</v>
      </c>
      <c r="O130" s="3">
        <v>4.6860456466674798E-2</v>
      </c>
      <c r="P130" s="3">
        <v>1234.45</v>
      </c>
      <c r="Q130" s="3">
        <v>3.124237060546875E-2</v>
      </c>
      <c r="R130" s="3">
        <v>1234.45</v>
      </c>
      <c r="S130" s="3">
        <v>6.4060688018798828E-2</v>
      </c>
      <c r="T130" s="3">
        <v>985.39999999999986</v>
      </c>
      <c r="U130" s="3">
        <v>0.35195374488830572</v>
      </c>
      <c r="V130" s="3">
        <v>985.39999999999986</v>
      </c>
      <c r="W130" s="3">
        <v>0.34153151512146002</v>
      </c>
      <c r="X130" s="3">
        <v>993.09999999999991</v>
      </c>
      <c r="Y130" s="3">
        <v>0.38138937950134277</v>
      </c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1:37" x14ac:dyDescent="0.25">
      <c r="A131" s="3">
        <v>0.2</v>
      </c>
      <c r="B131" s="3">
        <v>10</v>
      </c>
      <c r="C131" s="3">
        <v>10</v>
      </c>
      <c r="D131" s="3">
        <v>300</v>
      </c>
      <c r="E131" s="3">
        <v>800.52499766436767</v>
      </c>
      <c r="F131" s="3">
        <v>800.52499766250094</v>
      </c>
      <c r="G131" s="3">
        <v>2.3318920468884519E-12</v>
      </c>
      <c r="H131" s="3">
        <v>1045.925</v>
      </c>
      <c r="I131" s="3">
        <v>1.5944004058837891E-2</v>
      </c>
      <c r="J131" s="3">
        <v>1045.925</v>
      </c>
      <c r="K131" s="3">
        <v>1.5914678573608398E-2</v>
      </c>
      <c r="L131" s="3">
        <v>1045.925</v>
      </c>
      <c r="M131" s="3">
        <v>4.6892881393432617E-2</v>
      </c>
      <c r="N131" s="3">
        <v>1036.825</v>
      </c>
      <c r="O131" s="3">
        <v>4.6026945114135742E-2</v>
      </c>
      <c r="P131" s="3">
        <v>1036.825</v>
      </c>
      <c r="Q131" s="3">
        <v>2.2798538208007809E-2</v>
      </c>
      <c r="R131" s="3">
        <v>1036.825</v>
      </c>
      <c r="S131" s="3">
        <v>8.9732170104980469E-2</v>
      </c>
      <c r="T131" s="3">
        <v>857.8</v>
      </c>
      <c r="U131" s="3">
        <v>0.3441007137298584</v>
      </c>
      <c r="V131" s="3">
        <v>857.8</v>
      </c>
      <c r="W131" s="3">
        <v>0.3481299877166748</v>
      </c>
      <c r="X131" s="3">
        <v>857.8</v>
      </c>
      <c r="Y131" s="3">
        <v>0.38881516456603998</v>
      </c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1:37" x14ac:dyDescent="0.25">
      <c r="A132" s="3">
        <v>0.2</v>
      </c>
      <c r="B132" s="3">
        <v>10</v>
      </c>
      <c r="C132" s="3">
        <v>11</v>
      </c>
      <c r="D132" s="3">
        <v>300</v>
      </c>
      <c r="E132" s="3">
        <v>1109.55</v>
      </c>
      <c r="F132" s="3">
        <v>1109.549999999999</v>
      </c>
      <c r="G132" s="3">
        <v>0</v>
      </c>
      <c r="H132" s="3">
        <v>1943</v>
      </c>
      <c r="I132" s="3">
        <v>1.5957832336425781E-2</v>
      </c>
      <c r="J132" s="3">
        <v>1943</v>
      </c>
      <c r="K132" s="3">
        <v>1.098179817199707E-2</v>
      </c>
      <c r="L132" s="3">
        <v>1943</v>
      </c>
      <c r="M132" s="3">
        <v>6.2514781951904297E-2</v>
      </c>
      <c r="N132" s="3">
        <v>1869.65</v>
      </c>
      <c r="O132" s="3">
        <v>3.1237602233886719E-2</v>
      </c>
      <c r="P132" s="3">
        <v>1869.65</v>
      </c>
      <c r="Q132" s="3">
        <v>3.124237060546875E-2</v>
      </c>
      <c r="R132" s="3">
        <v>1869.65</v>
      </c>
      <c r="S132" s="3">
        <v>7.8116416931152344E-2</v>
      </c>
      <c r="T132" s="3">
        <v>1959.075</v>
      </c>
      <c r="U132" s="3">
        <v>0.34353184700012213</v>
      </c>
      <c r="V132" s="3">
        <v>1959.075</v>
      </c>
      <c r="W132" s="3">
        <v>0.34808897972106928</v>
      </c>
      <c r="X132" s="3">
        <v>1959.075</v>
      </c>
      <c r="Y132" s="3">
        <v>0.3763587474822998</v>
      </c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1:37" x14ac:dyDescent="0.25">
      <c r="A133" s="3">
        <v>0.2</v>
      </c>
      <c r="B133" s="3">
        <v>10</v>
      </c>
      <c r="C133" s="3">
        <v>12</v>
      </c>
      <c r="D133" s="3">
        <v>300</v>
      </c>
      <c r="E133" s="3">
        <v>962.52499999999998</v>
      </c>
      <c r="F133" s="3">
        <v>962.5249999999993</v>
      </c>
      <c r="G133" s="3">
        <v>0</v>
      </c>
      <c r="H133" s="3">
        <v>1389.0250000000001</v>
      </c>
      <c r="I133" s="3">
        <v>1.5957832336425781E-2</v>
      </c>
      <c r="J133" s="3">
        <v>1389.0250000000001</v>
      </c>
      <c r="K133" s="3">
        <v>1.795244216918945E-2</v>
      </c>
      <c r="L133" s="3">
        <v>1389.0250000000001</v>
      </c>
      <c r="M133" s="3">
        <v>4.7901630401611328E-2</v>
      </c>
      <c r="N133" s="3">
        <v>1285.9000000000001</v>
      </c>
      <c r="O133" s="3">
        <v>4.6858549118041992E-2</v>
      </c>
      <c r="P133" s="3">
        <v>1285.9000000000001</v>
      </c>
      <c r="Q133" s="3">
        <v>3.1243085861206051E-2</v>
      </c>
      <c r="R133" s="3">
        <v>1285.9000000000001</v>
      </c>
      <c r="S133" s="3">
        <v>8.2440853118896484E-2</v>
      </c>
      <c r="T133" s="3">
        <v>1360.45</v>
      </c>
      <c r="U133" s="3">
        <v>0.33654427528381348</v>
      </c>
      <c r="V133" s="3">
        <v>1360.45</v>
      </c>
      <c r="W133" s="3">
        <v>0.33523750305175781</v>
      </c>
      <c r="X133" s="3">
        <v>1360.45</v>
      </c>
      <c r="Y133" s="3">
        <v>0.39483237266540527</v>
      </c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1:37" x14ac:dyDescent="0.25">
      <c r="A134" s="3">
        <v>0.2</v>
      </c>
      <c r="B134" s="3">
        <v>10</v>
      </c>
      <c r="C134" s="3">
        <v>13</v>
      </c>
      <c r="D134" s="3">
        <v>300</v>
      </c>
      <c r="E134" s="3">
        <v>905.32500000000016</v>
      </c>
      <c r="F134" s="3">
        <v>905.32499999999936</v>
      </c>
      <c r="G134" s="3">
        <v>0</v>
      </c>
      <c r="H134" s="3">
        <v>1294.7</v>
      </c>
      <c r="I134" s="3">
        <v>1.4959812164306641E-2</v>
      </c>
      <c r="J134" s="3">
        <v>1294.7</v>
      </c>
      <c r="K134" s="3">
        <v>1.6954660415649411E-2</v>
      </c>
      <c r="L134" s="3">
        <v>1294.7</v>
      </c>
      <c r="M134" s="3">
        <v>3.5243749618530273E-2</v>
      </c>
      <c r="N134" s="3">
        <v>1255.75</v>
      </c>
      <c r="O134" s="3">
        <v>4.689335823059082E-2</v>
      </c>
      <c r="P134" s="3">
        <v>1255.75</v>
      </c>
      <c r="Q134" s="3">
        <v>3.1416416168212891E-2</v>
      </c>
      <c r="R134" s="3">
        <v>1255.75</v>
      </c>
      <c r="S134" s="3">
        <v>8.5093975067138672E-2</v>
      </c>
      <c r="T134" s="3">
        <v>1157.0999999999999</v>
      </c>
      <c r="U134" s="3">
        <v>0.34250068664550781</v>
      </c>
      <c r="V134" s="3">
        <v>1157.0999999999999</v>
      </c>
      <c r="W134" s="3">
        <v>0.35576105117797852</v>
      </c>
      <c r="X134" s="3">
        <v>1157.0999999999999</v>
      </c>
      <c r="Y134" s="3">
        <v>0.37448573112487787</v>
      </c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1:37" x14ac:dyDescent="0.25">
      <c r="A135" s="3">
        <v>0.2</v>
      </c>
      <c r="B135" s="3">
        <v>10</v>
      </c>
      <c r="C135" s="3">
        <v>14</v>
      </c>
      <c r="D135" s="3">
        <v>300</v>
      </c>
      <c r="E135" s="3">
        <v>929.52499999999986</v>
      </c>
      <c r="F135" s="3">
        <v>929.52499999999418</v>
      </c>
      <c r="G135" s="3">
        <v>0</v>
      </c>
      <c r="H135" s="3">
        <v>1431.425</v>
      </c>
      <c r="I135" s="3">
        <v>1.0776519775390621E-3</v>
      </c>
      <c r="J135" s="3">
        <v>1431.425</v>
      </c>
      <c r="K135" s="3">
        <v>3.1271457672119141E-2</v>
      </c>
      <c r="L135" s="3">
        <v>1431.425</v>
      </c>
      <c r="M135" s="3">
        <v>4.6864032745361328E-2</v>
      </c>
      <c r="N135" s="3">
        <v>1399.3</v>
      </c>
      <c r="O135" s="3">
        <v>3.1243085861206051E-2</v>
      </c>
      <c r="P135" s="3">
        <v>1399.3</v>
      </c>
      <c r="Q135" s="3">
        <v>4.662775993347168E-2</v>
      </c>
      <c r="R135" s="3">
        <v>1399.3</v>
      </c>
      <c r="S135" s="3">
        <v>5.8267116546630859E-2</v>
      </c>
      <c r="T135" s="3">
        <v>989.52499999999998</v>
      </c>
      <c r="U135" s="3">
        <v>0.3543848991394043</v>
      </c>
      <c r="V135" s="3">
        <v>989.52499999999998</v>
      </c>
      <c r="W135" s="3">
        <v>0.36723542213439941</v>
      </c>
      <c r="X135" s="3">
        <v>989.52499999999998</v>
      </c>
      <c r="Y135" s="3">
        <v>0.37760710716247559</v>
      </c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1:37" x14ac:dyDescent="0.25">
      <c r="A136" s="3">
        <v>0.2</v>
      </c>
      <c r="B136" s="3">
        <v>10</v>
      </c>
      <c r="C136" s="3">
        <v>15</v>
      </c>
      <c r="D136" s="3">
        <v>300</v>
      </c>
      <c r="E136" s="3">
        <v>116.9</v>
      </c>
      <c r="F136" s="3">
        <v>116.9</v>
      </c>
      <c r="G136" s="3">
        <v>0</v>
      </c>
      <c r="H136" s="3">
        <v>628</v>
      </c>
      <c r="I136" s="3">
        <v>7.0526599884033203E-3</v>
      </c>
      <c r="J136" s="3">
        <v>628</v>
      </c>
      <c r="K136" s="3">
        <v>1.766657829284668E-2</v>
      </c>
      <c r="L136" s="3">
        <v>628</v>
      </c>
      <c r="M136" s="3">
        <v>6.8812370300292969E-2</v>
      </c>
      <c r="N136" s="3">
        <v>467.375</v>
      </c>
      <c r="O136" s="3">
        <v>2.999067306518555E-2</v>
      </c>
      <c r="P136" s="3">
        <v>467.375</v>
      </c>
      <c r="Q136" s="3">
        <v>3.1272649765014648E-2</v>
      </c>
      <c r="R136" s="3">
        <v>467.375</v>
      </c>
      <c r="S136" s="3">
        <v>9.3727827072143555E-2</v>
      </c>
      <c r="T136" s="3">
        <v>242.5</v>
      </c>
      <c r="U136" s="3">
        <v>0.34273767471313482</v>
      </c>
      <c r="V136" s="3">
        <v>242.5</v>
      </c>
      <c r="W136" s="3">
        <v>0.34556722640991211</v>
      </c>
      <c r="X136" s="3">
        <v>242.5</v>
      </c>
      <c r="Y136" s="3">
        <v>0.37939786911010742</v>
      </c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spans="1:37" x14ac:dyDescent="0.25">
      <c r="A137" s="3">
        <v>0.2</v>
      </c>
      <c r="B137" s="3">
        <v>10</v>
      </c>
      <c r="C137" s="3">
        <v>16</v>
      </c>
      <c r="D137" s="3">
        <v>300</v>
      </c>
      <c r="E137" s="3">
        <v>786.52499999999998</v>
      </c>
      <c r="F137" s="3">
        <v>786.52499999999941</v>
      </c>
      <c r="G137" s="3">
        <v>0</v>
      </c>
      <c r="H137" s="3">
        <v>1210.2</v>
      </c>
      <c r="I137" s="3">
        <v>1.4959812164306641E-2</v>
      </c>
      <c r="J137" s="3">
        <v>1210.2</v>
      </c>
      <c r="K137" s="3">
        <v>1.6661882400512699E-2</v>
      </c>
      <c r="L137" s="3">
        <v>1210.2</v>
      </c>
      <c r="M137" s="3">
        <v>5.185389518737793E-2</v>
      </c>
      <c r="N137" s="3">
        <v>1148.425</v>
      </c>
      <c r="O137" s="3">
        <v>3.1272172927856452E-2</v>
      </c>
      <c r="P137" s="3">
        <v>1148.425</v>
      </c>
      <c r="Q137" s="3">
        <v>3.124189376831055E-2</v>
      </c>
      <c r="R137" s="3">
        <v>1148.425</v>
      </c>
      <c r="S137" s="3">
        <v>7.8108310699462891E-2</v>
      </c>
      <c r="T137" s="3">
        <v>948.47499999999991</v>
      </c>
      <c r="U137" s="3">
        <v>0.34450292587280268</v>
      </c>
      <c r="V137" s="3">
        <v>948.47499999999991</v>
      </c>
      <c r="W137" s="3">
        <v>0.34334254264831537</v>
      </c>
      <c r="X137" s="3">
        <v>948.47499999999991</v>
      </c>
      <c r="Y137" s="3">
        <v>0.40353202819824219</v>
      </c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spans="1:37" x14ac:dyDescent="0.25">
      <c r="A138" s="3">
        <v>0.2</v>
      </c>
      <c r="B138" s="3">
        <v>10</v>
      </c>
      <c r="C138" s="3">
        <v>17</v>
      </c>
      <c r="D138" s="3">
        <v>300</v>
      </c>
      <c r="E138" s="3">
        <v>260.3</v>
      </c>
      <c r="F138" s="3">
        <v>260.29999999999927</v>
      </c>
      <c r="G138" s="3">
        <v>0</v>
      </c>
      <c r="H138" s="3">
        <v>701.30000000000007</v>
      </c>
      <c r="I138" s="3">
        <v>1.595258712768555E-2</v>
      </c>
      <c r="J138" s="3">
        <v>701.30000000000007</v>
      </c>
      <c r="K138" s="3">
        <v>1.6954183578491211E-2</v>
      </c>
      <c r="L138" s="3">
        <v>701.30000000000007</v>
      </c>
      <c r="M138" s="3">
        <v>4.5649051666259773E-2</v>
      </c>
      <c r="N138" s="3">
        <v>378.05</v>
      </c>
      <c r="O138" s="3">
        <v>3.124547004699707E-2</v>
      </c>
      <c r="P138" s="3">
        <v>378.05</v>
      </c>
      <c r="Q138" s="3">
        <v>3.1233310699462891E-2</v>
      </c>
      <c r="R138" s="3">
        <v>378.05</v>
      </c>
      <c r="S138" s="3">
        <v>7.810664176940918E-2</v>
      </c>
      <c r="T138" s="3">
        <v>318.875</v>
      </c>
      <c r="U138" s="3">
        <v>0.35126280784606928</v>
      </c>
      <c r="V138" s="3">
        <v>318.875</v>
      </c>
      <c r="W138" s="3">
        <v>0.33676338195800781</v>
      </c>
      <c r="X138" s="3">
        <v>318.875</v>
      </c>
      <c r="Y138" s="3">
        <v>0.38503479957580572</v>
      </c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1:37" x14ac:dyDescent="0.25">
      <c r="A139" s="3">
        <v>0.2</v>
      </c>
      <c r="B139" s="3">
        <v>10</v>
      </c>
      <c r="C139" s="3">
        <v>18</v>
      </c>
      <c r="D139" s="3">
        <v>300</v>
      </c>
      <c r="E139" s="3">
        <v>1630.925</v>
      </c>
      <c r="F139" s="3">
        <v>1630.9249999999961</v>
      </c>
      <c r="G139" s="3">
        <v>0</v>
      </c>
      <c r="H139" s="3">
        <v>2215.1999999999998</v>
      </c>
      <c r="I139" s="3">
        <v>1.6953229904174801E-2</v>
      </c>
      <c r="J139" s="3">
        <v>2215.1999999999998</v>
      </c>
      <c r="K139" s="3">
        <v>1.4070749282836911E-2</v>
      </c>
      <c r="L139" s="3">
        <v>2215.1999999999998</v>
      </c>
      <c r="M139" s="3">
        <v>5.9039115905761719E-2</v>
      </c>
      <c r="N139" s="3">
        <v>2118.8249999999998</v>
      </c>
      <c r="O139" s="3">
        <v>3.127598762512207E-2</v>
      </c>
      <c r="P139" s="3">
        <v>2118.8249999999998</v>
      </c>
      <c r="Q139" s="3">
        <v>4.6859979629516602E-2</v>
      </c>
      <c r="R139" s="3">
        <v>2118.8249999999998</v>
      </c>
      <c r="S139" s="3">
        <v>8.9782953262329102E-2</v>
      </c>
      <c r="T139" s="3">
        <v>1991.8</v>
      </c>
      <c r="U139" s="3">
        <v>0.33807563781738281</v>
      </c>
      <c r="V139" s="3">
        <v>1991.8</v>
      </c>
      <c r="W139" s="3">
        <v>0.35759997367858892</v>
      </c>
      <c r="X139" s="3">
        <v>1991.8</v>
      </c>
      <c r="Y139" s="3">
        <v>0.39325809478759771</v>
      </c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1:37" x14ac:dyDescent="0.25">
      <c r="A140" s="3">
        <v>0.2</v>
      </c>
      <c r="B140" s="3">
        <v>10</v>
      </c>
      <c r="C140" s="3">
        <v>19</v>
      </c>
      <c r="D140" s="3">
        <v>300</v>
      </c>
      <c r="E140" s="3">
        <v>1445.85</v>
      </c>
      <c r="F140" s="3">
        <v>1445.85</v>
      </c>
      <c r="G140" s="3">
        <v>0</v>
      </c>
      <c r="H140" s="3">
        <v>2032.95</v>
      </c>
      <c r="I140" s="3">
        <v>1.595711708068848E-2</v>
      </c>
      <c r="J140" s="3">
        <v>2032.95</v>
      </c>
      <c r="K140" s="3">
        <v>1.7954587936401371E-2</v>
      </c>
      <c r="L140" s="3">
        <v>2032.95</v>
      </c>
      <c r="M140" s="3">
        <v>4.8963069915771477E-2</v>
      </c>
      <c r="N140" s="3">
        <v>2000.825</v>
      </c>
      <c r="O140" s="3">
        <v>3.1244993209838871E-2</v>
      </c>
      <c r="P140" s="3">
        <v>2000.825</v>
      </c>
      <c r="Q140" s="3">
        <v>5.2237749099731452E-2</v>
      </c>
      <c r="R140" s="3">
        <v>2000.825</v>
      </c>
      <c r="S140" s="3">
        <v>6.6031932830810547E-2</v>
      </c>
      <c r="T140" s="3">
        <v>1639.85</v>
      </c>
      <c r="U140" s="3">
        <v>0.33351635932922358</v>
      </c>
      <c r="V140" s="3">
        <v>1639.85</v>
      </c>
      <c r="W140" s="3">
        <v>0.35656952857971191</v>
      </c>
      <c r="X140" s="3">
        <v>1639.85</v>
      </c>
      <c r="Y140" s="3">
        <v>0.36205029487609858</v>
      </c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spans="1:37" x14ac:dyDescent="0.25">
      <c r="A141" s="3">
        <v>0.2</v>
      </c>
      <c r="B141" s="3">
        <v>10</v>
      </c>
      <c r="C141" s="3">
        <v>20</v>
      </c>
      <c r="D141" s="3">
        <v>300</v>
      </c>
      <c r="E141" s="3">
        <v>974.37499999999989</v>
      </c>
      <c r="F141" s="3">
        <v>974.37499999999977</v>
      </c>
      <c r="G141" s="3">
        <v>0</v>
      </c>
      <c r="H141" s="3">
        <v>1739.0250000000001</v>
      </c>
      <c r="I141" s="3">
        <v>1.595711708068848E-2</v>
      </c>
      <c r="J141" s="3">
        <v>1739.0250000000001</v>
      </c>
      <c r="K141" s="3">
        <v>1.595664024353027E-2</v>
      </c>
      <c r="L141" s="3">
        <v>1739.0250000000001</v>
      </c>
      <c r="M141" s="3">
        <v>4.2675018310546882E-2</v>
      </c>
      <c r="N141" s="3">
        <v>1739.0250000000001</v>
      </c>
      <c r="O141" s="3">
        <v>3.3240079879760742E-2</v>
      </c>
      <c r="P141" s="3">
        <v>1739.0250000000001</v>
      </c>
      <c r="Q141" s="3">
        <v>5.0677776336669922E-2</v>
      </c>
      <c r="R141" s="3">
        <v>1739.0250000000001</v>
      </c>
      <c r="S141" s="3">
        <v>6.313776969909668E-2</v>
      </c>
      <c r="T141" s="3">
        <v>1353.65</v>
      </c>
      <c r="U141" s="3">
        <v>0.35136127471923828</v>
      </c>
      <c r="V141" s="3">
        <v>1353.65</v>
      </c>
      <c r="W141" s="3">
        <v>0.36846828460693359</v>
      </c>
      <c r="X141" s="3">
        <v>1353.65</v>
      </c>
      <c r="Y141" s="3">
        <v>0.37796306610107422</v>
      </c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spans="1:37" x14ac:dyDescent="0.25">
      <c r="A142" s="3">
        <v>0.2</v>
      </c>
      <c r="B142" s="3">
        <v>10</v>
      </c>
      <c r="C142" s="3">
        <v>21</v>
      </c>
      <c r="D142" s="3">
        <v>300</v>
      </c>
      <c r="E142" s="3">
        <v>441.1</v>
      </c>
      <c r="F142" s="3">
        <v>441.09999999999991</v>
      </c>
      <c r="G142" s="3">
        <v>0</v>
      </c>
      <c r="H142" s="3">
        <v>738.875</v>
      </c>
      <c r="I142" s="3">
        <v>1.5950441360473629E-2</v>
      </c>
      <c r="J142" s="3">
        <v>738.875</v>
      </c>
      <c r="K142" s="3">
        <v>1.104331016540527E-2</v>
      </c>
      <c r="L142" s="3">
        <v>738.875</v>
      </c>
      <c r="M142" s="3">
        <v>6.25152587890625E-2</v>
      </c>
      <c r="N142" s="3">
        <v>642.5</v>
      </c>
      <c r="O142" s="3">
        <v>3.6693811416625977E-2</v>
      </c>
      <c r="P142" s="3">
        <v>642.5</v>
      </c>
      <c r="Q142" s="3">
        <v>3.1267166137695313E-2</v>
      </c>
      <c r="R142" s="3">
        <v>642.5</v>
      </c>
      <c r="S142" s="3">
        <v>7.810664176940918E-2</v>
      </c>
      <c r="T142" s="3">
        <v>462.15</v>
      </c>
      <c r="U142" s="3">
        <v>0.35015773773193359</v>
      </c>
      <c r="V142" s="3">
        <v>462.15</v>
      </c>
      <c r="W142" s="3">
        <v>0.35726809501647949</v>
      </c>
      <c r="X142" s="3">
        <v>462.15</v>
      </c>
      <c r="Y142" s="3">
        <v>0.37593197822570801</v>
      </c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1:37" x14ac:dyDescent="0.25">
      <c r="A143" s="3">
        <v>0.2</v>
      </c>
      <c r="B143" s="3">
        <v>10</v>
      </c>
      <c r="C143" s="3">
        <v>22</v>
      </c>
      <c r="D143" s="3">
        <v>300</v>
      </c>
      <c r="E143" s="3">
        <v>1005.375</v>
      </c>
      <c r="F143" s="3">
        <v>1005.374999999999</v>
      </c>
      <c r="G143" s="3">
        <v>0</v>
      </c>
      <c r="H143" s="3">
        <v>1897.1</v>
      </c>
      <c r="I143" s="3">
        <v>1.496171951293945E-2</v>
      </c>
      <c r="J143" s="3">
        <v>1926.95</v>
      </c>
      <c r="K143" s="3">
        <v>1.69529914855957E-2</v>
      </c>
      <c r="L143" s="3">
        <v>1926.95</v>
      </c>
      <c r="M143" s="3">
        <v>3.5917758941650391E-2</v>
      </c>
      <c r="N143" s="3">
        <v>1615.075</v>
      </c>
      <c r="O143" s="3">
        <v>4.6892642974853523E-2</v>
      </c>
      <c r="P143" s="3">
        <v>1615.075</v>
      </c>
      <c r="Q143" s="3">
        <v>3.1238079071044918E-2</v>
      </c>
      <c r="R143" s="3">
        <v>1615.075</v>
      </c>
      <c r="S143" s="3">
        <v>7.8107595443725586E-2</v>
      </c>
      <c r="T143" s="3">
        <v>1285.675</v>
      </c>
      <c r="U143" s="3">
        <v>0.36098074913024902</v>
      </c>
      <c r="V143" s="3">
        <v>1285.675</v>
      </c>
      <c r="W143" s="3">
        <v>0.34914684295654302</v>
      </c>
      <c r="X143" s="3">
        <v>1285.675</v>
      </c>
      <c r="Y143" s="3">
        <v>0.38779163360595698</v>
      </c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1:37" x14ac:dyDescent="0.25">
      <c r="A144" s="3">
        <v>0.2</v>
      </c>
      <c r="B144" s="3">
        <v>10</v>
      </c>
      <c r="C144" s="3">
        <v>23</v>
      </c>
      <c r="D144" s="3">
        <v>300</v>
      </c>
      <c r="E144" s="3">
        <v>521.774997661106</v>
      </c>
      <c r="F144" s="3">
        <v>521.774997661106</v>
      </c>
      <c r="G144" s="3">
        <v>0</v>
      </c>
      <c r="H144" s="3">
        <v>1351.925</v>
      </c>
      <c r="I144" s="3">
        <v>1.496005058288574E-2</v>
      </c>
      <c r="J144" s="3">
        <v>1317.5250000000001</v>
      </c>
      <c r="K144" s="3">
        <v>2.803802490234375E-3</v>
      </c>
      <c r="L144" s="3">
        <v>1317.5250000000001</v>
      </c>
      <c r="M144" s="3">
        <v>6.2522172927856445E-2</v>
      </c>
      <c r="N144" s="3">
        <v>1094.925</v>
      </c>
      <c r="O144" s="3">
        <v>3.1231403350830082E-2</v>
      </c>
      <c r="P144" s="3">
        <v>1060.5250000000001</v>
      </c>
      <c r="Q144" s="3">
        <v>3.1240463256835941E-2</v>
      </c>
      <c r="R144" s="3">
        <v>1060.5250000000001</v>
      </c>
      <c r="S144" s="3">
        <v>7.8107833862304688E-2</v>
      </c>
      <c r="T144" s="3">
        <v>675.15000000000009</v>
      </c>
      <c r="U144" s="3">
        <v>0.3453834056854248</v>
      </c>
      <c r="V144" s="3">
        <v>675.15000000000009</v>
      </c>
      <c r="W144" s="3">
        <v>0.36242079734802252</v>
      </c>
      <c r="X144" s="3">
        <v>675.15000000000009</v>
      </c>
      <c r="Y144" s="3">
        <v>0.38294172286987299</v>
      </c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1:37" x14ac:dyDescent="0.25">
      <c r="A145" s="3">
        <v>0.2</v>
      </c>
      <c r="B145" s="3">
        <v>10</v>
      </c>
      <c r="C145" s="3">
        <v>24</v>
      </c>
      <c r="D145" s="3">
        <v>300</v>
      </c>
      <c r="E145" s="3">
        <v>2243.875</v>
      </c>
      <c r="F145" s="3">
        <v>2243.875</v>
      </c>
      <c r="G145" s="3">
        <v>0</v>
      </c>
      <c r="H145" s="3">
        <v>2616.85</v>
      </c>
      <c r="I145" s="3">
        <v>1.5955448150634769E-2</v>
      </c>
      <c r="J145" s="3">
        <v>2616.85</v>
      </c>
      <c r="K145" s="3">
        <v>1.795148849487305E-2</v>
      </c>
      <c r="L145" s="3">
        <v>2564.25</v>
      </c>
      <c r="M145" s="3">
        <v>4.8959016799926758E-2</v>
      </c>
      <c r="N145" s="3">
        <v>2529.85</v>
      </c>
      <c r="O145" s="3">
        <v>3.124237060546875E-2</v>
      </c>
      <c r="P145" s="3">
        <v>2529.85</v>
      </c>
      <c r="Q145" s="3">
        <v>4.6870231628417969E-2</v>
      </c>
      <c r="R145" s="3">
        <v>2509.375</v>
      </c>
      <c r="S145" s="3">
        <v>8.2808971405029297E-2</v>
      </c>
      <c r="T145" s="3">
        <v>2367.9250000000011</v>
      </c>
      <c r="U145" s="3">
        <v>0.3361518383026123</v>
      </c>
      <c r="V145" s="3">
        <v>2367.9250000000011</v>
      </c>
      <c r="W145" s="3">
        <v>0.35080909729003912</v>
      </c>
      <c r="X145" s="3">
        <v>2367.9250000000011</v>
      </c>
      <c r="Y145" s="3">
        <v>0.39318180084228521</v>
      </c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1:37" x14ac:dyDescent="0.25">
      <c r="A146" s="3">
        <v>0.2</v>
      </c>
      <c r="B146" s="3">
        <v>10</v>
      </c>
      <c r="C146" s="3">
        <v>25</v>
      </c>
      <c r="D146" s="3">
        <v>300</v>
      </c>
      <c r="E146" s="3">
        <v>733</v>
      </c>
      <c r="F146" s="3">
        <v>732.99999999999989</v>
      </c>
      <c r="G146" s="3">
        <v>0</v>
      </c>
      <c r="H146" s="3">
        <v>1277.2</v>
      </c>
      <c r="I146" s="3">
        <v>1.5959501266479489E-2</v>
      </c>
      <c r="J146" s="3">
        <v>1277.2</v>
      </c>
      <c r="K146" s="3">
        <v>1.6960382461547852E-2</v>
      </c>
      <c r="L146" s="3">
        <v>1290.925</v>
      </c>
      <c r="M146" s="3">
        <v>3.9310932159423828E-2</v>
      </c>
      <c r="N146" s="3">
        <v>1197.0250000000001</v>
      </c>
      <c r="O146" s="3">
        <v>4.6864986419677727E-2</v>
      </c>
      <c r="P146" s="3">
        <v>1197.0250000000001</v>
      </c>
      <c r="Q146" s="3">
        <v>3.1240940093994141E-2</v>
      </c>
      <c r="R146" s="3">
        <v>1197.0250000000001</v>
      </c>
      <c r="S146" s="3">
        <v>7.3521614074707031E-2</v>
      </c>
      <c r="T146" s="3">
        <v>914.3</v>
      </c>
      <c r="U146" s="3">
        <v>0.35772943496704102</v>
      </c>
      <c r="V146" s="3">
        <v>914.3</v>
      </c>
      <c r="W146" s="3">
        <v>0.36414122581481928</v>
      </c>
      <c r="X146" s="3">
        <v>914.3</v>
      </c>
      <c r="Y146" s="3">
        <v>0.39304375648498541</v>
      </c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1:37" x14ac:dyDescent="0.25">
      <c r="A147" s="3">
        <v>0.2</v>
      </c>
      <c r="B147" s="3">
        <v>10</v>
      </c>
      <c r="C147" s="3">
        <v>26</v>
      </c>
      <c r="D147" s="3">
        <v>300</v>
      </c>
      <c r="E147" s="3">
        <v>1232.95</v>
      </c>
      <c r="F147" s="3">
        <v>1232.95</v>
      </c>
      <c r="G147" s="3">
        <v>0</v>
      </c>
      <c r="H147" s="3">
        <v>1857.375</v>
      </c>
      <c r="I147" s="3">
        <v>1.2594699859619141E-2</v>
      </c>
      <c r="J147" s="3">
        <v>1857.375</v>
      </c>
      <c r="K147" s="3">
        <v>1.5649557113647461E-2</v>
      </c>
      <c r="L147" s="3">
        <v>1857.575</v>
      </c>
      <c r="M147" s="3">
        <v>6.2486171722412109E-2</v>
      </c>
      <c r="N147" s="3">
        <v>1680.825</v>
      </c>
      <c r="O147" s="3">
        <v>3.6615371704101563E-2</v>
      </c>
      <c r="P147" s="3">
        <v>1680.825</v>
      </c>
      <c r="Q147" s="3">
        <v>3.6913633346557617E-2</v>
      </c>
      <c r="R147" s="3">
        <v>1681.0250000000001</v>
      </c>
      <c r="S147" s="3">
        <v>7.8136205673217773E-2</v>
      </c>
      <c r="T147" s="3">
        <v>1375.2750000000001</v>
      </c>
      <c r="U147" s="3">
        <v>0.34148025512695313</v>
      </c>
      <c r="V147" s="3">
        <v>1375.2750000000001</v>
      </c>
      <c r="W147" s="3">
        <v>0.34632372856140142</v>
      </c>
      <c r="X147" s="3">
        <v>1375.4749999999999</v>
      </c>
      <c r="Y147" s="3">
        <v>0.41110038757324219</v>
      </c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1:37" x14ac:dyDescent="0.25">
      <c r="A148" s="3">
        <v>0.2</v>
      </c>
      <c r="B148" s="3">
        <v>10</v>
      </c>
      <c r="C148" s="3">
        <v>27</v>
      </c>
      <c r="D148" s="3">
        <v>300</v>
      </c>
      <c r="E148" s="3">
        <v>1452.699997661106</v>
      </c>
      <c r="F148" s="3">
        <v>1452.699997661106</v>
      </c>
      <c r="G148" s="3">
        <v>0</v>
      </c>
      <c r="H148" s="3">
        <v>2016.125</v>
      </c>
      <c r="I148" s="3">
        <v>1.6945600509643551E-2</v>
      </c>
      <c r="J148" s="3">
        <v>2016.125</v>
      </c>
      <c r="K148" s="3">
        <v>1.795291900634766E-2</v>
      </c>
      <c r="L148" s="3">
        <v>2016.125</v>
      </c>
      <c r="M148" s="3">
        <v>5.7887077331542969E-2</v>
      </c>
      <c r="N148" s="3">
        <v>2291.4499999999998</v>
      </c>
      <c r="O148" s="3">
        <v>2.6669979095458981E-2</v>
      </c>
      <c r="P148" s="3">
        <v>2291.4499999999998</v>
      </c>
      <c r="Q148" s="3">
        <v>5.6020736694335938E-2</v>
      </c>
      <c r="R148" s="3">
        <v>2291.4499999999998</v>
      </c>
      <c r="S148" s="3">
        <v>7.3641777038574219E-2</v>
      </c>
      <c r="T148" s="3">
        <v>1936.45</v>
      </c>
      <c r="U148" s="3">
        <v>0.3583986759185791</v>
      </c>
      <c r="V148" s="3">
        <v>1936.45</v>
      </c>
      <c r="W148" s="3">
        <v>0.34077215194702148</v>
      </c>
      <c r="X148" s="3">
        <v>1936.45</v>
      </c>
      <c r="Y148" s="3">
        <v>0.39573049545288091</v>
      </c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1:37" x14ac:dyDescent="0.25">
      <c r="A149" s="3">
        <v>0.2</v>
      </c>
      <c r="B149" s="3">
        <v>10</v>
      </c>
      <c r="C149" s="3">
        <v>28</v>
      </c>
      <c r="D149" s="3">
        <v>300</v>
      </c>
      <c r="E149" s="3">
        <v>1343.8</v>
      </c>
      <c r="F149" s="3">
        <v>1343.8</v>
      </c>
      <c r="G149" s="3">
        <v>0</v>
      </c>
      <c r="H149" s="3">
        <v>1634.05</v>
      </c>
      <c r="I149" s="3">
        <v>4.0495395660400391E-3</v>
      </c>
      <c r="J149" s="3">
        <v>1660.05</v>
      </c>
      <c r="K149" s="3">
        <v>3.1271219253540039E-2</v>
      </c>
      <c r="L149" s="3">
        <v>1660.05</v>
      </c>
      <c r="M149" s="3">
        <v>6.2485933303833008E-2</v>
      </c>
      <c r="N149" s="3">
        <v>1634.05</v>
      </c>
      <c r="O149" s="3">
        <v>3.124237060546875E-2</v>
      </c>
      <c r="P149" s="3">
        <v>1660.05</v>
      </c>
      <c r="Q149" s="3">
        <v>4.6859264373779297E-2</v>
      </c>
      <c r="R149" s="3">
        <v>1660.05</v>
      </c>
      <c r="S149" s="3">
        <v>7.6930046081542969E-2</v>
      </c>
      <c r="T149" s="3">
        <v>1529.2750000000001</v>
      </c>
      <c r="U149" s="3">
        <v>0.36340665817260742</v>
      </c>
      <c r="V149" s="3">
        <v>1512.65</v>
      </c>
      <c r="W149" s="3">
        <v>0.34656047821044922</v>
      </c>
      <c r="X149" s="3">
        <v>1512.65</v>
      </c>
      <c r="Y149" s="3">
        <v>0.40356040000915527</v>
      </c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spans="1:37" x14ac:dyDescent="0.25">
      <c r="A150" s="3">
        <v>0.2</v>
      </c>
      <c r="B150" s="3">
        <v>10</v>
      </c>
      <c r="C150" s="3">
        <v>29</v>
      </c>
      <c r="D150" s="3">
        <v>300</v>
      </c>
      <c r="E150" s="3">
        <v>1078.7249999999999</v>
      </c>
      <c r="F150" s="3">
        <v>1078.724999999999</v>
      </c>
      <c r="G150" s="3">
        <v>0</v>
      </c>
      <c r="H150" s="3">
        <v>1748.7750000000001</v>
      </c>
      <c r="I150" s="3">
        <v>1.1045932769775391E-2</v>
      </c>
      <c r="J150" s="3">
        <v>1748.7750000000001</v>
      </c>
      <c r="K150" s="3">
        <v>1.5650033950805661E-2</v>
      </c>
      <c r="L150" s="3">
        <v>1748.7750000000001</v>
      </c>
      <c r="M150" s="3">
        <v>6.2485456466674798E-2</v>
      </c>
      <c r="N150" s="3">
        <v>1569.95</v>
      </c>
      <c r="O150" s="3">
        <v>3.8051366806030273E-2</v>
      </c>
      <c r="P150" s="3">
        <v>1569.95</v>
      </c>
      <c r="Q150" s="3">
        <v>3.1271457672119141E-2</v>
      </c>
      <c r="R150" s="3">
        <v>1569.95</v>
      </c>
      <c r="S150" s="3">
        <v>9.3736648559570313E-2</v>
      </c>
      <c r="T150" s="3">
        <v>1242.4000000000001</v>
      </c>
      <c r="U150" s="3">
        <v>0.33349943161010742</v>
      </c>
      <c r="V150" s="3">
        <v>1242.4000000000001</v>
      </c>
      <c r="W150" s="3">
        <v>0.36998867988586431</v>
      </c>
      <c r="X150" s="3">
        <v>1242.4000000000001</v>
      </c>
      <c r="Y150" s="3">
        <v>0.37985992431640619</v>
      </c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 spans="1:37" x14ac:dyDescent="0.25">
      <c r="A151" s="3">
        <v>0.2</v>
      </c>
      <c r="B151" s="3">
        <v>10</v>
      </c>
      <c r="C151" s="3">
        <v>30</v>
      </c>
      <c r="D151" s="3">
        <v>300</v>
      </c>
      <c r="E151" s="3">
        <v>1139.425</v>
      </c>
      <c r="F151" s="3">
        <v>1139.425</v>
      </c>
      <c r="G151" s="3">
        <v>0</v>
      </c>
      <c r="H151" s="3">
        <v>1738.95</v>
      </c>
      <c r="I151" s="3">
        <v>3.0770301818847661E-3</v>
      </c>
      <c r="J151" s="3">
        <v>1738.95</v>
      </c>
      <c r="K151" s="3">
        <v>3.1007766723632809E-2</v>
      </c>
      <c r="L151" s="3">
        <v>1738.95</v>
      </c>
      <c r="M151" s="3">
        <v>6.4702987670898438E-2</v>
      </c>
      <c r="N151" s="3">
        <v>1720.75</v>
      </c>
      <c r="O151" s="3">
        <v>3.3284187316894531E-2</v>
      </c>
      <c r="P151" s="3">
        <v>1720.75</v>
      </c>
      <c r="Q151" s="3">
        <v>3.124284744262695E-2</v>
      </c>
      <c r="R151" s="3">
        <v>1720.75</v>
      </c>
      <c r="S151" s="3">
        <v>9.1151714324951172E-2</v>
      </c>
      <c r="T151" s="3">
        <v>1130.325</v>
      </c>
      <c r="U151" s="3">
        <v>0.36250615119934082</v>
      </c>
      <c r="V151" s="3">
        <v>1130.325</v>
      </c>
      <c r="W151" s="3">
        <v>0.35349035263061518</v>
      </c>
      <c r="X151" s="3">
        <v>1130.325</v>
      </c>
      <c r="Y151" s="3">
        <v>0.37947487831115723</v>
      </c>
      <c r="AA151" s="4" t="s">
        <v>44</v>
      </c>
      <c r="AB151" s="4" t="s">
        <v>8</v>
      </c>
      <c r="AC151" s="4" t="s">
        <v>9</v>
      </c>
      <c r="AD151" s="4" t="s">
        <v>10</v>
      </c>
      <c r="AE151" s="4" t="s">
        <v>11</v>
      </c>
      <c r="AF151" s="4" t="s">
        <v>12</v>
      </c>
      <c r="AG151" s="4" t="s">
        <v>13</v>
      </c>
      <c r="AH151" s="4" t="s">
        <v>14</v>
      </c>
      <c r="AI151" s="4" t="s">
        <v>15</v>
      </c>
      <c r="AJ151" s="4" t="s">
        <v>16</v>
      </c>
      <c r="AK151" s="4"/>
    </row>
    <row r="152" spans="1:37" x14ac:dyDescent="0.25">
      <c r="A152" s="3">
        <v>0.25</v>
      </c>
      <c r="B152" s="3">
        <v>10</v>
      </c>
      <c r="C152" s="3">
        <v>1</v>
      </c>
      <c r="D152" s="3">
        <v>300</v>
      </c>
      <c r="E152" s="3">
        <v>418.8</v>
      </c>
      <c r="F152" s="3">
        <v>418.8</v>
      </c>
      <c r="G152" s="3">
        <v>0</v>
      </c>
      <c r="H152" s="3">
        <v>551.32499999999993</v>
      </c>
      <c r="I152" s="3">
        <v>1.6957283020019531E-2</v>
      </c>
      <c r="J152" s="3">
        <v>551.32499999999993</v>
      </c>
      <c r="K152" s="3">
        <v>1.2048959732055661E-2</v>
      </c>
      <c r="L152" s="3">
        <v>551.32499999999993</v>
      </c>
      <c r="M152" s="3">
        <v>7.8135251998901367E-2</v>
      </c>
      <c r="N152" s="3">
        <v>342.65</v>
      </c>
      <c r="O152" s="3">
        <v>3.1250715255737298E-2</v>
      </c>
      <c r="P152" s="3">
        <v>342.65</v>
      </c>
      <c r="Q152" s="3">
        <v>3.123569488525391E-2</v>
      </c>
      <c r="R152" s="3">
        <v>342.65</v>
      </c>
      <c r="S152" s="3">
        <v>0.1072177886962891</v>
      </c>
      <c r="T152" s="3">
        <v>310.52499999999998</v>
      </c>
      <c r="U152" s="3">
        <v>0.30135560035705572</v>
      </c>
      <c r="V152" s="3">
        <v>310.52499999999998</v>
      </c>
      <c r="W152" s="3">
        <v>0.32516646385192871</v>
      </c>
      <c r="X152" s="3">
        <v>310.52499999999998</v>
      </c>
      <c r="Y152" s="3">
        <v>0.36438274383544922</v>
      </c>
      <c r="AA152" s="4" t="s">
        <v>17</v>
      </c>
      <c r="AB152" s="4">
        <f>CORREL(E152:E181,H152:H181)</f>
        <v>0.93368319480545092</v>
      </c>
      <c r="AC152" s="4">
        <f t="shared" ref="AC152" si="133">CORREL(E152:E181,J152:J181)</f>
        <v>0.93398495863916542</v>
      </c>
      <c r="AD152" s="4">
        <f t="shared" ref="AD152" si="134">CORREL(E152:E181,L152:L181)</f>
        <v>0.93342258860330063</v>
      </c>
      <c r="AE152" s="4">
        <f t="shared" ref="AE152" si="135">CORREL(E152:E181,N152:N181)</f>
        <v>0.93868738118272599</v>
      </c>
      <c r="AF152" s="4">
        <f t="shared" ref="AF152" si="136">CORREL(E152:E181,P152:P181)</f>
        <v>0.9386527874586873</v>
      </c>
      <c r="AG152" s="4">
        <f t="shared" ref="AG152" si="137">CORREL(E152:E181,R152:R181)</f>
        <v>0.93731023517246781</v>
      </c>
      <c r="AH152" s="4">
        <f t="shared" ref="AH152" si="138">CORREL(E152:E181,T152:T181)</f>
        <v>0.93605817378301781</v>
      </c>
      <c r="AI152" s="4">
        <f t="shared" ref="AI152" si="139">CORREL(E152:E181,V152:V181)</f>
        <v>0.93543617496793807</v>
      </c>
      <c r="AJ152" s="4">
        <f t="shared" ref="AJ152" si="140">CORREL(E152:E181,X152:X181)</f>
        <v>0.93563781503888155</v>
      </c>
      <c r="AK152" s="4"/>
    </row>
    <row r="153" spans="1:37" x14ac:dyDescent="0.25">
      <c r="A153" s="3">
        <v>0.25</v>
      </c>
      <c r="B153" s="3">
        <v>10</v>
      </c>
      <c r="C153" s="3">
        <v>2</v>
      </c>
      <c r="D153" s="3">
        <v>300</v>
      </c>
      <c r="E153" s="3">
        <v>368.9</v>
      </c>
      <c r="F153" s="3">
        <v>368.9</v>
      </c>
      <c r="G153" s="3">
        <v>0</v>
      </c>
      <c r="H153" s="3">
        <v>588.19999999999993</v>
      </c>
      <c r="I153" s="3">
        <v>1.5951633453369141E-2</v>
      </c>
      <c r="J153" s="3">
        <v>588.19999999999993</v>
      </c>
      <c r="K153" s="3">
        <v>5.0578117370605469E-3</v>
      </c>
      <c r="L153" s="3">
        <v>553.79999999999995</v>
      </c>
      <c r="M153" s="3">
        <v>7.8135967254638672E-2</v>
      </c>
      <c r="N153" s="3">
        <v>549.25</v>
      </c>
      <c r="O153" s="3">
        <v>3.1242609024047852E-2</v>
      </c>
      <c r="P153" s="3">
        <v>549.25</v>
      </c>
      <c r="Q153" s="3">
        <v>3.1241655349731449E-2</v>
      </c>
      <c r="R153" s="3">
        <v>549.25</v>
      </c>
      <c r="S153" s="3">
        <v>9.0893268585205078E-2</v>
      </c>
      <c r="T153" s="3">
        <v>352.9</v>
      </c>
      <c r="U153" s="3">
        <v>0.31683158874511719</v>
      </c>
      <c r="V153" s="3">
        <v>352.9</v>
      </c>
      <c r="W153" s="3">
        <v>0.32255339622497559</v>
      </c>
      <c r="X153" s="3">
        <v>352.9</v>
      </c>
      <c r="Y153" s="3">
        <v>0.38546872138977051</v>
      </c>
      <c r="AA153" s="4" t="s">
        <v>7</v>
      </c>
      <c r="AB153" s="4">
        <f t="shared" ref="AB153" si="141">AVERAGE(I152:I181)</f>
        <v>1.6051181157430015E-2</v>
      </c>
      <c r="AC153" s="4">
        <f t="shared" ref="AC153" si="142">AVERAGE(K152:K181)</f>
        <v>1.5386287371317546E-2</v>
      </c>
      <c r="AD153" s="4">
        <f t="shared" ref="AD153" si="143">AVERAGE(M152:M181)</f>
        <v>7.575164635976156E-2</v>
      </c>
      <c r="AE153" s="4">
        <f t="shared" ref="AE153" si="144">AVERAGE(O152:O181)</f>
        <v>3.3906507492065432E-2</v>
      </c>
      <c r="AF153" s="4">
        <f t="shared" ref="AF153" si="145">AVERAGE(Q152:Q181)</f>
        <v>3.7830678621927898E-2</v>
      </c>
      <c r="AG153" s="4">
        <f t="shared" ref="AG153" si="146">AVERAGE(S152:S181)</f>
        <v>9.6090531349182134E-2</v>
      </c>
      <c r="AH153" s="4">
        <f t="shared" ref="AH153" si="147">AVERAGE(U152:U181)</f>
        <v>0.31687220732371013</v>
      </c>
      <c r="AI153" s="4">
        <f t="shared" ref="AI153" si="148">AVERAGE(W152:W181)</f>
        <v>0.32005355358123777</v>
      </c>
      <c r="AJ153" s="4">
        <f t="shared" ref="AJ153" si="149">AVERAGE(Y152:Y181)</f>
        <v>0.37674476305643717</v>
      </c>
      <c r="AK153" s="4"/>
    </row>
    <row r="154" spans="1:37" x14ac:dyDescent="0.25">
      <c r="A154" s="3">
        <v>0.25</v>
      </c>
      <c r="B154" s="3">
        <v>10</v>
      </c>
      <c r="C154" s="3">
        <v>3</v>
      </c>
      <c r="D154" s="3">
        <v>300</v>
      </c>
      <c r="E154" s="3">
        <v>756.2</v>
      </c>
      <c r="F154" s="3">
        <v>756.2</v>
      </c>
      <c r="G154" s="3">
        <v>0</v>
      </c>
      <c r="H154" s="3">
        <v>1429.2249999999999</v>
      </c>
      <c r="I154" s="3">
        <v>1.5650033950805661E-2</v>
      </c>
      <c r="J154" s="3">
        <v>1429.2249999999999</v>
      </c>
      <c r="K154" s="3">
        <v>1.562142372131348E-2</v>
      </c>
      <c r="L154" s="3">
        <v>1429.2249999999999</v>
      </c>
      <c r="M154" s="3">
        <v>8.0229520797729492E-2</v>
      </c>
      <c r="N154" s="3">
        <v>1117.3499999999999</v>
      </c>
      <c r="O154" s="3">
        <v>3.1245708465576168E-2</v>
      </c>
      <c r="P154" s="3">
        <v>1117.3499999999999</v>
      </c>
      <c r="Q154" s="3">
        <v>4.6860694885253913E-2</v>
      </c>
      <c r="R154" s="3">
        <v>1117.3499999999999</v>
      </c>
      <c r="S154" s="3">
        <v>8.9386940002441406E-2</v>
      </c>
      <c r="T154" s="3">
        <v>939.07500000000005</v>
      </c>
      <c r="U154" s="3">
        <v>0.31732869148254389</v>
      </c>
      <c r="V154" s="3">
        <v>939.07500000000005</v>
      </c>
      <c r="W154" s="3">
        <v>0.33087849617004389</v>
      </c>
      <c r="X154" s="3">
        <v>943.27499999999998</v>
      </c>
      <c r="Y154" s="3">
        <v>0.38891959190368652</v>
      </c>
      <c r="AA154" s="4" t="s">
        <v>36</v>
      </c>
      <c r="AB154" s="4">
        <f t="shared" ref="AB154" si="150">AVERAGE(H152:H181)</f>
        <v>1421.5108333333333</v>
      </c>
      <c r="AC154" s="4">
        <f t="shared" ref="AC154" si="151">AVERAGE(J152:J181)</f>
        <v>1420.9775</v>
      </c>
      <c r="AD154" s="4">
        <f t="shared" ref="AD154" si="152">AVERAGE(L152:L181)</f>
        <v>1419.6408333333331</v>
      </c>
      <c r="AE154" s="4">
        <f t="shared" ref="AE154" si="153">AVERAGE(N152:N181)</f>
        <v>1313.9125000000001</v>
      </c>
      <c r="AF154" s="4">
        <f t="shared" ref="AF154" si="154">AVERAGE(P152:P181)</f>
        <v>1313.8733333333334</v>
      </c>
      <c r="AG154" s="4">
        <f t="shared" ref="AG154" si="155">AVERAGE(R152:R181)</f>
        <v>1315.4466666666669</v>
      </c>
      <c r="AH154" s="4">
        <f t="shared" ref="AH154" si="156">AVERAGE(T152:T181)</f>
        <v>1142.4566666666665</v>
      </c>
      <c r="AI154" s="4">
        <f t="shared" ref="AI154" si="157">AVERAGE(V152:V181)</f>
        <v>1142.9766666666665</v>
      </c>
      <c r="AJ154" s="4">
        <f t="shared" ref="AJ154" si="158">AVERAGE(X152:X181)</f>
        <v>1144.1074999999998</v>
      </c>
      <c r="AK154" s="4"/>
    </row>
    <row r="155" spans="1:37" x14ac:dyDescent="0.25">
      <c r="A155" s="3">
        <v>0.25</v>
      </c>
      <c r="B155" s="3">
        <v>10</v>
      </c>
      <c r="C155" s="3">
        <v>4</v>
      </c>
      <c r="D155" s="3">
        <v>300</v>
      </c>
      <c r="E155" s="3">
        <v>1231.2</v>
      </c>
      <c r="F155" s="3">
        <v>1231.1999999999989</v>
      </c>
      <c r="G155" s="3">
        <v>0</v>
      </c>
      <c r="H155" s="3">
        <v>1579.175</v>
      </c>
      <c r="I155" s="3">
        <v>1.562166213989258E-2</v>
      </c>
      <c r="J155" s="3">
        <v>1579.175</v>
      </c>
      <c r="K155" s="3">
        <v>1.562118530273438E-2</v>
      </c>
      <c r="L155" s="3">
        <v>1579.175</v>
      </c>
      <c r="M155" s="3">
        <v>7.813572883605957E-2</v>
      </c>
      <c r="N155" s="3">
        <v>1600.7750000000001</v>
      </c>
      <c r="O155" s="3">
        <v>3.1243085861206051E-2</v>
      </c>
      <c r="P155" s="3">
        <v>1600.7750000000001</v>
      </c>
      <c r="Q155" s="3">
        <v>4.5582056045532227E-2</v>
      </c>
      <c r="R155" s="3">
        <v>1600.7750000000001</v>
      </c>
      <c r="S155" s="3">
        <v>9.0974330902099609E-2</v>
      </c>
      <c r="T155" s="3">
        <v>1600.6</v>
      </c>
      <c r="U155" s="3">
        <v>0.32053971290588379</v>
      </c>
      <c r="V155" s="3">
        <v>1600.6</v>
      </c>
      <c r="W155" s="3">
        <v>0.3237457275390625</v>
      </c>
      <c r="X155" s="3">
        <v>1616.1</v>
      </c>
      <c r="Y155" s="3">
        <v>0.37659931182861328</v>
      </c>
      <c r="AA155" s="4" t="s">
        <v>38</v>
      </c>
      <c r="AB155" s="4">
        <f t="shared" ref="AB155" si="159">_xlfn.STDEV.S(H152:H181)</f>
        <v>630.83252804102199</v>
      </c>
      <c r="AC155" s="4">
        <f t="shared" ref="AC155" si="160">_xlfn.STDEV.S(J152:J181)</f>
        <v>630.721111327112</v>
      </c>
      <c r="AD155" s="4">
        <f t="shared" ref="AD155" si="161">_xlfn.STDEV.S(L152:L181)</f>
        <v>632.5133901568654</v>
      </c>
      <c r="AE155" s="4">
        <f t="shared" ref="AE155" si="162">_xlfn.STDEV.S(N152:N181)</f>
        <v>610.93467516323642</v>
      </c>
      <c r="AF155" s="4">
        <f t="shared" ref="AF155" si="163">_xlfn.STDEV.S(P152:P181)</f>
        <v>611.13196240359036</v>
      </c>
      <c r="AG155" s="4">
        <f t="shared" ref="AG155" si="164">_xlfn.STDEV.S(R152:R181)</f>
        <v>611.61143061380915</v>
      </c>
      <c r="AH155" s="4">
        <f t="shared" ref="AH155" si="165">_xlfn.STDEV.S(T152:T181)</f>
        <v>549.37277291272505</v>
      </c>
      <c r="AI155" s="4">
        <f t="shared" ref="AI155" si="166">_xlfn.STDEV.S(V152:V181)</f>
        <v>550.03501400825178</v>
      </c>
      <c r="AJ155" s="4">
        <f t="shared" ref="AJ155" si="167">_xlfn.STDEV.S(X152:X181)</f>
        <v>550.09575013520157</v>
      </c>
      <c r="AK155" s="4"/>
    </row>
    <row r="156" spans="1:37" x14ac:dyDescent="0.25">
      <c r="A156" s="3">
        <v>0.25</v>
      </c>
      <c r="B156" s="3">
        <v>10</v>
      </c>
      <c r="C156" s="3">
        <v>5</v>
      </c>
      <c r="D156" s="3">
        <v>300</v>
      </c>
      <c r="E156" s="3">
        <v>736.875</v>
      </c>
      <c r="F156" s="3">
        <v>736.87499999999909</v>
      </c>
      <c r="G156" s="3">
        <v>0</v>
      </c>
      <c r="H156" s="3">
        <v>947.17500000000007</v>
      </c>
      <c r="I156" s="3">
        <v>1.5957832336425781E-2</v>
      </c>
      <c r="J156" s="3">
        <v>947.17500000000007</v>
      </c>
      <c r="K156" s="3">
        <v>1.795148849487305E-2</v>
      </c>
      <c r="L156" s="3">
        <v>947.17500000000007</v>
      </c>
      <c r="M156" s="3">
        <v>5.6286811828613281E-2</v>
      </c>
      <c r="N156" s="3">
        <v>807.3</v>
      </c>
      <c r="O156" s="3">
        <v>3.1244039535522461E-2</v>
      </c>
      <c r="P156" s="3">
        <v>807.3</v>
      </c>
      <c r="Q156" s="3">
        <v>3.7011384963989258E-2</v>
      </c>
      <c r="R156" s="3">
        <v>807.3</v>
      </c>
      <c r="S156" s="3">
        <v>7.8135251998901367E-2</v>
      </c>
      <c r="T156" s="3">
        <v>633.47500000000002</v>
      </c>
      <c r="U156" s="3">
        <v>0.31783032417297358</v>
      </c>
      <c r="V156" s="3">
        <v>633.47500000000002</v>
      </c>
      <c r="W156" s="3">
        <v>0.29707574844360352</v>
      </c>
      <c r="X156" s="3">
        <v>633.47500000000002</v>
      </c>
      <c r="Y156" s="3">
        <v>0.37120914459228521</v>
      </c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1:37" x14ac:dyDescent="0.25">
      <c r="A157" s="3">
        <v>0.25</v>
      </c>
      <c r="B157" s="3">
        <v>10</v>
      </c>
      <c r="C157" s="3">
        <v>6</v>
      </c>
      <c r="D157" s="3">
        <v>300</v>
      </c>
      <c r="E157" s="3">
        <v>924.65</v>
      </c>
      <c r="F157" s="3">
        <v>924.65</v>
      </c>
      <c r="G157" s="3">
        <v>0</v>
      </c>
      <c r="H157" s="3">
        <v>1418.3</v>
      </c>
      <c r="I157" s="3">
        <v>1.695346832275391E-2</v>
      </c>
      <c r="J157" s="3">
        <v>1418.3</v>
      </c>
      <c r="K157" s="3">
        <v>1.8949508666992191E-2</v>
      </c>
      <c r="L157" s="3">
        <v>1418.3</v>
      </c>
      <c r="M157" s="3">
        <v>8.3139419555664063E-2</v>
      </c>
      <c r="N157" s="3">
        <v>1247.2750000000001</v>
      </c>
      <c r="O157" s="3">
        <v>3.124284744262695E-2</v>
      </c>
      <c r="P157" s="3">
        <v>1247.2750000000001</v>
      </c>
      <c r="Q157" s="3">
        <v>4.3634653091430657E-2</v>
      </c>
      <c r="R157" s="3">
        <v>1247.2750000000001</v>
      </c>
      <c r="S157" s="3">
        <v>9.9155902862548828E-2</v>
      </c>
      <c r="T157" s="3">
        <v>1264.9749999999999</v>
      </c>
      <c r="U157" s="3">
        <v>0.31720089912414551</v>
      </c>
      <c r="V157" s="3">
        <v>1264.9749999999999</v>
      </c>
      <c r="W157" s="3">
        <v>0.32606768608093262</v>
      </c>
      <c r="X157" s="3">
        <v>1264.9749999999999</v>
      </c>
      <c r="Y157" s="3">
        <v>0.39221429824829102</v>
      </c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spans="1:37" x14ac:dyDescent="0.25">
      <c r="A158" s="3">
        <v>0.25</v>
      </c>
      <c r="B158" s="3">
        <v>10</v>
      </c>
      <c r="C158" s="3">
        <v>7</v>
      </c>
      <c r="D158" s="3">
        <v>300</v>
      </c>
      <c r="E158" s="3">
        <v>863.52499999999998</v>
      </c>
      <c r="F158" s="3">
        <v>863.52499999999998</v>
      </c>
      <c r="G158" s="3">
        <v>0</v>
      </c>
      <c r="H158" s="3">
        <v>1556.625</v>
      </c>
      <c r="I158" s="3">
        <v>1.597952842712402E-2</v>
      </c>
      <c r="J158" s="3">
        <v>1540.625</v>
      </c>
      <c r="K158" s="3">
        <v>1.7091035842895511E-2</v>
      </c>
      <c r="L158" s="3">
        <v>1540.625</v>
      </c>
      <c r="M158" s="3">
        <v>5.0809860229492188E-2</v>
      </c>
      <c r="N158" s="3">
        <v>1440.175</v>
      </c>
      <c r="O158" s="3">
        <v>4.8269033432006843E-2</v>
      </c>
      <c r="P158" s="3">
        <v>1424.175</v>
      </c>
      <c r="Q158" s="3">
        <v>3.683781623840332E-2</v>
      </c>
      <c r="R158" s="3">
        <v>1475.4749999999999</v>
      </c>
      <c r="S158" s="3">
        <v>8.4990978240966797E-2</v>
      </c>
      <c r="T158" s="3">
        <v>1286.6500000000001</v>
      </c>
      <c r="U158" s="3">
        <v>0.32746243476867681</v>
      </c>
      <c r="V158" s="3">
        <v>1286.6500000000001</v>
      </c>
      <c r="W158" s="3">
        <v>0.31946110725402832</v>
      </c>
      <c r="X158" s="3">
        <v>1286.6500000000001</v>
      </c>
      <c r="Y158" s="3">
        <v>0.36212348937988281</v>
      </c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1:37" x14ac:dyDescent="0.25">
      <c r="A159" s="3">
        <v>0.25</v>
      </c>
      <c r="B159" s="3">
        <v>10</v>
      </c>
      <c r="C159" s="3">
        <v>8</v>
      </c>
      <c r="D159" s="3">
        <v>300</v>
      </c>
      <c r="E159" s="3">
        <v>1141.8</v>
      </c>
      <c r="F159" s="3">
        <v>1141.8</v>
      </c>
      <c r="G159" s="3">
        <v>0</v>
      </c>
      <c r="H159" s="3">
        <v>2264.3000000000002</v>
      </c>
      <c r="I159" s="3">
        <v>1.5954256057739261E-2</v>
      </c>
      <c r="J159" s="3">
        <v>2264.3000000000002</v>
      </c>
      <c r="K159" s="3">
        <v>1.7060041427612301E-2</v>
      </c>
      <c r="L159" s="3">
        <v>2264.3000000000002</v>
      </c>
      <c r="M159" s="3">
        <v>7.2351694107055664E-2</v>
      </c>
      <c r="N159" s="3">
        <v>2200.0500000000002</v>
      </c>
      <c r="O159" s="3">
        <v>2.5468826293945309E-2</v>
      </c>
      <c r="P159" s="3">
        <v>2200.0500000000002</v>
      </c>
      <c r="Q159" s="3">
        <v>4.3715715408325202E-2</v>
      </c>
      <c r="R159" s="3">
        <v>2200.0500000000002</v>
      </c>
      <c r="S159" s="3">
        <v>9.3758821487426758E-2</v>
      </c>
      <c r="T159" s="3">
        <v>1606.65</v>
      </c>
      <c r="U159" s="3">
        <v>0.31851506233215332</v>
      </c>
      <c r="V159" s="3">
        <v>1606.65</v>
      </c>
      <c r="W159" s="3">
        <v>0.31949067115783691</v>
      </c>
      <c r="X159" s="3">
        <v>1606.65</v>
      </c>
      <c r="Y159" s="3">
        <v>0.3687751293182373</v>
      </c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1:37" x14ac:dyDescent="0.25">
      <c r="A160" s="3">
        <v>0.25</v>
      </c>
      <c r="B160" s="3">
        <v>10</v>
      </c>
      <c r="C160" s="3">
        <v>9</v>
      </c>
      <c r="D160" s="3">
        <v>300</v>
      </c>
      <c r="E160" s="3">
        <v>639.40000000000009</v>
      </c>
      <c r="F160" s="3">
        <v>639.39999999999986</v>
      </c>
      <c r="G160" s="3">
        <v>0</v>
      </c>
      <c r="H160" s="3">
        <v>1088.5999999999999</v>
      </c>
      <c r="I160" s="3">
        <v>1.595973968505859E-2</v>
      </c>
      <c r="J160" s="3">
        <v>1088.5999999999999</v>
      </c>
      <c r="K160" s="3">
        <v>1.0984420776367189E-2</v>
      </c>
      <c r="L160" s="3">
        <v>1088.5999999999999</v>
      </c>
      <c r="M160" s="3">
        <v>7.8824043273925781E-2</v>
      </c>
      <c r="N160" s="3">
        <v>960.1</v>
      </c>
      <c r="O160" s="3">
        <v>2.0138978958129879E-2</v>
      </c>
      <c r="P160" s="3">
        <v>960.1</v>
      </c>
      <c r="Q160" s="3">
        <v>4.689478874206543E-2</v>
      </c>
      <c r="R160" s="3">
        <v>960.1</v>
      </c>
      <c r="S160" s="3">
        <v>9.3720912933349609E-2</v>
      </c>
      <c r="T160" s="3">
        <v>760.02499999999998</v>
      </c>
      <c r="U160" s="3">
        <v>0.30211329460144037</v>
      </c>
      <c r="V160" s="3">
        <v>760.02499999999998</v>
      </c>
      <c r="W160" s="3">
        <v>0.32472753524780268</v>
      </c>
      <c r="X160" s="3">
        <v>760.02499999999998</v>
      </c>
      <c r="Y160" s="3">
        <v>0.36174249649047852</v>
      </c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 spans="1:37" x14ac:dyDescent="0.25">
      <c r="A161" s="3">
        <v>0.25</v>
      </c>
      <c r="B161" s="3">
        <v>10</v>
      </c>
      <c r="C161" s="3">
        <v>10</v>
      </c>
      <c r="D161" s="3">
        <v>300</v>
      </c>
      <c r="E161" s="3">
        <v>800.52499999999998</v>
      </c>
      <c r="F161" s="3">
        <v>800.52499999999998</v>
      </c>
      <c r="G161" s="3">
        <v>0</v>
      </c>
      <c r="H161" s="3">
        <v>1029.5999999999999</v>
      </c>
      <c r="I161" s="3">
        <v>1.681971549987793E-2</v>
      </c>
      <c r="J161" s="3">
        <v>1029.5999999999999</v>
      </c>
      <c r="K161" s="3">
        <v>7.2047710418701172E-3</v>
      </c>
      <c r="L161" s="3">
        <v>1029.5999999999999</v>
      </c>
      <c r="M161" s="3">
        <v>8.153080940246582E-2</v>
      </c>
      <c r="N161" s="3">
        <v>1057.175</v>
      </c>
      <c r="O161" s="3">
        <v>3.3762693405151367E-2</v>
      </c>
      <c r="P161" s="3">
        <v>1057.175</v>
      </c>
      <c r="Q161" s="3">
        <v>3.124237060546875E-2</v>
      </c>
      <c r="R161" s="3">
        <v>1057.175</v>
      </c>
      <c r="S161" s="3">
        <v>9.3724250793457031E-2</v>
      </c>
      <c r="T161" s="3">
        <v>1044.2249999999999</v>
      </c>
      <c r="U161" s="3">
        <v>0.32591056823730469</v>
      </c>
      <c r="V161" s="3">
        <v>1044.2249999999999</v>
      </c>
      <c r="W161" s="3">
        <v>0.3175804615020752</v>
      </c>
      <c r="X161" s="3">
        <v>1044.2249999999999</v>
      </c>
      <c r="Y161" s="3">
        <v>0.38350963592529302</v>
      </c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1:37" x14ac:dyDescent="0.25">
      <c r="A162" s="3">
        <v>0.25</v>
      </c>
      <c r="B162" s="3">
        <v>10</v>
      </c>
      <c r="C162" s="3">
        <v>11</v>
      </c>
      <c r="D162" s="3">
        <v>300</v>
      </c>
      <c r="E162" s="3">
        <v>945.65</v>
      </c>
      <c r="F162" s="3">
        <v>945.64999999999986</v>
      </c>
      <c r="G162" s="3">
        <v>0</v>
      </c>
      <c r="H162" s="3">
        <v>1287.7</v>
      </c>
      <c r="I162" s="3">
        <v>1.595759391784668E-2</v>
      </c>
      <c r="J162" s="3">
        <v>1287.7</v>
      </c>
      <c r="K162" s="3">
        <v>1.8960475921630859E-2</v>
      </c>
      <c r="L162" s="3">
        <v>1287.7</v>
      </c>
      <c r="M162" s="3">
        <v>7.3286294937133789E-2</v>
      </c>
      <c r="N162" s="3">
        <v>1179.95</v>
      </c>
      <c r="O162" s="3">
        <v>2.6052951812744141E-2</v>
      </c>
      <c r="P162" s="3">
        <v>1179.95</v>
      </c>
      <c r="Q162" s="3">
        <v>4.6861886978149407E-2</v>
      </c>
      <c r="R162" s="3">
        <v>1179.95</v>
      </c>
      <c r="S162" s="3">
        <v>7.810211181640625E-2</v>
      </c>
      <c r="T162" s="3">
        <v>1193.675</v>
      </c>
      <c r="U162" s="3">
        <v>0.31693053245544428</v>
      </c>
      <c r="V162" s="3">
        <v>1280.4749999999999</v>
      </c>
      <c r="W162" s="3">
        <v>0.32771444320678711</v>
      </c>
      <c r="X162" s="3">
        <v>1280.4749999999999</v>
      </c>
      <c r="Y162" s="3">
        <v>0.35956215858459473</v>
      </c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1:37" x14ac:dyDescent="0.25">
      <c r="A163" s="3">
        <v>0.25</v>
      </c>
      <c r="B163" s="3">
        <v>10</v>
      </c>
      <c r="C163" s="3">
        <v>12</v>
      </c>
      <c r="D163" s="3">
        <v>300</v>
      </c>
      <c r="E163" s="3">
        <v>962.52499999999998</v>
      </c>
      <c r="F163" s="3">
        <v>962.5249999999993</v>
      </c>
      <c r="G163" s="3">
        <v>0</v>
      </c>
      <c r="H163" s="3">
        <v>1453.7</v>
      </c>
      <c r="I163" s="3">
        <v>1.5649795532226559E-2</v>
      </c>
      <c r="J163" s="3">
        <v>1453.7</v>
      </c>
      <c r="K163" s="3">
        <v>1.562118530273438E-2</v>
      </c>
      <c r="L163" s="3">
        <v>1453.7</v>
      </c>
      <c r="M163" s="3">
        <v>6.8887233734130859E-2</v>
      </c>
      <c r="N163" s="3">
        <v>1453.7</v>
      </c>
      <c r="O163" s="3">
        <v>3.1271934509277337E-2</v>
      </c>
      <c r="P163" s="3">
        <v>1453.7</v>
      </c>
      <c r="Q163" s="3">
        <v>3.124284744262695E-2</v>
      </c>
      <c r="R163" s="3">
        <v>1453.7</v>
      </c>
      <c r="S163" s="3">
        <v>9.3725204467773438E-2</v>
      </c>
      <c r="T163" s="3">
        <v>1199.0999999999999</v>
      </c>
      <c r="U163" s="3">
        <v>0.30147504806518549</v>
      </c>
      <c r="V163" s="3">
        <v>1196.825</v>
      </c>
      <c r="W163" s="3">
        <v>0.34649062156677252</v>
      </c>
      <c r="X163" s="3">
        <v>1196.825</v>
      </c>
      <c r="Y163" s="3">
        <v>0.35866785049438482</v>
      </c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 spans="1:37" x14ac:dyDescent="0.25">
      <c r="A164" s="3">
        <v>0.25</v>
      </c>
      <c r="B164" s="3">
        <v>10</v>
      </c>
      <c r="C164" s="3">
        <v>13</v>
      </c>
      <c r="D164" s="3">
        <v>300</v>
      </c>
      <c r="E164" s="3">
        <v>908.02500000000009</v>
      </c>
      <c r="F164" s="3">
        <v>908.02499999999918</v>
      </c>
      <c r="G164" s="3">
        <v>0</v>
      </c>
      <c r="H164" s="3">
        <v>1170.25</v>
      </c>
      <c r="I164" s="3">
        <v>1.5650510787963871E-2</v>
      </c>
      <c r="J164" s="3">
        <v>1170.25</v>
      </c>
      <c r="K164" s="3">
        <v>1.5623331069946291E-2</v>
      </c>
      <c r="L164" s="3">
        <v>1170.25</v>
      </c>
      <c r="M164" s="3">
        <v>8.3229541778564453E-2</v>
      </c>
      <c r="N164" s="3">
        <v>1152.05</v>
      </c>
      <c r="O164" s="3">
        <v>3.1243562698364261E-2</v>
      </c>
      <c r="P164" s="3">
        <v>1152.05</v>
      </c>
      <c r="Q164" s="3">
        <v>3.124141693115234E-2</v>
      </c>
      <c r="R164" s="3">
        <v>1152.05</v>
      </c>
      <c r="S164" s="3">
        <v>9.5733165740966797E-2</v>
      </c>
      <c r="T164" s="3">
        <v>1019</v>
      </c>
      <c r="U164" s="3">
        <v>0.31592774391174322</v>
      </c>
      <c r="V164" s="3">
        <v>1019</v>
      </c>
      <c r="W164" s="3">
        <v>0.31832170486450201</v>
      </c>
      <c r="X164" s="3">
        <v>1019</v>
      </c>
      <c r="Y164" s="3">
        <v>0.36585664749145508</v>
      </c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1:37" x14ac:dyDescent="0.25">
      <c r="A165" s="3">
        <v>0.25</v>
      </c>
      <c r="B165" s="3">
        <v>10</v>
      </c>
      <c r="C165" s="3">
        <v>14</v>
      </c>
      <c r="D165" s="3">
        <v>300</v>
      </c>
      <c r="E165" s="3">
        <v>929.52499999999986</v>
      </c>
      <c r="F165" s="3">
        <v>929.52499999999986</v>
      </c>
      <c r="G165" s="3">
        <v>0</v>
      </c>
      <c r="H165" s="3">
        <v>1346.55</v>
      </c>
      <c r="I165" s="3">
        <v>1.692557334899902E-2</v>
      </c>
      <c r="J165" s="3">
        <v>1346.55</v>
      </c>
      <c r="K165" s="3">
        <v>2.747750282287598E-2</v>
      </c>
      <c r="L165" s="3">
        <v>1346.55</v>
      </c>
      <c r="M165" s="3">
        <v>8.665013313293457E-2</v>
      </c>
      <c r="N165" s="3">
        <v>1273.2</v>
      </c>
      <c r="O165" s="3">
        <v>3.7576436996459961E-2</v>
      </c>
      <c r="P165" s="3">
        <v>1273.2</v>
      </c>
      <c r="Q165" s="3">
        <v>3.1275033950805657E-2</v>
      </c>
      <c r="R165" s="3">
        <v>1273.2</v>
      </c>
      <c r="S165" s="3">
        <v>0.1144905090332031</v>
      </c>
      <c r="T165" s="3">
        <v>1009.375</v>
      </c>
      <c r="U165" s="3">
        <v>0.30275726318359381</v>
      </c>
      <c r="V165" s="3">
        <v>1009.375</v>
      </c>
      <c r="W165" s="3">
        <v>0.31795310974121088</v>
      </c>
      <c r="X165" s="3">
        <v>1009.375</v>
      </c>
      <c r="Y165" s="3">
        <v>0.38756513595581049</v>
      </c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1:37" x14ac:dyDescent="0.25">
      <c r="A166" s="3">
        <v>0.25</v>
      </c>
      <c r="B166" s="3">
        <v>10</v>
      </c>
      <c r="C166" s="3">
        <v>15</v>
      </c>
      <c r="D166" s="3">
        <v>300</v>
      </c>
      <c r="E166" s="3">
        <v>88.4</v>
      </c>
      <c r="F166" s="3">
        <v>88.4</v>
      </c>
      <c r="G166" s="3">
        <v>0</v>
      </c>
      <c r="H166" s="3">
        <v>230.625</v>
      </c>
      <c r="I166" s="3">
        <v>1.6954898834228519E-2</v>
      </c>
      <c r="J166" s="3">
        <v>230.625</v>
      </c>
      <c r="K166" s="3">
        <v>1.8949270248413089E-2</v>
      </c>
      <c r="L166" s="3">
        <v>230.625</v>
      </c>
      <c r="M166" s="3">
        <v>7.0611953735351563E-2</v>
      </c>
      <c r="N166" s="3">
        <v>230.625</v>
      </c>
      <c r="O166" s="3">
        <v>4.6863079071044922E-2</v>
      </c>
      <c r="P166" s="3">
        <v>230.625</v>
      </c>
      <c r="Q166" s="3">
        <v>3.1237602233886719E-2</v>
      </c>
      <c r="R166" s="3">
        <v>230.625</v>
      </c>
      <c r="S166" s="3">
        <v>0.1123900413513184</v>
      </c>
      <c r="T166" s="3">
        <v>138.92500000000001</v>
      </c>
      <c r="U166" s="3">
        <v>0.30708122253417969</v>
      </c>
      <c r="V166" s="3">
        <v>138.92500000000001</v>
      </c>
      <c r="W166" s="3">
        <v>0.31679081916809082</v>
      </c>
      <c r="X166" s="3">
        <v>138.92500000000001</v>
      </c>
      <c r="Y166" s="3">
        <v>0.37323737144470209</v>
      </c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 spans="1:37" x14ac:dyDescent="0.25">
      <c r="A167" s="3">
        <v>0.25</v>
      </c>
      <c r="B167" s="3">
        <v>10</v>
      </c>
      <c r="C167" s="3">
        <v>16</v>
      </c>
      <c r="D167" s="3">
        <v>300</v>
      </c>
      <c r="E167" s="3">
        <v>746.82499999999993</v>
      </c>
      <c r="F167" s="3">
        <v>746.76499999999999</v>
      </c>
      <c r="G167" s="3">
        <v>8.0340106450567985E-5</v>
      </c>
      <c r="H167" s="3">
        <v>1117.55</v>
      </c>
      <c r="I167" s="3">
        <v>1.6957521438598629E-2</v>
      </c>
      <c r="J167" s="3">
        <v>1117.55</v>
      </c>
      <c r="K167" s="3">
        <v>1.7949342727661129E-2</v>
      </c>
      <c r="L167" s="3">
        <v>1117.55</v>
      </c>
      <c r="M167" s="3">
        <v>7.1560382843017578E-2</v>
      </c>
      <c r="N167" s="3">
        <v>1046.675</v>
      </c>
      <c r="O167" s="3">
        <v>3.1249284744262699E-2</v>
      </c>
      <c r="P167" s="3">
        <v>1046.675</v>
      </c>
      <c r="Q167" s="3">
        <v>4.6853065490722663E-2</v>
      </c>
      <c r="R167" s="3">
        <v>1046.675</v>
      </c>
      <c r="S167" s="3">
        <v>9.3163490295410156E-2</v>
      </c>
      <c r="T167" s="3">
        <v>985.59999999999991</v>
      </c>
      <c r="U167" s="3">
        <v>0.31243324279785162</v>
      </c>
      <c r="V167" s="3">
        <v>985.59999999999991</v>
      </c>
      <c r="W167" s="3">
        <v>0.31491470336914063</v>
      </c>
      <c r="X167" s="3">
        <v>985.59999999999991</v>
      </c>
      <c r="Y167" s="3">
        <v>0.38920950889587402</v>
      </c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1:37" x14ac:dyDescent="0.25">
      <c r="A168" s="3">
        <v>0.25</v>
      </c>
      <c r="B168" s="3">
        <v>10</v>
      </c>
      <c r="C168" s="3">
        <v>17</v>
      </c>
      <c r="D168" s="3">
        <v>300</v>
      </c>
      <c r="E168" s="3">
        <v>191.5</v>
      </c>
      <c r="F168" s="3">
        <v>191.49999999999909</v>
      </c>
      <c r="G168" s="3">
        <v>0</v>
      </c>
      <c r="H168" s="3">
        <v>736.82500000000005</v>
      </c>
      <c r="I168" s="3">
        <v>1.595711708068848E-2</v>
      </c>
      <c r="J168" s="3">
        <v>736.82500000000005</v>
      </c>
      <c r="K168" s="3">
        <v>7.0517063140869141E-3</v>
      </c>
      <c r="L168" s="3">
        <v>736.82500000000005</v>
      </c>
      <c r="M168" s="3">
        <v>6.728816032409668E-2</v>
      </c>
      <c r="N168" s="3">
        <v>558</v>
      </c>
      <c r="O168" s="3">
        <v>4.6895265579223633E-2</v>
      </c>
      <c r="P168" s="3">
        <v>558</v>
      </c>
      <c r="Q168" s="3">
        <v>3.1239509582519531E-2</v>
      </c>
      <c r="R168" s="3">
        <v>558</v>
      </c>
      <c r="S168" s="3">
        <v>8.7084293365478516E-2</v>
      </c>
      <c r="T168" s="3">
        <v>380.95</v>
      </c>
      <c r="U168" s="3">
        <v>0.33694052696228027</v>
      </c>
      <c r="V168" s="3">
        <v>380.95</v>
      </c>
      <c r="W168" s="3">
        <v>0.32369852066040039</v>
      </c>
      <c r="X168" s="3">
        <v>380.95</v>
      </c>
      <c r="Y168" s="3">
        <v>0.37403488159179688</v>
      </c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1:37" x14ac:dyDescent="0.25">
      <c r="A169" s="3">
        <v>0.25</v>
      </c>
      <c r="B169" s="3">
        <v>10</v>
      </c>
      <c r="C169" s="3">
        <v>18</v>
      </c>
      <c r="D169" s="3">
        <v>300</v>
      </c>
      <c r="E169" s="3">
        <v>1828.9749987786049</v>
      </c>
      <c r="F169" s="3">
        <v>1828.9749987517739</v>
      </c>
      <c r="G169" s="3">
        <v>1.467009149310219E-11</v>
      </c>
      <c r="H169" s="3">
        <v>2581.8249999999998</v>
      </c>
      <c r="I169" s="3">
        <v>1.5986442565917969E-2</v>
      </c>
      <c r="J169" s="3">
        <v>2581.8249999999998</v>
      </c>
      <c r="K169" s="3">
        <v>1.795196533203125E-2</v>
      </c>
      <c r="L169" s="3">
        <v>2581.8249999999998</v>
      </c>
      <c r="M169" s="3">
        <v>6.3586235046386719E-2</v>
      </c>
      <c r="N169" s="3">
        <v>2364.3249999999998</v>
      </c>
      <c r="O169" s="3">
        <v>3.1236648559570309E-2</v>
      </c>
      <c r="P169" s="3">
        <v>2364.3249999999998</v>
      </c>
      <c r="Q169" s="3">
        <v>4.7104120254516602E-2</v>
      </c>
      <c r="R169" s="3">
        <v>2364.3249999999998</v>
      </c>
      <c r="S169" s="3">
        <v>9.0215682983398438E-2</v>
      </c>
      <c r="T169" s="3">
        <v>1875.900000000001</v>
      </c>
      <c r="U169" s="3">
        <v>0.32550954818725591</v>
      </c>
      <c r="V169" s="3">
        <v>1857.5</v>
      </c>
      <c r="W169" s="3">
        <v>0.3022615909576416</v>
      </c>
      <c r="X169" s="3">
        <v>1857.5</v>
      </c>
      <c r="Y169" s="3">
        <v>0.38284993171691889</v>
      </c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spans="1:37" x14ac:dyDescent="0.25">
      <c r="A170" s="3">
        <v>0.25</v>
      </c>
      <c r="B170" s="3">
        <v>10</v>
      </c>
      <c r="C170" s="3">
        <v>19</v>
      </c>
      <c r="D170" s="3">
        <v>300</v>
      </c>
      <c r="E170" s="3">
        <v>1321.35</v>
      </c>
      <c r="F170" s="3">
        <v>1321.349999999999</v>
      </c>
      <c r="G170" s="3">
        <v>0</v>
      </c>
      <c r="H170" s="3">
        <v>2109.125</v>
      </c>
      <c r="I170" s="3">
        <v>1.6955137252807621E-2</v>
      </c>
      <c r="J170" s="3">
        <v>2109.125</v>
      </c>
      <c r="K170" s="3">
        <v>1.795291900634766E-2</v>
      </c>
      <c r="L170" s="3">
        <v>2109.125</v>
      </c>
      <c r="M170" s="3">
        <v>8.6531639099121094E-2</v>
      </c>
      <c r="N170" s="3">
        <v>1960.15</v>
      </c>
      <c r="O170" s="3">
        <v>4.8565149307250977E-2</v>
      </c>
      <c r="P170" s="3">
        <v>1960.15</v>
      </c>
      <c r="Q170" s="3">
        <v>2.3010492324829102E-2</v>
      </c>
      <c r="R170" s="3">
        <v>1960.15</v>
      </c>
      <c r="S170" s="3">
        <v>0.1093778610229492</v>
      </c>
      <c r="T170" s="3">
        <v>1313.375</v>
      </c>
      <c r="U170" s="3">
        <v>0.30687737464904791</v>
      </c>
      <c r="V170" s="3">
        <v>1313.375</v>
      </c>
      <c r="W170" s="3">
        <v>0.32898783683776861</v>
      </c>
      <c r="X170" s="3">
        <v>1313.375</v>
      </c>
      <c r="Y170" s="3">
        <v>0.36780977249145508</v>
      </c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1:37" x14ac:dyDescent="0.25">
      <c r="A171" s="3">
        <v>0.25</v>
      </c>
      <c r="B171" s="3">
        <v>10</v>
      </c>
      <c r="C171" s="3">
        <v>20</v>
      </c>
      <c r="D171" s="3">
        <v>300</v>
      </c>
      <c r="E171" s="3">
        <v>974.37499999999989</v>
      </c>
      <c r="F171" s="3">
        <v>974.37499999999989</v>
      </c>
      <c r="G171" s="3">
        <v>0</v>
      </c>
      <c r="H171" s="3">
        <v>1405.95</v>
      </c>
      <c r="I171" s="3">
        <v>1.0046005249023439E-2</v>
      </c>
      <c r="J171" s="3">
        <v>1405.95</v>
      </c>
      <c r="K171" s="3">
        <v>1.5649795532226559E-2</v>
      </c>
      <c r="L171" s="3">
        <v>1405.95</v>
      </c>
      <c r="M171" s="3">
        <v>7.9829692840576172E-2</v>
      </c>
      <c r="N171" s="3">
        <v>1405.95</v>
      </c>
      <c r="O171" s="3">
        <v>2.1013736724853519E-2</v>
      </c>
      <c r="P171" s="3">
        <v>1405.95</v>
      </c>
      <c r="Q171" s="3">
        <v>4.6892881393432617E-2</v>
      </c>
      <c r="R171" s="3">
        <v>1405.95</v>
      </c>
      <c r="S171" s="3">
        <v>9.5755338668823242E-2</v>
      </c>
      <c r="T171" s="3">
        <v>1145.3</v>
      </c>
      <c r="U171" s="3">
        <v>0.30875587463378912</v>
      </c>
      <c r="V171" s="3">
        <v>1145.3</v>
      </c>
      <c r="W171" s="3">
        <v>0.31499695777893072</v>
      </c>
      <c r="X171" s="3">
        <v>1145.3</v>
      </c>
      <c r="Y171" s="3">
        <v>0.39096951484680181</v>
      </c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1:37" x14ac:dyDescent="0.25">
      <c r="A172" s="3">
        <v>0.25</v>
      </c>
      <c r="B172" s="3">
        <v>10</v>
      </c>
      <c r="C172" s="3">
        <v>21</v>
      </c>
      <c r="D172" s="3">
        <v>300</v>
      </c>
      <c r="E172" s="3">
        <v>441.1</v>
      </c>
      <c r="F172" s="3">
        <v>441.09999999999991</v>
      </c>
      <c r="G172" s="3">
        <v>0</v>
      </c>
      <c r="H172" s="3">
        <v>653.375</v>
      </c>
      <c r="I172" s="3">
        <v>1.695919036865234E-2</v>
      </c>
      <c r="J172" s="3">
        <v>653.375</v>
      </c>
      <c r="K172" s="3">
        <v>1.9567012786865231E-2</v>
      </c>
      <c r="L172" s="3">
        <v>653.375</v>
      </c>
      <c r="M172" s="3">
        <v>7.6868057250976563E-2</v>
      </c>
      <c r="N172" s="3">
        <v>547.9</v>
      </c>
      <c r="O172" s="3">
        <v>3.124332427978516E-2</v>
      </c>
      <c r="P172" s="3">
        <v>547.9</v>
      </c>
      <c r="Q172" s="3">
        <v>3.127288818359375E-2</v>
      </c>
      <c r="R172" s="3">
        <v>547.9</v>
      </c>
      <c r="S172" s="3">
        <v>0.1097753047943115</v>
      </c>
      <c r="T172" s="3">
        <v>678.67499999999995</v>
      </c>
      <c r="U172" s="3">
        <v>0.31087231636047358</v>
      </c>
      <c r="V172" s="3">
        <v>646.54999999999995</v>
      </c>
      <c r="W172" s="3">
        <v>0.31409335136413569</v>
      </c>
      <c r="X172" s="3">
        <v>660.27499999999998</v>
      </c>
      <c r="Y172" s="3">
        <v>0.38096880912780762</v>
      </c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 spans="1:37" x14ac:dyDescent="0.25">
      <c r="A173" s="3">
        <v>0.25</v>
      </c>
      <c r="B173" s="3">
        <v>10</v>
      </c>
      <c r="C173" s="3">
        <v>22</v>
      </c>
      <c r="D173" s="3">
        <v>300</v>
      </c>
      <c r="E173" s="3">
        <v>1005.375</v>
      </c>
      <c r="F173" s="3">
        <v>1005.375</v>
      </c>
      <c r="G173" s="3">
        <v>0</v>
      </c>
      <c r="H173" s="3">
        <v>1796.175</v>
      </c>
      <c r="I173" s="3">
        <v>1.5955209732055661E-2</v>
      </c>
      <c r="J173" s="3">
        <v>1796.175</v>
      </c>
      <c r="K173" s="3">
        <v>1.7953157424926761E-2</v>
      </c>
      <c r="L173" s="3">
        <v>1796.175</v>
      </c>
      <c r="M173" s="3">
        <v>7.3081493377685547E-2</v>
      </c>
      <c r="N173" s="3">
        <v>1669.95</v>
      </c>
      <c r="O173" s="3">
        <v>2.6831388473510739E-2</v>
      </c>
      <c r="P173" s="3">
        <v>1684.7750000000001</v>
      </c>
      <c r="Q173" s="3">
        <v>4.6895980834960938E-2</v>
      </c>
      <c r="R173" s="3">
        <v>1684.7750000000001</v>
      </c>
      <c r="S173" s="3">
        <v>9.5686435699462891E-2</v>
      </c>
      <c r="T173" s="3">
        <v>1369.45</v>
      </c>
      <c r="U173" s="3">
        <v>0.31727504730224609</v>
      </c>
      <c r="V173" s="3">
        <v>1369.45</v>
      </c>
      <c r="W173" s="3">
        <v>0.31278753280639648</v>
      </c>
      <c r="X173" s="3">
        <v>1369.45</v>
      </c>
      <c r="Y173" s="3">
        <v>0.36374878883361822</v>
      </c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1:37" x14ac:dyDescent="0.25">
      <c r="A174" s="3">
        <v>0.25</v>
      </c>
      <c r="B174" s="3">
        <v>10</v>
      </c>
      <c r="C174" s="3">
        <v>23</v>
      </c>
      <c r="D174" s="3">
        <v>300</v>
      </c>
      <c r="E174" s="3">
        <v>428.17499766249892</v>
      </c>
      <c r="F174" s="3">
        <v>428.17499766249892</v>
      </c>
      <c r="G174" s="3">
        <v>0</v>
      </c>
      <c r="H174" s="3">
        <v>629.57499999999993</v>
      </c>
      <c r="I174" s="3">
        <v>1.6951799392700199E-2</v>
      </c>
      <c r="J174" s="3">
        <v>629.57499999999993</v>
      </c>
      <c r="K174" s="3">
        <v>1.6030073165893551E-2</v>
      </c>
      <c r="L174" s="3">
        <v>629.57499999999993</v>
      </c>
      <c r="M174" s="3">
        <v>7.6424360275268555E-2</v>
      </c>
      <c r="N174" s="3">
        <v>629.57499999999993</v>
      </c>
      <c r="O174" s="3">
        <v>2.2675275802612301E-2</v>
      </c>
      <c r="P174" s="3">
        <v>629.57499999999993</v>
      </c>
      <c r="Q174" s="3">
        <v>4.6863794326782227E-2</v>
      </c>
      <c r="R174" s="3">
        <v>629.57499999999993</v>
      </c>
      <c r="S174" s="3">
        <v>7.8103065490722656E-2</v>
      </c>
      <c r="T174" s="3">
        <v>501.07499999999999</v>
      </c>
      <c r="U174" s="3">
        <v>0.33160185813903809</v>
      </c>
      <c r="V174" s="3">
        <v>501.07499999999999</v>
      </c>
      <c r="W174" s="3">
        <v>0.30880141258239752</v>
      </c>
      <c r="X174" s="3">
        <v>501.07499999999999</v>
      </c>
      <c r="Y174" s="3">
        <v>0.37948751449584961</v>
      </c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1:37" x14ac:dyDescent="0.25">
      <c r="A175" s="3">
        <v>0.25</v>
      </c>
      <c r="B175" s="3">
        <v>10</v>
      </c>
      <c r="C175" s="3">
        <v>24</v>
      </c>
      <c r="D175" s="3">
        <v>300</v>
      </c>
      <c r="E175" s="3">
        <v>2243.8749975980982</v>
      </c>
      <c r="F175" s="3">
        <v>2243.8749975980982</v>
      </c>
      <c r="G175" s="3">
        <v>0</v>
      </c>
      <c r="H175" s="3">
        <v>2706.6</v>
      </c>
      <c r="I175" s="3">
        <v>1.6948699951171878E-2</v>
      </c>
      <c r="J175" s="3">
        <v>2706.6</v>
      </c>
      <c r="K175" s="3">
        <v>1.89208984375E-2</v>
      </c>
      <c r="L175" s="3">
        <v>2706.6</v>
      </c>
      <c r="M175" s="3">
        <v>6.6280603408813477E-2</v>
      </c>
      <c r="N175" s="3">
        <v>2672.2</v>
      </c>
      <c r="O175" s="3">
        <v>5.0672054290771477E-2</v>
      </c>
      <c r="P175" s="3">
        <v>2672.2</v>
      </c>
      <c r="Q175" s="3">
        <v>3.4924030303955078E-2</v>
      </c>
      <c r="R175" s="3">
        <v>2672.2</v>
      </c>
      <c r="S175" s="3">
        <v>0.1031608581542969</v>
      </c>
      <c r="T175" s="3">
        <v>2454.375</v>
      </c>
      <c r="U175" s="3">
        <v>0.32904148101806641</v>
      </c>
      <c r="V175" s="3">
        <v>2454.375</v>
      </c>
      <c r="W175" s="3">
        <v>0.32830524444580078</v>
      </c>
      <c r="X175" s="3">
        <v>2454.375</v>
      </c>
      <c r="Y175" s="3">
        <v>0.37759757041931152</v>
      </c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1:37" x14ac:dyDescent="0.25">
      <c r="A176" s="3">
        <v>0.25</v>
      </c>
      <c r="B176" s="3">
        <v>10</v>
      </c>
      <c r="C176" s="3">
        <v>25</v>
      </c>
      <c r="D176" s="3">
        <v>300</v>
      </c>
      <c r="E176" s="3">
        <v>748.5</v>
      </c>
      <c r="F176" s="3">
        <v>748.5</v>
      </c>
      <c r="G176" s="3">
        <v>0</v>
      </c>
      <c r="H176" s="3">
        <v>1272.7750000000001</v>
      </c>
      <c r="I176" s="3">
        <v>1.6954660415649411E-2</v>
      </c>
      <c r="J176" s="3">
        <v>1272.7750000000001</v>
      </c>
      <c r="K176" s="3">
        <v>1.0881662368774411E-2</v>
      </c>
      <c r="L176" s="3">
        <v>1272.7750000000001</v>
      </c>
      <c r="M176" s="3">
        <v>7.8135013580322266E-2</v>
      </c>
      <c r="N176" s="3">
        <v>1261.4000000000001</v>
      </c>
      <c r="O176" s="3">
        <v>3.1245231628417969E-2</v>
      </c>
      <c r="P176" s="3">
        <v>1261.4000000000001</v>
      </c>
      <c r="Q176" s="3">
        <v>4.6856403350830078E-2</v>
      </c>
      <c r="R176" s="3">
        <v>1261.4000000000001</v>
      </c>
      <c r="S176" s="3">
        <v>9.3102216720581055E-2</v>
      </c>
      <c r="T176" s="3">
        <v>1130.7</v>
      </c>
      <c r="U176" s="3">
        <v>0.31686639785766602</v>
      </c>
      <c r="V176" s="3">
        <v>1112.3</v>
      </c>
      <c r="W176" s="3">
        <v>0.30981326103210449</v>
      </c>
      <c r="X176" s="3">
        <v>1096.8</v>
      </c>
      <c r="Y176" s="3">
        <v>0.38379383087158198</v>
      </c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1:37" x14ac:dyDescent="0.25">
      <c r="A177" s="3">
        <v>0.25</v>
      </c>
      <c r="B177" s="3">
        <v>10</v>
      </c>
      <c r="C177" s="3">
        <v>26</v>
      </c>
      <c r="D177" s="3">
        <v>300</v>
      </c>
      <c r="E177" s="3">
        <v>1411.7750000000001</v>
      </c>
      <c r="F177" s="3">
        <v>1411.7750000000001</v>
      </c>
      <c r="G177" s="3">
        <v>0</v>
      </c>
      <c r="H177" s="3">
        <v>2082.1999999999998</v>
      </c>
      <c r="I177" s="3">
        <v>1.9973993301391602E-2</v>
      </c>
      <c r="J177" s="3">
        <v>2082.1999999999998</v>
      </c>
      <c r="K177" s="3">
        <v>9.0787410736083984E-3</v>
      </c>
      <c r="L177" s="3">
        <v>2082.1999999999998</v>
      </c>
      <c r="M177" s="3">
        <v>9.3758821487426758E-2</v>
      </c>
      <c r="N177" s="3">
        <v>1659.125</v>
      </c>
      <c r="O177" s="3">
        <v>3.1236648559570309E-2</v>
      </c>
      <c r="P177" s="3">
        <v>1659.125</v>
      </c>
      <c r="Q177" s="3">
        <v>4.1928291320800781E-2</v>
      </c>
      <c r="R177" s="3">
        <v>1659.125</v>
      </c>
      <c r="S177" s="3">
        <v>0.1093730926513672</v>
      </c>
      <c r="T177" s="3">
        <v>1602.95</v>
      </c>
      <c r="U177" s="3">
        <v>0.31689190864562988</v>
      </c>
      <c r="V177" s="3">
        <v>1602.95</v>
      </c>
      <c r="W177" s="3">
        <v>0.32846784591674799</v>
      </c>
      <c r="X177" s="3">
        <v>1602.95</v>
      </c>
      <c r="Y177" s="3">
        <v>0.39119720458984381</v>
      </c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1:37" x14ac:dyDescent="0.25">
      <c r="A178" s="3">
        <v>0.25</v>
      </c>
      <c r="B178" s="3">
        <v>10</v>
      </c>
      <c r="C178" s="3">
        <v>27</v>
      </c>
      <c r="D178" s="3">
        <v>300</v>
      </c>
      <c r="E178" s="3">
        <v>1452.7</v>
      </c>
      <c r="F178" s="3">
        <v>1452.7</v>
      </c>
      <c r="G178" s="3">
        <v>0</v>
      </c>
      <c r="H178" s="3">
        <v>2066.35</v>
      </c>
      <c r="I178" s="3">
        <v>8.0506801605224609E-3</v>
      </c>
      <c r="J178" s="3">
        <v>2066.35</v>
      </c>
      <c r="K178" s="3">
        <v>1.5650033950805661E-2</v>
      </c>
      <c r="L178" s="3">
        <v>2066.35</v>
      </c>
      <c r="M178" s="3">
        <v>8.2081317901611328E-2</v>
      </c>
      <c r="N178" s="3">
        <v>1940.675</v>
      </c>
      <c r="O178" s="3">
        <v>3.123879432678223E-2</v>
      </c>
      <c r="P178" s="3">
        <v>1940.675</v>
      </c>
      <c r="Q178" s="3">
        <v>3.124332427978516E-2</v>
      </c>
      <c r="R178" s="3">
        <v>1940.675</v>
      </c>
      <c r="S178" s="3">
        <v>9.5952033996582031E-2</v>
      </c>
      <c r="T178" s="3">
        <v>1770.6</v>
      </c>
      <c r="U178" s="3">
        <v>0.3216853141784668</v>
      </c>
      <c r="V178" s="3">
        <v>1770.6</v>
      </c>
      <c r="W178" s="3">
        <v>0.32997965812683111</v>
      </c>
      <c r="X178" s="3">
        <v>1770.6</v>
      </c>
      <c r="Y178" s="3">
        <v>0.37569332122802729</v>
      </c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1:37" x14ac:dyDescent="0.25">
      <c r="A179" s="3">
        <v>0.25</v>
      </c>
      <c r="B179" s="3">
        <v>10</v>
      </c>
      <c r="C179" s="3">
        <v>28</v>
      </c>
      <c r="D179" s="3">
        <v>300</v>
      </c>
      <c r="E179" s="3">
        <v>1343.8</v>
      </c>
      <c r="F179" s="3">
        <v>1343.8</v>
      </c>
      <c r="G179" s="3">
        <v>0</v>
      </c>
      <c r="H179" s="3">
        <v>2360.8000000000002</v>
      </c>
      <c r="I179" s="3">
        <v>1.695704460144043E-2</v>
      </c>
      <c r="J179" s="3">
        <v>2360.8000000000002</v>
      </c>
      <c r="K179" s="3">
        <v>1.8965959548950199E-2</v>
      </c>
      <c r="L179" s="3">
        <v>2359.1999999999998</v>
      </c>
      <c r="M179" s="3">
        <v>8.0606222152709961E-2</v>
      </c>
      <c r="N179" s="3">
        <v>2283.1</v>
      </c>
      <c r="O179" s="3">
        <v>3.124141693115234E-2</v>
      </c>
      <c r="P179" s="3">
        <v>2283.1</v>
      </c>
      <c r="Q179" s="3">
        <v>3.124284744262695E-2</v>
      </c>
      <c r="R179" s="3">
        <v>2283.1</v>
      </c>
      <c r="S179" s="3">
        <v>9.3724489212036133E-2</v>
      </c>
      <c r="T179" s="3">
        <v>2275.2750000000001</v>
      </c>
      <c r="U179" s="3">
        <v>0.32701897621154791</v>
      </c>
      <c r="V179" s="3">
        <v>2275.2750000000001</v>
      </c>
      <c r="W179" s="3">
        <v>0.31639957427978521</v>
      </c>
      <c r="X179" s="3">
        <v>2275.2750000000001</v>
      </c>
      <c r="Y179" s="3">
        <v>0.37743139266967768</v>
      </c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1:37" x14ac:dyDescent="0.25">
      <c r="A180" s="3">
        <v>0.25</v>
      </c>
      <c r="B180" s="3">
        <v>10</v>
      </c>
      <c r="C180" s="3">
        <v>29</v>
      </c>
      <c r="D180" s="3">
        <v>300</v>
      </c>
      <c r="E180" s="3">
        <v>1078.7249999999999</v>
      </c>
      <c r="F180" s="3">
        <v>1078.7249999999999</v>
      </c>
      <c r="G180" s="3">
        <v>0</v>
      </c>
      <c r="H180" s="3">
        <v>1852.6</v>
      </c>
      <c r="I180" s="3">
        <v>1.6985416412353519E-2</v>
      </c>
      <c r="J180" s="3">
        <v>1852.6</v>
      </c>
      <c r="K180" s="3">
        <v>1.4104366302490229E-2</v>
      </c>
      <c r="L180" s="3">
        <v>1861.5</v>
      </c>
      <c r="M180" s="3">
        <v>7.8135251998901367E-2</v>
      </c>
      <c r="N180" s="3">
        <v>1485.85</v>
      </c>
      <c r="O180" s="3">
        <v>4.6864032745361328E-2</v>
      </c>
      <c r="P180" s="3">
        <v>1485.85</v>
      </c>
      <c r="Q180" s="3">
        <v>3.1248092651367191E-2</v>
      </c>
      <c r="R180" s="3">
        <v>1494.75</v>
      </c>
      <c r="S180" s="3">
        <v>0.1167125701904297</v>
      </c>
      <c r="T180" s="3">
        <v>1181.5999999999999</v>
      </c>
      <c r="U180" s="3">
        <v>0.30886697769165039</v>
      </c>
      <c r="V180" s="3">
        <v>1181.5999999999999</v>
      </c>
      <c r="W180" s="3">
        <v>0.33247637748718262</v>
      </c>
      <c r="X180" s="3">
        <v>1197.5999999999999</v>
      </c>
      <c r="Y180" s="3">
        <v>0.38775324821472168</v>
      </c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1:37" x14ac:dyDescent="0.25">
      <c r="A181" s="3">
        <v>0.25</v>
      </c>
      <c r="B181" s="3">
        <v>10</v>
      </c>
      <c r="C181" s="3">
        <v>30</v>
      </c>
      <c r="D181" s="3">
        <v>300</v>
      </c>
      <c r="E181" s="3">
        <v>1130.325</v>
      </c>
      <c r="F181" s="3">
        <v>1130.325</v>
      </c>
      <c r="G181" s="3">
        <v>0</v>
      </c>
      <c r="H181" s="3">
        <v>1332.25</v>
      </c>
      <c r="I181" s="3">
        <v>1.69529914855957E-2</v>
      </c>
      <c r="J181" s="3">
        <v>1332.25</v>
      </c>
      <c r="K181" s="3">
        <v>9.6585750579833984E-3</v>
      </c>
      <c r="L181" s="3">
        <v>1319.25</v>
      </c>
      <c r="M181" s="3">
        <v>7.8137874603271484E-2</v>
      </c>
      <c r="N181" s="3">
        <v>1320.875</v>
      </c>
      <c r="O181" s="3">
        <v>4.687047004699707E-2</v>
      </c>
      <c r="P181" s="3">
        <v>1320.875</v>
      </c>
      <c r="Q181" s="3">
        <v>3.1229019165039059E-2</v>
      </c>
      <c r="R181" s="3">
        <v>1307.875</v>
      </c>
      <c r="S181" s="3">
        <v>9.5129728317260742E-2</v>
      </c>
      <c r="T181" s="3">
        <v>1248.7</v>
      </c>
      <c r="U181" s="3">
        <v>0.32626938819885248</v>
      </c>
      <c r="V181" s="3">
        <v>1248.7</v>
      </c>
      <c r="W181" s="3">
        <v>0.3016047477722168</v>
      </c>
      <c r="X181" s="3">
        <v>1248.7</v>
      </c>
      <c r="Y181" s="3">
        <v>0.37996387481689448</v>
      </c>
      <c r="AA181" s="4" t="s">
        <v>45</v>
      </c>
      <c r="AB181" s="4" t="s">
        <v>8</v>
      </c>
      <c r="AC181" s="4" t="s">
        <v>9</v>
      </c>
      <c r="AD181" s="4" t="s">
        <v>10</v>
      </c>
      <c r="AE181" s="4" t="s">
        <v>11</v>
      </c>
      <c r="AF181" s="4" t="s">
        <v>12</v>
      </c>
      <c r="AG181" s="4" t="s">
        <v>13</v>
      </c>
      <c r="AH181" s="4" t="s">
        <v>14</v>
      </c>
      <c r="AI181" s="4" t="s">
        <v>15</v>
      </c>
      <c r="AJ181" s="4" t="s">
        <v>16</v>
      </c>
      <c r="AK181" s="4"/>
    </row>
    <row r="182" spans="1:37" x14ac:dyDescent="0.25">
      <c r="A182" s="3">
        <v>0.3</v>
      </c>
      <c r="B182" s="3">
        <v>10</v>
      </c>
      <c r="C182" s="3">
        <v>1</v>
      </c>
      <c r="D182" s="3">
        <v>300</v>
      </c>
      <c r="E182" s="3">
        <v>303.2</v>
      </c>
      <c r="F182" s="3">
        <v>303.2</v>
      </c>
      <c r="G182" s="3">
        <v>0</v>
      </c>
      <c r="H182" s="3">
        <v>1084.0999999999999</v>
      </c>
      <c r="I182" s="3">
        <v>1.6955375671386719E-2</v>
      </c>
      <c r="J182" s="3">
        <v>1084.0999999999999</v>
      </c>
      <c r="K182" s="3">
        <v>1.9099235534667969E-2</v>
      </c>
      <c r="L182" s="3">
        <v>1084.0999999999999</v>
      </c>
      <c r="M182" s="3">
        <v>0.1029872894287109</v>
      </c>
      <c r="N182" s="3">
        <v>946.50000000000011</v>
      </c>
      <c r="O182" s="3">
        <v>2.8342008590698239E-2</v>
      </c>
      <c r="P182" s="3">
        <v>946.50000000000011</v>
      </c>
      <c r="Q182" s="3">
        <v>4.0238380432128913E-2</v>
      </c>
      <c r="R182" s="3">
        <v>946.50000000000011</v>
      </c>
      <c r="S182" s="3">
        <v>0.11331963539123539</v>
      </c>
      <c r="T182" s="3">
        <v>781.32500000000005</v>
      </c>
      <c r="U182" s="3">
        <v>0.27196478843688959</v>
      </c>
      <c r="V182" s="3">
        <v>781.32500000000005</v>
      </c>
      <c r="W182" s="3">
        <v>0.27648544311523438</v>
      </c>
      <c r="X182" s="3">
        <v>781.32500000000005</v>
      </c>
      <c r="Y182" s="3">
        <v>0.34811949729919428</v>
      </c>
      <c r="AA182" s="4" t="s">
        <v>17</v>
      </c>
      <c r="AB182" s="4">
        <f t="shared" ref="AB182" si="168">CORREL(E182:E211,H182:H211)</f>
        <v>0.89177845081861795</v>
      </c>
      <c r="AC182" s="4">
        <f t="shared" ref="AC182" si="169">CORREL(E182:E211,J182:J211)</f>
        <v>0.89229133982555875</v>
      </c>
      <c r="AD182" s="4">
        <f t="shared" ref="AD182" si="170">CORREL(E182:E211,L182:L211)</f>
        <v>0.89028233868862572</v>
      </c>
      <c r="AE182" s="4">
        <f t="shared" ref="AE182" si="171">CORREL(E182:E211,N182:N211)</f>
        <v>0.89938920343320627</v>
      </c>
      <c r="AF182" s="4">
        <f t="shared" ref="AF182" si="172">CORREL(E182:E211,P182:P211)</f>
        <v>0.89920157223584674</v>
      </c>
      <c r="AG182" s="4">
        <f t="shared" ref="AG182" si="173">CORREL(E182:E211,R182:R211)</f>
        <v>0.89800474680182651</v>
      </c>
      <c r="AH182" s="4">
        <f t="shared" ref="AH182" si="174">CORREL(E182:E211,T182:T211)</f>
        <v>0.91732087812687846</v>
      </c>
      <c r="AI182" s="4">
        <f t="shared" ref="AI182" si="175">CORREL(E182:E211,V182:V211)</f>
        <v>0.91639333028023584</v>
      </c>
      <c r="AJ182" s="4">
        <f t="shared" ref="AJ182" si="176">CORREL(E182:E211,X182:X211)</f>
        <v>0.90791219784523391</v>
      </c>
      <c r="AK182" s="4"/>
    </row>
    <row r="183" spans="1:37" x14ac:dyDescent="0.25">
      <c r="A183" s="3">
        <v>0.3</v>
      </c>
      <c r="B183" s="3">
        <v>10</v>
      </c>
      <c r="C183" s="3">
        <v>2</v>
      </c>
      <c r="D183" s="3">
        <v>300</v>
      </c>
      <c r="E183" s="3">
        <v>377.5</v>
      </c>
      <c r="F183" s="3">
        <v>377.5</v>
      </c>
      <c r="G183" s="3">
        <v>0</v>
      </c>
      <c r="H183" s="3">
        <v>673.69999999999993</v>
      </c>
      <c r="I183" s="3">
        <v>1.795244216918945E-2</v>
      </c>
      <c r="J183" s="3">
        <v>673.69999999999993</v>
      </c>
      <c r="K183" s="3">
        <v>1.994633674621582E-2</v>
      </c>
      <c r="L183" s="3">
        <v>755.97500000000002</v>
      </c>
      <c r="M183" s="3">
        <v>9.7099542617797852E-2</v>
      </c>
      <c r="N183" s="3">
        <v>669.15</v>
      </c>
      <c r="O183" s="3">
        <v>4.6864032745361328E-2</v>
      </c>
      <c r="P183" s="3">
        <v>669.15</v>
      </c>
      <c r="Q183" s="3">
        <v>3.7914514541625977E-2</v>
      </c>
      <c r="R183" s="3">
        <v>751.625</v>
      </c>
      <c r="S183" s="3">
        <v>0.1122093200683594</v>
      </c>
      <c r="T183" s="3">
        <v>654.125</v>
      </c>
      <c r="U183" s="3">
        <v>0.28621363639831537</v>
      </c>
      <c r="V183" s="3">
        <v>685.125</v>
      </c>
      <c r="W183" s="3">
        <v>0.27899980545043951</v>
      </c>
      <c r="X183" s="3">
        <v>652.52499999999998</v>
      </c>
      <c r="Y183" s="3">
        <v>0.34960222244262701</v>
      </c>
      <c r="AA183" s="4" t="s">
        <v>7</v>
      </c>
      <c r="AB183" s="4">
        <f t="shared" ref="AB183" si="177">AVERAGE(I182:I211)</f>
        <v>1.596675713857015E-2</v>
      </c>
      <c r="AC183" s="4">
        <f t="shared" ref="AC183" si="178">AVERAGE(K182:K211)</f>
        <v>1.7412781715393066E-2</v>
      </c>
      <c r="AD183" s="4">
        <f t="shared" ref="AD183" si="179">AVERAGE(M182:M211)</f>
        <v>0.10878539085388184</v>
      </c>
      <c r="AE183" s="4">
        <f t="shared" ref="AE183" si="180">AVERAGE(O182:O211)</f>
        <v>3.3757766087849937E-2</v>
      </c>
      <c r="AF183" s="4">
        <f t="shared" ref="AF183" si="181">AVERAGE(Q182:Q211)</f>
        <v>3.7322131792704265E-2</v>
      </c>
      <c r="AG183" s="4">
        <f t="shared" ref="AG183" si="182">AVERAGE(S182:S211)</f>
        <v>0.1259742816289266</v>
      </c>
      <c r="AH183" s="4">
        <f t="shared" ref="AH183" si="183">AVERAGE(U182:U211)</f>
        <v>0.27615827719370523</v>
      </c>
      <c r="AI183" s="4">
        <f t="shared" ref="AI183" si="184">AVERAGE(W182:W211)</f>
        <v>0.27742342948913573</v>
      </c>
      <c r="AJ183" s="4">
        <f t="shared" ref="AJ183" si="185">AVERAGE(Y182:Y211)</f>
        <v>0.36688786347707114</v>
      </c>
      <c r="AK183" s="4"/>
    </row>
    <row r="184" spans="1:37" x14ac:dyDescent="0.25">
      <c r="A184" s="3">
        <v>0.3</v>
      </c>
      <c r="B184" s="3">
        <v>10</v>
      </c>
      <c r="C184" s="3">
        <v>3</v>
      </c>
      <c r="D184" s="3">
        <v>300</v>
      </c>
      <c r="E184" s="3">
        <v>756.1999976624993</v>
      </c>
      <c r="F184" s="3">
        <v>756.1999976624993</v>
      </c>
      <c r="G184" s="3">
        <v>0</v>
      </c>
      <c r="H184" s="3">
        <v>1722.175</v>
      </c>
      <c r="I184" s="3">
        <v>1.695156097412109E-2</v>
      </c>
      <c r="J184" s="3">
        <v>1722.175</v>
      </c>
      <c r="K184" s="3">
        <v>8.0504417419433594E-3</v>
      </c>
      <c r="L184" s="3">
        <v>1721.9749999999999</v>
      </c>
      <c r="M184" s="3">
        <v>0.1093728542327881</v>
      </c>
      <c r="N184" s="3">
        <v>1722.175</v>
      </c>
      <c r="O184" s="3">
        <v>3.124332427978516E-2</v>
      </c>
      <c r="P184" s="3">
        <v>1722.175</v>
      </c>
      <c r="Q184" s="3">
        <v>3.1242609024047852E-2</v>
      </c>
      <c r="R184" s="3">
        <v>1721.9749999999999</v>
      </c>
      <c r="S184" s="3">
        <v>0.12209105491638179</v>
      </c>
      <c r="T184" s="3">
        <v>1514.3</v>
      </c>
      <c r="U184" s="3">
        <v>0.28550410270690918</v>
      </c>
      <c r="V184" s="3">
        <v>1514.3</v>
      </c>
      <c r="W184" s="3">
        <v>0.26397371292114258</v>
      </c>
      <c r="X184" s="3">
        <v>1557.5250000000001</v>
      </c>
      <c r="Y184" s="3">
        <v>0.34805107116699219</v>
      </c>
      <c r="AA184" s="4" t="s">
        <v>36</v>
      </c>
      <c r="AB184" s="4">
        <f t="shared" ref="AB184" si="186">AVERAGE(H182:H211)</f>
        <v>1454.9883333333337</v>
      </c>
      <c r="AC184" s="4">
        <f t="shared" ref="AC184" si="187">AVERAGE(J182:J211)</f>
        <v>1455.0900000000001</v>
      </c>
      <c r="AD184" s="4">
        <f t="shared" ref="AD184" si="188">AVERAGE(L182:L211)</f>
        <v>1475.6333333333337</v>
      </c>
      <c r="AE184" s="4">
        <f t="shared" ref="AE184" si="189">AVERAGE(N182:N211)</f>
        <v>1375.7541666666668</v>
      </c>
      <c r="AF184" s="4">
        <f t="shared" ref="AF184" si="190">AVERAGE(P182:P211)</f>
        <v>1379.4858333333336</v>
      </c>
      <c r="AG184" s="4">
        <f t="shared" ref="AG184" si="191">AVERAGE(R182:R211)</f>
        <v>1395.219166666667</v>
      </c>
      <c r="AH184" s="4">
        <f t="shared" ref="AH184" si="192">AVERAGE(T182:T211)</f>
        <v>1209.5225</v>
      </c>
      <c r="AI184" s="4">
        <f t="shared" ref="AI184" si="193">AVERAGE(V182:V211)</f>
        <v>1211.9466666666667</v>
      </c>
      <c r="AJ184" s="4">
        <f t="shared" ref="AJ184" si="194">AVERAGE(X182:X211)</f>
        <v>1213.750833333333</v>
      </c>
      <c r="AK184" s="4"/>
    </row>
    <row r="185" spans="1:37" x14ac:dyDescent="0.25">
      <c r="A185" s="3">
        <v>0.3</v>
      </c>
      <c r="B185" s="3">
        <v>10</v>
      </c>
      <c r="C185" s="3">
        <v>4</v>
      </c>
      <c r="D185" s="3">
        <v>300</v>
      </c>
      <c r="E185" s="3">
        <v>1576.9</v>
      </c>
      <c r="F185" s="3">
        <v>1576.9</v>
      </c>
      <c r="G185" s="3">
        <v>0</v>
      </c>
      <c r="H185" s="3">
        <v>1824.9</v>
      </c>
      <c r="I185" s="3">
        <v>1.6956329345703122E-2</v>
      </c>
      <c r="J185" s="3">
        <v>1824.9</v>
      </c>
      <c r="K185" s="3">
        <v>2.0563125610351559E-2</v>
      </c>
      <c r="L185" s="3">
        <v>1824.9</v>
      </c>
      <c r="M185" s="3">
        <v>8.2756519317626953E-2</v>
      </c>
      <c r="N185" s="3">
        <v>1909.9</v>
      </c>
      <c r="O185" s="3">
        <v>3.12347412109375E-2</v>
      </c>
      <c r="P185" s="3">
        <v>1909.9</v>
      </c>
      <c r="Q185" s="3">
        <v>4.6836137771606452E-2</v>
      </c>
      <c r="R185" s="3">
        <v>1961.2</v>
      </c>
      <c r="S185" s="3">
        <v>0.11855959892272951</v>
      </c>
      <c r="T185" s="3">
        <v>1841.1</v>
      </c>
      <c r="U185" s="3">
        <v>0.27498865127563482</v>
      </c>
      <c r="V185" s="3">
        <v>1841.1</v>
      </c>
      <c r="W185" s="3">
        <v>0.26502394676208502</v>
      </c>
      <c r="X185" s="3">
        <v>1841.1</v>
      </c>
      <c r="Y185" s="3">
        <v>0.35642027854919428</v>
      </c>
      <c r="AA185" s="4" t="s">
        <v>38</v>
      </c>
      <c r="AB185" s="4">
        <f t="shared" ref="AB185" si="195">_xlfn.STDEV.S(H182:H211)</f>
        <v>470.19745062549134</v>
      </c>
      <c r="AC185" s="4">
        <f t="shared" ref="AC185" si="196">_xlfn.STDEV.S(J182:J211)</f>
        <v>466.9905959050912</v>
      </c>
      <c r="AD185" s="4">
        <f t="shared" ref="AD185" si="197">_xlfn.STDEV.S(L182:L211)</f>
        <v>464.90444143881854</v>
      </c>
      <c r="AE185" s="4">
        <f t="shared" ref="AE185" si="198">_xlfn.STDEV.S(N182:N211)</f>
        <v>470.08330351648362</v>
      </c>
      <c r="AF185" s="4">
        <f t="shared" ref="AF185" si="199">_xlfn.STDEV.S(P182:P211)</f>
        <v>469.52624943528275</v>
      </c>
      <c r="AG185" s="4">
        <f t="shared" ref="AG185" si="200">_xlfn.STDEV.S(R182:R211)</f>
        <v>467.08551336633684</v>
      </c>
      <c r="AH185" s="4">
        <f t="shared" ref="AH185" si="201">_xlfn.STDEV.S(T182:T211)</f>
        <v>461.24407328918193</v>
      </c>
      <c r="AI185" s="4">
        <f t="shared" ref="AI185" si="202">_xlfn.STDEV.S(V182:V211)</f>
        <v>460.89429625033512</v>
      </c>
      <c r="AJ185" s="4">
        <f t="shared" ref="AJ185" si="203">_xlfn.STDEV.S(X182:X211)</f>
        <v>471.42055010779643</v>
      </c>
      <c r="AK185" s="4"/>
    </row>
    <row r="186" spans="1:37" x14ac:dyDescent="0.25">
      <c r="A186" s="3">
        <v>0.3</v>
      </c>
      <c r="B186" s="3">
        <v>10</v>
      </c>
      <c r="C186" s="3">
        <v>5</v>
      </c>
      <c r="D186" s="3">
        <v>300</v>
      </c>
      <c r="E186" s="3">
        <v>908.17499766249955</v>
      </c>
      <c r="F186" s="3">
        <v>908.17499766249955</v>
      </c>
      <c r="G186" s="3">
        <v>0</v>
      </c>
      <c r="H186" s="3">
        <v>1259.3</v>
      </c>
      <c r="I186" s="3">
        <v>1.6954660415649411E-2</v>
      </c>
      <c r="J186" s="3">
        <v>1259.3</v>
      </c>
      <c r="K186" s="3">
        <v>1.994681358337402E-2</v>
      </c>
      <c r="L186" s="3">
        <v>1259.3</v>
      </c>
      <c r="M186" s="3">
        <v>9.9104642868041992E-2</v>
      </c>
      <c r="N186" s="3">
        <v>1013.95</v>
      </c>
      <c r="O186" s="3">
        <v>3.12352180480957E-2</v>
      </c>
      <c r="P186" s="3">
        <v>1013.95</v>
      </c>
      <c r="Q186" s="3">
        <v>3.1234502792358398E-2</v>
      </c>
      <c r="R186" s="3">
        <v>1013.95</v>
      </c>
      <c r="S186" s="3">
        <v>0.1260826587677002</v>
      </c>
      <c r="T186" s="3">
        <v>861.17499999999995</v>
      </c>
      <c r="U186" s="3">
        <v>0.28428912162780762</v>
      </c>
      <c r="V186" s="3">
        <v>861.17499999999995</v>
      </c>
      <c r="W186" s="3">
        <v>0.26228642463684082</v>
      </c>
      <c r="X186" s="3">
        <v>861.17499999999995</v>
      </c>
      <c r="Y186" s="3">
        <v>0.36468887329101563</v>
      </c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 spans="1:37" x14ac:dyDescent="0.25">
      <c r="A187" s="3">
        <v>0.3</v>
      </c>
      <c r="B187" s="3">
        <v>10</v>
      </c>
      <c r="C187" s="3">
        <v>6</v>
      </c>
      <c r="D187" s="3">
        <v>300</v>
      </c>
      <c r="E187" s="3">
        <v>924.65</v>
      </c>
      <c r="F187" s="3">
        <v>924.65</v>
      </c>
      <c r="G187" s="3">
        <v>0</v>
      </c>
      <c r="H187" s="3">
        <v>1541.875</v>
      </c>
      <c r="I187" s="3">
        <v>1.7950773239135739E-2</v>
      </c>
      <c r="J187" s="3">
        <v>1541.875</v>
      </c>
      <c r="K187" s="3">
        <v>2.0944118499755859E-2</v>
      </c>
      <c r="L187" s="3">
        <v>1541.875</v>
      </c>
      <c r="M187" s="3">
        <v>0.10680127143859861</v>
      </c>
      <c r="N187" s="3">
        <v>1436.4</v>
      </c>
      <c r="O187" s="3">
        <v>3.1234502792358398E-2</v>
      </c>
      <c r="P187" s="3">
        <v>1436.4</v>
      </c>
      <c r="Q187" s="3">
        <v>3.124547004699707E-2</v>
      </c>
      <c r="R187" s="3">
        <v>1436.4</v>
      </c>
      <c r="S187" s="3">
        <v>0.1229946613311768</v>
      </c>
      <c r="T187" s="3">
        <v>1391.3</v>
      </c>
      <c r="U187" s="3">
        <v>0.28493165969848627</v>
      </c>
      <c r="V187" s="3">
        <v>1391.3</v>
      </c>
      <c r="W187" s="3">
        <v>0.27971482276916498</v>
      </c>
      <c r="X187" s="3">
        <v>1391.3</v>
      </c>
      <c r="Y187" s="3">
        <v>0.36477804183959961</v>
      </c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 spans="1:37" x14ac:dyDescent="0.25">
      <c r="A188" s="3">
        <v>0.3</v>
      </c>
      <c r="B188" s="3">
        <v>10</v>
      </c>
      <c r="C188" s="3">
        <v>7</v>
      </c>
      <c r="D188" s="3">
        <v>300</v>
      </c>
      <c r="E188" s="3">
        <v>726.7249982208117</v>
      </c>
      <c r="F188" s="3">
        <v>726.7249982208117</v>
      </c>
      <c r="G188" s="3">
        <v>0</v>
      </c>
      <c r="H188" s="3">
        <v>1203.2750000000001</v>
      </c>
      <c r="I188" s="3">
        <v>7.9636573791503906E-3</v>
      </c>
      <c r="J188" s="3">
        <v>1267.125</v>
      </c>
      <c r="K188" s="3">
        <v>2.997684478759766E-2</v>
      </c>
      <c r="L188" s="3">
        <v>1330.9749999999999</v>
      </c>
      <c r="M188" s="3">
        <v>0.1130156517028809</v>
      </c>
      <c r="N188" s="3">
        <v>1194.175</v>
      </c>
      <c r="O188" s="3">
        <v>3.3388853073120117E-2</v>
      </c>
      <c r="P188" s="3">
        <v>1262.575</v>
      </c>
      <c r="Q188" s="3">
        <v>2.294468879699707E-2</v>
      </c>
      <c r="R188" s="3">
        <v>1294.5</v>
      </c>
      <c r="S188" s="3">
        <v>0.14061713218688959</v>
      </c>
      <c r="T188" s="3">
        <v>1023.975</v>
      </c>
      <c r="U188" s="3">
        <v>0.26996231079101563</v>
      </c>
      <c r="V188" s="3">
        <v>1023.975</v>
      </c>
      <c r="W188" s="3">
        <v>0.27964258193969732</v>
      </c>
      <c r="X188" s="3">
        <v>1055.9000000000001</v>
      </c>
      <c r="Y188" s="3">
        <v>0.37529253959655762</v>
      </c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1:37" x14ac:dyDescent="0.25">
      <c r="A189" s="3">
        <v>0.3</v>
      </c>
      <c r="B189" s="3">
        <v>10</v>
      </c>
      <c r="C189" s="3">
        <v>8</v>
      </c>
      <c r="D189" s="3">
        <v>300</v>
      </c>
      <c r="E189" s="3">
        <v>1234.8</v>
      </c>
      <c r="F189" s="3">
        <v>1234.8</v>
      </c>
      <c r="G189" s="3">
        <v>0</v>
      </c>
      <c r="H189" s="3">
        <v>2233.6</v>
      </c>
      <c r="I189" s="3">
        <v>1.7958402633666989E-2</v>
      </c>
      <c r="J189" s="3">
        <v>2233.6</v>
      </c>
      <c r="K189" s="3">
        <v>1.993966102600098E-2</v>
      </c>
      <c r="L189" s="3">
        <v>2233.6</v>
      </c>
      <c r="M189" s="3">
        <v>0.1045291423797607</v>
      </c>
      <c r="N189" s="3">
        <v>2072.9749999999999</v>
      </c>
      <c r="O189" s="3">
        <v>3.277134895324707E-2</v>
      </c>
      <c r="P189" s="3">
        <v>2072.9749999999999</v>
      </c>
      <c r="Q189" s="3">
        <v>4.0979862213134773E-2</v>
      </c>
      <c r="R189" s="3">
        <v>2072.9749999999999</v>
      </c>
      <c r="S189" s="3">
        <v>0.1189007759094238</v>
      </c>
      <c r="T189" s="3">
        <v>1759.575</v>
      </c>
      <c r="U189" s="3">
        <v>0.27214598655700678</v>
      </c>
      <c r="V189" s="3">
        <v>1759.575</v>
      </c>
      <c r="W189" s="3">
        <v>0.27632713317871088</v>
      </c>
      <c r="X189" s="3">
        <v>1759.575</v>
      </c>
      <c r="Y189" s="3">
        <v>0.36986398696899409</v>
      </c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1:37" x14ac:dyDescent="0.25">
      <c r="A190" s="3">
        <v>0.3</v>
      </c>
      <c r="B190" s="3">
        <v>10</v>
      </c>
      <c r="C190" s="3">
        <v>9</v>
      </c>
      <c r="D190" s="3">
        <v>300</v>
      </c>
      <c r="E190" s="3">
        <v>621.125</v>
      </c>
      <c r="F190" s="3">
        <v>621.12499999999977</v>
      </c>
      <c r="G190" s="3">
        <v>0</v>
      </c>
      <c r="H190" s="3">
        <v>1040.075</v>
      </c>
      <c r="I190" s="3">
        <v>1.3979196548461911E-2</v>
      </c>
      <c r="J190" s="3">
        <v>1040.075</v>
      </c>
      <c r="K190" s="3">
        <v>1.7642974853515622E-2</v>
      </c>
      <c r="L190" s="3">
        <v>1138.2750000000001</v>
      </c>
      <c r="M190" s="3">
        <v>9.3757867813110352E-2</v>
      </c>
      <c r="N190" s="3">
        <v>835.95</v>
      </c>
      <c r="O190" s="3">
        <v>4.7320365905761719E-2</v>
      </c>
      <c r="P190" s="3">
        <v>835.95</v>
      </c>
      <c r="Q190" s="3">
        <v>2.350568771362305E-2</v>
      </c>
      <c r="R190" s="3">
        <v>888.30000000000007</v>
      </c>
      <c r="S190" s="3">
        <v>0.1249954700469971</v>
      </c>
      <c r="T190" s="3">
        <v>961.72500000000002</v>
      </c>
      <c r="U190" s="3">
        <v>0.26965928077697748</v>
      </c>
      <c r="V190" s="3">
        <v>961.72500000000002</v>
      </c>
      <c r="W190" s="3">
        <v>0.28091263771057129</v>
      </c>
      <c r="X190" s="3">
        <v>961.72500000000002</v>
      </c>
      <c r="Y190" s="3">
        <v>0.37007784843444819</v>
      </c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1:37" x14ac:dyDescent="0.25">
      <c r="A191" s="3">
        <v>0.3</v>
      </c>
      <c r="B191" s="3">
        <v>10</v>
      </c>
      <c r="C191" s="3">
        <v>10</v>
      </c>
      <c r="D191" s="3">
        <v>300</v>
      </c>
      <c r="E191" s="3">
        <v>749.22500000000002</v>
      </c>
      <c r="F191" s="3">
        <v>749.2249999999998</v>
      </c>
      <c r="G191" s="3">
        <v>0</v>
      </c>
      <c r="H191" s="3">
        <v>1263.75</v>
      </c>
      <c r="I191" s="3">
        <v>1.6954898834228519E-2</v>
      </c>
      <c r="J191" s="3">
        <v>1263.75</v>
      </c>
      <c r="K191" s="3">
        <v>1.995134353637695E-2</v>
      </c>
      <c r="L191" s="3">
        <v>1263.75</v>
      </c>
      <c r="M191" s="3">
        <v>9.4799518585205078E-2</v>
      </c>
      <c r="N191" s="3">
        <v>1259.2</v>
      </c>
      <c r="O191" s="3">
        <v>3.1242132186889648E-2</v>
      </c>
      <c r="P191" s="3">
        <v>1259.2</v>
      </c>
      <c r="Q191" s="3">
        <v>3.1237363815307621E-2</v>
      </c>
      <c r="R191" s="3">
        <v>1259.2</v>
      </c>
      <c r="S191" s="3">
        <v>0.1206657886505127</v>
      </c>
      <c r="T191" s="3">
        <v>1116.175</v>
      </c>
      <c r="U191" s="3">
        <v>0.27016496658325201</v>
      </c>
      <c r="V191" s="3">
        <v>1116.175</v>
      </c>
      <c r="W191" s="3">
        <v>0.27810764312744141</v>
      </c>
      <c r="X191" s="3">
        <v>1121.0999999999999</v>
      </c>
      <c r="Y191" s="3">
        <v>0.36430978775024409</v>
      </c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1:37" x14ac:dyDescent="0.25">
      <c r="A192" s="3">
        <v>0.3</v>
      </c>
      <c r="B192" s="3">
        <v>10</v>
      </c>
      <c r="C192" s="3">
        <v>11</v>
      </c>
      <c r="D192" s="3">
        <v>300</v>
      </c>
      <c r="E192" s="3">
        <v>945.65</v>
      </c>
      <c r="F192" s="3">
        <v>945.64999999999986</v>
      </c>
      <c r="G192" s="3">
        <v>0</v>
      </c>
      <c r="H192" s="3">
        <v>1535.625</v>
      </c>
      <c r="I192" s="3">
        <v>1.6954421997070309E-2</v>
      </c>
      <c r="J192" s="3">
        <v>1535.625</v>
      </c>
      <c r="K192" s="3">
        <v>1.2983560562133791E-2</v>
      </c>
      <c r="L192" s="3">
        <v>1535.625</v>
      </c>
      <c r="M192" s="3">
        <v>0.1093811988830566</v>
      </c>
      <c r="N192" s="3">
        <v>1310.75</v>
      </c>
      <c r="O192" s="3">
        <v>3.1239748001098629E-2</v>
      </c>
      <c r="P192" s="3">
        <v>1310.75</v>
      </c>
      <c r="Q192" s="3">
        <v>4.4952869415283203E-2</v>
      </c>
      <c r="R192" s="3">
        <v>1310.75</v>
      </c>
      <c r="S192" s="3">
        <v>0.1100916862487793</v>
      </c>
      <c r="T192" s="3">
        <v>1056.6500000000001</v>
      </c>
      <c r="U192" s="3">
        <v>0.28775954246521002</v>
      </c>
      <c r="V192" s="3">
        <v>1056.6500000000001</v>
      </c>
      <c r="W192" s="3">
        <v>0.28304791450500488</v>
      </c>
      <c r="X192" s="3">
        <v>1056.6500000000001</v>
      </c>
      <c r="Y192" s="3">
        <v>0.35574007034301758</v>
      </c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1:37" x14ac:dyDescent="0.25">
      <c r="A193" s="3">
        <v>0.3</v>
      </c>
      <c r="B193" s="3">
        <v>10</v>
      </c>
      <c r="C193" s="3">
        <v>12</v>
      </c>
      <c r="D193" s="3">
        <v>300</v>
      </c>
      <c r="E193" s="3">
        <v>962.52499999999998</v>
      </c>
      <c r="F193" s="3">
        <v>962.52499999999998</v>
      </c>
      <c r="G193" s="3">
        <v>0</v>
      </c>
      <c r="H193" s="3">
        <v>1520.2750000000001</v>
      </c>
      <c r="I193" s="3">
        <v>9.0494155883789063E-3</v>
      </c>
      <c r="J193" s="3">
        <v>1520.2750000000001</v>
      </c>
      <c r="K193" s="3">
        <v>1.5650272369384769E-2</v>
      </c>
      <c r="L193" s="3">
        <v>1520.2750000000001</v>
      </c>
      <c r="M193" s="3">
        <v>9.3729257583618164E-2</v>
      </c>
      <c r="N193" s="3">
        <v>1520.2750000000001</v>
      </c>
      <c r="O193" s="3">
        <v>3.7728786468505859E-2</v>
      </c>
      <c r="P193" s="3">
        <v>1520.2750000000001</v>
      </c>
      <c r="Q193" s="3">
        <v>3.4744024276733398E-2</v>
      </c>
      <c r="R193" s="3">
        <v>1520.2750000000001</v>
      </c>
      <c r="S193" s="3">
        <v>0.1256065368652344</v>
      </c>
      <c r="T193" s="3">
        <v>1333.1</v>
      </c>
      <c r="U193" s="3">
        <v>0.27102088928222662</v>
      </c>
      <c r="V193" s="3">
        <v>1333.1</v>
      </c>
      <c r="W193" s="3">
        <v>0.27779340744018549</v>
      </c>
      <c r="X193" s="3">
        <v>1333.1</v>
      </c>
      <c r="Y193" s="3">
        <v>0.34876084327697748</v>
      </c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1:37" x14ac:dyDescent="0.25">
      <c r="A194" s="3">
        <v>0.3</v>
      </c>
      <c r="B194" s="3">
        <v>10</v>
      </c>
      <c r="C194" s="3">
        <v>13</v>
      </c>
      <c r="D194" s="3">
        <v>300</v>
      </c>
      <c r="E194" s="3">
        <v>905.32500000000016</v>
      </c>
      <c r="F194" s="3">
        <v>905.32499999999936</v>
      </c>
      <c r="G194" s="3">
        <v>0</v>
      </c>
      <c r="H194" s="3">
        <v>1295.5999999999999</v>
      </c>
      <c r="I194" s="3">
        <v>1.6947746276855469E-2</v>
      </c>
      <c r="J194" s="3">
        <v>1310.425</v>
      </c>
      <c r="K194" s="3">
        <v>2.0943880081176761E-2</v>
      </c>
      <c r="L194" s="3">
        <v>1310.425</v>
      </c>
      <c r="M194" s="3">
        <v>0.1065874099731445</v>
      </c>
      <c r="N194" s="3">
        <v>1229.075</v>
      </c>
      <c r="O194" s="3">
        <v>3.2507181167602539E-2</v>
      </c>
      <c r="P194" s="3">
        <v>1243.9000000000001</v>
      </c>
      <c r="Q194" s="3">
        <v>3.12347412109375E-2</v>
      </c>
      <c r="R194" s="3">
        <v>1243.9000000000001</v>
      </c>
      <c r="S194" s="3">
        <v>0.1249659061431885</v>
      </c>
      <c r="T194" s="3">
        <v>1160.2750000000001</v>
      </c>
      <c r="U194" s="3">
        <v>0.25501728057861328</v>
      </c>
      <c r="V194" s="3">
        <v>1160.2750000000001</v>
      </c>
      <c r="W194" s="3">
        <v>0.27993535995483398</v>
      </c>
      <c r="X194" s="3">
        <v>1160.2750000000001</v>
      </c>
      <c r="Y194" s="3">
        <v>0.36096906661987299</v>
      </c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1:37" x14ac:dyDescent="0.25">
      <c r="A195" s="3">
        <v>0.3</v>
      </c>
      <c r="B195" s="3">
        <v>10</v>
      </c>
      <c r="C195" s="3">
        <v>14</v>
      </c>
      <c r="D195" s="3">
        <v>300</v>
      </c>
      <c r="E195" s="3">
        <v>929.52499999999986</v>
      </c>
      <c r="F195" s="3">
        <v>929.52499999999986</v>
      </c>
      <c r="G195" s="3">
        <v>0</v>
      </c>
      <c r="H195" s="3">
        <v>1190.55</v>
      </c>
      <c r="I195" s="3">
        <v>1.6946554183959961E-2</v>
      </c>
      <c r="J195" s="3">
        <v>1190.55</v>
      </c>
      <c r="K195" s="3">
        <v>2.0943880081176761E-2</v>
      </c>
      <c r="L195" s="3">
        <v>1222.675</v>
      </c>
      <c r="M195" s="3">
        <v>0.11498475074768071</v>
      </c>
      <c r="N195" s="3">
        <v>1158.425</v>
      </c>
      <c r="O195" s="3">
        <v>2.0086288452148441E-2</v>
      </c>
      <c r="P195" s="3">
        <v>1158.425</v>
      </c>
      <c r="Q195" s="3">
        <v>4.6892404556274407E-2</v>
      </c>
      <c r="R195" s="3">
        <v>1190.55</v>
      </c>
      <c r="S195" s="3">
        <v>0.1249668598175049</v>
      </c>
      <c r="T195" s="3">
        <v>1041.375</v>
      </c>
      <c r="U195" s="3">
        <v>0.26289534568786621</v>
      </c>
      <c r="V195" s="3">
        <v>1041.375</v>
      </c>
      <c r="W195" s="3">
        <v>0.28659605979919428</v>
      </c>
      <c r="X195" s="3">
        <v>1041.375</v>
      </c>
      <c r="Y195" s="3">
        <v>0.37758731842041021</v>
      </c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1:37" x14ac:dyDescent="0.25">
      <c r="A196" s="3">
        <v>0.3</v>
      </c>
      <c r="B196" s="3">
        <v>10</v>
      </c>
      <c r="C196" s="3">
        <v>15</v>
      </c>
      <c r="D196" s="3">
        <v>300</v>
      </c>
      <c r="E196" s="3">
        <v>88.4</v>
      </c>
      <c r="F196" s="3">
        <v>88.4</v>
      </c>
      <c r="G196" s="3">
        <v>0</v>
      </c>
      <c r="H196" s="3">
        <v>604.77499999999998</v>
      </c>
      <c r="I196" s="3">
        <v>1.6947507858276371E-2</v>
      </c>
      <c r="J196" s="3">
        <v>604.77499999999998</v>
      </c>
      <c r="K196" s="3">
        <v>1.3113021850585939E-2</v>
      </c>
      <c r="L196" s="3">
        <v>589.27499999999998</v>
      </c>
      <c r="M196" s="3">
        <v>0.1336977481842041</v>
      </c>
      <c r="N196" s="3">
        <v>572.65</v>
      </c>
      <c r="O196" s="3">
        <v>3.1271219253540039E-2</v>
      </c>
      <c r="P196" s="3">
        <v>572.65</v>
      </c>
      <c r="Q196" s="3">
        <v>3.124594688415527E-2</v>
      </c>
      <c r="R196" s="3">
        <v>557.15</v>
      </c>
      <c r="S196" s="3">
        <v>0.14058494567871091</v>
      </c>
      <c r="T196" s="3">
        <v>364.4</v>
      </c>
      <c r="U196" s="3">
        <v>0.26757097244262701</v>
      </c>
      <c r="V196" s="3">
        <v>364.4</v>
      </c>
      <c r="W196" s="3">
        <v>0.28182172775268549</v>
      </c>
      <c r="X196" s="3">
        <v>364.4</v>
      </c>
      <c r="Y196" s="3">
        <v>0.37766289710998541</v>
      </c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1:37" x14ac:dyDescent="0.25">
      <c r="A197" s="3">
        <v>0.3</v>
      </c>
      <c r="B197" s="3">
        <v>10</v>
      </c>
      <c r="C197" s="3">
        <v>16</v>
      </c>
      <c r="D197" s="3">
        <v>300</v>
      </c>
      <c r="E197" s="3">
        <v>746.82499999999993</v>
      </c>
      <c r="F197" s="3">
        <v>746.82499999999993</v>
      </c>
      <c r="G197" s="3">
        <v>0</v>
      </c>
      <c r="H197" s="3">
        <v>1248.7249999999999</v>
      </c>
      <c r="I197" s="3">
        <v>1.6954421997070309E-2</v>
      </c>
      <c r="J197" s="3">
        <v>1246.45</v>
      </c>
      <c r="K197" s="3">
        <v>7.0531368255615226E-3</v>
      </c>
      <c r="L197" s="3">
        <v>1246.45</v>
      </c>
      <c r="M197" s="3">
        <v>0.1147675514221191</v>
      </c>
      <c r="N197" s="3">
        <v>1248.7249999999999</v>
      </c>
      <c r="O197" s="3">
        <v>3.1244754791259769E-2</v>
      </c>
      <c r="P197" s="3">
        <v>1246.45</v>
      </c>
      <c r="Q197" s="3">
        <v>4.6864748001098633E-2</v>
      </c>
      <c r="R197" s="3">
        <v>1246.45</v>
      </c>
      <c r="S197" s="3">
        <v>0.12613844871520999</v>
      </c>
      <c r="T197" s="3">
        <v>1055.125</v>
      </c>
      <c r="U197" s="3">
        <v>0.27002501487731928</v>
      </c>
      <c r="V197" s="3">
        <v>1055.125</v>
      </c>
      <c r="W197" s="3">
        <v>0.26368856430053711</v>
      </c>
      <c r="X197" s="3">
        <v>1055.125</v>
      </c>
      <c r="Y197" s="3">
        <v>0.36102843284606928</v>
      </c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1:37" x14ac:dyDescent="0.25">
      <c r="A198" s="3">
        <v>0.3</v>
      </c>
      <c r="B198" s="3">
        <v>10</v>
      </c>
      <c r="C198" s="3">
        <v>17</v>
      </c>
      <c r="D198" s="3">
        <v>300</v>
      </c>
      <c r="E198" s="3">
        <v>123.1</v>
      </c>
      <c r="F198" s="3">
        <v>123.1</v>
      </c>
      <c r="G198" s="3">
        <v>0</v>
      </c>
      <c r="H198" s="3">
        <v>812.15000000000009</v>
      </c>
      <c r="I198" s="3">
        <v>1.205086708068848E-2</v>
      </c>
      <c r="J198" s="3">
        <v>812.15000000000009</v>
      </c>
      <c r="K198" s="3">
        <v>1.5649318695068359E-2</v>
      </c>
      <c r="L198" s="3">
        <v>843.15000000000009</v>
      </c>
      <c r="M198" s="3">
        <v>0.11540961265563961</v>
      </c>
      <c r="N198" s="3">
        <v>812.15000000000009</v>
      </c>
      <c r="O198" s="3">
        <v>3.1237125396728519E-2</v>
      </c>
      <c r="P198" s="3">
        <v>812.15000000000009</v>
      </c>
      <c r="Q198" s="3">
        <v>3.1243562698364261E-2</v>
      </c>
      <c r="R198" s="3">
        <v>843.15000000000009</v>
      </c>
      <c r="S198" s="3">
        <v>0.13722133636474609</v>
      </c>
      <c r="T198" s="3">
        <v>638.04999999999995</v>
      </c>
      <c r="U198" s="3">
        <v>0.27362060546875</v>
      </c>
      <c r="V198" s="3">
        <v>638.04999999999995</v>
      </c>
      <c r="W198" s="3">
        <v>0.27924466133117681</v>
      </c>
      <c r="X198" s="3">
        <v>622.54999999999995</v>
      </c>
      <c r="Y198" s="3">
        <v>0.36200857162475591</v>
      </c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1:37" x14ac:dyDescent="0.25">
      <c r="A199" s="3">
        <v>0.3</v>
      </c>
      <c r="B199" s="3">
        <v>10</v>
      </c>
      <c r="C199" s="3">
        <v>18</v>
      </c>
      <c r="D199" s="3">
        <v>300</v>
      </c>
      <c r="E199" s="3">
        <v>1630.925</v>
      </c>
      <c r="F199" s="3">
        <v>1630.9249999999979</v>
      </c>
      <c r="G199" s="3">
        <v>0</v>
      </c>
      <c r="H199" s="3">
        <v>2128.9749999999999</v>
      </c>
      <c r="I199" s="3">
        <v>1.6954421997070309E-2</v>
      </c>
      <c r="J199" s="3">
        <v>2128.9749999999999</v>
      </c>
      <c r="K199" s="3">
        <v>1.343154907226562E-2</v>
      </c>
      <c r="L199" s="3">
        <v>2128.9749999999999</v>
      </c>
      <c r="M199" s="3">
        <v>0.124971866607666</v>
      </c>
      <c r="N199" s="3">
        <v>2074.3000000000002</v>
      </c>
      <c r="O199" s="3">
        <v>3.1242609024047852E-2</v>
      </c>
      <c r="P199" s="3">
        <v>2074.3000000000002</v>
      </c>
      <c r="Q199" s="3">
        <v>3.9423465728759773E-2</v>
      </c>
      <c r="R199" s="3">
        <v>2074.3000000000002</v>
      </c>
      <c r="S199" s="3">
        <v>0.13802170753479001</v>
      </c>
      <c r="T199" s="3">
        <v>1944.3</v>
      </c>
      <c r="U199" s="3">
        <v>0.28496551513671881</v>
      </c>
      <c r="V199" s="3">
        <v>1910.1</v>
      </c>
      <c r="W199" s="3">
        <v>0.27752208709716802</v>
      </c>
      <c r="X199" s="3">
        <v>1886.9749999999999</v>
      </c>
      <c r="Y199" s="3">
        <v>0.38921904563903809</v>
      </c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1:37" x14ac:dyDescent="0.25">
      <c r="A200" s="3">
        <v>0.3</v>
      </c>
      <c r="B200" s="3">
        <v>10</v>
      </c>
      <c r="C200" s="3">
        <v>19</v>
      </c>
      <c r="D200" s="3">
        <v>300</v>
      </c>
      <c r="E200" s="3">
        <v>1377.55</v>
      </c>
      <c r="F200" s="3">
        <v>1377.549999999999</v>
      </c>
      <c r="G200" s="3">
        <v>0</v>
      </c>
      <c r="H200" s="3">
        <v>1727.4</v>
      </c>
      <c r="I200" s="3">
        <v>1.6984462738037109E-2</v>
      </c>
      <c r="J200" s="3">
        <v>1727.4</v>
      </c>
      <c r="K200" s="3">
        <v>1.198983192443848E-2</v>
      </c>
      <c r="L200" s="3">
        <v>1727.4</v>
      </c>
      <c r="M200" s="3">
        <v>9.3752384185791016E-2</v>
      </c>
      <c r="N200" s="3">
        <v>1644.95</v>
      </c>
      <c r="O200" s="3">
        <v>4.6863555908203118E-2</v>
      </c>
      <c r="P200" s="3">
        <v>1644.95</v>
      </c>
      <c r="Q200" s="3">
        <v>3.1247615814208981E-2</v>
      </c>
      <c r="R200" s="3">
        <v>1644.95</v>
      </c>
      <c r="S200" s="3">
        <v>0.109769344329834</v>
      </c>
      <c r="T200" s="3">
        <v>1660.95</v>
      </c>
      <c r="U200" s="3">
        <v>0.27955985069274902</v>
      </c>
      <c r="V200" s="3">
        <v>1771.075</v>
      </c>
      <c r="W200" s="3">
        <v>0.27003383636474609</v>
      </c>
      <c r="X200" s="3">
        <v>1771.075</v>
      </c>
      <c r="Y200" s="3">
        <v>0.35648322105407709</v>
      </c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spans="1:37" x14ac:dyDescent="0.25">
      <c r="A201" s="3">
        <v>0.3</v>
      </c>
      <c r="B201" s="3">
        <v>10</v>
      </c>
      <c r="C201" s="3">
        <v>20</v>
      </c>
      <c r="D201" s="3">
        <v>300</v>
      </c>
      <c r="E201" s="3">
        <v>974.37499999999989</v>
      </c>
      <c r="F201" s="3">
        <v>974.37499999999989</v>
      </c>
      <c r="G201" s="3">
        <v>0</v>
      </c>
      <c r="H201" s="3">
        <v>1383.5</v>
      </c>
      <c r="I201" s="3">
        <v>1.6952276229858398E-2</v>
      </c>
      <c r="J201" s="3">
        <v>1383.5</v>
      </c>
      <c r="K201" s="3">
        <v>2.101898193359375E-2</v>
      </c>
      <c r="L201" s="3">
        <v>1383.5</v>
      </c>
      <c r="M201" s="3">
        <v>0.10937809944152831</v>
      </c>
      <c r="N201" s="3">
        <v>1383.5</v>
      </c>
      <c r="O201" s="3">
        <v>3.1237363815307621E-2</v>
      </c>
      <c r="P201" s="3">
        <v>1383.5</v>
      </c>
      <c r="Q201" s="3">
        <v>4.686427116394043E-2</v>
      </c>
      <c r="R201" s="3">
        <v>1383.5</v>
      </c>
      <c r="S201" s="3">
        <v>0.1273694038391113</v>
      </c>
      <c r="T201" s="3">
        <v>1166.4749999999999</v>
      </c>
      <c r="U201" s="3">
        <v>0.27967119216918951</v>
      </c>
      <c r="V201" s="3">
        <v>1166.4749999999999</v>
      </c>
      <c r="W201" s="3">
        <v>0.28554654121398931</v>
      </c>
      <c r="X201" s="3">
        <v>1166.4749999999999</v>
      </c>
      <c r="Y201" s="3">
        <v>0.37330317497253418</v>
      </c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spans="1:37" x14ac:dyDescent="0.25">
      <c r="A202" s="3">
        <v>0.3</v>
      </c>
      <c r="B202" s="3">
        <v>10</v>
      </c>
      <c r="C202" s="3">
        <v>21</v>
      </c>
      <c r="D202" s="3">
        <v>300</v>
      </c>
      <c r="E202" s="3">
        <v>475.50000000000011</v>
      </c>
      <c r="F202" s="3">
        <v>475.50000000000011</v>
      </c>
      <c r="G202" s="3">
        <v>0</v>
      </c>
      <c r="H202" s="3">
        <v>890.4</v>
      </c>
      <c r="I202" s="3">
        <v>1.694536209106445E-2</v>
      </c>
      <c r="J202" s="3">
        <v>890.4</v>
      </c>
      <c r="K202" s="3">
        <v>1.9946575164794918E-2</v>
      </c>
      <c r="L202" s="3">
        <v>1025.7249999999999</v>
      </c>
      <c r="M202" s="3">
        <v>9.5824956893920898E-2</v>
      </c>
      <c r="N202" s="3">
        <v>840.07500000000005</v>
      </c>
      <c r="O202" s="3">
        <v>3.322148323059082E-2</v>
      </c>
      <c r="P202" s="3">
        <v>840.07500000000005</v>
      </c>
      <c r="Q202" s="3">
        <v>3.1271457672119141E-2</v>
      </c>
      <c r="R202" s="3">
        <v>943.27499999999998</v>
      </c>
      <c r="S202" s="3">
        <v>0.1223974227905273</v>
      </c>
      <c r="T202" s="3">
        <v>780.17499999999995</v>
      </c>
      <c r="U202" s="3">
        <v>0.27963733673095698</v>
      </c>
      <c r="V202" s="3">
        <v>780.17499999999995</v>
      </c>
      <c r="W202" s="3">
        <v>0.28669047355651861</v>
      </c>
      <c r="X202" s="3">
        <v>780.17499999999995</v>
      </c>
      <c r="Y202" s="3">
        <v>0.38384652137756348</v>
      </c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1:37" x14ac:dyDescent="0.25">
      <c r="A203" s="3">
        <v>0.3</v>
      </c>
      <c r="B203" s="3">
        <v>10</v>
      </c>
      <c r="C203" s="3">
        <v>22</v>
      </c>
      <c r="D203" s="3">
        <v>300</v>
      </c>
      <c r="E203" s="3">
        <v>1005.375</v>
      </c>
      <c r="F203" s="3">
        <v>1005.375</v>
      </c>
      <c r="G203" s="3">
        <v>0</v>
      </c>
      <c r="H203" s="3">
        <v>1573.15</v>
      </c>
      <c r="I203" s="3">
        <v>1.104426383972168E-2</v>
      </c>
      <c r="J203" s="3">
        <v>1573.15</v>
      </c>
      <c r="K203" s="3">
        <v>1.5649795532226559E-2</v>
      </c>
      <c r="L203" s="3">
        <v>1573.15</v>
      </c>
      <c r="M203" s="3">
        <v>0.12496614456176761</v>
      </c>
      <c r="N203" s="3">
        <v>1476.7750000000001</v>
      </c>
      <c r="O203" s="3">
        <v>3.1243562698364261E-2</v>
      </c>
      <c r="P203" s="3">
        <v>1476.7750000000001</v>
      </c>
      <c r="Q203" s="3">
        <v>4.1877985000610352E-2</v>
      </c>
      <c r="R203" s="3">
        <v>1476.7750000000001</v>
      </c>
      <c r="S203" s="3">
        <v>0.1147725582122803</v>
      </c>
      <c r="T203" s="3">
        <v>1040.5999999999999</v>
      </c>
      <c r="U203" s="3">
        <v>0.27892160415649409</v>
      </c>
      <c r="V203" s="3">
        <v>1040.5999999999999</v>
      </c>
      <c r="W203" s="3">
        <v>0.26987361907958979</v>
      </c>
      <c r="X203" s="3">
        <v>1040.5999999999999</v>
      </c>
      <c r="Y203" s="3">
        <v>0.3532562255859375</v>
      </c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spans="1:37" x14ac:dyDescent="0.25">
      <c r="A204" s="3">
        <v>0.3</v>
      </c>
      <c r="B204" s="3">
        <v>10</v>
      </c>
      <c r="C204" s="3">
        <v>23</v>
      </c>
      <c r="D204" s="3">
        <v>300</v>
      </c>
      <c r="E204" s="3">
        <v>515.37499766295696</v>
      </c>
      <c r="F204" s="3">
        <v>515.37499766295696</v>
      </c>
      <c r="G204" s="3">
        <v>0</v>
      </c>
      <c r="H204" s="3">
        <v>990.05000000000007</v>
      </c>
      <c r="I204" s="3">
        <v>1.695156097412109E-2</v>
      </c>
      <c r="J204" s="3">
        <v>990.05000000000007</v>
      </c>
      <c r="K204" s="3">
        <v>2.0017385482788089E-2</v>
      </c>
      <c r="L204" s="3">
        <v>970.67499999999995</v>
      </c>
      <c r="M204" s="3">
        <v>0.11143589019775391</v>
      </c>
      <c r="N204" s="3">
        <v>734.22500000000002</v>
      </c>
      <c r="O204" s="3">
        <v>3.1242132186889648E-2</v>
      </c>
      <c r="P204" s="3">
        <v>734.22500000000002</v>
      </c>
      <c r="Q204" s="3">
        <v>4.4864892959594727E-2</v>
      </c>
      <c r="R204" s="3">
        <v>732.15</v>
      </c>
      <c r="S204" s="3">
        <v>0.1214146614074707</v>
      </c>
      <c r="T204" s="3">
        <v>557.24999999999989</v>
      </c>
      <c r="U204" s="3">
        <v>0.2641758918762207</v>
      </c>
      <c r="V204" s="3">
        <v>557.24999999999989</v>
      </c>
      <c r="W204" s="3">
        <v>0.28570270538330078</v>
      </c>
      <c r="X204" s="3">
        <v>507.27499999999998</v>
      </c>
      <c r="Y204" s="3">
        <v>0.37163686752319341</v>
      </c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pans="1:37" x14ac:dyDescent="0.25">
      <c r="A205" s="3">
        <v>0.3</v>
      </c>
      <c r="B205" s="3">
        <v>10</v>
      </c>
      <c r="C205" s="3">
        <v>24</v>
      </c>
      <c r="D205" s="3">
        <v>300</v>
      </c>
      <c r="E205" s="3">
        <v>2239.0749999999998</v>
      </c>
      <c r="F205" s="3">
        <v>2239.0749999999998</v>
      </c>
      <c r="G205" s="3">
        <v>0</v>
      </c>
      <c r="H205" s="3">
        <v>2580.125</v>
      </c>
      <c r="I205" s="3">
        <v>1.79443359375E-2</v>
      </c>
      <c r="J205" s="3">
        <v>2580.125</v>
      </c>
      <c r="K205" s="3">
        <v>2.0705938339233398E-2</v>
      </c>
      <c r="L205" s="3">
        <v>2646.775000000001</v>
      </c>
      <c r="M205" s="3">
        <v>0.10934543609619141</v>
      </c>
      <c r="N205" s="3">
        <v>2520.6999999999998</v>
      </c>
      <c r="O205" s="3">
        <v>4.7173023223876953E-2</v>
      </c>
      <c r="P205" s="3">
        <v>2520.6999999999998</v>
      </c>
      <c r="Q205" s="3">
        <v>3.8924932479858398E-2</v>
      </c>
      <c r="R205" s="3">
        <v>2557.5</v>
      </c>
      <c r="S205" s="3">
        <v>0.13104772567749021</v>
      </c>
      <c r="T205" s="3">
        <v>2326.1999999999998</v>
      </c>
      <c r="U205" s="3">
        <v>0.28111910820007319</v>
      </c>
      <c r="V205" s="3">
        <v>2326.1999999999998</v>
      </c>
      <c r="W205" s="3">
        <v>0.26805233955383301</v>
      </c>
      <c r="X205" s="3">
        <v>2387.8000000000002</v>
      </c>
      <c r="Y205" s="3">
        <v>0.39301514625549322</v>
      </c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pans="1:37" x14ac:dyDescent="0.25">
      <c r="A206" s="3">
        <v>0.3</v>
      </c>
      <c r="B206" s="3">
        <v>10</v>
      </c>
      <c r="C206" s="3">
        <v>25</v>
      </c>
      <c r="D206" s="3">
        <v>300</v>
      </c>
      <c r="E206" s="3">
        <v>733</v>
      </c>
      <c r="F206" s="3">
        <v>733</v>
      </c>
      <c r="G206" s="3">
        <v>0</v>
      </c>
      <c r="H206" s="3">
        <v>1347.125</v>
      </c>
      <c r="I206" s="3">
        <v>1.6954660415649411E-2</v>
      </c>
      <c r="J206" s="3">
        <v>1347.125</v>
      </c>
      <c r="K206" s="3">
        <v>7.4319839477539063E-3</v>
      </c>
      <c r="L206" s="3">
        <v>1347.125</v>
      </c>
      <c r="M206" s="3">
        <v>0.12897014617919919</v>
      </c>
      <c r="N206" s="3">
        <v>1234.825</v>
      </c>
      <c r="O206" s="3">
        <v>2.0998954772949219E-2</v>
      </c>
      <c r="P206" s="3">
        <v>1234.825</v>
      </c>
      <c r="Q206" s="3">
        <v>4.6893119812011719E-2</v>
      </c>
      <c r="R206" s="3">
        <v>1234.825</v>
      </c>
      <c r="S206" s="3">
        <v>0.13163208961486819</v>
      </c>
      <c r="T206" s="3">
        <v>743.47500000000002</v>
      </c>
      <c r="U206" s="3">
        <v>0.2858884334564209</v>
      </c>
      <c r="V206" s="3">
        <v>743.47500000000002</v>
      </c>
      <c r="W206" s="3">
        <v>0.28335332870483398</v>
      </c>
      <c r="X206" s="3">
        <v>743.47500000000002</v>
      </c>
      <c r="Y206" s="3">
        <v>0.36668610572814941</v>
      </c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 spans="1:37" x14ac:dyDescent="0.25">
      <c r="A207" s="3">
        <v>0.3</v>
      </c>
      <c r="B207" s="3">
        <v>10</v>
      </c>
      <c r="C207" s="3">
        <v>26</v>
      </c>
      <c r="D207" s="3">
        <v>300</v>
      </c>
      <c r="E207" s="3">
        <v>1232.95</v>
      </c>
      <c r="F207" s="3">
        <v>1232.95</v>
      </c>
      <c r="G207" s="3">
        <v>0</v>
      </c>
      <c r="H207" s="3">
        <v>1870.175</v>
      </c>
      <c r="I207" s="3">
        <v>1.7952203750610352E-2</v>
      </c>
      <c r="J207" s="3">
        <v>1796.825</v>
      </c>
      <c r="K207" s="3">
        <v>2.0947456359863281E-2</v>
      </c>
      <c r="L207" s="3">
        <v>1870.175</v>
      </c>
      <c r="M207" s="3">
        <v>0.101900577545166</v>
      </c>
      <c r="N207" s="3">
        <v>1675.425</v>
      </c>
      <c r="O207" s="3">
        <v>3.1266450881958008E-2</v>
      </c>
      <c r="P207" s="3">
        <v>1675.425</v>
      </c>
      <c r="Q207" s="3">
        <v>4.6864748001098633E-2</v>
      </c>
      <c r="R207" s="3">
        <v>1675.425</v>
      </c>
      <c r="S207" s="3">
        <v>0.1279802322387695</v>
      </c>
      <c r="T207" s="3">
        <v>1434.125</v>
      </c>
      <c r="U207" s="3">
        <v>0.27746963500976563</v>
      </c>
      <c r="V207" s="3">
        <v>1434.125</v>
      </c>
      <c r="W207" s="3">
        <v>0.27586078643798828</v>
      </c>
      <c r="X207" s="3">
        <v>1434.125</v>
      </c>
      <c r="Y207" s="3">
        <v>0.3713076114654541</v>
      </c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spans="1:37" x14ac:dyDescent="0.25">
      <c r="A208" s="3">
        <v>0.3</v>
      </c>
      <c r="B208" s="3">
        <v>10</v>
      </c>
      <c r="C208" s="3">
        <v>27</v>
      </c>
      <c r="D208" s="3">
        <v>300</v>
      </c>
      <c r="E208" s="3">
        <v>1452.7</v>
      </c>
      <c r="F208" s="3">
        <v>1452.7</v>
      </c>
      <c r="G208" s="3">
        <v>0</v>
      </c>
      <c r="H208" s="3">
        <v>1873.875</v>
      </c>
      <c r="I208" s="3">
        <v>1.0042905807495121E-2</v>
      </c>
      <c r="J208" s="3">
        <v>1873.875</v>
      </c>
      <c r="K208" s="3">
        <v>1.565957069396973E-2</v>
      </c>
      <c r="L208" s="3">
        <v>1873.875</v>
      </c>
      <c r="M208" s="3">
        <v>0.1099417209625244</v>
      </c>
      <c r="N208" s="3">
        <v>1803.075</v>
      </c>
      <c r="O208" s="3">
        <v>3.1273126602172852E-2</v>
      </c>
      <c r="P208" s="3">
        <v>1803.075</v>
      </c>
      <c r="Q208" s="3">
        <v>4.6864748001098633E-2</v>
      </c>
      <c r="R208" s="3">
        <v>1803.075</v>
      </c>
      <c r="S208" s="3">
        <v>0.1223993301391602</v>
      </c>
      <c r="T208" s="3">
        <v>1784.65</v>
      </c>
      <c r="U208" s="3">
        <v>0.27228140830993652</v>
      </c>
      <c r="V208" s="3">
        <v>1750.45</v>
      </c>
      <c r="W208" s="3">
        <v>0.28294181823730469</v>
      </c>
      <c r="X208" s="3">
        <v>1670.9749999999999</v>
      </c>
      <c r="Y208" s="3">
        <v>0.36367583274841309</v>
      </c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spans="1:37" x14ac:dyDescent="0.25">
      <c r="A209" s="3">
        <v>0.3</v>
      </c>
      <c r="B209" s="3">
        <v>10</v>
      </c>
      <c r="C209" s="3">
        <v>28</v>
      </c>
      <c r="D209" s="3">
        <v>300</v>
      </c>
      <c r="E209" s="3">
        <v>1311.2</v>
      </c>
      <c r="F209" s="3">
        <v>1311.2</v>
      </c>
      <c r="G209" s="3">
        <v>0</v>
      </c>
      <c r="H209" s="3">
        <v>1514.8</v>
      </c>
      <c r="I209" s="3">
        <v>1.795148849487305E-2</v>
      </c>
      <c r="J209" s="3">
        <v>1514.8</v>
      </c>
      <c r="K209" s="3">
        <v>2.390694618225098E-2</v>
      </c>
      <c r="L209" s="3">
        <v>1514.8</v>
      </c>
      <c r="M209" s="3">
        <v>0.1239972114562988</v>
      </c>
      <c r="N209" s="3">
        <v>1466.75</v>
      </c>
      <c r="O209" s="3">
        <v>3.1250238418579102E-2</v>
      </c>
      <c r="P209" s="3">
        <v>1466.75</v>
      </c>
      <c r="Q209" s="3">
        <v>4.6857357025146477E-2</v>
      </c>
      <c r="R209" s="3">
        <v>1466.75</v>
      </c>
      <c r="S209" s="3">
        <v>0.14125657081604001</v>
      </c>
      <c r="T209" s="3">
        <v>1424.075</v>
      </c>
      <c r="U209" s="3">
        <v>0.28521513938903809</v>
      </c>
      <c r="V209" s="3">
        <v>1424.075</v>
      </c>
      <c r="W209" s="3">
        <v>0.28190207481384277</v>
      </c>
      <c r="X209" s="3">
        <v>1424.075</v>
      </c>
      <c r="Y209" s="3">
        <v>0.39288997650146479</v>
      </c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 spans="1:37" x14ac:dyDescent="0.25">
      <c r="A210" s="3">
        <v>0.3</v>
      </c>
      <c r="B210" s="3">
        <v>10</v>
      </c>
      <c r="C210" s="3">
        <v>29</v>
      </c>
      <c r="D210" s="3">
        <v>300</v>
      </c>
      <c r="E210" s="3">
        <v>1078.7249999999999</v>
      </c>
      <c r="F210" s="3">
        <v>1078.7249999999999</v>
      </c>
      <c r="G210" s="3">
        <v>0</v>
      </c>
      <c r="H210" s="3">
        <v>2182.150000000001</v>
      </c>
      <c r="I210" s="3">
        <v>1.7953634262084961E-2</v>
      </c>
      <c r="J210" s="3">
        <v>2182.150000000001</v>
      </c>
      <c r="K210" s="3">
        <v>2.0945549011230469E-2</v>
      </c>
      <c r="L210" s="3">
        <v>2250.75</v>
      </c>
      <c r="M210" s="3">
        <v>0.11940503120422361</v>
      </c>
      <c r="N210" s="3">
        <v>2001.05</v>
      </c>
      <c r="O210" s="3">
        <v>3.6997556686401367E-2</v>
      </c>
      <c r="P210" s="3">
        <v>2001.05</v>
      </c>
      <c r="Q210" s="3">
        <v>2.7360677719116211E-2</v>
      </c>
      <c r="R210" s="3">
        <v>2069.65</v>
      </c>
      <c r="S210" s="3">
        <v>0.1405594348907471</v>
      </c>
      <c r="T210" s="3">
        <v>1673.3</v>
      </c>
      <c r="U210" s="3">
        <v>0.28552412986755371</v>
      </c>
      <c r="V210" s="3">
        <v>1673.3</v>
      </c>
      <c r="W210" s="3">
        <v>0.27857613563537598</v>
      </c>
      <c r="X210" s="3">
        <v>1786.425</v>
      </c>
      <c r="Y210" s="3">
        <v>0.37763214111328119</v>
      </c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spans="1:37" x14ac:dyDescent="0.25">
      <c r="A211" s="3">
        <v>0.3</v>
      </c>
      <c r="B211" s="3">
        <v>10</v>
      </c>
      <c r="C211" s="3">
        <v>30</v>
      </c>
      <c r="D211" s="3">
        <v>300</v>
      </c>
      <c r="E211" s="3">
        <v>1139.425</v>
      </c>
      <c r="F211" s="3">
        <v>1139.425</v>
      </c>
      <c r="G211" s="3">
        <v>0</v>
      </c>
      <c r="H211" s="3">
        <v>1533.4749999999999</v>
      </c>
      <c r="I211" s="3">
        <v>1.7942905426025391E-2</v>
      </c>
      <c r="J211" s="3">
        <v>1533.4749999999999</v>
      </c>
      <c r="K211" s="3">
        <v>8.3339214324951172E-3</v>
      </c>
      <c r="L211" s="3">
        <v>1533.4749999999999</v>
      </c>
      <c r="M211" s="3">
        <v>0.11689043045043949</v>
      </c>
      <c r="N211" s="3">
        <v>1504.55</v>
      </c>
      <c r="O211" s="3">
        <v>4.8531293869018548E-2</v>
      </c>
      <c r="P211" s="3">
        <v>1535.55</v>
      </c>
      <c r="Q211" s="3">
        <v>2.5791168212890622E-2</v>
      </c>
      <c r="R211" s="3">
        <v>1535.55</v>
      </c>
      <c r="S211" s="3">
        <v>0.14059615135192871</v>
      </c>
      <c r="T211" s="3">
        <v>1196.3499999999999</v>
      </c>
      <c r="U211" s="3">
        <v>0.27258491516113281</v>
      </c>
      <c r="V211" s="3">
        <v>1196.3499999999999</v>
      </c>
      <c r="W211" s="3">
        <v>0.28304529190063482</v>
      </c>
      <c r="X211" s="3">
        <v>1196.3499999999999</v>
      </c>
      <c r="Y211" s="3">
        <v>0.35872268676757813</v>
      </c>
      <c r="AA211" s="4" t="s">
        <v>46</v>
      </c>
      <c r="AB211" s="4" t="s">
        <v>8</v>
      </c>
      <c r="AC211" s="4" t="s">
        <v>9</v>
      </c>
      <c r="AD211" s="4" t="s">
        <v>10</v>
      </c>
      <c r="AE211" s="4" t="s">
        <v>11</v>
      </c>
      <c r="AF211" s="4" t="s">
        <v>12</v>
      </c>
      <c r="AG211" s="4" t="s">
        <v>13</v>
      </c>
      <c r="AH211" s="4" t="s">
        <v>14</v>
      </c>
      <c r="AI211" s="4" t="s">
        <v>15</v>
      </c>
      <c r="AJ211" s="4" t="s">
        <v>16</v>
      </c>
      <c r="AK211" s="4"/>
    </row>
    <row r="212" spans="1:37" x14ac:dyDescent="0.25">
      <c r="A212" s="3">
        <v>0.35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AA212" s="4" t="s">
        <v>17</v>
      </c>
      <c r="AB212" s="4" t="e">
        <f t="shared" ref="AB212" si="204">CORREL(E212:E241,H212:H241)</f>
        <v>#DIV/0!</v>
      </c>
      <c r="AC212" s="4" t="e">
        <f t="shared" ref="AC212" si="205">CORREL(E212:E241,J212:J241)</f>
        <v>#DIV/0!</v>
      </c>
      <c r="AD212" s="4" t="e">
        <f t="shared" ref="AD212" si="206">CORREL(E212:E241,L212:L241)</f>
        <v>#DIV/0!</v>
      </c>
      <c r="AE212" s="4" t="e">
        <f t="shared" ref="AE212" si="207">CORREL(E212:E241,N212:N241)</f>
        <v>#DIV/0!</v>
      </c>
      <c r="AF212" s="4" t="e">
        <f t="shared" ref="AF212" si="208">CORREL(E212:E241,P212:P241)</f>
        <v>#DIV/0!</v>
      </c>
      <c r="AG212" s="4" t="e">
        <f t="shared" ref="AG212" si="209">CORREL(E212:E241,R212:R241)</f>
        <v>#DIV/0!</v>
      </c>
      <c r="AH212" s="4" t="e">
        <f t="shared" ref="AH212" si="210">CORREL(E212:E241,T212:T241)</f>
        <v>#DIV/0!</v>
      </c>
      <c r="AI212" s="4" t="e">
        <f t="shared" ref="AI212" si="211">CORREL(E212:E241,V212:V241)</f>
        <v>#DIV/0!</v>
      </c>
      <c r="AJ212" s="4" t="e">
        <f t="shared" ref="AJ212" si="212">CORREL(E212:E241,X212:X241)</f>
        <v>#DIV/0!</v>
      </c>
      <c r="AK212" s="4"/>
    </row>
    <row r="213" spans="1:37" x14ac:dyDescent="0.25">
      <c r="A213" s="3">
        <v>0.35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AA213" s="4" t="s">
        <v>7</v>
      </c>
      <c r="AB213" s="4">
        <f t="shared" ref="AB213" si="213">AVERAGE(I212:I241)</f>
        <v>0</v>
      </c>
      <c r="AC213" s="4">
        <f t="shared" ref="AC213" si="214">AVERAGE(K212:K241)</f>
        <v>0</v>
      </c>
      <c r="AD213" s="4">
        <f t="shared" ref="AD213" si="215">AVERAGE(M212:M241)</f>
        <v>0</v>
      </c>
      <c r="AE213" s="4">
        <f t="shared" ref="AE213" si="216">AVERAGE(O212:O241)</f>
        <v>0</v>
      </c>
      <c r="AF213" s="4">
        <f t="shared" ref="AF213" si="217">AVERAGE(Q212:Q241)</f>
        <v>0</v>
      </c>
      <c r="AG213" s="4">
        <f t="shared" ref="AG213" si="218">AVERAGE(S212:S241)</f>
        <v>0</v>
      </c>
      <c r="AH213" s="4">
        <f t="shared" ref="AH213" si="219">AVERAGE(U212:U241)</f>
        <v>0</v>
      </c>
      <c r="AI213" s="4">
        <f t="shared" ref="AI213" si="220">AVERAGE(W212:W241)</f>
        <v>0</v>
      </c>
      <c r="AJ213" s="4">
        <f t="shared" ref="AJ213" si="221">AVERAGE(Y212:Y241)</f>
        <v>0</v>
      </c>
      <c r="AK213" s="4"/>
    </row>
    <row r="214" spans="1:37" x14ac:dyDescent="0.25">
      <c r="A214" s="3">
        <v>0.35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AA214" s="4" t="s">
        <v>36</v>
      </c>
      <c r="AB214" s="4">
        <f t="shared" ref="AB214" si="222">AVERAGE(H212:H241)</f>
        <v>0</v>
      </c>
      <c r="AC214" s="4">
        <f t="shared" ref="AC214" si="223">AVERAGE(J212:J241)</f>
        <v>0</v>
      </c>
      <c r="AD214" s="4">
        <f t="shared" ref="AD214" si="224">AVERAGE(L212:L241)</f>
        <v>0</v>
      </c>
      <c r="AE214" s="4">
        <f t="shared" ref="AE214" si="225">AVERAGE(N212:N241)</f>
        <v>0</v>
      </c>
      <c r="AF214" s="4">
        <f t="shared" ref="AF214" si="226">AVERAGE(P212:P241)</f>
        <v>0</v>
      </c>
      <c r="AG214" s="4">
        <f t="shared" ref="AG214" si="227">AVERAGE(R212:R241)</f>
        <v>0</v>
      </c>
      <c r="AH214" s="4">
        <f t="shared" ref="AH214" si="228">AVERAGE(T212:T241)</f>
        <v>0</v>
      </c>
      <c r="AI214" s="4">
        <f t="shared" ref="AI214" si="229">AVERAGE(V212:V241)</f>
        <v>0</v>
      </c>
      <c r="AJ214" s="4">
        <f t="shared" ref="AJ214" si="230">AVERAGE(X212:X241)</f>
        <v>0</v>
      </c>
      <c r="AK214" s="4"/>
    </row>
    <row r="215" spans="1:37" x14ac:dyDescent="0.25">
      <c r="A215" s="3">
        <v>0.35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AA215" s="4" t="s">
        <v>38</v>
      </c>
      <c r="AB215" s="4">
        <f t="shared" ref="AB215" si="231">_xlfn.STDEV.S(H212:H241)</f>
        <v>0</v>
      </c>
      <c r="AC215" s="4">
        <f t="shared" ref="AC215" si="232">_xlfn.STDEV.S(J212:J241)</f>
        <v>0</v>
      </c>
      <c r="AD215" s="4">
        <f t="shared" ref="AD215" si="233">_xlfn.STDEV.S(L212:L241)</f>
        <v>0</v>
      </c>
      <c r="AE215" s="4">
        <f t="shared" ref="AE215" si="234">_xlfn.STDEV.S(N212:N241)</f>
        <v>0</v>
      </c>
      <c r="AF215" s="4">
        <f t="shared" ref="AF215" si="235">_xlfn.STDEV.S(P212:P241)</f>
        <v>0</v>
      </c>
      <c r="AG215" s="4">
        <f t="shared" ref="AG215" si="236">_xlfn.STDEV.S(R212:R241)</f>
        <v>0</v>
      </c>
      <c r="AH215" s="4">
        <f t="shared" ref="AH215" si="237">_xlfn.STDEV.S(T212:T241)</f>
        <v>0</v>
      </c>
      <c r="AI215" s="4">
        <f t="shared" ref="AI215" si="238">_xlfn.STDEV.S(V212:V241)</f>
        <v>0</v>
      </c>
      <c r="AJ215" s="4">
        <f t="shared" ref="AJ215" si="239">_xlfn.STDEV.S(X212:X241)</f>
        <v>0</v>
      </c>
      <c r="AK215" s="4"/>
    </row>
    <row r="216" spans="1:37" x14ac:dyDescent="0.25">
      <c r="A216" s="3">
        <v>0.35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spans="1:37" x14ac:dyDescent="0.25">
      <c r="A217" s="3">
        <v>0.35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spans="1:37" x14ac:dyDescent="0.25">
      <c r="A218" s="3">
        <v>0.35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 spans="1:37" x14ac:dyDescent="0.25">
      <c r="A219" s="3">
        <v>0.35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spans="1:37" x14ac:dyDescent="0.25">
      <c r="A220" s="3">
        <v>0.35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spans="1:37" x14ac:dyDescent="0.25">
      <c r="A221" s="3">
        <v>0.35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 spans="1:37" x14ac:dyDescent="0.25">
      <c r="A222" s="3">
        <v>0.35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spans="1:37" x14ac:dyDescent="0.25">
      <c r="A223" s="3">
        <v>0.35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 spans="1:37" x14ac:dyDescent="0.25">
      <c r="A224" s="3">
        <v>0.35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 spans="1:37" x14ac:dyDescent="0.25">
      <c r="A225" s="3">
        <v>0.35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spans="1:37" x14ac:dyDescent="0.25">
      <c r="A226" s="3">
        <v>0.35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spans="1:37" x14ac:dyDescent="0.25">
      <c r="A227" s="3">
        <v>0.35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spans="1:37" x14ac:dyDescent="0.25">
      <c r="A228" s="3">
        <v>0.35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spans="1:37" x14ac:dyDescent="0.25">
      <c r="A229" s="3">
        <v>0.35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spans="1:37" x14ac:dyDescent="0.25">
      <c r="A230" s="3">
        <v>0.35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spans="1:37" x14ac:dyDescent="0.25">
      <c r="A231" s="3">
        <v>0.35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spans="1:37" x14ac:dyDescent="0.25">
      <c r="A232" s="3">
        <v>0.35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spans="1:37" x14ac:dyDescent="0.25">
      <c r="A233" s="3">
        <v>0.35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spans="1:37" x14ac:dyDescent="0.25">
      <c r="A234" s="3">
        <v>0.35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spans="1:37" x14ac:dyDescent="0.25">
      <c r="A235" s="3">
        <v>0.35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spans="1:37" x14ac:dyDescent="0.25">
      <c r="A236" s="3">
        <v>0.35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spans="1:37" x14ac:dyDescent="0.25">
      <c r="A237" s="3">
        <v>0.35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spans="1:37" x14ac:dyDescent="0.25">
      <c r="A238" s="3">
        <v>0.35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spans="1:37" x14ac:dyDescent="0.25">
      <c r="A239" s="3">
        <v>0.35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spans="1:37" x14ac:dyDescent="0.25">
      <c r="A240" s="3">
        <v>0.35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spans="1:37" x14ac:dyDescent="0.25">
      <c r="A241" s="3">
        <v>0.35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AA241" s="4" t="s">
        <v>47</v>
      </c>
      <c r="AB241" s="4" t="s">
        <v>8</v>
      </c>
      <c r="AC241" s="4" t="s">
        <v>9</v>
      </c>
      <c r="AD241" s="4" t="s">
        <v>10</v>
      </c>
      <c r="AE241" s="4" t="s">
        <v>11</v>
      </c>
      <c r="AF241" s="4" t="s">
        <v>12</v>
      </c>
      <c r="AG241" s="4" t="s">
        <v>13</v>
      </c>
      <c r="AH241" s="4" t="s">
        <v>14</v>
      </c>
      <c r="AI241" s="4" t="s">
        <v>15</v>
      </c>
      <c r="AJ241" s="4" t="s">
        <v>16</v>
      </c>
      <c r="AK241" s="4"/>
    </row>
    <row r="242" spans="1:37" x14ac:dyDescent="0.25">
      <c r="A242" s="3">
        <v>0.4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AA242" s="4" t="s">
        <v>17</v>
      </c>
      <c r="AB242" s="4" t="e">
        <f t="shared" ref="AB242" si="240">CORREL(E242:E271,H242:H271)</f>
        <v>#DIV/0!</v>
      </c>
      <c r="AC242" s="4" t="e">
        <f t="shared" ref="AC242" si="241">CORREL(E242:E271,J242:J271)</f>
        <v>#DIV/0!</v>
      </c>
      <c r="AD242" s="4" t="e">
        <f t="shared" ref="AD242" si="242">CORREL(E242:E271,L242:L271)</f>
        <v>#DIV/0!</v>
      </c>
      <c r="AE242" s="4" t="e">
        <f t="shared" ref="AE242" si="243">CORREL(E242:E271,N242:N271)</f>
        <v>#DIV/0!</v>
      </c>
      <c r="AF242" s="4" t="e">
        <f t="shared" ref="AF242" si="244">CORREL(E242:E271,P242:P271)</f>
        <v>#DIV/0!</v>
      </c>
      <c r="AG242" s="4" t="e">
        <f t="shared" ref="AG242" si="245">CORREL(E242:E271,R242:R271)</f>
        <v>#DIV/0!</v>
      </c>
      <c r="AH242" s="4" t="e">
        <f t="shared" ref="AH242" si="246">CORREL(E242:E271,T242:T271)</f>
        <v>#DIV/0!</v>
      </c>
      <c r="AI242" s="4" t="e">
        <f t="shared" ref="AI242" si="247">CORREL(E242:E271,V242:V271)</f>
        <v>#DIV/0!</v>
      </c>
      <c r="AJ242" s="4" t="e">
        <f t="shared" ref="AJ242" si="248">CORREL(E242:E271,X242:X271)</f>
        <v>#DIV/0!</v>
      </c>
      <c r="AK242" s="4"/>
    </row>
    <row r="243" spans="1:37" x14ac:dyDescent="0.25">
      <c r="A243" s="3">
        <v>0.4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AA243" s="4" t="s">
        <v>7</v>
      </c>
      <c r="AB243" s="4">
        <f t="shared" ref="AB243" si="249">AVERAGE(I242:I271)</f>
        <v>0</v>
      </c>
      <c r="AC243" s="4">
        <f t="shared" ref="AC243" si="250">AVERAGE(K242:K271)</f>
        <v>0</v>
      </c>
      <c r="AD243" s="4">
        <f t="shared" ref="AD243" si="251">AVERAGE(M242:M271)</f>
        <v>0</v>
      </c>
      <c r="AE243" s="4">
        <f t="shared" ref="AE243" si="252">AVERAGE(O242:O271)</f>
        <v>0</v>
      </c>
      <c r="AF243" s="4">
        <f t="shared" ref="AF243" si="253">AVERAGE(Q242:Q271)</f>
        <v>0</v>
      </c>
      <c r="AG243" s="4">
        <f t="shared" ref="AG243" si="254">AVERAGE(S242:S271)</f>
        <v>0</v>
      </c>
      <c r="AH243" s="4">
        <f t="shared" ref="AH243" si="255">AVERAGE(U242:U271)</f>
        <v>0</v>
      </c>
      <c r="AI243" s="4">
        <f t="shared" ref="AI243" si="256">AVERAGE(W242:W271)</f>
        <v>0</v>
      </c>
      <c r="AJ243" s="4">
        <f t="shared" ref="AJ243" si="257">AVERAGE(Y242:Y271)</f>
        <v>0</v>
      </c>
      <c r="AK243" s="4"/>
    </row>
    <row r="244" spans="1:37" x14ac:dyDescent="0.25">
      <c r="A244" s="3">
        <v>0.4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AA244" s="4" t="s">
        <v>36</v>
      </c>
      <c r="AB244" s="4">
        <f t="shared" ref="AB244" si="258">AVERAGE(H242:H271)</f>
        <v>0</v>
      </c>
      <c r="AC244" s="4">
        <f t="shared" ref="AC244" si="259">AVERAGE(J242:J271)</f>
        <v>0</v>
      </c>
      <c r="AD244" s="4">
        <f t="shared" ref="AD244" si="260">AVERAGE(L242:L271)</f>
        <v>0</v>
      </c>
      <c r="AE244" s="4">
        <f t="shared" ref="AE244" si="261">AVERAGE(N242:N271)</f>
        <v>0</v>
      </c>
      <c r="AF244" s="4">
        <f t="shared" ref="AF244" si="262">AVERAGE(P242:P271)</f>
        <v>0</v>
      </c>
      <c r="AG244" s="4">
        <f t="shared" ref="AG244" si="263">AVERAGE(R242:R271)</f>
        <v>0</v>
      </c>
      <c r="AH244" s="4">
        <f t="shared" ref="AH244" si="264">AVERAGE(T242:T271)</f>
        <v>0</v>
      </c>
      <c r="AI244" s="4">
        <f t="shared" ref="AI244" si="265">AVERAGE(V242:V271)</f>
        <v>0</v>
      </c>
      <c r="AJ244" s="4">
        <f t="shared" ref="AJ244" si="266">AVERAGE(X242:X271)</f>
        <v>0</v>
      </c>
      <c r="AK244" s="4"/>
    </row>
    <row r="245" spans="1:37" x14ac:dyDescent="0.25">
      <c r="A245" s="3">
        <v>0.4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AA245" s="4" t="s">
        <v>38</v>
      </c>
      <c r="AB245" s="4">
        <f t="shared" ref="AB245" si="267">_xlfn.STDEV.S(H242:H271)</f>
        <v>0</v>
      </c>
      <c r="AC245" s="4">
        <f t="shared" ref="AC245" si="268">_xlfn.STDEV.S(J242:J271)</f>
        <v>0</v>
      </c>
      <c r="AD245" s="4">
        <f t="shared" ref="AD245" si="269">_xlfn.STDEV.S(L242:L271)</f>
        <v>0</v>
      </c>
      <c r="AE245" s="4">
        <f t="shared" ref="AE245" si="270">_xlfn.STDEV.S(N242:N271)</f>
        <v>0</v>
      </c>
      <c r="AF245" s="4">
        <f t="shared" ref="AF245" si="271">_xlfn.STDEV.S(P242:P271)</f>
        <v>0</v>
      </c>
      <c r="AG245" s="4">
        <f t="shared" ref="AG245" si="272">_xlfn.STDEV.S(R242:R271)</f>
        <v>0</v>
      </c>
      <c r="AH245" s="4">
        <f t="shared" ref="AH245" si="273">_xlfn.STDEV.S(T242:T271)</f>
        <v>0</v>
      </c>
      <c r="AI245" s="4">
        <f t="shared" ref="AI245" si="274">_xlfn.STDEV.S(V242:V271)</f>
        <v>0</v>
      </c>
      <c r="AJ245" s="4">
        <f t="shared" ref="AJ245" si="275">_xlfn.STDEV.S(X242:X271)</f>
        <v>0</v>
      </c>
      <c r="AK245" s="4"/>
    </row>
    <row r="246" spans="1:37" x14ac:dyDescent="0.25">
      <c r="A246" s="3">
        <v>0.4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 spans="1:37" x14ac:dyDescent="0.25">
      <c r="A247" s="3">
        <v>0.4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spans="1:37" x14ac:dyDescent="0.25">
      <c r="A248" s="3">
        <v>0.4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spans="1:37" x14ac:dyDescent="0.25">
      <c r="A249" s="3">
        <v>0.4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spans="1:37" x14ac:dyDescent="0.25">
      <c r="A250" s="3">
        <v>0.4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 spans="1:37" x14ac:dyDescent="0.25">
      <c r="A251" s="3">
        <v>0.4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 spans="1:37" x14ac:dyDescent="0.25">
      <c r="A252" s="3">
        <v>0.4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 spans="1:37" x14ac:dyDescent="0.25">
      <c r="A253" s="3">
        <v>0.4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 spans="1:37" x14ac:dyDescent="0.25">
      <c r="A254" s="3">
        <v>0.4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 spans="1:37" x14ac:dyDescent="0.25">
      <c r="A255" s="3">
        <v>0.4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 spans="1:37" x14ac:dyDescent="0.25">
      <c r="A256" s="3">
        <v>0.4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 spans="1:37" x14ac:dyDescent="0.25">
      <c r="A257" s="3">
        <v>0.4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spans="1:37" x14ac:dyDescent="0.25">
      <c r="A258" s="3">
        <v>0.4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 spans="1:37" x14ac:dyDescent="0.25">
      <c r="A259" s="3">
        <v>0.4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spans="1:37" x14ac:dyDescent="0.25">
      <c r="A260" s="3">
        <v>0.4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 spans="1:37" x14ac:dyDescent="0.25">
      <c r="A261" s="3">
        <v>0.4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 spans="1:37" x14ac:dyDescent="0.25">
      <c r="A262" s="3">
        <v>0.4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 spans="1:37" x14ac:dyDescent="0.25">
      <c r="A263" s="3">
        <v>0.4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 spans="1:37" x14ac:dyDescent="0.25">
      <c r="A264" s="3">
        <v>0.4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spans="1:37" x14ac:dyDescent="0.25">
      <c r="A265" s="3">
        <v>0.4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spans="1:37" x14ac:dyDescent="0.25">
      <c r="A266" s="3">
        <v>0.4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spans="1:37" x14ac:dyDescent="0.25">
      <c r="A267" s="3">
        <v>0.4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spans="1:37" x14ac:dyDescent="0.25">
      <c r="A268" s="3">
        <v>0.4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spans="1:37" x14ac:dyDescent="0.25">
      <c r="A269" s="3">
        <v>0.4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spans="1:37" x14ac:dyDescent="0.25">
      <c r="A270" s="3">
        <v>0.4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spans="1:37" x14ac:dyDescent="0.25">
      <c r="A271" s="3">
        <v>0.4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AA271" s="4" t="s">
        <v>48</v>
      </c>
      <c r="AB271" s="4" t="s">
        <v>8</v>
      </c>
      <c r="AC271" s="4" t="s">
        <v>9</v>
      </c>
      <c r="AD271" s="4" t="s">
        <v>10</v>
      </c>
      <c r="AE271" s="4" t="s">
        <v>11</v>
      </c>
      <c r="AF271" s="4" t="s">
        <v>12</v>
      </c>
      <c r="AG271" s="4" t="s">
        <v>13</v>
      </c>
      <c r="AH271" s="4" t="s">
        <v>14</v>
      </c>
      <c r="AI271" s="4" t="s">
        <v>15</v>
      </c>
      <c r="AJ271" s="4" t="s">
        <v>16</v>
      </c>
      <c r="AK271" s="4"/>
    </row>
    <row r="272" spans="1:37" x14ac:dyDescent="0.25">
      <c r="A272" s="3">
        <v>0.45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AA272" s="4" t="s">
        <v>17</v>
      </c>
      <c r="AB272" s="4" t="e">
        <f t="shared" ref="AB272" si="276">CORREL(E272:E301,H272:H301)</f>
        <v>#DIV/0!</v>
      </c>
      <c r="AC272" s="4" t="e">
        <f t="shared" ref="AC272" si="277">CORREL(E272:E301,J272:J301)</f>
        <v>#DIV/0!</v>
      </c>
      <c r="AD272" s="4" t="e">
        <f t="shared" ref="AD272" si="278">CORREL(E272:E301,L272:L301)</f>
        <v>#DIV/0!</v>
      </c>
      <c r="AE272" s="4" t="e">
        <f t="shared" ref="AE272" si="279">CORREL(E272:E301,N272:N301)</f>
        <v>#DIV/0!</v>
      </c>
      <c r="AF272" s="4" t="e">
        <f t="shared" ref="AF272" si="280">CORREL(E272:E301,P272:P301)</f>
        <v>#DIV/0!</v>
      </c>
      <c r="AG272" s="4" t="e">
        <f t="shared" ref="AG272" si="281">CORREL(E272:E301,R272:R301)</f>
        <v>#DIV/0!</v>
      </c>
      <c r="AH272" s="4" t="e">
        <f t="shared" ref="AH272" si="282">CORREL(E272:E301,T272:T301)</f>
        <v>#DIV/0!</v>
      </c>
      <c r="AI272" s="4" t="e">
        <f t="shared" ref="AI272" si="283">CORREL(E272:E301,V272:V301)</f>
        <v>#DIV/0!</v>
      </c>
      <c r="AJ272" s="4" t="e">
        <f t="shared" ref="AJ272" si="284">CORREL(E272:E301,X272:X301)</f>
        <v>#DIV/0!</v>
      </c>
      <c r="AK272" s="4"/>
    </row>
    <row r="273" spans="1:37" x14ac:dyDescent="0.25">
      <c r="A273" s="3">
        <v>0.45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AA273" s="4" t="s">
        <v>7</v>
      </c>
      <c r="AB273" s="4">
        <f t="shared" ref="AB273" si="285">AVERAGE(I272:I301)</f>
        <v>0</v>
      </c>
      <c r="AC273" s="4">
        <f t="shared" ref="AC273" si="286">AVERAGE(K272:K301)</f>
        <v>0</v>
      </c>
      <c r="AD273" s="4">
        <f t="shared" ref="AD273" si="287">AVERAGE(M272:M301)</f>
        <v>0</v>
      </c>
      <c r="AE273" s="4">
        <f t="shared" ref="AE273" si="288">AVERAGE(O272:O301)</f>
        <v>0</v>
      </c>
      <c r="AF273" s="4">
        <f t="shared" ref="AF273" si="289">AVERAGE(Q272:Q301)</f>
        <v>0</v>
      </c>
      <c r="AG273" s="4">
        <f t="shared" ref="AG273" si="290">AVERAGE(S272:S301)</f>
        <v>0</v>
      </c>
      <c r="AH273" s="4">
        <f t="shared" ref="AH273" si="291">AVERAGE(U272:U301)</f>
        <v>0</v>
      </c>
      <c r="AI273" s="4">
        <f t="shared" ref="AI273" si="292">AVERAGE(W272:W301)</f>
        <v>0</v>
      </c>
      <c r="AJ273" s="4">
        <f t="shared" ref="AJ273" si="293">AVERAGE(Y272:Y301)</f>
        <v>0</v>
      </c>
      <c r="AK273" s="4"/>
    </row>
    <row r="274" spans="1:37" x14ac:dyDescent="0.25">
      <c r="A274" s="3">
        <v>0.45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AA274" s="4" t="s">
        <v>36</v>
      </c>
      <c r="AB274" s="4">
        <f t="shared" ref="AB274" si="294">AVERAGE(H272:H301)</f>
        <v>0</v>
      </c>
      <c r="AC274" s="4">
        <f t="shared" ref="AC274" si="295">AVERAGE(J272:J301)</f>
        <v>0</v>
      </c>
      <c r="AD274" s="4">
        <f t="shared" ref="AD274" si="296">AVERAGE(L272:L301)</f>
        <v>0</v>
      </c>
      <c r="AE274" s="4">
        <f t="shared" ref="AE274" si="297">AVERAGE(N272:N301)</f>
        <v>0</v>
      </c>
      <c r="AF274" s="4">
        <f t="shared" ref="AF274" si="298">AVERAGE(P272:P301)</f>
        <v>0</v>
      </c>
      <c r="AG274" s="4">
        <f t="shared" ref="AG274" si="299">AVERAGE(R272:R301)</f>
        <v>0</v>
      </c>
      <c r="AH274" s="4">
        <f t="shared" ref="AH274" si="300">AVERAGE(T272:T301)</f>
        <v>0</v>
      </c>
      <c r="AI274" s="4">
        <f t="shared" ref="AI274" si="301">AVERAGE(V272:V301)</f>
        <v>0</v>
      </c>
      <c r="AJ274" s="4">
        <f t="shared" ref="AJ274" si="302">AVERAGE(X272:X301)</f>
        <v>0</v>
      </c>
      <c r="AK274" s="4"/>
    </row>
    <row r="275" spans="1:37" x14ac:dyDescent="0.25">
      <c r="A275" s="3">
        <v>0.45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AA275" s="4" t="s">
        <v>38</v>
      </c>
      <c r="AB275" s="4">
        <f t="shared" ref="AB275" si="303">_xlfn.STDEV.S(H272:H301)</f>
        <v>0</v>
      </c>
      <c r="AC275" s="4">
        <f t="shared" ref="AC275" si="304">_xlfn.STDEV.S(J272:J301)</f>
        <v>0</v>
      </c>
      <c r="AD275" s="4">
        <f t="shared" ref="AD275" si="305">_xlfn.STDEV.S(L272:L301)</f>
        <v>0</v>
      </c>
      <c r="AE275" s="4">
        <f t="shared" ref="AE275" si="306">_xlfn.STDEV.S(N272:N301)</f>
        <v>0</v>
      </c>
      <c r="AF275" s="4">
        <f t="shared" ref="AF275" si="307">_xlfn.STDEV.S(P272:P301)</f>
        <v>0</v>
      </c>
      <c r="AG275" s="4">
        <f t="shared" ref="AG275" si="308">_xlfn.STDEV.S(R272:R301)</f>
        <v>0</v>
      </c>
      <c r="AH275" s="4">
        <f t="shared" ref="AH275" si="309">_xlfn.STDEV.S(T272:T301)</f>
        <v>0</v>
      </c>
      <c r="AI275" s="4">
        <f t="shared" ref="AI275" si="310">_xlfn.STDEV.S(V272:V301)</f>
        <v>0</v>
      </c>
      <c r="AJ275" s="4">
        <f t="shared" ref="AJ275" si="311">_xlfn.STDEV.S(X272:X301)</f>
        <v>0</v>
      </c>
      <c r="AK275" s="4"/>
    </row>
    <row r="276" spans="1:37" x14ac:dyDescent="0.25">
      <c r="A276" s="3">
        <v>0.45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spans="1:37" x14ac:dyDescent="0.25">
      <c r="A277" s="3">
        <v>0.45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spans="1:37" x14ac:dyDescent="0.25">
      <c r="A278" s="3">
        <v>0.45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spans="1:37" x14ac:dyDescent="0.25">
      <c r="A279" s="3">
        <v>0.45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spans="1:37" x14ac:dyDescent="0.25">
      <c r="A280" s="3">
        <v>0.45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 spans="1:37" x14ac:dyDescent="0.25">
      <c r="A281" s="3">
        <v>0.45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spans="1:37" x14ac:dyDescent="0.25">
      <c r="A282" s="3">
        <v>0.45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spans="1:37" x14ac:dyDescent="0.25">
      <c r="A283" s="3">
        <v>0.45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 spans="1:37" x14ac:dyDescent="0.25">
      <c r="A284" s="3">
        <v>0.45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spans="1:37" x14ac:dyDescent="0.25">
      <c r="A285" s="3">
        <v>0.45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 spans="1:37" x14ac:dyDescent="0.25">
      <c r="A286" s="3">
        <v>0.45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 spans="1:37" x14ac:dyDescent="0.25">
      <c r="A287" s="3">
        <v>0.45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 spans="1:37" x14ac:dyDescent="0.25">
      <c r="A288" s="3">
        <v>0.45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spans="1:37" x14ac:dyDescent="0.25">
      <c r="A289" s="3">
        <v>0.45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spans="1:37" x14ac:dyDescent="0.25">
      <c r="A290" s="3">
        <v>0.45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spans="1:37" x14ac:dyDescent="0.25">
      <c r="A291" s="3">
        <v>0.45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spans="1:37" x14ac:dyDescent="0.25">
      <c r="A292" s="3">
        <v>0.45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 spans="1:37" x14ac:dyDescent="0.25">
      <c r="A293" s="3">
        <v>0.45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spans="1:37" x14ac:dyDescent="0.25">
      <c r="A294" s="3">
        <v>0.45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spans="1:37" x14ac:dyDescent="0.25">
      <c r="A295" s="3">
        <v>0.45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 spans="1:37" x14ac:dyDescent="0.25">
      <c r="A296" s="3">
        <v>0.45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spans="1:37" x14ac:dyDescent="0.25">
      <c r="A297" s="3">
        <v>0.45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 spans="1:37" x14ac:dyDescent="0.25">
      <c r="A298" s="3">
        <v>0.45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 spans="1:37" x14ac:dyDescent="0.25">
      <c r="A299" s="3">
        <v>0.45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spans="1:37" x14ac:dyDescent="0.25">
      <c r="A300" s="3">
        <v>0.45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spans="1:37" x14ac:dyDescent="0.25">
      <c r="A301" s="3">
        <v>0.45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AA301" s="4" t="s">
        <v>49</v>
      </c>
      <c r="AB301" s="4" t="s">
        <v>8</v>
      </c>
      <c r="AC301" s="4" t="s">
        <v>9</v>
      </c>
      <c r="AD301" s="4" t="s">
        <v>10</v>
      </c>
      <c r="AE301" s="4" t="s">
        <v>11</v>
      </c>
      <c r="AF301" s="4" t="s">
        <v>12</v>
      </c>
      <c r="AG301" s="4" t="s">
        <v>13</v>
      </c>
      <c r="AH301" s="4" t="s">
        <v>14</v>
      </c>
      <c r="AI301" s="4" t="s">
        <v>15</v>
      </c>
      <c r="AJ301" s="4" t="s">
        <v>16</v>
      </c>
      <c r="AK301" s="4"/>
    </row>
    <row r="302" spans="1:37" x14ac:dyDescent="0.25">
      <c r="A302" s="3">
        <v>0.5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AA302" s="4" t="s">
        <v>17</v>
      </c>
      <c r="AB302" s="4" t="e">
        <f t="shared" ref="AB302" si="312">CORREL(E302:E331,H302:H331)</f>
        <v>#DIV/0!</v>
      </c>
      <c r="AC302" s="4" t="e">
        <f t="shared" ref="AC302" si="313">CORREL(E302:E331,J302:J331)</f>
        <v>#DIV/0!</v>
      </c>
      <c r="AD302" s="4" t="e">
        <f t="shared" ref="AD302" si="314">CORREL(E302:E331,L302:L331)</f>
        <v>#DIV/0!</v>
      </c>
      <c r="AE302" s="4" t="e">
        <f t="shared" ref="AE302" si="315">CORREL(E302:E331,N302:N331)</f>
        <v>#DIV/0!</v>
      </c>
      <c r="AF302" s="4" t="e">
        <f t="shared" ref="AF302" si="316">CORREL(E302:E331,P302:P331)</f>
        <v>#DIV/0!</v>
      </c>
      <c r="AG302" s="4" t="e">
        <f t="shared" ref="AG302" si="317">CORREL(E302:E331,R302:R331)</f>
        <v>#DIV/0!</v>
      </c>
      <c r="AH302" s="4" t="e">
        <f t="shared" ref="AH302" si="318">CORREL(E302:E331,T302:T331)</f>
        <v>#DIV/0!</v>
      </c>
      <c r="AI302" s="4" t="e">
        <f t="shared" ref="AI302" si="319">CORREL(E302:E331,V302:V331)</f>
        <v>#DIV/0!</v>
      </c>
      <c r="AJ302" s="4" t="e">
        <f t="shared" ref="AJ302" si="320">CORREL(E302:E331,X302:X331)</f>
        <v>#DIV/0!</v>
      </c>
      <c r="AK302" s="4"/>
    </row>
    <row r="303" spans="1:37" x14ac:dyDescent="0.25">
      <c r="A303" s="3">
        <v>0.5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AA303" s="4" t="s">
        <v>7</v>
      </c>
      <c r="AB303" s="4">
        <f t="shared" ref="AB303" si="321">AVERAGE(I302:I331)</f>
        <v>0</v>
      </c>
      <c r="AC303" s="4">
        <f t="shared" ref="AC303" si="322">AVERAGE(K302:K331)</f>
        <v>0</v>
      </c>
      <c r="AD303" s="4">
        <f t="shared" ref="AD303" si="323">AVERAGE(M302:M331)</f>
        <v>0</v>
      </c>
      <c r="AE303" s="4">
        <f t="shared" ref="AE303" si="324">AVERAGE(O302:O331)</f>
        <v>0</v>
      </c>
      <c r="AF303" s="4">
        <f t="shared" ref="AF303" si="325">AVERAGE(Q302:Q331)</f>
        <v>0</v>
      </c>
      <c r="AG303" s="4">
        <f t="shared" ref="AG303" si="326">AVERAGE(S302:S331)</f>
        <v>0</v>
      </c>
      <c r="AH303" s="4">
        <f t="shared" ref="AH303" si="327">AVERAGE(U302:U331)</f>
        <v>0</v>
      </c>
      <c r="AI303" s="4">
        <f t="shared" ref="AI303" si="328">AVERAGE(W302:W331)</f>
        <v>0</v>
      </c>
      <c r="AJ303" s="4">
        <f t="shared" ref="AJ303" si="329">AVERAGE(Y302:Y331)</f>
        <v>0</v>
      </c>
      <c r="AK303" s="4"/>
    </row>
    <row r="304" spans="1:37" x14ac:dyDescent="0.25">
      <c r="A304" s="3">
        <v>0.5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AA304" s="4" t="s">
        <v>36</v>
      </c>
      <c r="AB304" s="4">
        <f t="shared" ref="AB304" si="330">AVERAGE(H302:H331)</f>
        <v>0</v>
      </c>
      <c r="AC304" s="4">
        <f t="shared" ref="AC304" si="331">AVERAGE(J302:J331)</f>
        <v>0</v>
      </c>
      <c r="AD304" s="4">
        <f t="shared" ref="AD304" si="332">AVERAGE(L302:L331)</f>
        <v>0</v>
      </c>
      <c r="AE304" s="4">
        <f t="shared" ref="AE304" si="333">AVERAGE(N302:N331)</f>
        <v>0</v>
      </c>
      <c r="AF304" s="4">
        <f t="shared" ref="AF304" si="334">AVERAGE(P302:P331)</f>
        <v>0</v>
      </c>
      <c r="AG304" s="4">
        <f t="shared" ref="AG304" si="335">AVERAGE(R302:R331)</f>
        <v>0</v>
      </c>
      <c r="AH304" s="4">
        <f t="shared" ref="AH304" si="336">AVERAGE(T302:T331)</f>
        <v>0</v>
      </c>
      <c r="AI304" s="4">
        <f t="shared" ref="AI304" si="337">AVERAGE(V302:V331)</f>
        <v>0</v>
      </c>
      <c r="AJ304" s="4">
        <f t="shared" ref="AJ304" si="338">AVERAGE(X302:X331)</f>
        <v>0</v>
      </c>
      <c r="AK304" s="4"/>
    </row>
    <row r="305" spans="1:37" x14ac:dyDescent="0.25">
      <c r="A305" s="3">
        <v>0.5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AA305" s="4" t="s">
        <v>38</v>
      </c>
      <c r="AB305" s="4">
        <f t="shared" ref="AB305" si="339">_xlfn.STDEV.S(H302:H331)</f>
        <v>0</v>
      </c>
      <c r="AC305" s="4">
        <f t="shared" ref="AC305" si="340">_xlfn.STDEV.S(J302:J331)</f>
        <v>0</v>
      </c>
      <c r="AD305" s="4">
        <f t="shared" ref="AD305" si="341">_xlfn.STDEV.S(L302:L331)</f>
        <v>0</v>
      </c>
      <c r="AE305" s="4">
        <f t="shared" ref="AE305" si="342">_xlfn.STDEV.S(N302:N331)</f>
        <v>0</v>
      </c>
      <c r="AF305" s="4">
        <f t="shared" ref="AF305" si="343">_xlfn.STDEV.S(P302:P331)</f>
        <v>0</v>
      </c>
      <c r="AG305" s="4">
        <f t="shared" ref="AG305" si="344">_xlfn.STDEV.S(R302:R331)</f>
        <v>0</v>
      </c>
      <c r="AH305" s="4">
        <f t="shared" ref="AH305" si="345">_xlfn.STDEV.S(T302:T331)</f>
        <v>0</v>
      </c>
      <c r="AI305" s="4">
        <f t="shared" ref="AI305" si="346">_xlfn.STDEV.S(V302:V331)</f>
        <v>0</v>
      </c>
      <c r="AJ305" s="4">
        <f t="shared" ref="AJ305" si="347">_xlfn.STDEV.S(X302:X331)</f>
        <v>0</v>
      </c>
      <c r="AK305" s="4"/>
    </row>
    <row r="306" spans="1:37" x14ac:dyDescent="0.25">
      <c r="A306" s="3">
        <v>0.5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spans="1:37" x14ac:dyDescent="0.25">
      <c r="A307" s="3">
        <v>0.5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spans="1:37" x14ac:dyDescent="0.25">
      <c r="A308" s="3">
        <v>0.5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 spans="1:37" x14ac:dyDescent="0.25">
      <c r="A309" s="3">
        <v>0.5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 spans="1:37" x14ac:dyDescent="0.25">
      <c r="A310" s="3">
        <v>0.5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 spans="1:37" x14ac:dyDescent="0.25">
      <c r="A311" s="3">
        <v>0.5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 spans="1:37" x14ac:dyDescent="0.25">
      <c r="A312" s="3">
        <v>0.5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spans="1:37" x14ac:dyDescent="0.25">
      <c r="A313" s="3">
        <v>0.5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spans="1:37" x14ac:dyDescent="0.25">
      <c r="A314" s="3">
        <v>0.5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 spans="1:37" x14ac:dyDescent="0.25">
      <c r="A315" s="3">
        <v>0.5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 spans="1:37" x14ac:dyDescent="0.25">
      <c r="A316" s="3">
        <v>0.5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 spans="1:37" x14ac:dyDescent="0.25">
      <c r="A317" s="3">
        <v>0.5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 spans="1:37" x14ac:dyDescent="0.25">
      <c r="A318" s="3">
        <v>0.5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 spans="1:37" x14ac:dyDescent="0.25">
      <c r="A319" s="3">
        <v>0.5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 spans="1:37" x14ac:dyDescent="0.25">
      <c r="A320" s="3">
        <v>0.5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 spans="1:37" x14ac:dyDescent="0.25">
      <c r="A321" s="3">
        <v>0.5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 spans="1:37" x14ac:dyDescent="0.25">
      <c r="A322" s="3">
        <v>0.5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 spans="1:37" x14ac:dyDescent="0.25">
      <c r="A323" s="3">
        <v>0.5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 spans="1:37" x14ac:dyDescent="0.25">
      <c r="A324" s="3">
        <v>0.5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 spans="1:37" x14ac:dyDescent="0.25">
      <c r="A325" s="3">
        <v>0.5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 spans="1:37" x14ac:dyDescent="0.25">
      <c r="A326" s="3">
        <v>0.5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 spans="1:37" x14ac:dyDescent="0.25">
      <c r="A327" s="3">
        <v>0.5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 spans="1:37" x14ac:dyDescent="0.25">
      <c r="A328" s="3">
        <v>0.5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 spans="1:37" x14ac:dyDescent="0.25">
      <c r="A329" s="3">
        <v>0.5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 spans="1:37" x14ac:dyDescent="0.25">
      <c r="A330" s="3">
        <v>0.5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 spans="1:37" x14ac:dyDescent="0.25">
      <c r="A331" s="3">
        <v>0.5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AA331" s="4" t="s">
        <v>50</v>
      </c>
      <c r="AB331" s="4" t="s">
        <v>8</v>
      </c>
      <c r="AC331" s="4" t="s">
        <v>9</v>
      </c>
      <c r="AD331" s="4" t="s">
        <v>10</v>
      </c>
      <c r="AE331" s="4" t="s">
        <v>11</v>
      </c>
      <c r="AF331" s="4" t="s">
        <v>12</v>
      </c>
      <c r="AG331" s="4" t="s">
        <v>13</v>
      </c>
      <c r="AH331" s="4" t="s">
        <v>14</v>
      </c>
      <c r="AI331" s="4" t="s">
        <v>15</v>
      </c>
      <c r="AJ331" s="4" t="s">
        <v>16</v>
      </c>
      <c r="AK331" s="4"/>
    </row>
    <row r="332" spans="1:37" x14ac:dyDescent="0.25">
      <c r="A332" s="3">
        <v>0.55000000000000004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AA332" s="4" t="s">
        <v>17</v>
      </c>
      <c r="AB332" s="4" t="e">
        <f t="shared" ref="AB332" si="348">CORREL(E332:E361,H332:H361)</f>
        <v>#DIV/0!</v>
      </c>
      <c r="AC332" s="4" t="e">
        <f t="shared" ref="AC332" si="349">CORREL(E332:E361,J332:J361)</f>
        <v>#DIV/0!</v>
      </c>
      <c r="AD332" s="4" t="e">
        <f t="shared" ref="AD332" si="350">CORREL(E332:E361,L332:L361)</f>
        <v>#DIV/0!</v>
      </c>
      <c r="AE332" s="4" t="e">
        <f t="shared" ref="AE332" si="351">CORREL(E332:E361,N332:N361)</f>
        <v>#DIV/0!</v>
      </c>
      <c r="AF332" s="4" t="e">
        <f t="shared" ref="AF332" si="352">CORREL(E332:E361,P332:P361)</f>
        <v>#DIV/0!</v>
      </c>
      <c r="AG332" s="4" t="e">
        <f t="shared" ref="AG332" si="353">CORREL(E332:E361,R332:R361)</f>
        <v>#DIV/0!</v>
      </c>
      <c r="AH332" s="4" t="e">
        <f t="shared" ref="AH332" si="354">CORREL(E332:E361,T332:T361)</f>
        <v>#DIV/0!</v>
      </c>
      <c r="AI332" s="4" t="e">
        <f t="shared" ref="AI332" si="355">CORREL(E332:E361,V332:V361)</f>
        <v>#DIV/0!</v>
      </c>
      <c r="AJ332" s="4" t="e">
        <f t="shared" ref="AJ332" si="356">CORREL(E332:E361,X332:X361)</f>
        <v>#DIV/0!</v>
      </c>
      <c r="AK332" s="4"/>
    </row>
    <row r="333" spans="1:37" x14ac:dyDescent="0.25">
      <c r="A333" s="3">
        <v>0.55000000000000004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AA333" s="4" t="s">
        <v>7</v>
      </c>
      <c r="AB333" s="4">
        <f t="shared" ref="AB333" si="357">AVERAGE(I332:I361)</f>
        <v>0</v>
      </c>
      <c r="AC333" s="4">
        <f t="shared" ref="AC333" si="358">AVERAGE(K332:K361)</f>
        <v>0</v>
      </c>
      <c r="AD333" s="4">
        <f t="shared" ref="AD333" si="359">AVERAGE(M332:M361)</f>
        <v>0</v>
      </c>
      <c r="AE333" s="4">
        <f t="shared" ref="AE333" si="360">AVERAGE(O332:O361)</f>
        <v>0</v>
      </c>
      <c r="AF333" s="4">
        <f t="shared" ref="AF333" si="361">AVERAGE(Q332:Q361)</f>
        <v>0</v>
      </c>
      <c r="AG333" s="4">
        <f t="shared" ref="AG333" si="362">AVERAGE(S332:S361)</f>
        <v>0</v>
      </c>
      <c r="AH333" s="4">
        <f t="shared" ref="AH333" si="363">AVERAGE(U332:U361)</f>
        <v>0</v>
      </c>
      <c r="AI333" s="4">
        <f t="shared" ref="AI333" si="364">AVERAGE(W332:W361)</f>
        <v>0</v>
      </c>
      <c r="AJ333" s="4">
        <f t="shared" ref="AJ333" si="365">AVERAGE(Y332:Y361)</f>
        <v>0</v>
      </c>
      <c r="AK333" s="4"/>
    </row>
    <row r="334" spans="1:37" x14ac:dyDescent="0.25">
      <c r="A334" s="3">
        <v>0.55000000000000004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AA334" s="4" t="s">
        <v>36</v>
      </c>
      <c r="AB334" s="4">
        <f t="shared" ref="AB334" si="366">AVERAGE(H332:H361)</f>
        <v>0</v>
      </c>
      <c r="AC334" s="4">
        <f t="shared" ref="AC334" si="367">AVERAGE(J332:J361)</f>
        <v>0</v>
      </c>
      <c r="AD334" s="4">
        <f t="shared" ref="AD334" si="368">AVERAGE(L332:L361)</f>
        <v>0</v>
      </c>
      <c r="AE334" s="4">
        <f t="shared" ref="AE334" si="369">AVERAGE(N332:N361)</f>
        <v>0</v>
      </c>
      <c r="AF334" s="4">
        <f t="shared" ref="AF334" si="370">AVERAGE(P332:P361)</f>
        <v>0</v>
      </c>
      <c r="AG334" s="4">
        <f t="shared" ref="AG334" si="371">AVERAGE(R332:R361)</f>
        <v>0</v>
      </c>
      <c r="AH334" s="4">
        <f t="shared" ref="AH334" si="372">AVERAGE(T332:T361)</f>
        <v>0</v>
      </c>
      <c r="AI334" s="4">
        <f t="shared" ref="AI334" si="373">AVERAGE(V332:V361)</f>
        <v>0</v>
      </c>
      <c r="AJ334" s="4">
        <f t="shared" ref="AJ334" si="374">AVERAGE(X332:X361)</f>
        <v>0</v>
      </c>
      <c r="AK334" s="4"/>
    </row>
    <row r="335" spans="1:37" x14ac:dyDescent="0.25">
      <c r="A335" s="3">
        <v>0.55000000000000004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AA335" s="4" t="s">
        <v>38</v>
      </c>
      <c r="AB335" s="4">
        <f t="shared" ref="AB335" si="375">_xlfn.STDEV.S(H332:H361)</f>
        <v>0</v>
      </c>
      <c r="AC335" s="4">
        <f t="shared" ref="AC335" si="376">_xlfn.STDEV.S(J332:J361)</f>
        <v>0</v>
      </c>
      <c r="AD335" s="4">
        <f t="shared" ref="AD335" si="377">_xlfn.STDEV.S(L332:L361)</f>
        <v>0</v>
      </c>
      <c r="AE335" s="4">
        <f t="shared" ref="AE335" si="378">_xlfn.STDEV.S(N332:N361)</f>
        <v>0</v>
      </c>
      <c r="AF335" s="4">
        <f t="shared" ref="AF335" si="379">_xlfn.STDEV.S(P332:P361)</f>
        <v>0</v>
      </c>
      <c r="AG335" s="4">
        <f t="shared" ref="AG335" si="380">_xlfn.STDEV.S(R332:R361)</f>
        <v>0</v>
      </c>
      <c r="AH335" s="4">
        <f t="shared" ref="AH335" si="381">_xlfn.STDEV.S(T332:T361)</f>
        <v>0</v>
      </c>
      <c r="AI335" s="4">
        <f t="shared" ref="AI335" si="382">_xlfn.STDEV.S(V332:V361)</f>
        <v>0</v>
      </c>
      <c r="AJ335" s="4">
        <f t="shared" ref="AJ335" si="383">_xlfn.STDEV.S(X332:X361)</f>
        <v>0</v>
      </c>
      <c r="AK335" s="4"/>
    </row>
    <row r="336" spans="1:37" x14ac:dyDescent="0.25">
      <c r="A336" s="3">
        <v>0.55000000000000004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 spans="1:37" x14ac:dyDescent="0.25">
      <c r="A337" s="3">
        <v>0.55000000000000004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 spans="1:37" x14ac:dyDescent="0.25">
      <c r="A338" s="3">
        <v>0.55000000000000004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spans="1:37" x14ac:dyDescent="0.25">
      <c r="A339" s="3">
        <v>0.55000000000000004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spans="1:37" x14ac:dyDescent="0.25">
      <c r="A340" s="3">
        <v>0.55000000000000004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spans="1:37" x14ac:dyDescent="0.25">
      <c r="A341" s="3">
        <v>0.55000000000000004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spans="1:37" x14ac:dyDescent="0.25">
      <c r="A342" s="3">
        <v>0.55000000000000004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spans="1:37" x14ac:dyDescent="0.25">
      <c r="A343" s="3">
        <v>0.55000000000000004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spans="1:37" x14ac:dyDescent="0.25">
      <c r="A344" s="3">
        <v>0.55000000000000004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spans="1:37" x14ac:dyDescent="0.25">
      <c r="A345" s="3">
        <v>0.55000000000000004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spans="1:37" x14ac:dyDescent="0.25">
      <c r="A346" s="3">
        <v>0.55000000000000004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spans="1:37" x14ac:dyDescent="0.25">
      <c r="A347" s="3">
        <v>0.55000000000000004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spans="1:37" x14ac:dyDescent="0.25">
      <c r="A348" s="3">
        <v>0.55000000000000004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1:37" x14ac:dyDescent="0.25">
      <c r="A349" s="3">
        <v>0.55000000000000004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1:37" x14ac:dyDescent="0.25">
      <c r="A350" s="3">
        <v>0.55000000000000004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1:37" x14ac:dyDescent="0.25">
      <c r="A351" s="3">
        <v>0.55000000000000004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spans="1:37" x14ac:dyDescent="0.25">
      <c r="A352" s="3">
        <v>0.55000000000000004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1:37" x14ac:dyDescent="0.25">
      <c r="A353" s="3">
        <v>0.55000000000000004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1:37" x14ac:dyDescent="0.25">
      <c r="A354" s="3">
        <v>0.55000000000000004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 spans="1:37" x14ac:dyDescent="0.25">
      <c r="A355" s="3">
        <v>0.55000000000000004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spans="1:37" x14ac:dyDescent="0.25">
      <c r="A356" s="3">
        <v>0.55000000000000004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spans="1:37" x14ac:dyDescent="0.25">
      <c r="A357" s="3">
        <v>0.55000000000000004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 spans="1:37" x14ac:dyDescent="0.25">
      <c r="A358" s="3">
        <v>0.55000000000000004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 spans="1:37" x14ac:dyDescent="0.25">
      <c r="A359" s="3">
        <v>0.55000000000000004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 spans="1:37" x14ac:dyDescent="0.25">
      <c r="A360" s="3">
        <v>0.55000000000000004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 spans="1:37" x14ac:dyDescent="0.25">
      <c r="A361" s="3">
        <v>0.55000000000000004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AA361" s="4" t="s">
        <v>51</v>
      </c>
      <c r="AB361" s="4" t="s">
        <v>8</v>
      </c>
      <c r="AC361" s="4" t="s">
        <v>9</v>
      </c>
      <c r="AD361" s="4" t="s">
        <v>10</v>
      </c>
      <c r="AE361" s="4" t="s">
        <v>11</v>
      </c>
      <c r="AF361" s="4" t="s">
        <v>12</v>
      </c>
      <c r="AG361" s="4" t="s">
        <v>13</v>
      </c>
      <c r="AH361" s="4" t="s">
        <v>14</v>
      </c>
      <c r="AI361" s="4" t="s">
        <v>15</v>
      </c>
      <c r="AJ361" s="4" t="s">
        <v>16</v>
      </c>
      <c r="AK361" s="4"/>
    </row>
    <row r="362" spans="1:37" x14ac:dyDescent="0.25">
      <c r="A362" s="3">
        <v>0.6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AA362" s="4" t="s">
        <v>17</v>
      </c>
      <c r="AB362" s="4" t="e">
        <f t="shared" ref="AB362" si="384">CORREL(E362:E391,H362:H391)</f>
        <v>#DIV/0!</v>
      </c>
      <c r="AC362" s="4" t="e">
        <f t="shared" ref="AC362" si="385">CORREL(E362:E391,J362:J391)</f>
        <v>#DIV/0!</v>
      </c>
      <c r="AD362" s="4" t="e">
        <f t="shared" ref="AD362" si="386">CORREL(E362:E391,L362:L391)</f>
        <v>#DIV/0!</v>
      </c>
      <c r="AE362" s="4" t="e">
        <f t="shared" ref="AE362" si="387">CORREL(E362:E391,N362:N391)</f>
        <v>#DIV/0!</v>
      </c>
      <c r="AF362" s="4" t="e">
        <f t="shared" ref="AF362" si="388">CORREL(E362:E391,P362:P391)</f>
        <v>#DIV/0!</v>
      </c>
      <c r="AG362" s="4" t="e">
        <f t="shared" ref="AG362" si="389">CORREL(E362:E391,R362:R391)</f>
        <v>#DIV/0!</v>
      </c>
      <c r="AH362" s="4" t="e">
        <f t="shared" ref="AH362" si="390">CORREL(E362:E391,T362:T391)</f>
        <v>#DIV/0!</v>
      </c>
      <c r="AI362" s="4" t="e">
        <f t="shared" ref="AI362" si="391">CORREL(E362:E391,V362:V391)</f>
        <v>#DIV/0!</v>
      </c>
      <c r="AJ362" s="4" t="e">
        <f t="shared" ref="AJ362" si="392">CORREL(E362:E391,X362:X391)</f>
        <v>#DIV/0!</v>
      </c>
      <c r="AK362" s="4"/>
    </row>
    <row r="363" spans="1:37" x14ac:dyDescent="0.25">
      <c r="A363" s="3">
        <v>0.6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AA363" s="4" t="s">
        <v>7</v>
      </c>
      <c r="AB363" s="4">
        <f t="shared" ref="AB363" si="393">AVERAGE(I362:I391)</f>
        <v>0</v>
      </c>
      <c r="AC363" s="4">
        <f t="shared" ref="AC363" si="394">AVERAGE(K362:K391)</f>
        <v>0</v>
      </c>
      <c r="AD363" s="4">
        <f t="shared" ref="AD363" si="395">AVERAGE(M362:M391)</f>
        <v>0</v>
      </c>
      <c r="AE363" s="4">
        <f t="shared" ref="AE363" si="396">AVERAGE(O362:O391)</f>
        <v>0</v>
      </c>
      <c r="AF363" s="4">
        <f t="shared" ref="AF363" si="397">AVERAGE(Q362:Q391)</f>
        <v>0</v>
      </c>
      <c r="AG363" s="4">
        <f t="shared" ref="AG363" si="398">AVERAGE(S362:S391)</f>
        <v>0</v>
      </c>
      <c r="AH363" s="4">
        <f t="shared" ref="AH363" si="399">AVERAGE(U362:U391)</f>
        <v>0</v>
      </c>
      <c r="AI363" s="4">
        <f t="shared" ref="AI363" si="400">AVERAGE(W362:W391)</f>
        <v>0</v>
      </c>
      <c r="AJ363" s="4">
        <f t="shared" ref="AJ363" si="401">AVERAGE(Y362:Y391)</f>
        <v>0</v>
      </c>
      <c r="AK363" s="4"/>
    </row>
    <row r="364" spans="1:37" x14ac:dyDescent="0.25">
      <c r="A364" s="3">
        <v>0.6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AA364" s="4" t="s">
        <v>36</v>
      </c>
      <c r="AB364" s="4">
        <f t="shared" ref="AB364" si="402">AVERAGE(H362:H391)</f>
        <v>0</v>
      </c>
      <c r="AC364" s="4">
        <f t="shared" ref="AC364" si="403">AVERAGE(J362:J391)</f>
        <v>0</v>
      </c>
      <c r="AD364" s="4">
        <f t="shared" ref="AD364" si="404">AVERAGE(L362:L391)</f>
        <v>0</v>
      </c>
      <c r="AE364" s="4">
        <f t="shared" ref="AE364" si="405">AVERAGE(N362:N391)</f>
        <v>0</v>
      </c>
      <c r="AF364" s="4">
        <f t="shared" ref="AF364" si="406">AVERAGE(P362:P391)</f>
        <v>0</v>
      </c>
      <c r="AG364" s="4">
        <f t="shared" ref="AG364" si="407">AVERAGE(R362:R391)</f>
        <v>0</v>
      </c>
      <c r="AH364" s="4">
        <f t="shared" ref="AH364" si="408">AVERAGE(T362:T391)</f>
        <v>0</v>
      </c>
      <c r="AI364" s="4">
        <f t="shared" ref="AI364" si="409">AVERAGE(V362:V391)</f>
        <v>0</v>
      </c>
      <c r="AJ364" s="4">
        <f t="shared" ref="AJ364" si="410">AVERAGE(X362:X391)</f>
        <v>0</v>
      </c>
      <c r="AK364" s="4"/>
    </row>
    <row r="365" spans="1:37" x14ac:dyDescent="0.25">
      <c r="A365" s="3">
        <v>0.6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AA365" s="4" t="s">
        <v>38</v>
      </c>
      <c r="AB365" s="4">
        <f t="shared" ref="AB365" si="411">_xlfn.STDEV.S(H362:H391)</f>
        <v>0</v>
      </c>
      <c r="AC365" s="4">
        <f t="shared" ref="AC365" si="412">_xlfn.STDEV.S(J362:J391)</f>
        <v>0</v>
      </c>
      <c r="AD365" s="4">
        <f t="shared" ref="AD365" si="413">_xlfn.STDEV.S(L362:L391)</f>
        <v>0</v>
      </c>
      <c r="AE365" s="4">
        <f t="shared" ref="AE365" si="414">_xlfn.STDEV.S(N362:N391)</f>
        <v>0</v>
      </c>
      <c r="AF365" s="4">
        <f t="shared" ref="AF365" si="415">_xlfn.STDEV.S(P362:P391)</f>
        <v>0</v>
      </c>
      <c r="AG365" s="4">
        <f t="shared" ref="AG365" si="416">_xlfn.STDEV.S(R362:R391)</f>
        <v>0</v>
      </c>
      <c r="AH365" s="4">
        <f t="shared" ref="AH365" si="417">_xlfn.STDEV.S(T362:T391)</f>
        <v>0</v>
      </c>
      <c r="AI365" s="4">
        <f t="shared" ref="AI365" si="418">_xlfn.STDEV.S(V362:V391)</f>
        <v>0</v>
      </c>
      <c r="AJ365" s="4">
        <f t="shared" ref="AJ365" si="419">_xlfn.STDEV.S(X362:X391)</f>
        <v>0</v>
      </c>
      <c r="AK365" s="4"/>
    </row>
    <row r="366" spans="1:37" x14ac:dyDescent="0.25">
      <c r="A366" s="3">
        <v>0.6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 spans="1:37" x14ac:dyDescent="0.25">
      <c r="A367" s="3">
        <v>0.6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 spans="1:37" x14ac:dyDescent="0.25">
      <c r="A368" s="3">
        <v>0.6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 spans="1:37" x14ac:dyDescent="0.25">
      <c r="A369" s="3">
        <v>0.6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 spans="1:37" x14ac:dyDescent="0.25">
      <c r="A370" s="3">
        <v>0.6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 spans="1:37" x14ac:dyDescent="0.25">
      <c r="A371" s="3">
        <v>0.6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 spans="1:37" x14ac:dyDescent="0.25">
      <c r="A372" s="3">
        <v>0.6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 spans="1:37" x14ac:dyDescent="0.25">
      <c r="A373" s="3">
        <v>0.6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 spans="1:37" x14ac:dyDescent="0.25">
      <c r="A374" s="3">
        <v>0.6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 spans="1:37" x14ac:dyDescent="0.25">
      <c r="A375" s="3">
        <v>0.6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 spans="1:37" x14ac:dyDescent="0.25">
      <c r="A376" s="3">
        <v>0.6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 spans="1:37" x14ac:dyDescent="0.25">
      <c r="A377" s="3">
        <v>0.6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 spans="1:37" x14ac:dyDescent="0.25">
      <c r="A378" s="3">
        <v>0.6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 spans="1:37" x14ac:dyDescent="0.25">
      <c r="A379" s="3">
        <v>0.6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 spans="1:37" x14ac:dyDescent="0.25">
      <c r="A380" s="3">
        <v>0.6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 spans="1:37" x14ac:dyDescent="0.25">
      <c r="A381" s="3">
        <v>0.6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 spans="1:37" x14ac:dyDescent="0.25">
      <c r="A382" s="3">
        <v>0.6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 spans="1:37" x14ac:dyDescent="0.25">
      <c r="A383" s="3">
        <v>0.6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 spans="1:37" x14ac:dyDescent="0.25">
      <c r="A384" s="3">
        <v>0.6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 spans="1:37" x14ac:dyDescent="0.25">
      <c r="A385" s="3">
        <v>0.6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 spans="1:37" x14ac:dyDescent="0.25">
      <c r="A386" s="3">
        <v>0.6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 spans="1:37" x14ac:dyDescent="0.25">
      <c r="A387" s="3">
        <v>0.6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 spans="1:37" x14ac:dyDescent="0.25">
      <c r="A388" s="3">
        <v>0.6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 spans="1:37" x14ac:dyDescent="0.25">
      <c r="A389" s="3">
        <v>0.6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 spans="1:37" x14ac:dyDescent="0.25">
      <c r="A390" s="3">
        <v>0.6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 spans="1:37" x14ac:dyDescent="0.25">
      <c r="A391" s="3">
        <v>0.6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AA391" s="4" t="s">
        <v>52</v>
      </c>
      <c r="AB391" s="4" t="s">
        <v>8</v>
      </c>
      <c r="AC391" s="4" t="s">
        <v>9</v>
      </c>
      <c r="AD391" s="4" t="s">
        <v>10</v>
      </c>
      <c r="AE391" s="4" t="s">
        <v>11</v>
      </c>
      <c r="AF391" s="4" t="s">
        <v>12</v>
      </c>
      <c r="AG391" s="4" t="s">
        <v>13</v>
      </c>
      <c r="AH391" s="4" t="s">
        <v>14</v>
      </c>
      <c r="AI391" s="4" t="s">
        <v>15</v>
      </c>
      <c r="AJ391" s="4" t="s">
        <v>16</v>
      </c>
      <c r="AK391" s="4"/>
    </row>
    <row r="392" spans="1:37" x14ac:dyDescent="0.25">
      <c r="A392" s="3">
        <v>0.65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AA392" s="4" t="s">
        <v>17</v>
      </c>
      <c r="AB392" s="4" t="e">
        <f t="shared" ref="AB392" si="420">CORREL(E392:E421,H392:H421)</f>
        <v>#DIV/0!</v>
      </c>
      <c r="AC392" s="4" t="e">
        <f t="shared" ref="AC392" si="421">CORREL(E392:E421,J392:J421)</f>
        <v>#DIV/0!</v>
      </c>
      <c r="AD392" s="4" t="e">
        <f t="shared" ref="AD392" si="422">CORREL(E392:E421,L392:L421)</f>
        <v>#DIV/0!</v>
      </c>
      <c r="AE392" s="4" t="e">
        <f t="shared" ref="AE392" si="423">CORREL(E392:E421,N392:N421)</f>
        <v>#DIV/0!</v>
      </c>
      <c r="AF392" s="4" t="e">
        <f t="shared" ref="AF392" si="424">CORREL(E392:E421,P392:P421)</f>
        <v>#DIV/0!</v>
      </c>
      <c r="AG392" s="4" t="e">
        <f t="shared" ref="AG392" si="425">CORREL(E392:E421,R392:R421)</f>
        <v>#DIV/0!</v>
      </c>
      <c r="AH392" s="4" t="e">
        <f t="shared" ref="AH392" si="426">CORREL(E392:E421,T392:T421)</f>
        <v>#DIV/0!</v>
      </c>
      <c r="AI392" s="4" t="e">
        <f t="shared" ref="AI392" si="427">CORREL(E392:E421,V392:V421)</f>
        <v>#DIV/0!</v>
      </c>
      <c r="AJ392" s="4" t="e">
        <f t="shared" ref="AJ392" si="428">CORREL(E392:E421,X392:X421)</f>
        <v>#DIV/0!</v>
      </c>
      <c r="AK392" s="4"/>
    </row>
    <row r="393" spans="1:37" x14ac:dyDescent="0.25">
      <c r="A393" s="3">
        <v>0.65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AA393" s="4" t="s">
        <v>7</v>
      </c>
      <c r="AB393" s="4">
        <f t="shared" ref="AB393" si="429">AVERAGE(I392:I421)</f>
        <v>0</v>
      </c>
      <c r="AC393" s="4">
        <f t="shared" ref="AC393" si="430">AVERAGE(K392:K421)</f>
        <v>0</v>
      </c>
      <c r="AD393" s="4">
        <f t="shared" ref="AD393" si="431">AVERAGE(M392:M421)</f>
        <v>0</v>
      </c>
      <c r="AE393" s="4">
        <f t="shared" ref="AE393" si="432">AVERAGE(O392:O421)</f>
        <v>0</v>
      </c>
      <c r="AF393" s="4">
        <f t="shared" ref="AF393" si="433">AVERAGE(Q392:Q421)</f>
        <v>0</v>
      </c>
      <c r="AG393" s="4">
        <f t="shared" ref="AG393" si="434">AVERAGE(S392:S421)</f>
        <v>0</v>
      </c>
      <c r="AH393" s="4">
        <f t="shared" ref="AH393" si="435">AVERAGE(U392:U421)</f>
        <v>0</v>
      </c>
      <c r="AI393" s="4">
        <f t="shared" ref="AI393" si="436">AVERAGE(W392:W421)</f>
        <v>0</v>
      </c>
      <c r="AJ393" s="4">
        <f t="shared" ref="AJ393" si="437">AVERAGE(Y392:Y421)</f>
        <v>0</v>
      </c>
      <c r="AK393" s="4"/>
    </row>
    <row r="394" spans="1:37" x14ac:dyDescent="0.25">
      <c r="A394" s="3">
        <v>0.65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AA394" s="4" t="s">
        <v>36</v>
      </c>
      <c r="AB394" s="4">
        <f t="shared" ref="AB394" si="438">AVERAGE(H392:H421)</f>
        <v>0</v>
      </c>
      <c r="AC394" s="4">
        <f t="shared" ref="AC394" si="439">AVERAGE(J392:J421)</f>
        <v>0</v>
      </c>
      <c r="AD394" s="4">
        <f t="shared" ref="AD394" si="440">AVERAGE(L392:L421)</f>
        <v>0</v>
      </c>
      <c r="AE394" s="4">
        <f t="shared" ref="AE394" si="441">AVERAGE(N392:N421)</f>
        <v>0</v>
      </c>
      <c r="AF394" s="4">
        <f t="shared" ref="AF394" si="442">AVERAGE(P392:P421)</f>
        <v>0</v>
      </c>
      <c r="AG394" s="4">
        <f t="shared" ref="AG394" si="443">AVERAGE(R392:R421)</f>
        <v>0</v>
      </c>
      <c r="AH394" s="4">
        <f t="shared" ref="AH394" si="444">AVERAGE(T392:T421)</f>
        <v>0</v>
      </c>
      <c r="AI394" s="4">
        <f t="shared" ref="AI394" si="445">AVERAGE(V392:V421)</f>
        <v>0</v>
      </c>
      <c r="AJ394" s="4">
        <f t="shared" ref="AJ394" si="446">AVERAGE(X392:X421)</f>
        <v>0</v>
      </c>
      <c r="AK394" s="4"/>
    </row>
    <row r="395" spans="1:37" x14ac:dyDescent="0.25">
      <c r="A395" s="3">
        <v>0.65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AA395" s="4" t="s">
        <v>38</v>
      </c>
      <c r="AB395" s="4">
        <f t="shared" ref="AB395" si="447">_xlfn.STDEV.S(H392:H421)</f>
        <v>0</v>
      </c>
      <c r="AC395" s="4">
        <f t="shared" ref="AC395" si="448">_xlfn.STDEV.S(J392:J421)</f>
        <v>0</v>
      </c>
      <c r="AD395" s="4">
        <f t="shared" ref="AD395" si="449">_xlfn.STDEV.S(L392:L421)</f>
        <v>0</v>
      </c>
      <c r="AE395" s="4">
        <f t="shared" ref="AE395" si="450">_xlfn.STDEV.S(N392:N421)</f>
        <v>0</v>
      </c>
      <c r="AF395" s="4">
        <f t="shared" ref="AF395" si="451">_xlfn.STDEV.S(P392:P421)</f>
        <v>0</v>
      </c>
      <c r="AG395" s="4">
        <f t="shared" ref="AG395" si="452">_xlfn.STDEV.S(R392:R421)</f>
        <v>0</v>
      </c>
      <c r="AH395" s="4">
        <f t="shared" ref="AH395" si="453">_xlfn.STDEV.S(T392:T421)</f>
        <v>0</v>
      </c>
      <c r="AI395" s="4">
        <f t="shared" ref="AI395" si="454">_xlfn.STDEV.S(V392:V421)</f>
        <v>0</v>
      </c>
      <c r="AJ395" s="4">
        <f t="shared" ref="AJ395" si="455">_xlfn.STDEV.S(X392:X421)</f>
        <v>0</v>
      </c>
      <c r="AK395" s="4"/>
    </row>
    <row r="396" spans="1:37" x14ac:dyDescent="0.25">
      <c r="A396" s="3">
        <v>0.65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 spans="1:37" x14ac:dyDescent="0.25">
      <c r="A397" s="3">
        <v>0.65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 spans="1:37" x14ac:dyDescent="0.25">
      <c r="A398" s="3">
        <v>0.65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 spans="1:37" x14ac:dyDescent="0.25">
      <c r="A399" s="3">
        <v>0.65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 spans="1:37" x14ac:dyDescent="0.25">
      <c r="A400" s="3">
        <v>0.65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 spans="1:37" x14ac:dyDescent="0.25">
      <c r="A401" s="3">
        <v>0.65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 spans="1:37" x14ac:dyDescent="0.25">
      <c r="A402" s="3">
        <v>0.65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 spans="1:37" x14ac:dyDescent="0.25">
      <c r="A403" s="3">
        <v>0.65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 spans="1:37" x14ac:dyDescent="0.25">
      <c r="A404" s="3">
        <v>0.65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 spans="1:37" x14ac:dyDescent="0.25">
      <c r="A405" s="3">
        <v>0.65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 spans="1:37" x14ac:dyDescent="0.25">
      <c r="A406" s="3">
        <v>0.65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 spans="1:37" x14ac:dyDescent="0.25">
      <c r="A407" s="3">
        <v>0.65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 spans="1:37" x14ac:dyDescent="0.25">
      <c r="A408" s="3">
        <v>0.65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 spans="1:37" x14ac:dyDescent="0.25">
      <c r="A409" s="3">
        <v>0.65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 spans="1:37" x14ac:dyDescent="0.25">
      <c r="A410" s="3">
        <v>0.65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 spans="1:37" x14ac:dyDescent="0.25">
      <c r="A411" s="3">
        <v>0.65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 spans="1:37" x14ac:dyDescent="0.25">
      <c r="A412" s="3">
        <v>0.65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 spans="1:37" x14ac:dyDescent="0.25">
      <c r="A413" s="3">
        <v>0.65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 spans="1:37" x14ac:dyDescent="0.25">
      <c r="A414" s="3">
        <v>0.65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 spans="1:37" x14ac:dyDescent="0.25">
      <c r="A415" s="3">
        <v>0.65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 spans="1:37" x14ac:dyDescent="0.25">
      <c r="A416" s="3">
        <v>0.65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 spans="1:37" x14ac:dyDescent="0.25">
      <c r="A417" s="3">
        <v>0.65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 spans="1:37" x14ac:dyDescent="0.25">
      <c r="A418" s="3">
        <v>0.65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 spans="1:37" x14ac:dyDescent="0.25">
      <c r="A419" s="3">
        <v>0.65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 spans="1:37" x14ac:dyDescent="0.25">
      <c r="A420" s="3">
        <v>0.65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 spans="1:37" x14ac:dyDescent="0.25">
      <c r="A421" s="3">
        <v>0.65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AA421" s="4" t="s">
        <v>53</v>
      </c>
      <c r="AB421" s="4" t="s">
        <v>8</v>
      </c>
      <c r="AC421" s="4" t="s">
        <v>9</v>
      </c>
      <c r="AD421" s="4" t="s">
        <v>10</v>
      </c>
      <c r="AE421" s="4" t="s">
        <v>11</v>
      </c>
      <c r="AF421" s="4" t="s">
        <v>12</v>
      </c>
      <c r="AG421" s="4" t="s">
        <v>13</v>
      </c>
      <c r="AH421" s="4" t="s">
        <v>14</v>
      </c>
      <c r="AI421" s="4" t="s">
        <v>15</v>
      </c>
      <c r="AJ421" s="4" t="s">
        <v>16</v>
      </c>
      <c r="AK421" s="4"/>
    </row>
    <row r="422" spans="1:37" x14ac:dyDescent="0.25">
      <c r="A422" s="3">
        <v>0.7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AA422" s="4" t="s">
        <v>17</v>
      </c>
      <c r="AB422" s="4" t="e">
        <f t="shared" ref="AB422" si="456">CORREL(E422:E451,H422:H451)</f>
        <v>#DIV/0!</v>
      </c>
      <c r="AC422" s="4" t="e">
        <f t="shared" ref="AC422" si="457">CORREL(E422:E451,J422:J451)</f>
        <v>#DIV/0!</v>
      </c>
      <c r="AD422" s="4" t="e">
        <f t="shared" ref="AD422" si="458">CORREL(E422:E451,L422:L451)</f>
        <v>#DIV/0!</v>
      </c>
      <c r="AE422" s="4" t="e">
        <f t="shared" ref="AE422" si="459">CORREL(E422:E451,N422:N451)</f>
        <v>#DIV/0!</v>
      </c>
      <c r="AF422" s="4" t="e">
        <f t="shared" ref="AF422" si="460">CORREL(E422:E451,P422:P451)</f>
        <v>#DIV/0!</v>
      </c>
      <c r="AG422" s="4" t="e">
        <f t="shared" ref="AG422" si="461">CORREL(E422:E451,R422:R451)</f>
        <v>#DIV/0!</v>
      </c>
      <c r="AH422" s="4" t="e">
        <f t="shared" ref="AH422" si="462">CORREL(E422:E451,T422:T451)</f>
        <v>#DIV/0!</v>
      </c>
      <c r="AI422" s="4" t="e">
        <f t="shared" ref="AI422" si="463">CORREL(E422:E451,V422:V451)</f>
        <v>#DIV/0!</v>
      </c>
      <c r="AJ422" s="4" t="e">
        <f t="shared" ref="AJ422" si="464">CORREL(E422:E451,X422:X451)</f>
        <v>#DIV/0!</v>
      </c>
      <c r="AK422" s="4"/>
    </row>
    <row r="423" spans="1:37" x14ac:dyDescent="0.25">
      <c r="A423" s="3">
        <v>0.7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AA423" s="4" t="s">
        <v>7</v>
      </c>
      <c r="AB423" s="4">
        <f t="shared" ref="AB423" si="465">AVERAGE(I422:I451)</f>
        <v>0</v>
      </c>
      <c r="AC423" s="4">
        <f t="shared" ref="AC423" si="466">AVERAGE(K422:K451)</f>
        <v>0</v>
      </c>
      <c r="AD423" s="4">
        <f t="shared" ref="AD423" si="467">AVERAGE(M422:M451)</f>
        <v>0</v>
      </c>
      <c r="AE423" s="4">
        <f t="shared" ref="AE423" si="468">AVERAGE(O422:O451)</f>
        <v>0</v>
      </c>
      <c r="AF423" s="4">
        <f t="shared" ref="AF423" si="469">AVERAGE(Q422:Q451)</f>
        <v>0</v>
      </c>
      <c r="AG423" s="4">
        <f t="shared" ref="AG423" si="470">AVERAGE(S422:S451)</f>
        <v>0</v>
      </c>
      <c r="AH423" s="4">
        <f t="shared" ref="AH423" si="471">AVERAGE(U422:U451)</f>
        <v>0</v>
      </c>
      <c r="AI423" s="4">
        <f t="shared" ref="AI423" si="472">AVERAGE(W422:W451)</f>
        <v>0</v>
      </c>
      <c r="AJ423" s="4">
        <f t="shared" ref="AJ423" si="473">AVERAGE(Y422:Y451)</f>
        <v>0</v>
      </c>
      <c r="AK423" s="4"/>
    </row>
    <row r="424" spans="1:37" x14ac:dyDescent="0.25">
      <c r="A424" s="3">
        <v>0.7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AA424" s="4" t="s">
        <v>36</v>
      </c>
      <c r="AB424" s="4">
        <f t="shared" ref="AB424" si="474">AVERAGE(H422:H451)</f>
        <v>0</v>
      </c>
      <c r="AC424" s="4">
        <f t="shared" ref="AC424" si="475">AVERAGE(J422:J451)</f>
        <v>0</v>
      </c>
      <c r="AD424" s="4">
        <f t="shared" ref="AD424" si="476">AVERAGE(L422:L451)</f>
        <v>0</v>
      </c>
      <c r="AE424" s="4">
        <f t="shared" ref="AE424" si="477">AVERAGE(N422:N451)</f>
        <v>0</v>
      </c>
      <c r="AF424" s="4">
        <f t="shared" ref="AF424" si="478">AVERAGE(P422:P451)</f>
        <v>0</v>
      </c>
      <c r="AG424" s="4">
        <f t="shared" ref="AG424" si="479">AVERAGE(R422:R451)</f>
        <v>0</v>
      </c>
      <c r="AH424" s="4">
        <f t="shared" ref="AH424" si="480">AVERAGE(T422:T451)</f>
        <v>0</v>
      </c>
      <c r="AI424" s="4">
        <f t="shared" ref="AI424" si="481">AVERAGE(V422:V451)</f>
        <v>0</v>
      </c>
      <c r="AJ424" s="4">
        <f t="shared" ref="AJ424" si="482">AVERAGE(X422:X451)</f>
        <v>0</v>
      </c>
      <c r="AK424" s="4"/>
    </row>
    <row r="425" spans="1:37" x14ac:dyDescent="0.25">
      <c r="A425" s="3">
        <v>0.7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AA425" s="4" t="s">
        <v>38</v>
      </c>
      <c r="AB425" s="4">
        <f t="shared" ref="AB425" si="483">_xlfn.STDEV.S(H422:H451)</f>
        <v>0</v>
      </c>
      <c r="AC425" s="4">
        <f t="shared" ref="AC425" si="484">_xlfn.STDEV.S(J422:J451)</f>
        <v>0</v>
      </c>
      <c r="AD425" s="4">
        <f t="shared" ref="AD425" si="485">_xlfn.STDEV.S(L422:L451)</f>
        <v>0</v>
      </c>
      <c r="AE425" s="4">
        <f t="shared" ref="AE425" si="486">_xlfn.STDEV.S(N422:N451)</f>
        <v>0</v>
      </c>
      <c r="AF425" s="4">
        <f t="shared" ref="AF425" si="487">_xlfn.STDEV.S(P422:P451)</f>
        <v>0</v>
      </c>
      <c r="AG425" s="4">
        <f t="shared" ref="AG425" si="488">_xlfn.STDEV.S(R422:R451)</f>
        <v>0</v>
      </c>
      <c r="AH425" s="4">
        <f t="shared" ref="AH425" si="489">_xlfn.STDEV.S(T422:T451)</f>
        <v>0</v>
      </c>
      <c r="AI425" s="4">
        <f t="shared" ref="AI425" si="490">_xlfn.STDEV.S(V422:V451)</f>
        <v>0</v>
      </c>
      <c r="AJ425" s="4">
        <f t="shared" ref="AJ425" si="491">_xlfn.STDEV.S(X422:X451)</f>
        <v>0</v>
      </c>
      <c r="AK425" s="4"/>
    </row>
    <row r="426" spans="1:37" x14ac:dyDescent="0.25">
      <c r="A426" s="3">
        <v>0.7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 spans="1:37" x14ac:dyDescent="0.25">
      <c r="A427" s="3">
        <v>0.7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 spans="1:37" x14ac:dyDescent="0.25">
      <c r="A428" s="3">
        <v>0.7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 spans="1:37" x14ac:dyDescent="0.25">
      <c r="A429" s="3">
        <v>0.7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 spans="1:37" x14ac:dyDescent="0.25">
      <c r="A430" s="3">
        <v>0.7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 spans="1:37" x14ac:dyDescent="0.25">
      <c r="A431" s="3">
        <v>0.7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 spans="1:37" x14ac:dyDescent="0.25">
      <c r="A432" s="3">
        <v>0.7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 spans="1:37" x14ac:dyDescent="0.25">
      <c r="A433" s="3">
        <v>0.7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 spans="1:37" x14ac:dyDescent="0.25">
      <c r="A434" s="3">
        <v>0.7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 spans="1:37" x14ac:dyDescent="0.25">
      <c r="A435" s="3">
        <v>0.7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 spans="1:37" x14ac:dyDescent="0.25">
      <c r="A436" s="3">
        <v>0.7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 spans="1:37" x14ac:dyDescent="0.25">
      <c r="A437" s="3">
        <v>0.7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 spans="1:37" x14ac:dyDescent="0.25">
      <c r="A438" s="3">
        <v>0.7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 spans="1:37" x14ac:dyDescent="0.25">
      <c r="A439" s="3">
        <v>0.7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 spans="1:37" x14ac:dyDescent="0.25">
      <c r="A440" s="3">
        <v>0.7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 spans="1:37" x14ac:dyDescent="0.25">
      <c r="A441" s="3">
        <v>0.7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 spans="1:37" x14ac:dyDescent="0.25">
      <c r="A442" s="3">
        <v>0.7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 spans="1:37" x14ac:dyDescent="0.25">
      <c r="A443" s="3">
        <v>0.7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 spans="1:37" x14ac:dyDescent="0.25">
      <c r="A444" s="3">
        <v>0.7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 spans="1:37" x14ac:dyDescent="0.25">
      <c r="A445" s="3">
        <v>0.7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 spans="1:37" x14ac:dyDescent="0.25">
      <c r="A446" s="3">
        <v>0.7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 spans="1:37" x14ac:dyDescent="0.25">
      <c r="A447" s="3">
        <v>0.7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 spans="1:37" x14ac:dyDescent="0.25">
      <c r="A448" s="3">
        <v>0.7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 spans="1:37" x14ac:dyDescent="0.25">
      <c r="A449" s="3">
        <v>0.7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 spans="1:37" x14ac:dyDescent="0.25">
      <c r="A450" s="3">
        <v>0.7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 spans="1:37" x14ac:dyDescent="0.25">
      <c r="A451" s="3">
        <v>0.7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AA451" s="4" t="s">
        <v>54</v>
      </c>
      <c r="AB451" s="4" t="s">
        <v>8</v>
      </c>
      <c r="AC451" s="4" t="s">
        <v>9</v>
      </c>
      <c r="AD451" s="4" t="s">
        <v>10</v>
      </c>
      <c r="AE451" s="4" t="s">
        <v>11</v>
      </c>
      <c r="AF451" s="4" t="s">
        <v>12</v>
      </c>
      <c r="AG451" s="4" t="s">
        <v>13</v>
      </c>
      <c r="AH451" s="4" t="s">
        <v>14</v>
      </c>
      <c r="AI451" s="4" t="s">
        <v>15</v>
      </c>
      <c r="AJ451" s="4" t="s">
        <v>16</v>
      </c>
      <c r="AK451" s="4"/>
    </row>
    <row r="452" spans="1:37" x14ac:dyDescent="0.25">
      <c r="A452" s="3">
        <v>0.75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AA452" s="4" t="s">
        <v>17</v>
      </c>
      <c r="AB452" s="4" t="e">
        <f t="shared" ref="AB452" si="492">CORREL(E452:E481,H452:H481)</f>
        <v>#DIV/0!</v>
      </c>
      <c r="AC452" s="4" t="e">
        <f t="shared" ref="AC452" si="493">CORREL(E452:E481,J452:J481)</f>
        <v>#DIV/0!</v>
      </c>
      <c r="AD452" s="4" t="e">
        <f t="shared" ref="AD452" si="494">CORREL(E452:E481,L452:L481)</f>
        <v>#DIV/0!</v>
      </c>
      <c r="AE452" s="4" t="e">
        <f t="shared" ref="AE452" si="495">CORREL(E452:E481,N452:N481)</f>
        <v>#DIV/0!</v>
      </c>
      <c r="AF452" s="4" t="e">
        <f t="shared" ref="AF452" si="496">CORREL(E452:E481,P452:P481)</f>
        <v>#DIV/0!</v>
      </c>
      <c r="AG452" s="4" t="e">
        <f t="shared" ref="AG452" si="497">CORREL(E452:E481,R452:R481)</f>
        <v>#DIV/0!</v>
      </c>
      <c r="AH452" s="4" t="e">
        <f t="shared" ref="AH452" si="498">CORREL(E452:E481,T452:T481)</f>
        <v>#DIV/0!</v>
      </c>
      <c r="AI452" s="4" t="e">
        <f t="shared" ref="AI452" si="499">CORREL(E452:E481,V452:V481)</f>
        <v>#DIV/0!</v>
      </c>
      <c r="AJ452" s="4" t="e">
        <f t="shared" ref="AJ452" si="500">CORREL(E452:E481,X452:X481)</f>
        <v>#DIV/0!</v>
      </c>
      <c r="AK452" s="4"/>
    </row>
    <row r="453" spans="1:37" x14ac:dyDescent="0.25">
      <c r="A453" s="3">
        <v>0.75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AA453" s="4" t="s">
        <v>7</v>
      </c>
      <c r="AB453" s="4">
        <f t="shared" ref="AB453" si="501">AVERAGE(I452:I481)</f>
        <v>0</v>
      </c>
      <c r="AC453" s="4">
        <f t="shared" ref="AC453" si="502">AVERAGE(K452:K481)</f>
        <v>0</v>
      </c>
      <c r="AD453" s="4">
        <f t="shared" ref="AD453" si="503">AVERAGE(M452:M481)</f>
        <v>0</v>
      </c>
      <c r="AE453" s="4">
        <f t="shared" ref="AE453" si="504">AVERAGE(O452:O481)</f>
        <v>0</v>
      </c>
      <c r="AF453" s="4">
        <f t="shared" ref="AF453" si="505">AVERAGE(Q452:Q481)</f>
        <v>0</v>
      </c>
      <c r="AG453" s="4">
        <f t="shared" ref="AG453" si="506">AVERAGE(S452:S481)</f>
        <v>0</v>
      </c>
      <c r="AH453" s="4">
        <f t="shared" ref="AH453" si="507">AVERAGE(U452:U481)</f>
        <v>0</v>
      </c>
      <c r="AI453" s="4">
        <f t="shared" ref="AI453" si="508">AVERAGE(W452:W481)</f>
        <v>0</v>
      </c>
      <c r="AJ453" s="4">
        <f t="shared" ref="AJ453" si="509">AVERAGE(Y452:Y481)</f>
        <v>0</v>
      </c>
      <c r="AK453" s="4"/>
    </row>
    <row r="454" spans="1:37" x14ac:dyDescent="0.25">
      <c r="A454" s="3">
        <v>0.75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AA454" s="4" t="s">
        <v>36</v>
      </c>
      <c r="AB454" s="4">
        <f t="shared" ref="AB454" si="510">AVERAGE(H452:H481)</f>
        <v>0</v>
      </c>
      <c r="AC454" s="4">
        <f t="shared" ref="AC454" si="511">AVERAGE(J452:J481)</f>
        <v>0</v>
      </c>
      <c r="AD454" s="4">
        <f t="shared" ref="AD454" si="512">AVERAGE(L452:L481)</f>
        <v>0</v>
      </c>
      <c r="AE454" s="4">
        <f t="shared" ref="AE454" si="513">AVERAGE(N452:N481)</f>
        <v>0</v>
      </c>
      <c r="AF454" s="4">
        <f t="shared" ref="AF454" si="514">AVERAGE(P452:P481)</f>
        <v>0</v>
      </c>
      <c r="AG454" s="4">
        <f t="shared" ref="AG454" si="515">AVERAGE(R452:R481)</f>
        <v>0</v>
      </c>
      <c r="AH454" s="4">
        <f t="shared" ref="AH454" si="516">AVERAGE(T452:T481)</f>
        <v>0</v>
      </c>
      <c r="AI454" s="4">
        <f t="shared" ref="AI454" si="517">AVERAGE(V452:V481)</f>
        <v>0</v>
      </c>
      <c r="AJ454" s="4">
        <f t="shared" ref="AJ454" si="518">AVERAGE(X452:X481)</f>
        <v>0</v>
      </c>
      <c r="AK454" s="4"/>
    </row>
    <row r="455" spans="1:37" x14ac:dyDescent="0.25">
      <c r="A455" s="3">
        <v>0.75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AA455" s="4" t="s">
        <v>38</v>
      </c>
      <c r="AB455" s="4">
        <f t="shared" ref="AB455" si="519">_xlfn.STDEV.S(H452:H481)</f>
        <v>0</v>
      </c>
      <c r="AC455" s="4">
        <f t="shared" ref="AC455" si="520">_xlfn.STDEV.S(J452:J481)</f>
        <v>0</v>
      </c>
      <c r="AD455" s="4">
        <f t="shared" ref="AD455" si="521">_xlfn.STDEV.S(L452:L481)</f>
        <v>0</v>
      </c>
      <c r="AE455" s="4">
        <f t="shared" ref="AE455" si="522">_xlfn.STDEV.S(N452:N481)</f>
        <v>0</v>
      </c>
      <c r="AF455" s="4">
        <f t="shared" ref="AF455" si="523">_xlfn.STDEV.S(P452:P481)</f>
        <v>0</v>
      </c>
      <c r="AG455" s="4">
        <f t="shared" ref="AG455" si="524">_xlfn.STDEV.S(R452:R481)</f>
        <v>0</v>
      </c>
      <c r="AH455" s="4">
        <f t="shared" ref="AH455" si="525">_xlfn.STDEV.S(T452:T481)</f>
        <v>0</v>
      </c>
      <c r="AI455" s="4">
        <f t="shared" ref="AI455" si="526">_xlfn.STDEV.S(V452:V481)</f>
        <v>0</v>
      </c>
      <c r="AJ455" s="4">
        <f t="shared" ref="AJ455" si="527">_xlfn.STDEV.S(X452:X481)</f>
        <v>0</v>
      </c>
      <c r="AK455" s="4"/>
    </row>
    <row r="456" spans="1:37" x14ac:dyDescent="0.25">
      <c r="A456" s="3">
        <v>0.75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 spans="1:37" x14ac:dyDescent="0.25">
      <c r="A457" s="3">
        <v>0.75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 spans="1:37" x14ac:dyDescent="0.25">
      <c r="A458" s="3">
        <v>0.75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 spans="1:37" x14ac:dyDescent="0.25">
      <c r="A459" s="3">
        <v>0.75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 spans="1:37" x14ac:dyDescent="0.25">
      <c r="A460" s="3">
        <v>0.75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 spans="1:37" x14ac:dyDescent="0.25">
      <c r="A461" s="3">
        <v>0.75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 spans="1:37" x14ac:dyDescent="0.25">
      <c r="A462" s="3">
        <v>0.75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 spans="1:37" x14ac:dyDescent="0.25">
      <c r="A463" s="3">
        <v>0.75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 spans="1:37" x14ac:dyDescent="0.25">
      <c r="A464" s="3">
        <v>0.75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 spans="1:37" x14ac:dyDescent="0.25">
      <c r="A465" s="3">
        <v>0.75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 spans="1:37" x14ac:dyDescent="0.25">
      <c r="A466" s="3">
        <v>0.75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 spans="1:37" x14ac:dyDescent="0.25">
      <c r="A467" s="3">
        <v>0.75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 spans="1:37" x14ac:dyDescent="0.25">
      <c r="A468" s="3">
        <v>0.75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 spans="1:37" x14ac:dyDescent="0.25">
      <c r="A469" s="3">
        <v>0.75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 spans="1:37" x14ac:dyDescent="0.25">
      <c r="A470" s="3">
        <v>0.75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 spans="1:37" x14ac:dyDescent="0.25">
      <c r="A471" s="3">
        <v>0.75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 spans="1:37" x14ac:dyDescent="0.25">
      <c r="A472" s="3">
        <v>0.75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 spans="1:37" x14ac:dyDescent="0.25">
      <c r="A473" s="3">
        <v>0.75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 spans="1:37" x14ac:dyDescent="0.25">
      <c r="A474" s="3">
        <v>0.75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 spans="1:37" x14ac:dyDescent="0.25">
      <c r="A475" s="3">
        <v>0.75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 spans="1:37" x14ac:dyDescent="0.25">
      <c r="A476" s="3">
        <v>0.75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 spans="1:37" x14ac:dyDescent="0.25">
      <c r="A477" s="3">
        <v>0.75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 spans="1:37" x14ac:dyDescent="0.25">
      <c r="A478" s="3">
        <v>0.75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 spans="1:37" x14ac:dyDescent="0.25">
      <c r="A479" s="3">
        <v>0.75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 spans="1:37" x14ac:dyDescent="0.25">
      <c r="A480" s="3">
        <v>0.75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 spans="1:37" x14ac:dyDescent="0.25">
      <c r="A481" s="3">
        <v>0.75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AA481" s="4" t="s">
        <v>55</v>
      </c>
      <c r="AB481" s="4" t="s">
        <v>8</v>
      </c>
      <c r="AC481" s="4" t="s">
        <v>9</v>
      </c>
      <c r="AD481" s="4" t="s">
        <v>10</v>
      </c>
      <c r="AE481" s="4" t="s">
        <v>11</v>
      </c>
      <c r="AF481" s="4" t="s">
        <v>12</v>
      </c>
      <c r="AG481" s="4" t="s">
        <v>13</v>
      </c>
      <c r="AH481" s="4" t="s">
        <v>14</v>
      </c>
      <c r="AI481" s="4" t="s">
        <v>15</v>
      </c>
      <c r="AJ481" s="4" t="s">
        <v>16</v>
      </c>
      <c r="AK481" s="4"/>
    </row>
    <row r="482" spans="1:37" x14ac:dyDescent="0.25">
      <c r="A482" s="3">
        <v>0.8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AA482" s="4" t="s">
        <v>17</v>
      </c>
      <c r="AB482" s="4" t="e">
        <f t="shared" ref="AB482" si="528">CORREL(E482:E511,H482:H511)</f>
        <v>#DIV/0!</v>
      </c>
      <c r="AC482" s="4" t="e">
        <f t="shared" ref="AC482" si="529">CORREL(E482:E511,J482:J511)</f>
        <v>#DIV/0!</v>
      </c>
      <c r="AD482" s="4" t="e">
        <f t="shared" ref="AD482" si="530">CORREL(E482:E511,L482:L511)</f>
        <v>#DIV/0!</v>
      </c>
      <c r="AE482" s="4" t="e">
        <f t="shared" ref="AE482" si="531">CORREL(E482:E511,N482:N511)</f>
        <v>#DIV/0!</v>
      </c>
      <c r="AF482" s="4" t="e">
        <f t="shared" ref="AF482" si="532">CORREL(E482:E511,P482:P511)</f>
        <v>#DIV/0!</v>
      </c>
      <c r="AG482" s="4" t="e">
        <f t="shared" ref="AG482" si="533">CORREL(E482:E511,R482:R511)</f>
        <v>#DIV/0!</v>
      </c>
      <c r="AH482" s="4" t="e">
        <f t="shared" ref="AH482" si="534">CORREL(E482:E511,T482:T511)</f>
        <v>#DIV/0!</v>
      </c>
      <c r="AI482" s="4" t="e">
        <f t="shared" ref="AI482" si="535">CORREL(E482:E511,V482:V511)</f>
        <v>#DIV/0!</v>
      </c>
      <c r="AJ482" s="4" t="e">
        <f t="shared" ref="AJ482" si="536">CORREL(E482:E511,X482:X511)</f>
        <v>#DIV/0!</v>
      </c>
      <c r="AK482" s="4"/>
    </row>
    <row r="483" spans="1:37" x14ac:dyDescent="0.25">
      <c r="A483" s="3">
        <v>0.8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AA483" s="4" t="s">
        <v>7</v>
      </c>
      <c r="AB483" s="4">
        <f t="shared" ref="AB483" si="537">AVERAGE(I482:I511)</f>
        <v>0</v>
      </c>
      <c r="AC483" s="4">
        <f t="shared" ref="AC483" si="538">AVERAGE(K482:K511)</f>
        <v>0</v>
      </c>
      <c r="AD483" s="4">
        <f t="shared" ref="AD483" si="539">AVERAGE(M482:M511)</f>
        <v>0</v>
      </c>
      <c r="AE483" s="4">
        <f t="shared" ref="AE483" si="540">AVERAGE(O482:O511)</f>
        <v>0</v>
      </c>
      <c r="AF483" s="4">
        <f t="shared" ref="AF483" si="541">AVERAGE(Q482:Q511)</f>
        <v>0</v>
      </c>
      <c r="AG483" s="4">
        <f t="shared" ref="AG483" si="542">AVERAGE(S482:S511)</f>
        <v>0</v>
      </c>
      <c r="AH483" s="4">
        <f t="shared" ref="AH483" si="543">AVERAGE(U482:U511)</f>
        <v>0</v>
      </c>
      <c r="AI483" s="4">
        <f t="shared" ref="AI483" si="544">AVERAGE(W482:W511)</f>
        <v>0</v>
      </c>
      <c r="AJ483" s="4">
        <f t="shared" ref="AJ483" si="545">AVERAGE(Y482:Y511)</f>
        <v>0</v>
      </c>
      <c r="AK483" s="4"/>
    </row>
    <row r="484" spans="1:37" x14ac:dyDescent="0.25">
      <c r="A484" s="3">
        <v>0.8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AA484" s="4" t="s">
        <v>36</v>
      </c>
      <c r="AB484" s="4">
        <f t="shared" ref="AB484" si="546">AVERAGE(H482:H511)</f>
        <v>0</v>
      </c>
      <c r="AC484" s="4">
        <f t="shared" ref="AC484" si="547">AVERAGE(J482:J511)</f>
        <v>0</v>
      </c>
      <c r="AD484" s="4">
        <f t="shared" ref="AD484" si="548">AVERAGE(L482:L511)</f>
        <v>0</v>
      </c>
      <c r="AE484" s="4">
        <f t="shared" ref="AE484" si="549">AVERAGE(N482:N511)</f>
        <v>0</v>
      </c>
      <c r="AF484" s="4">
        <f t="shared" ref="AF484" si="550">AVERAGE(P482:P511)</f>
        <v>0</v>
      </c>
      <c r="AG484" s="4">
        <f t="shared" ref="AG484" si="551">AVERAGE(R482:R511)</f>
        <v>0</v>
      </c>
      <c r="AH484" s="4">
        <f t="shared" ref="AH484" si="552">AVERAGE(T482:T511)</f>
        <v>0</v>
      </c>
      <c r="AI484" s="4">
        <f t="shared" ref="AI484" si="553">AVERAGE(V482:V511)</f>
        <v>0</v>
      </c>
      <c r="AJ484" s="4">
        <f t="shared" ref="AJ484" si="554">AVERAGE(X482:X511)</f>
        <v>0</v>
      </c>
      <c r="AK484" s="4"/>
    </row>
    <row r="485" spans="1:37" x14ac:dyDescent="0.25">
      <c r="A485" s="3">
        <v>0.8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AA485" s="4" t="s">
        <v>38</v>
      </c>
      <c r="AB485" s="4">
        <f t="shared" ref="AB485" si="555">_xlfn.STDEV.S(H482:H511)</f>
        <v>0</v>
      </c>
      <c r="AC485" s="4">
        <f t="shared" ref="AC485" si="556">_xlfn.STDEV.S(J482:J511)</f>
        <v>0</v>
      </c>
      <c r="AD485" s="4">
        <f t="shared" ref="AD485" si="557">_xlfn.STDEV.S(L482:L511)</f>
        <v>0</v>
      </c>
      <c r="AE485" s="4">
        <f t="shared" ref="AE485" si="558">_xlfn.STDEV.S(N482:N511)</f>
        <v>0</v>
      </c>
      <c r="AF485" s="4">
        <f t="shared" ref="AF485" si="559">_xlfn.STDEV.S(P482:P511)</f>
        <v>0</v>
      </c>
      <c r="AG485" s="4">
        <f t="shared" ref="AG485" si="560">_xlfn.STDEV.S(R482:R511)</f>
        <v>0</v>
      </c>
      <c r="AH485" s="4">
        <f t="shared" ref="AH485" si="561">_xlfn.STDEV.S(T482:T511)</f>
        <v>0</v>
      </c>
      <c r="AI485" s="4">
        <f t="shared" ref="AI485" si="562">_xlfn.STDEV.S(V482:V511)</f>
        <v>0</v>
      </c>
      <c r="AJ485" s="4">
        <f t="shared" ref="AJ485" si="563">_xlfn.STDEV.S(X482:X511)</f>
        <v>0</v>
      </c>
      <c r="AK485" s="4"/>
    </row>
    <row r="486" spans="1:37" x14ac:dyDescent="0.25">
      <c r="A486" s="3">
        <v>0.8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 spans="1:37" x14ac:dyDescent="0.25">
      <c r="A487" s="3">
        <v>0.8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 spans="1:37" x14ac:dyDescent="0.25">
      <c r="A488" s="3">
        <v>0.8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 spans="1:37" x14ac:dyDescent="0.25">
      <c r="A489" s="3">
        <v>0.8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 spans="1:37" x14ac:dyDescent="0.25">
      <c r="A490" s="3">
        <v>0.8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 spans="1:37" x14ac:dyDescent="0.25">
      <c r="A491" s="3">
        <v>0.8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 spans="1:37" x14ac:dyDescent="0.25">
      <c r="A492" s="3">
        <v>0.8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 spans="1:37" x14ac:dyDescent="0.25">
      <c r="A493" s="3">
        <v>0.8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 spans="1:37" x14ac:dyDescent="0.25">
      <c r="A494" s="3">
        <v>0.8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 spans="1:37" x14ac:dyDescent="0.25">
      <c r="A495" s="3">
        <v>0.8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 spans="1:37" x14ac:dyDescent="0.25">
      <c r="A496" s="3">
        <v>0.8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 spans="1:37" x14ac:dyDescent="0.25">
      <c r="A497" s="3">
        <v>0.8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 spans="1:37" x14ac:dyDescent="0.25">
      <c r="A498" s="3">
        <v>0.8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 spans="1:37" x14ac:dyDescent="0.25">
      <c r="A499" s="3">
        <v>0.8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 spans="1:37" x14ac:dyDescent="0.25">
      <c r="A500" s="3">
        <v>0.8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 spans="1:37" x14ac:dyDescent="0.25">
      <c r="A501" s="3">
        <v>0.8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 spans="1:37" x14ac:dyDescent="0.25">
      <c r="A502" s="3">
        <v>0.8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 spans="1:37" x14ac:dyDescent="0.25">
      <c r="A503" s="3">
        <v>0.8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 spans="1:37" x14ac:dyDescent="0.25">
      <c r="A504" s="3">
        <v>0.8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 spans="1:37" x14ac:dyDescent="0.25">
      <c r="A505" s="3">
        <v>0.8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 spans="1:37" x14ac:dyDescent="0.25">
      <c r="A506" s="3">
        <v>0.8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 spans="1:37" x14ac:dyDescent="0.25">
      <c r="A507" s="3">
        <v>0.8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 spans="1:37" x14ac:dyDescent="0.25">
      <c r="A508" s="3">
        <v>0.8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 spans="1:37" x14ac:dyDescent="0.25">
      <c r="A509" s="3">
        <v>0.8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 spans="1:37" x14ac:dyDescent="0.25">
      <c r="A510" s="3">
        <v>0.8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 spans="1:37" x14ac:dyDescent="0.25">
      <c r="A511" s="3">
        <v>0.8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AA511" s="4" t="s">
        <v>56</v>
      </c>
      <c r="AB511" s="4" t="s">
        <v>8</v>
      </c>
      <c r="AC511" s="4" t="s">
        <v>9</v>
      </c>
      <c r="AD511" s="4" t="s">
        <v>10</v>
      </c>
      <c r="AE511" s="4" t="s">
        <v>11</v>
      </c>
      <c r="AF511" s="4" t="s">
        <v>12</v>
      </c>
      <c r="AG511" s="4" t="s">
        <v>13</v>
      </c>
      <c r="AH511" s="4" t="s">
        <v>14</v>
      </c>
      <c r="AI511" s="4" t="s">
        <v>15</v>
      </c>
      <c r="AJ511" s="4" t="s">
        <v>16</v>
      </c>
      <c r="AK511" s="4"/>
    </row>
    <row r="512" spans="1:37" x14ac:dyDescent="0.25">
      <c r="A512" s="3">
        <v>0.85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AA512" s="4" t="s">
        <v>17</v>
      </c>
      <c r="AB512" s="4" t="e">
        <f t="shared" ref="AB512" si="564">CORREL(E512:E541,H512:H541)</f>
        <v>#DIV/0!</v>
      </c>
      <c r="AC512" s="4" t="e">
        <f t="shared" ref="AC512" si="565">CORREL(E512:E541,J512:J541)</f>
        <v>#DIV/0!</v>
      </c>
      <c r="AD512" s="4" t="e">
        <f t="shared" ref="AD512" si="566">CORREL(E512:E541,L512:L541)</f>
        <v>#DIV/0!</v>
      </c>
      <c r="AE512" s="4" t="e">
        <f t="shared" ref="AE512" si="567">CORREL(E512:E541,N512:N541)</f>
        <v>#DIV/0!</v>
      </c>
      <c r="AF512" s="4" t="e">
        <f t="shared" ref="AF512" si="568">CORREL(E512:E541,P512:P541)</f>
        <v>#DIV/0!</v>
      </c>
      <c r="AG512" s="4" t="e">
        <f t="shared" ref="AG512" si="569">CORREL(E512:E541,R512:R541)</f>
        <v>#DIV/0!</v>
      </c>
      <c r="AH512" s="4" t="e">
        <f t="shared" ref="AH512" si="570">CORREL(E512:E541,T512:T541)</f>
        <v>#DIV/0!</v>
      </c>
      <c r="AI512" s="4" t="e">
        <f t="shared" ref="AI512" si="571">CORREL(E512:E541,V512:V541)</f>
        <v>#DIV/0!</v>
      </c>
      <c r="AJ512" s="4" t="e">
        <f t="shared" ref="AJ512" si="572">CORREL(E512:E541,X512:X541)</f>
        <v>#DIV/0!</v>
      </c>
      <c r="AK512" s="4"/>
    </row>
    <row r="513" spans="1:37" x14ac:dyDescent="0.25">
      <c r="A513" s="3">
        <v>0.85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AA513" s="4" t="s">
        <v>7</v>
      </c>
      <c r="AB513" s="4">
        <f t="shared" ref="AB513" si="573">AVERAGE(I512:I541)</f>
        <v>0</v>
      </c>
      <c r="AC513" s="4">
        <f t="shared" ref="AC513" si="574">AVERAGE(K512:K541)</f>
        <v>0</v>
      </c>
      <c r="AD513" s="4">
        <f t="shared" ref="AD513" si="575">AVERAGE(M512:M541)</f>
        <v>0</v>
      </c>
      <c r="AE513" s="4">
        <f t="shared" ref="AE513" si="576">AVERAGE(O512:O541)</f>
        <v>0</v>
      </c>
      <c r="AF513" s="4">
        <f t="shared" ref="AF513" si="577">AVERAGE(Q512:Q541)</f>
        <v>0</v>
      </c>
      <c r="AG513" s="4">
        <f t="shared" ref="AG513" si="578">AVERAGE(S512:S541)</f>
        <v>0</v>
      </c>
      <c r="AH513" s="4">
        <f t="shared" ref="AH513" si="579">AVERAGE(U512:U541)</f>
        <v>0</v>
      </c>
      <c r="AI513" s="4">
        <f t="shared" ref="AI513" si="580">AVERAGE(W512:W541)</f>
        <v>0</v>
      </c>
      <c r="AJ513" s="4">
        <f t="shared" ref="AJ513" si="581">AVERAGE(Y512:Y541)</f>
        <v>0</v>
      </c>
      <c r="AK513" s="4"/>
    </row>
    <row r="514" spans="1:37" x14ac:dyDescent="0.25">
      <c r="A514" s="3">
        <v>0.85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AA514" s="4" t="s">
        <v>36</v>
      </c>
      <c r="AB514" s="4">
        <f t="shared" ref="AB514" si="582">AVERAGE(H512:H541)</f>
        <v>0</v>
      </c>
      <c r="AC514" s="4">
        <f t="shared" ref="AC514" si="583">AVERAGE(J512:J541)</f>
        <v>0</v>
      </c>
      <c r="AD514" s="4">
        <f t="shared" ref="AD514" si="584">AVERAGE(L512:L541)</f>
        <v>0</v>
      </c>
      <c r="AE514" s="4">
        <f t="shared" ref="AE514" si="585">AVERAGE(N512:N541)</f>
        <v>0</v>
      </c>
      <c r="AF514" s="4">
        <f t="shared" ref="AF514" si="586">AVERAGE(P512:P541)</f>
        <v>0</v>
      </c>
      <c r="AG514" s="4">
        <f t="shared" ref="AG514" si="587">AVERAGE(R512:R541)</f>
        <v>0</v>
      </c>
      <c r="AH514" s="4">
        <f t="shared" ref="AH514" si="588">AVERAGE(T512:T541)</f>
        <v>0</v>
      </c>
      <c r="AI514" s="4">
        <f t="shared" ref="AI514" si="589">AVERAGE(V512:V541)</f>
        <v>0</v>
      </c>
      <c r="AJ514" s="4">
        <f t="shared" ref="AJ514" si="590">AVERAGE(X512:X541)</f>
        <v>0</v>
      </c>
      <c r="AK514" s="4"/>
    </row>
    <row r="515" spans="1:37" x14ac:dyDescent="0.25">
      <c r="A515" s="3">
        <v>0.85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AA515" s="4" t="s">
        <v>38</v>
      </c>
      <c r="AB515" s="4">
        <f t="shared" ref="AB515" si="591">_xlfn.STDEV.S(H512:H541)</f>
        <v>0</v>
      </c>
      <c r="AC515" s="4">
        <f t="shared" ref="AC515" si="592">_xlfn.STDEV.S(J512:J541)</f>
        <v>0</v>
      </c>
      <c r="AD515" s="4">
        <f t="shared" ref="AD515" si="593">_xlfn.STDEV.S(L512:L541)</f>
        <v>0</v>
      </c>
      <c r="AE515" s="4">
        <f t="shared" ref="AE515" si="594">_xlfn.STDEV.S(N512:N541)</f>
        <v>0</v>
      </c>
      <c r="AF515" s="4">
        <f t="shared" ref="AF515" si="595">_xlfn.STDEV.S(P512:P541)</f>
        <v>0</v>
      </c>
      <c r="AG515" s="4">
        <f t="shared" ref="AG515" si="596">_xlfn.STDEV.S(R512:R541)</f>
        <v>0</v>
      </c>
      <c r="AH515" s="4">
        <f t="shared" ref="AH515" si="597">_xlfn.STDEV.S(T512:T541)</f>
        <v>0</v>
      </c>
      <c r="AI515" s="4">
        <f t="shared" ref="AI515" si="598">_xlfn.STDEV.S(V512:V541)</f>
        <v>0</v>
      </c>
      <c r="AJ515" s="4">
        <f t="shared" ref="AJ515" si="599">_xlfn.STDEV.S(X512:X541)</f>
        <v>0</v>
      </c>
      <c r="AK515" s="4"/>
    </row>
    <row r="516" spans="1:37" x14ac:dyDescent="0.25">
      <c r="A516" s="3">
        <v>0.85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 spans="1:37" x14ac:dyDescent="0.25">
      <c r="A517" s="3">
        <v>0.85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 spans="1:37" x14ac:dyDescent="0.25">
      <c r="A518" s="3">
        <v>0.85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 spans="1:37" x14ac:dyDescent="0.25">
      <c r="A519" s="3">
        <v>0.85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 spans="1:37" x14ac:dyDescent="0.25">
      <c r="A520" s="3">
        <v>0.85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 spans="1:37" x14ac:dyDescent="0.25">
      <c r="A521" s="3">
        <v>0.85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 spans="1:37" x14ac:dyDescent="0.25">
      <c r="A522" s="3">
        <v>0.85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 spans="1:37" x14ac:dyDescent="0.25">
      <c r="A523" s="3">
        <v>0.85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 spans="1:37" x14ac:dyDescent="0.25">
      <c r="A524" s="3">
        <v>0.85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 spans="1:37" x14ac:dyDescent="0.25">
      <c r="A525" s="3">
        <v>0.85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 spans="1:37" x14ac:dyDescent="0.25">
      <c r="A526" s="3">
        <v>0.85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 spans="1:37" x14ac:dyDescent="0.25">
      <c r="A527" s="3">
        <v>0.85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 spans="1:37" x14ac:dyDescent="0.25">
      <c r="A528" s="3">
        <v>0.85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 spans="1:37" x14ac:dyDescent="0.25">
      <c r="A529" s="3">
        <v>0.85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 spans="1:37" x14ac:dyDescent="0.25">
      <c r="A530" s="3">
        <v>0.85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 spans="1:37" x14ac:dyDescent="0.25">
      <c r="A531" s="3">
        <v>0.85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 spans="1:37" x14ac:dyDescent="0.25">
      <c r="A532" s="3">
        <v>0.85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 spans="1:37" x14ac:dyDescent="0.25">
      <c r="A533" s="3">
        <v>0.85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 spans="1:37" x14ac:dyDescent="0.25">
      <c r="A534" s="3">
        <v>0.85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 spans="1:37" x14ac:dyDescent="0.25">
      <c r="A535" s="3">
        <v>0.85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 spans="1:37" x14ac:dyDescent="0.25">
      <c r="A536" s="3">
        <v>0.85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 spans="1:37" x14ac:dyDescent="0.25">
      <c r="A537" s="3">
        <v>0.85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 spans="1:37" x14ac:dyDescent="0.25">
      <c r="A538" s="3">
        <v>0.85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 spans="1:37" x14ac:dyDescent="0.25">
      <c r="A539" s="3">
        <v>0.85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 spans="1:37" x14ac:dyDescent="0.25">
      <c r="A540" s="3">
        <v>0.85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 spans="1:37" x14ac:dyDescent="0.25">
      <c r="A541" s="3">
        <v>0.85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AA541" s="4" t="s">
        <v>57</v>
      </c>
      <c r="AB541" s="4" t="s">
        <v>8</v>
      </c>
      <c r="AC541" s="4" t="s">
        <v>9</v>
      </c>
      <c r="AD541" s="4" t="s">
        <v>10</v>
      </c>
      <c r="AE541" s="4" t="s">
        <v>11</v>
      </c>
      <c r="AF541" s="4" t="s">
        <v>12</v>
      </c>
      <c r="AG541" s="4" t="s">
        <v>13</v>
      </c>
      <c r="AH541" s="4" t="s">
        <v>14</v>
      </c>
      <c r="AI541" s="4" t="s">
        <v>15</v>
      </c>
      <c r="AJ541" s="4" t="s">
        <v>16</v>
      </c>
      <c r="AK541" s="4"/>
    </row>
    <row r="542" spans="1:37" x14ac:dyDescent="0.25">
      <c r="A542" s="3">
        <v>0.9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AA542" s="4" t="s">
        <v>17</v>
      </c>
      <c r="AB542" s="4" t="e">
        <f t="shared" ref="AB542" si="600">CORREL(E542:E571,H542:H571)</f>
        <v>#DIV/0!</v>
      </c>
      <c r="AC542" s="4" t="e">
        <f t="shared" ref="AC542" si="601">CORREL(E542:E571,J542:J571)</f>
        <v>#DIV/0!</v>
      </c>
      <c r="AD542" s="4" t="e">
        <f t="shared" ref="AD542" si="602">CORREL(E542:E571,L542:L571)</f>
        <v>#DIV/0!</v>
      </c>
      <c r="AE542" s="4" t="e">
        <f t="shared" ref="AE542" si="603">CORREL(E542:E571,N542:N571)</f>
        <v>#DIV/0!</v>
      </c>
      <c r="AF542" s="4" t="e">
        <f t="shared" ref="AF542" si="604">CORREL(E542:E571,P542:P571)</f>
        <v>#DIV/0!</v>
      </c>
      <c r="AG542" s="4" t="e">
        <f t="shared" ref="AG542" si="605">CORREL(E542:E571,R542:R571)</f>
        <v>#DIV/0!</v>
      </c>
      <c r="AH542" s="4" t="e">
        <f t="shared" ref="AH542" si="606">CORREL(E542:E571,T542:T571)</f>
        <v>#DIV/0!</v>
      </c>
      <c r="AI542" s="4" t="e">
        <f t="shared" ref="AI542" si="607">CORREL(E542:E571,V542:V571)</f>
        <v>#DIV/0!</v>
      </c>
      <c r="AJ542" s="4" t="e">
        <f t="shared" ref="AJ542" si="608">CORREL(E542:E571,X542:X571)</f>
        <v>#DIV/0!</v>
      </c>
      <c r="AK542" s="4"/>
    </row>
    <row r="543" spans="1:37" x14ac:dyDescent="0.25">
      <c r="A543" s="3">
        <v>0.9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AA543" s="4" t="s">
        <v>7</v>
      </c>
      <c r="AB543" s="4">
        <f t="shared" ref="AB543" si="609">AVERAGE(I542:I571)</f>
        <v>0</v>
      </c>
      <c r="AC543" s="4">
        <f t="shared" ref="AC543" si="610">AVERAGE(K542:K571)</f>
        <v>0</v>
      </c>
      <c r="AD543" s="4">
        <f t="shared" ref="AD543" si="611">AVERAGE(M542:M571)</f>
        <v>0</v>
      </c>
      <c r="AE543" s="4">
        <f t="shared" ref="AE543" si="612">AVERAGE(O542:O571)</f>
        <v>0</v>
      </c>
      <c r="AF543" s="4">
        <f t="shared" ref="AF543" si="613">AVERAGE(Q542:Q571)</f>
        <v>0</v>
      </c>
      <c r="AG543" s="4">
        <f t="shared" ref="AG543" si="614">AVERAGE(S542:S571)</f>
        <v>0</v>
      </c>
      <c r="AH543" s="4">
        <f t="shared" ref="AH543" si="615">AVERAGE(U542:U571)</f>
        <v>0</v>
      </c>
      <c r="AI543" s="4">
        <f t="shared" ref="AI543" si="616">AVERAGE(W542:W571)</f>
        <v>0</v>
      </c>
      <c r="AJ543" s="4">
        <f t="shared" ref="AJ543" si="617">AVERAGE(Y542:Y571)</f>
        <v>0</v>
      </c>
      <c r="AK543" s="4"/>
    </row>
    <row r="544" spans="1:37" x14ac:dyDescent="0.25">
      <c r="A544" s="3">
        <v>0.9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AA544" s="4" t="s">
        <v>36</v>
      </c>
      <c r="AB544" s="4">
        <f t="shared" ref="AB544" si="618">AVERAGE(H542:H571)</f>
        <v>0</v>
      </c>
      <c r="AC544" s="4">
        <f t="shared" ref="AC544" si="619">AVERAGE(J542:J571)</f>
        <v>0</v>
      </c>
      <c r="AD544" s="4">
        <f t="shared" ref="AD544" si="620">AVERAGE(L542:L571)</f>
        <v>0</v>
      </c>
      <c r="AE544" s="4">
        <f t="shared" ref="AE544" si="621">AVERAGE(N542:N571)</f>
        <v>0</v>
      </c>
      <c r="AF544" s="4">
        <f t="shared" ref="AF544" si="622">AVERAGE(P542:P571)</f>
        <v>0</v>
      </c>
      <c r="AG544" s="4">
        <f t="shared" ref="AG544" si="623">AVERAGE(R542:R571)</f>
        <v>0</v>
      </c>
      <c r="AH544" s="4">
        <f t="shared" ref="AH544" si="624">AVERAGE(T542:T571)</f>
        <v>0</v>
      </c>
      <c r="AI544" s="4">
        <f t="shared" ref="AI544" si="625">AVERAGE(V542:V571)</f>
        <v>0</v>
      </c>
      <c r="AJ544" s="4">
        <f t="shared" ref="AJ544" si="626">AVERAGE(X542:X571)</f>
        <v>0</v>
      </c>
      <c r="AK544" s="4"/>
    </row>
    <row r="545" spans="1:37" x14ac:dyDescent="0.25">
      <c r="A545" s="3">
        <v>0.9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AA545" s="4" t="s">
        <v>38</v>
      </c>
      <c r="AB545" s="4">
        <f t="shared" ref="AB545" si="627">_xlfn.STDEV.S(H542:H571)</f>
        <v>0</v>
      </c>
      <c r="AC545" s="4">
        <f t="shared" ref="AC545" si="628">_xlfn.STDEV.S(J542:J571)</f>
        <v>0</v>
      </c>
      <c r="AD545" s="4">
        <f t="shared" ref="AD545" si="629">_xlfn.STDEV.S(L542:L571)</f>
        <v>0</v>
      </c>
      <c r="AE545" s="4">
        <f t="shared" ref="AE545" si="630">_xlfn.STDEV.S(N542:N571)</f>
        <v>0</v>
      </c>
      <c r="AF545" s="4">
        <f t="shared" ref="AF545" si="631">_xlfn.STDEV.S(P542:P571)</f>
        <v>0</v>
      </c>
      <c r="AG545" s="4">
        <f t="shared" ref="AG545" si="632">_xlfn.STDEV.S(R542:R571)</f>
        <v>0</v>
      </c>
      <c r="AH545" s="4">
        <f t="shared" ref="AH545" si="633">_xlfn.STDEV.S(T542:T571)</f>
        <v>0</v>
      </c>
      <c r="AI545" s="4">
        <f t="shared" ref="AI545" si="634">_xlfn.STDEV.S(V542:V571)</f>
        <v>0</v>
      </c>
      <c r="AJ545" s="4">
        <f t="shared" ref="AJ545" si="635">_xlfn.STDEV.S(X542:X571)</f>
        <v>0</v>
      </c>
      <c r="AK545" s="4"/>
    </row>
    <row r="546" spans="1:37" x14ac:dyDescent="0.25">
      <c r="A546" s="3">
        <v>0.9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 spans="1:37" x14ac:dyDescent="0.25">
      <c r="A547" s="3">
        <v>0.9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 spans="1:37" x14ac:dyDescent="0.25">
      <c r="A548" s="3">
        <v>0.9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 spans="1:37" x14ac:dyDescent="0.25">
      <c r="A549" s="3">
        <v>0.9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 spans="1:37" x14ac:dyDescent="0.25">
      <c r="A550" s="3">
        <v>0.9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 spans="1:37" x14ac:dyDescent="0.25">
      <c r="A551" s="3">
        <v>0.9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 spans="1:37" x14ac:dyDescent="0.25">
      <c r="A552" s="3">
        <v>0.9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 spans="1:37" x14ac:dyDescent="0.25">
      <c r="A553" s="3">
        <v>0.9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 spans="1:37" x14ac:dyDescent="0.25">
      <c r="A554" s="3">
        <v>0.9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 spans="1:37" x14ac:dyDescent="0.25">
      <c r="A555" s="3">
        <v>0.9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 spans="1:37" x14ac:dyDescent="0.25">
      <c r="A556" s="3">
        <v>0.9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 spans="1:37" x14ac:dyDescent="0.25">
      <c r="A557" s="3">
        <v>0.9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 spans="1:37" x14ac:dyDescent="0.25">
      <c r="A558" s="3">
        <v>0.9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 spans="1:37" x14ac:dyDescent="0.25">
      <c r="A559" s="3">
        <v>0.9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 spans="1:37" x14ac:dyDescent="0.25">
      <c r="A560" s="3">
        <v>0.9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 spans="1:37" x14ac:dyDescent="0.25">
      <c r="A561" s="3">
        <v>0.9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 spans="1:37" x14ac:dyDescent="0.25">
      <c r="A562" s="3">
        <v>0.9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 spans="1:37" x14ac:dyDescent="0.25">
      <c r="A563" s="3">
        <v>0.9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 spans="1:37" x14ac:dyDescent="0.25">
      <c r="A564" s="3">
        <v>0.9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 spans="1:37" x14ac:dyDescent="0.25">
      <c r="A565" s="3">
        <v>0.9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 spans="1:37" x14ac:dyDescent="0.25">
      <c r="A566" s="3">
        <v>0.9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 spans="1:37" x14ac:dyDescent="0.25">
      <c r="A567" s="3">
        <v>0.9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 spans="1:37" x14ac:dyDescent="0.25">
      <c r="A568" s="3">
        <v>0.9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 spans="1:37" x14ac:dyDescent="0.25">
      <c r="A569" s="3">
        <v>0.9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 spans="1:37" x14ac:dyDescent="0.25">
      <c r="A570" s="3">
        <v>0.9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 spans="1:37" x14ac:dyDescent="0.25">
      <c r="A571" s="3">
        <v>0.9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AA571" s="4" t="s">
        <v>58</v>
      </c>
      <c r="AB571" s="4" t="s">
        <v>8</v>
      </c>
      <c r="AC571" s="4" t="s">
        <v>9</v>
      </c>
      <c r="AD571" s="4" t="s">
        <v>10</v>
      </c>
      <c r="AE571" s="4" t="s">
        <v>11</v>
      </c>
      <c r="AF571" s="4" t="s">
        <v>12</v>
      </c>
      <c r="AG571" s="4" t="s">
        <v>13</v>
      </c>
      <c r="AH571" s="4" t="s">
        <v>14</v>
      </c>
      <c r="AI571" s="4" t="s">
        <v>15</v>
      </c>
      <c r="AJ571" s="4" t="s">
        <v>16</v>
      </c>
      <c r="AK571" s="4"/>
    </row>
    <row r="572" spans="1:37" x14ac:dyDescent="0.25">
      <c r="A572" s="3">
        <v>0.95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AA572" s="4" t="s">
        <v>17</v>
      </c>
      <c r="AB572" s="4" t="e">
        <f t="shared" ref="AB572" si="636">CORREL(E572:E601,H572:H601)</f>
        <v>#DIV/0!</v>
      </c>
      <c r="AC572" s="4" t="e">
        <f t="shared" ref="AC572" si="637">CORREL(E572:E601,J572:J601)</f>
        <v>#DIV/0!</v>
      </c>
      <c r="AD572" s="4" t="e">
        <f t="shared" ref="AD572" si="638">CORREL(E572:E601,L572:L601)</f>
        <v>#DIV/0!</v>
      </c>
      <c r="AE572" s="4" t="e">
        <f t="shared" ref="AE572" si="639">CORREL(E572:E601,N572:N601)</f>
        <v>#DIV/0!</v>
      </c>
      <c r="AF572" s="4" t="e">
        <f t="shared" ref="AF572" si="640">CORREL(E572:E601,P572:P601)</f>
        <v>#DIV/0!</v>
      </c>
      <c r="AG572" s="4" t="e">
        <f t="shared" ref="AG572" si="641">CORREL(E572:E601,R572:R601)</f>
        <v>#DIV/0!</v>
      </c>
      <c r="AH572" s="4" t="e">
        <f t="shared" ref="AH572" si="642">CORREL(E572:E601,T572:T601)</f>
        <v>#DIV/0!</v>
      </c>
      <c r="AI572" s="4" t="e">
        <f t="shared" ref="AI572" si="643">CORREL(E572:E601,V572:V601)</f>
        <v>#DIV/0!</v>
      </c>
      <c r="AJ572" s="4" t="e">
        <f t="shared" ref="AJ572" si="644">CORREL(E572:E601,X572:X601)</f>
        <v>#DIV/0!</v>
      </c>
      <c r="AK572" s="4"/>
    </row>
    <row r="573" spans="1:37" x14ac:dyDescent="0.25">
      <c r="A573" s="3">
        <v>0.95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AA573" s="4" t="s">
        <v>7</v>
      </c>
      <c r="AB573" s="4">
        <f t="shared" ref="AB573" si="645">AVERAGE(I572:I601)</f>
        <v>0</v>
      </c>
      <c r="AC573" s="4">
        <f t="shared" ref="AC573" si="646">AVERAGE(K572:K601)</f>
        <v>0</v>
      </c>
      <c r="AD573" s="4">
        <f t="shared" ref="AD573" si="647">AVERAGE(M572:M601)</f>
        <v>0</v>
      </c>
      <c r="AE573" s="4">
        <f t="shared" ref="AE573" si="648">AVERAGE(O572:O601)</f>
        <v>0</v>
      </c>
      <c r="AF573" s="4">
        <f t="shared" ref="AF573" si="649">AVERAGE(Q572:Q601)</f>
        <v>0</v>
      </c>
      <c r="AG573" s="4">
        <f t="shared" ref="AG573" si="650">AVERAGE(S572:S601)</f>
        <v>0</v>
      </c>
      <c r="AH573" s="4">
        <f t="shared" ref="AH573" si="651">AVERAGE(U572:U601)</f>
        <v>0</v>
      </c>
      <c r="AI573" s="4">
        <f t="shared" ref="AI573" si="652">AVERAGE(W572:W601)</f>
        <v>0</v>
      </c>
      <c r="AJ573" s="4">
        <f t="shared" ref="AJ573" si="653">AVERAGE(Y572:Y601)</f>
        <v>0</v>
      </c>
      <c r="AK573" s="4"/>
    </row>
    <row r="574" spans="1:37" x14ac:dyDescent="0.25">
      <c r="A574" s="3">
        <v>0.95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AA574" s="4" t="s">
        <v>36</v>
      </c>
      <c r="AB574" s="4">
        <f t="shared" ref="AB574" si="654">AVERAGE(H572:H601)</f>
        <v>0</v>
      </c>
      <c r="AC574" s="4">
        <f t="shared" ref="AC574" si="655">AVERAGE(J572:J601)</f>
        <v>0</v>
      </c>
      <c r="AD574" s="4">
        <f t="shared" ref="AD574" si="656">AVERAGE(L572:L601)</f>
        <v>0</v>
      </c>
      <c r="AE574" s="4">
        <f t="shared" ref="AE574" si="657">AVERAGE(N572:N601)</f>
        <v>0</v>
      </c>
      <c r="AF574" s="4">
        <f t="shared" ref="AF574" si="658">AVERAGE(P572:P601)</f>
        <v>0</v>
      </c>
      <c r="AG574" s="4">
        <f t="shared" ref="AG574" si="659">AVERAGE(R572:R601)</f>
        <v>0</v>
      </c>
      <c r="AH574" s="4">
        <f t="shared" ref="AH574" si="660">AVERAGE(T572:T601)</f>
        <v>0</v>
      </c>
      <c r="AI574" s="4">
        <f t="shared" ref="AI574" si="661">AVERAGE(V572:V601)</f>
        <v>0</v>
      </c>
      <c r="AJ574" s="4">
        <f t="shared" ref="AJ574" si="662">AVERAGE(X572:X601)</f>
        <v>0</v>
      </c>
      <c r="AK574" s="4"/>
    </row>
    <row r="575" spans="1:37" x14ac:dyDescent="0.25">
      <c r="A575" s="3">
        <v>0.95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AA575" s="4" t="s">
        <v>38</v>
      </c>
      <c r="AB575" s="4">
        <f t="shared" ref="AB575" si="663">_xlfn.STDEV.S(H572:H601)</f>
        <v>0</v>
      </c>
      <c r="AC575" s="4">
        <f t="shared" ref="AC575" si="664">_xlfn.STDEV.S(J572:J601)</f>
        <v>0</v>
      </c>
      <c r="AD575" s="4">
        <f t="shared" ref="AD575" si="665">_xlfn.STDEV.S(L572:L601)</f>
        <v>0</v>
      </c>
      <c r="AE575" s="4">
        <f t="shared" ref="AE575" si="666">_xlfn.STDEV.S(N572:N601)</f>
        <v>0</v>
      </c>
      <c r="AF575" s="4">
        <f t="shared" ref="AF575" si="667">_xlfn.STDEV.S(P572:P601)</f>
        <v>0</v>
      </c>
      <c r="AG575" s="4">
        <f t="shared" ref="AG575" si="668">_xlfn.STDEV.S(R572:R601)</f>
        <v>0</v>
      </c>
      <c r="AH575" s="4">
        <f t="shared" ref="AH575" si="669">_xlfn.STDEV.S(T572:T601)</f>
        <v>0</v>
      </c>
      <c r="AI575" s="4">
        <f t="shared" ref="AI575" si="670">_xlfn.STDEV.S(V572:V601)</f>
        <v>0</v>
      </c>
      <c r="AJ575" s="4">
        <f t="shared" ref="AJ575" si="671">_xlfn.STDEV.S(X572:X601)</f>
        <v>0</v>
      </c>
      <c r="AK575" s="4"/>
    </row>
    <row r="576" spans="1:37" x14ac:dyDescent="0.25">
      <c r="A576" s="3">
        <v>0.95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 spans="1:37" x14ac:dyDescent="0.25">
      <c r="A577" s="3">
        <v>0.95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 spans="1:37" x14ac:dyDescent="0.25">
      <c r="A578" s="3">
        <v>0.95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 spans="1:37" x14ac:dyDescent="0.25">
      <c r="A579" s="3">
        <v>0.95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 spans="1:37" x14ac:dyDescent="0.25">
      <c r="A580" s="3">
        <v>0.95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 spans="1:37" x14ac:dyDescent="0.25">
      <c r="A581" s="3">
        <v>0.95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 spans="1:37" x14ac:dyDescent="0.25">
      <c r="A582" s="3">
        <v>0.95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 spans="1:37" x14ac:dyDescent="0.25">
      <c r="A583" s="3">
        <v>0.95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 spans="1:37" x14ac:dyDescent="0.25">
      <c r="A584" s="3">
        <v>0.95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 spans="1:37" x14ac:dyDescent="0.25">
      <c r="A585" s="3">
        <v>0.95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 spans="1:37" x14ac:dyDescent="0.25">
      <c r="A586" s="3">
        <v>0.95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 spans="1:37" x14ac:dyDescent="0.25">
      <c r="A587" s="3">
        <v>0.95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 spans="1:37" x14ac:dyDescent="0.25">
      <c r="A588" s="3">
        <v>0.95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 spans="1:37" x14ac:dyDescent="0.25">
      <c r="A589" s="3">
        <v>0.95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 spans="1:37" x14ac:dyDescent="0.25">
      <c r="A590" s="3">
        <v>0.95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 spans="1:37" x14ac:dyDescent="0.25">
      <c r="A591" s="3">
        <v>0.95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 spans="1:37" x14ac:dyDescent="0.25">
      <c r="A592" s="3">
        <v>0.95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 spans="1:37" x14ac:dyDescent="0.25">
      <c r="A593" s="3">
        <v>0.95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 spans="1:37" x14ac:dyDescent="0.25">
      <c r="A594" s="3">
        <v>0.95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 spans="1:37" x14ac:dyDescent="0.25">
      <c r="A595" s="3">
        <v>0.95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 spans="1:37" x14ac:dyDescent="0.25">
      <c r="A596" s="3">
        <v>0.95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 spans="1:37" x14ac:dyDescent="0.25">
      <c r="A597" s="3">
        <v>0.95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 spans="1:37" x14ac:dyDescent="0.25">
      <c r="A598" s="3">
        <v>0.95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 spans="1:37" x14ac:dyDescent="0.25">
      <c r="A599" s="3">
        <v>0.95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 spans="1:37" x14ac:dyDescent="0.25">
      <c r="A600" s="3">
        <v>0.95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 spans="1:37" x14ac:dyDescent="0.25">
      <c r="A601" s="3">
        <v>0.95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AA601" s="4" t="s">
        <v>59</v>
      </c>
      <c r="AB601" s="4" t="s">
        <v>8</v>
      </c>
      <c r="AC601" s="4" t="s">
        <v>9</v>
      </c>
      <c r="AD601" s="4" t="s">
        <v>10</v>
      </c>
      <c r="AE601" s="4" t="s">
        <v>11</v>
      </c>
      <c r="AF601" s="4" t="s">
        <v>12</v>
      </c>
      <c r="AG601" s="4" t="s">
        <v>13</v>
      </c>
      <c r="AH601" s="4" t="s">
        <v>14</v>
      </c>
      <c r="AI601" s="4" t="s">
        <v>15</v>
      </c>
      <c r="AJ601" s="4" t="s">
        <v>16</v>
      </c>
      <c r="AK601" s="4"/>
    </row>
    <row r="602" spans="1:37" x14ac:dyDescent="0.25">
      <c r="A602" s="3">
        <v>1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AA602" s="4" t="s">
        <v>17</v>
      </c>
      <c r="AB602" s="4" t="e">
        <f t="shared" ref="AB602" si="672">CORREL(E602:E631,H602:H631)</f>
        <v>#DIV/0!</v>
      </c>
      <c r="AC602" s="4" t="e">
        <f t="shared" ref="AC602" si="673">CORREL(E602:E631,J602:J631)</f>
        <v>#DIV/0!</v>
      </c>
      <c r="AD602" s="4" t="e">
        <f t="shared" ref="AD602" si="674">CORREL(E602:E631,L602:L631)</f>
        <v>#DIV/0!</v>
      </c>
      <c r="AE602" s="4" t="e">
        <f t="shared" ref="AE602" si="675">CORREL(E602:E631,N602:N631)</f>
        <v>#DIV/0!</v>
      </c>
      <c r="AF602" s="4" t="e">
        <f t="shared" ref="AF602" si="676">CORREL(E602:E631,P602:P631)</f>
        <v>#DIV/0!</v>
      </c>
      <c r="AG602" s="4" t="e">
        <f t="shared" ref="AG602" si="677">CORREL(E602:E631,R602:R631)</f>
        <v>#DIV/0!</v>
      </c>
      <c r="AH602" s="4" t="e">
        <f t="shared" ref="AH602" si="678">CORREL(E602:E631,T602:T631)</f>
        <v>#DIV/0!</v>
      </c>
      <c r="AI602" s="4" t="e">
        <f t="shared" ref="AI602" si="679">CORREL(E602:E631,V602:V631)</f>
        <v>#DIV/0!</v>
      </c>
      <c r="AJ602" s="4" t="e">
        <f t="shared" ref="AJ602" si="680">CORREL(E602:E631,X602:X631)</f>
        <v>#DIV/0!</v>
      </c>
      <c r="AK602" s="4"/>
    </row>
    <row r="603" spans="1:37" x14ac:dyDescent="0.25">
      <c r="A603" s="3">
        <v>1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AA603" s="4" t="s">
        <v>7</v>
      </c>
      <c r="AB603" s="4">
        <f t="shared" ref="AB603" si="681">AVERAGE(I602:I631)</f>
        <v>0</v>
      </c>
      <c r="AC603" s="4">
        <f t="shared" ref="AC603" si="682">AVERAGE(K602:K631)</f>
        <v>0</v>
      </c>
      <c r="AD603" s="4">
        <f t="shared" ref="AD603" si="683">AVERAGE(M602:M631)</f>
        <v>0</v>
      </c>
      <c r="AE603" s="4">
        <f t="shared" ref="AE603" si="684">AVERAGE(O602:O631)</f>
        <v>0</v>
      </c>
      <c r="AF603" s="4">
        <f t="shared" ref="AF603" si="685">AVERAGE(Q602:Q631)</f>
        <v>0</v>
      </c>
      <c r="AG603" s="4">
        <f t="shared" ref="AG603" si="686">AVERAGE(S602:S631)</f>
        <v>0</v>
      </c>
      <c r="AH603" s="4">
        <f t="shared" ref="AH603" si="687">AVERAGE(U602:U631)</f>
        <v>0</v>
      </c>
      <c r="AI603" s="4">
        <f t="shared" ref="AI603" si="688">AVERAGE(W602:W631)</f>
        <v>0</v>
      </c>
      <c r="AJ603" s="4">
        <f t="shared" ref="AJ603" si="689">AVERAGE(Y602:Y631)</f>
        <v>0</v>
      </c>
      <c r="AK603" s="4"/>
    </row>
    <row r="604" spans="1:37" x14ac:dyDescent="0.25">
      <c r="A604" s="3">
        <v>1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AA604" s="4" t="s">
        <v>36</v>
      </c>
      <c r="AB604" s="4">
        <f t="shared" ref="AB604" si="690">AVERAGE(H602:H631)</f>
        <v>0</v>
      </c>
      <c r="AC604" s="4">
        <f t="shared" ref="AC604" si="691">AVERAGE(J602:J631)</f>
        <v>0</v>
      </c>
      <c r="AD604" s="4">
        <f t="shared" ref="AD604" si="692">AVERAGE(L602:L631)</f>
        <v>0</v>
      </c>
      <c r="AE604" s="4">
        <f t="shared" ref="AE604" si="693">AVERAGE(N602:N631)</f>
        <v>0</v>
      </c>
      <c r="AF604" s="4">
        <f t="shared" ref="AF604" si="694">AVERAGE(P602:P631)</f>
        <v>0</v>
      </c>
      <c r="AG604" s="4">
        <f t="shared" ref="AG604" si="695">AVERAGE(R602:R631)</f>
        <v>0</v>
      </c>
      <c r="AH604" s="4">
        <f t="shared" ref="AH604" si="696">AVERAGE(T602:T631)</f>
        <v>0</v>
      </c>
      <c r="AI604" s="4">
        <f t="shared" ref="AI604" si="697">AVERAGE(V602:V631)</f>
        <v>0</v>
      </c>
      <c r="AJ604" s="4">
        <f t="shared" ref="AJ604" si="698">AVERAGE(X602:X631)</f>
        <v>0</v>
      </c>
      <c r="AK604" s="4"/>
    </row>
    <row r="605" spans="1:37" x14ac:dyDescent="0.25">
      <c r="A605" s="3">
        <v>1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AA605" s="4" t="s">
        <v>38</v>
      </c>
      <c r="AB605" s="4">
        <f t="shared" ref="AB605" si="699">_xlfn.STDEV.S(H602:H631)</f>
        <v>0</v>
      </c>
      <c r="AC605" s="4">
        <f t="shared" ref="AC605" si="700">_xlfn.STDEV.S(J602:J631)</f>
        <v>0</v>
      </c>
      <c r="AD605" s="4">
        <f t="shared" ref="AD605" si="701">_xlfn.STDEV.S(L602:L631)</f>
        <v>0</v>
      </c>
      <c r="AE605" s="4">
        <f t="shared" ref="AE605" si="702">_xlfn.STDEV.S(N602:N631)</f>
        <v>0</v>
      </c>
      <c r="AF605" s="4">
        <f t="shared" ref="AF605" si="703">_xlfn.STDEV.S(P602:P631)</f>
        <v>0</v>
      </c>
      <c r="AG605" s="4">
        <f t="shared" ref="AG605" si="704">_xlfn.STDEV.S(R602:R631)</f>
        <v>0</v>
      </c>
      <c r="AH605" s="4">
        <f t="shared" ref="AH605" si="705">_xlfn.STDEV.S(T602:T631)</f>
        <v>0</v>
      </c>
      <c r="AI605" s="4">
        <f t="shared" ref="AI605" si="706">_xlfn.STDEV.S(V602:V631)</f>
        <v>0</v>
      </c>
      <c r="AJ605" s="4">
        <f t="shared" ref="AJ605" si="707">_xlfn.STDEV.S(X602:X631)</f>
        <v>0</v>
      </c>
      <c r="AK605" s="4"/>
    </row>
    <row r="606" spans="1:37" x14ac:dyDescent="0.25">
      <c r="A606" s="3">
        <v>1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 spans="1:37" x14ac:dyDescent="0.25">
      <c r="A607" s="3">
        <v>1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 spans="1:37" x14ac:dyDescent="0.25">
      <c r="A608" s="3">
        <v>1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 spans="1:37" x14ac:dyDescent="0.25">
      <c r="A609" s="3">
        <v>1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 spans="1:37" x14ac:dyDescent="0.25">
      <c r="A610" s="3">
        <v>1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 spans="1:37" x14ac:dyDescent="0.25">
      <c r="A611" s="3">
        <v>1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 spans="1:37" x14ac:dyDescent="0.25">
      <c r="A612" s="3">
        <v>1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 spans="1:37" x14ac:dyDescent="0.25">
      <c r="A613" s="3">
        <v>1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 spans="1:37" x14ac:dyDescent="0.25">
      <c r="A614" s="3">
        <v>1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 spans="1:37" x14ac:dyDescent="0.25">
      <c r="A615" s="3">
        <v>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 spans="1:37" x14ac:dyDescent="0.25">
      <c r="A616" s="3">
        <v>1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 spans="1:37" x14ac:dyDescent="0.25">
      <c r="A617" s="3">
        <v>1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 spans="1:37" x14ac:dyDescent="0.25">
      <c r="A618" s="3">
        <v>1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 spans="1:37" x14ac:dyDescent="0.25">
      <c r="A619" s="3">
        <v>1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 spans="1:37" x14ac:dyDescent="0.25">
      <c r="A620" s="3">
        <v>1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 spans="1:37" x14ac:dyDescent="0.25">
      <c r="A621" s="3">
        <v>1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 spans="1:37" x14ac:dyDescent="0.25">
      <c r="A622" s="3">
        <v>1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 spans="1:37" x14ac:dyDescent="0.25">
      <c r="A623" s="3">
        <v>1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 spans="1:37" x14ac:dyDescent="0.25">
      <c r="A624" s="3">
        <v>1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 spans="1:37" x14ac:dyDescent="0.25">
      <c r="A625" s="3">
        <v>1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 spans="1:37" x14ac:dyDescent="0.25">
      <c r="A626" s="3">
        <v>1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 spans="1:37" x14ac:dyDescent="0.25">
      <c r="A627" s="3">
        <v>1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 spans="1:37" x14ac:dyDescent="0.25">
      <c r="A628" s="3">
        <v>1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 spans="1:37" x14ac:dyDescent="0.25">
      <c r="A629" s="3">
        <v>1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 spans="1:37" x14ac:dyDescent="0.25">
      <c r="A630" s="3">
        <v>1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 spans="1:37" x14ac:dyDescent="0.25">
      <c r="A631" s="3">
        <v>1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</sheetData>
  <phoneticPr fontId="3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6DCF8-CBBF-4923-BF5F-8CFC7DB5D3C8}">
  <dimension ref="A1:AV631"/>
  <sheetViews>
    <sheetView tabSelected="1" topLeftCell="X52" zoomScale="50" zoomScaleNormal="50" workbookViewId="0">
      <selection activeCell="AU106" sqref="AU106"/>
    </sheetView>
  </sheetViews>
  <sheetFormatPr defaultColWidth="8.85546875" defaultRowHeight="15" x14ac:dyDescent="0.25"/>
  <cols>
    <col min="1" max="6" width="8.85546875" style="4"/>
    <col min="7" max="25" width="11" style="4" customWidth="1"/>
    <col min="26" max="27" width="8.85546875" style="4"/>
    <col min="28" max="36" width="10.5703125" style="4" customWidth="1"/>
    <col min="37" max="16384" width="8.85546875" style="4"/>
  </cols>
  <sheetData>
    <row r="1" spans="1:4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7</v>
      </c>
      <c r="J1" s="4" t="s">
        <v>9</v>
      </c>
      <c r="K1" s="4" t="s">
        <v>7</v>
      </c>
      <c r="L1" s="4" t="s">
        <v>10</v>
      </c>
      <c r="M1" s="4" t="s">
        <v>7</v>
      </c>
      <c r="N1" s="4" t="s">
        <v>11</v>
      </c>
      <c r="O1" s="4" t="s">
        <v>7</v>
      </c>
      <c r="P1" s="4" t="s">
        <v>12</v>
      </c>
      <c r="Q1" s="4" t="s">
        <v>7</v>
      </c>
      <c r="R1" s="4" t="s">
        <v>13</v>
      </c>
      <c r="S1" s="4" t="s">
        <v>7</v>
      </c>
      <c r="T1" s="4" t="s">
        <v>14</v>
      </c>
      <c r="U1" s="4" t="s">
        <v>7</v>
      </c>
      <c r="V1" s="4" t="s">
        <v>15</v>
      </c>
      <c r="W1" s="4" t="s">
        <v>7</v>
      </c>
      <c r="X1" s="4" t="s">
        <v>16</v>
      </c>
      <c r="Y1" s="4" t="s">
        <v>7</v>
      </c>
      <c r="AA1" s="4" t="s">
        <v>39</v>
      </c>
      <c r="AB1" s="4" t="s">
        <v>8</v>
      </c>
      <c r="AC1" s="4" t="s">
        <v>9</v>
      </c>
      <c r="AD1" s="4" t="s">
        <v>10</v>
      </c>
      <c r="AE1" s="4" t="s">
        <v>11</v>
      </c>
      <c r="AF1" s="4" t="s">
        <v>12</v>
      </c>
      <c r="AG1" s="4" t="s">
        <v>13</v>
      </c>
      <c r="AH1" s="4" t="s">
        <v>14</v>
      </c>
      <c r="AI1" s="4" t="s">
        <v>15</v>
      </c>
      <c r="AJ1" s="4" t="s">
        <v>16</v>
      </c>
      <c r="AM1" s="4" t="s">
        <v>17</v>
      </c>
      <c r="AN1" s="4" t="s">
        <v>19</v>
      </c>
      <c r="AO1" s="4" t="s">
        <v>18</v>
      </c>
      <c r="AP1" s="4" t="s">
        <v>20</v>
      </c>
      <c r="AQ1" s="4" t="s">
        <v>21</v>
      </c>
      <c r="AR1" s="4" t="s">
        <v>22</v>
      </c>
      <c r="AS1" s="4" t="s">
        <v>23</v>
      </c>
      <c r="AT1" s="4" t="s">
        <v>24</v>
      </c>
      <c r="AU1" s="4" t="s">
        <v>26</v>
      </c>
      <c r="AV1" s="4" t="s">
        <v>25</v>
      </c>
    </row>
    <row r="2" spans="1:48" x14ac:dyDescent="0.25">
      <c r="A2" s="5">
        <v>0</v>
      </c>
      <c r="B2" s="5">
        <v>10</v>
      </c>
      <c r="C2" s="5">
        <v>1</v>
      </c>
      <c r="D2" s="5">
        <v>300</v>
      </c>
      <c r="E2" s="5">
        <v>3025.875</v>
      </c>
      <c r="F2" s="5">
        <v>2994.802682367831</v>
      </c>
      <c r="G2" s="5">
        <v>1.026887020520296E-2</v>
      </c>
      <c r="H2" s="5">
        <v>5671.5</v>
      </c>
      <c r="I2" s="5">
        <v>1.5645980834960941E-2</v>
      </c>
      <c r="J2" s="5">
        <v>5671.5</v>
      </c>
      <c r="K2" s="5">
        <v>1.406955718994141E-2</v>
      </c>
      <c r="L2" s="5">
        <v>5671.5</v>
      </c>
      <c r="M2" s="5">
        <v>1.4990091323852541E-2</v>
      </c>
      <c r="N2" s="5">
        <v>5859.5250000000005</v>
      </c>
      <c r="O2" s="5">
        <v>3.6273002624511719E-2</v>
      </c>
      <c r="P2" s="5">
        <v>5859.5250000000005</v>
      </c>
      <c r="Q2" s="5">
        <v>3.1248807907104489E-2</v>
      </c>
      <c r="R2" s="5">
        <v>5859.5250000000005</v>
      </c>
      <c r="S2" s="5">
        <v>4.6857357025146477E-2</v>
      </c>
      <c r="T2" s="5">
        <v>6877.1750000000002</v>
      </c>
      <c r="U2" s="5">
        <v>0.53653049468994141</v>
      </c>
      <c r="V2" s="5">
        <v>6877.1750000000002</v>
      </c>
      <c r="W2" s="5">
        <v>0.53496122360229492</v>
      </c>
      <c r="X2" s="5">
        <v>6877.1750000000002</v>
      </c>
      <c r="Y2" s="5">
        <v>0.53818035125732422</v>
      </c>
      <c r="AA2" s="4" t="s">
        <v>17</v>
      </c>
      <c r="AB2" s="4">
        <f>CORREL(E2:E31,H2:H31)</f>
        <v>0.94686175514715776</v>
      </c>
      <c r="AC2" s="4">
        <f>CORREL(E2:E31,J2:J31)</f>
        <v>0.94686175514715776</v>
      </c>
      <c r="AD2" s="4">
        <f>CORREL(E2:E31,L2:L31)</f>
        <v>0.94686175514715776</v>
      </c>
      <c r="AE2" s="4">
        <f>CORREL(E2:E31,N2:N31)</f>
        <v>0.94337250662515792</v>
      </c>
      <c r="AF2" s="4">
        <f>CORREL(E2:E31,P2:P31)</f>
        <v>0.94337250662515792</v>
      </c>
      <c r="AG2" s="4">
        <f>CORREL(E2:E31,R2:R31)</f>
        <v>0.94337250662515792</v>
      </c>
      <c r="AH2" s="4">
        <f>CORREL(E2:E31,T2:T31)</f>
        <v>0.88158334179053899</v>
      </c>
      <c r="AI2" s="4">
        <f>CORREL(E2:E31,V2:V31)</f>
        <v>0.88158334179053899</v>
      </c>
      <c r="AJ2" s="4">
        <f>CORREL(E2:E31,X2:X31)</f>
        <v>0.88158334179053899</v>
      </c>
      <c r="AM2" s="2">
        <v>0</v>
      </c>
      <c r="AN2" s="4">
        <f t="shared" ref="AN2:AV2" si="0">AB2</f>
        <v>0.94686175514715776</v>
      </c>
      <c r="AO2" s="4">
        <f t="shared" si="0"/>
        <v>0.94686175514715776</v>
      </c>
      <c r="AP2" s="4">
        <f t="shared" si="0"/>
        <v>0.94686175514715776</v>
      </c>
      <c r="AQ2" s="4">
        <f t="shared" si="0"/>
        <v>0.94337250662515792</v>
      </c>
      <c r="AR2" s="4">
        <f t="shared" si="0"/>
        <v>0.94337250662515792</v>
      </c>
      <c r="AS2" s="4">
        <f t="shared" si="0"/>
        <v>0.94337250662515792</v>
      </c>
      <c r="AT2" s="4">
        <f t="shared" si="0"/>
        <v>0.88158334179053899</v>
      </c>
      <c r="AU2" s="4">
        <f t="shared" si="0"/>
        <v>0.88158334179053899</v>
      </c>
      <c r="AV2" s="4">
        <f t="shared" si="0"/>
        <v>0.88158334179053899</v>
      </c>
    </row>
    <row r="3" spans="1:48" x14ac:dyDescent="0.25">
      <c r="A3" s="5">
        <v>0</v>
      </c>
      <c r="B3" s="5">
        <v>10</v>
      </c>
      <c r="C3" s="5">
        <v>2</v>
      </c>
      <c r="D3" s="5">
        <v>300</v>
      </c>
      <c r="E3" s="5">
        <v>2408.04</v>
      </c>
      <c r="F3" s="5">
        <v>2395.2623756706762</v>
      </c>
      <c r="G3" s="5">
        <v>5.3062342524726443E-3</v>
      </c>
      <c r="H3" s="5">
        <v>5610.2749999999996</v>
      </c>
      <c r="I3" s="5">
        <v>1.396274566650391E-2</v>
      </c>
      <c r="J3" s="5">
        <v>5610.2749999999996</v>
      </c>
      <c r="K3" s="5">
        <v>1.3963222503662109E-2</v>
      </c>
      <c r="L3" s="5">
        <v>5610.2749999999996</v>
      </c>
      <c r="M3" s="5">
        <v>7.0555210113525391E-3</v>
      </c>
      <c r="N3" s="5">
        <v>5558.35</v>
      </c>
      <c r="O3" s="5">
        <v>4.7662734985351563E-2</v>
      </c>
      <c r="P3" s="5">
        <v>5558.35</v>
      </c>
      <c r="Q3" s="5">
        <v>3.1842947006225593E-2</v>
      </c>
      <c r="R3" s="5">
        <v>5558.35</v>
      </c>
      <c r="S3" s="5">
        <v>4.6864032745361328E-2</v>
      </c>
      <c r="T3" s="5">
        <v>5806.9749999999995</v>
      </c>
      <c r="U3" s="5">
        <v>0.51741743087768555</v>
      </c>
      <c r="V3" s="5">
        <v>5806.9749999999995</v>
      </c>
      <c r="W3" s="5">
        <v>0.51737380027770996</v>
      </c>
      <c r="X3" s="5">
        <v>5806.9749999999995</v>
      </c>
      <c r="Y3" s="5">
        <v>0.50230193138122559</v>
      </c>
      <c r="AA3" s="4" t="s">
        <v>7</v>
      </c>
      <c r="AB3" s="4">
        <f>AVERAGE(I2:I31)</f>
        <v>1.3745594024658202E-2</v>
      </c>
      <c r="AC3" s="4">
        <f>AVERAGE(K2:K31)</f>
        <v>1.2769635518391926E-2</v>
      </c>
      <c r="AD3" s="4">
        <f>AVERAGE(M2:M31)</f>
        <v>1.098793347676595E-2</v>
      </c>
      <c r="AE3" s="4">
        <f>AVERAGE(O2:O31)</f>
        <v>4.0796875953674316E-2</v>
      </c>
      <c r="AF3" s="4">
        <f>AVERAGE(Q2:Q31)</f>
        <v>4.3388732274373371E-2</v>
      </c>
      <c r="AG3" s="4">
        <f>AVERAGE(S2:S31)</f>
        <v>3.9390500386555991E-2</v>
      </c>
      <c r="AH3" s="4">
        <f>AVERAGE(U2:U31)</f>
        <v>0.53227020104726153</v>
      </c>
      <c r="AI3" s="4">
        <f>AVERAGE(W2:W31)</f>
        <v>0.53072830041249597</v>
      </c>
      <c r="AJ3" s="4">
        <f>AVERAGE(Y2:Y31)</f>
        <v>0.54355889956156411</v>
      </c>
      <c r="AM3" s="2">
        <v>0.05</v>
      </c>
      <c r="AN3" s="4">
        <f t="shared" ref="AN3:AV3" si="1">AB32</f>
        <v>0.95062616079918172</v>
      </c>
      <c r="AO3" s="4">
        <f t="shared" si="1"/>
        <v>0.95062616079918172</v>
      </c>
      <c r="AP3" s="4">
        <f t="shared" si="1"/>
        <v>0.94996865292601351</v>
      </c>
      <c r="AQ3" s="4">
        <f t="shared" si="1"/>
        <v>0.93227218855593663</v>
      </c>
      <c r="AR3" s="4">
        <f t="shared" si="1"/>
        <v>0.93228562291970984</v>
      </c>
      <c r="AS3" s="4">
        <f t="shared" si="1"/>
        <v>0.93304304616099232</v>
      </c>
      <c r="AT3" s="4">
        <f t="shared" si="1"/>
        <v>0.85155453288409355</v>
      </c>
      <c r="AU3" s="4">
        <f t="shared" si="1"/>
        <v>0.85082644068184743</v>
      </c>
      <c r="AV3" s="4">
        <f t="shared" si="1"/>
        <v>0.8509626817903323</v>
      </c>
    </row>
    <row r="4" spans="1:48" x14ac:dyDescent="0.25">
      <c r="A4" s="5">
        <v>0</v>
      </c>
      <c r="B4" s="5">
        <v>10</v>
      </c>
      <c r="C4" s="5">
        <v>3</v>
      </c>
      <c r="D4" s="5">
        <v>300</v>
      </c>
      <c r="E4" s="5">
        <v>3260.7750000000001</v>
      </c>
      <c r="F4" s="5">
        <v>3229.7520528003952</v>
      </c>
      <c r="G4" s="5">
        <v>9.5139797132906649E-3</v>
      </c>
      <c r="H4" s="5">
        <v>5796.3250000000007</v>
      </c>
      <c r="I4" s="5">
        <v>1.395773887634277E-2</v>
      </c>
      <c r="J4" s="5">
        <v>5796.3250000000007</v>
      </c>
      <c r="K4" s="5">
        <v>1.39620304107666E-2</v>
      </c>
      <c r="L4" s="5">
        <v>5796.3250000000007</v>
      </c>
      <c r="M4" s="5">
        <v>1.0991334915161129E-2</v>
      </c>
      <c r="N4" s="5">
        <v>6315.625</v>
      </c>
      <c r="O4" s="5">
        <v>3.1277656555175781E-2</v>
      </c>
      <c r="P4" s="5">
        <v>6315.625</v>
      </c>
      <c r="Q4" s="5">
        <v>4.6857357025146477E-2</v>
      </c>
      <c r="R4" s="5">
        <v>6315.625</v>
      </c>
      <c r="S4" s="5">
        <v>4.6864509582519531E-2</v>
      </c>
      <c r="T4" s="5">
        <v>6883.45</v>
      </c>
      <c r="U4" s="5">
        <v>0.51703810691833496</v>
      </c>
      <c r="V4" s="5">
        <v>6883.45</v>
      </c>
      <c r="W4" s="5">
        <v>0.5218658447265625</v>
      </c>
      <c r="X4" s="5">
        <v>6883.45</v>
      </c>
      <c r="Y4" s="5">
        <v>0.54419112205505371</v>
      </c>
      <c r="AA4" s="4" t="s">
        <v>36</v>
      </c>
      <c r="AB4" s="4">
        <f>AVERAGE(H2:H31)</f>
        <v>6130.4075000000003</v>
      </c>
      <c r="AC4" s="4">
        <f>AVERAGE(J2:J31)</f>
        <v>6130.4075000000003</v>
      </c>
      <c r="AD4" s="4">
        <f>AVERAGE(L2:L31)</f>
        <v>6130.4075000000003</v>
      </c>
      <c r="AE4" s="4">
        <f>AVERAGE(N2:N31)</f>
        <v>6354.2658333333347</v>
      </c>
      <c r="AF4" s="4">
        <f>AVERAGE(P2:P31)</f>
        <v>6354.2658333333347</v>
      </c>
      <c r="AG4" s="4">
        <f>AVERAGE(R2:R31)</f>
        <v>6354.2658333333347</v>
      </c>
      <c r="AH4" s="4">
        <f>AVERAGE(T2:T31)</f>
        <v>6994.7058333333316</v>
      </c>
      <c r="AI4" s="4">
        <f>AVERAGE(V2:V31)</f>
        <v>6994.7058333333316</v>
      </c>
      <c r="AJ4" s="4">
        <f>AVERAGE(X2:X31)</f>
        <v>6994.7058333333316</v>
      </c>
      <c r="AM4" s="2">
        <v>0.1</v>
      </c>
      <c r="AN4" s="4">
        <f t="shared" ref="AN4:AV4" si="2">AB62</f>
        <v>0.95549807921968477</v>
      </c>
      <c r="AO4" s="4">
        <f t="shared" si="2"/>
        <v>0.95648702993280965</v>
      </c>
      <c r="AP4" s="4">
        <f t="shared" si="2"/>
        <v>0.95869859916695677</v>
      </c>
      <c r="AQ4" s="4">
        <f t="shared" si="2"/>
        <v>0.92505616210698005</v>
      </c>
      <c r="AR4" s="4">
        <f t="shared" si="2"/>
        <v>0.92695823285615908</v>
      </c>
      <c r="AS4" s="4">
        <f t="shared" si="2"/>
        <v>0.92739420999917366</v>
      </c>
      <c r="AT4" s="4">
        <f t="shared" si="2"/>
        <v>0.93146672637476435</v>
      </c>
      <c r="AU4" s="4">
        <f t="shared" si="2"/>
        <v>0.92925150741896523</v>
      </c>
      <c r="AV4" s="4">
        <f t="shared" si="2"/>
        <v>0.93414648108629461</v>
      </c>
    </row>
    <row r="5" spans="1:48" x14ac:dyDescent="0.25">
      <c r="A5" s="5">
        <v>0</v>
      </c>
      <c r="B5" s="5">
        <v>10</v>
      </c>
      <c r="C5" s="5">
        <v>4</v>
      </c>
      <c r="D5" s="5">
        <v>300</v>
      </c>
      <c r="E5" s="5">
        <v>3612.2849999999999</v>
      </c>
      <c r="F5" s="5">
        <v>3539.6074786292229</v>
      </c>
      <c r="G5" s="5">
        <v>2.0119542442187541E-2</v>
      </c>
      <c r="H5" s="5">
        <v>6419.0249999999987</v>
      </c>
      <c r="I5" s="5">
        <v>1.4958858489990229E-2</v>
      </c>
      <c r="J5" s="5">
        <v>6419.0249999999987</v>
      </c>
      <c r="K5" s="5">
        <v>1.495790481567383E-2</v>
      </c>
      <c r="L5" s="5">
        <v>6419.0249999999987</v>
      </c>
      <c r="M5" s="5">
        <v>1.4960527420043951E-2</v>
      </c>
      <c r="N5" s="5">
        <v>6900.6749999999993</v>
      </c>
      <c r="O5" s="5">
        <v>3.1678438186645508E-2</v>
      </c>
      <c r="P5" s="5">
        <v>6900.6749999999993</v>
      </c>
      <c r="Q5" s="5">
        <v>5.4050445556640618E-2</v>
      </c>
      <c r="R5" s="5">
        <v>6900.6749999999993</v>
      </c>
      <c r="S5" s="5">
        <v>2.933955192565918E-2</v>
      </c>
      <c r="T5" s="5">
        <v>7506.8499999999995</v>
      </c>
      <c r="U5" s="5">
        <v>0.5296175479888916</v>
      </c>
      <c r="V5" s="5">
        <v>7506.8499999999995</v>
      </c>
      <c r="W5" s="5">
        <v>0.5206763744354248</v>
      </c>
      <c r="X5" s="5">
        <v>7506.8499999999995</v>
      </c>
      <c r="Y5" s="5">
        <v>0.5665440559387207</v>
      </c>
      <c r="AA5" s="4" t="s">
        <v>38</v>
      </c>
      <c r="AB5" s="4">
        <f>_xlfn.STDEV.S(H2:H31)</f>
        <v>942.981697795434</v>
      </c>
      <c r="AC5" s="4">
        <f>_xlfn.STDEV.S(J2:J31)</f>
        <v>942.981697795434</v>
      </c>
      <c r="AD5" s="4">
        <f>_xlfn.STDEV.S(L2:L31)</f>
        <v>942.981697795434</v>
      </c>
      <c r="AE5" s="4">
        <f>_xlfn.STDEV.S(N2:N31)</f>
        <v>837.10999487056631</v>
      </c>
      <c r="AF5" s="4">
        <f>_xlfn.STDEV.S(P2:P31)</f>
        <v>837.10999487056631</v>
      </c>
      <c r="AG5" s="4">
        <f>_xlfn.STDEV.S(R2:R31)</f>
        <v>837.10999487056631</v>
      </c>
      <c r="AH5" s="4">
        <f>_xlfn.STDEV.S(T2:T31)</f>
        <v>816.72551388423324</v>
      </c>
      <c r="AI5" s="4">
        <f>_xlfn.STDEV.S(V2:V31)</f>
        <v>816.72551388423324</v>
      </c>
      <c r="AJ5" s="4">
        <f>_xlfn.STDEV.S(X2:X31)</f>
        <v>816.72551388423324</v>
      </c>
      <c r="AM5" s="2">
        <v>0.15</v>
      </c>
      <c r="AN5" s="4">
        <f t="shared" ref="AN5:AV5" si="3">AB92</f>
        <v>0.94116965655708973</v>
      </c>
      <c r="AO5" s="4">
        <f t="shared" si="3"/>
        <v>0.94097688635754073</v>
      </c>
      <c r="AP5" s="4">
        <f t="shared" si="3"/>
        <v>0.94022357264781564</v>
      </c>
      <c r="AQ5" s="4">
        <f t="shared" si="3"/>
        <v>0.91808476522972293</v>
      </c>
      <c r="AR5" s="4">
        <f t="shared" si="3"/>
        <v>0.9186806443749318</v>
      </c>
      <c r="AS5" s="4">
        <f t="shared" si="3"/>
        <v>0.91768227003575897</v>
      </c>
      <c r="AT5" s="4">
        <f t="shared" si="3"/>
        <v>0.91507402375953384</v>
      </c>
      <c r="AU5" s="4">
        <f t="shared" si="3"/>
        <v>0.9127846185901618</v>
      </c>
      <c r="AV5" s="4">
        <f t="shared" si="3"/>
        <v>0.90945433507496287</v>
      </c>
    </row>
    <row r="6" spans="1:48" x14ac:dyDescent="0.25">
      <c r="A6" s="5">
        <v>0</v>
      </c>
      <c r="B6" s="5">
        <v>10</v>
      </c>
      <c r="C6" s="5">
        <v>5</v>
      </c>
      <c r="D6" s="5">
        <v>300</v>
      </c>
      <c r="E6" s="5">
        <v>2971.31</v>
      </c>
      <c r="F6" s="5">
        <v>2958.225000000004</v>
      </c>
      <c r="G6" s="5">
        <v>4.4037814970489114E-3</v>
      </c>
      <c r="H6" s="5">
        <v>5294.35</v>
      </c>
      <c r="I6" s="5">
        <v>2.0780563354492192E-3</v>
      </c>
      <c r="J6" s="5">
        <v>5294.35</v>
      </c>
      <c r="K6" s="5">
        <v>2.5925874710083011E-2</v>
      </c>
      <c r="L6" s="5">
        <v>5294.35</v>
      </c>
      <c r="M6" s="5">
        <v>1.393032073974609E-2</v>
      </c>
      <c r="N6" s="5">
        <v>5249.9000000000005</v>
      </c>
      <c r="O6" s="5">
        <v>2.7031660079956051E-2</v>
      </c>
      <c r="P6" s="5">
        <v>5249.9000000000005</v>
      </c>
      <c r="Q6" s="5">
        <v>4.6890974044799798E-2</v>
      </c>
      <c r="R6" s="5">
        <v>5249.9000000000005</v>
      </c>
      <c r="S6" s="5">
        <v>4.7008275985717773E-2</v>
      </c>
      <c r="T6" s="5">
        <v>6117.2249999999995</v>
      </c>
      <c r="U6" s="5">
        <v>0.51749634742736816</v>
      </c>
      <c r="V6" s="5">
        <v>6117.2249999999995</v>
      </c>
      <c r="W6" s="5">
        <v>0.53415131568908691</v>
      </c>
      <c r="X6" s="5">
        <v>6117.2249999999995</v>
      </c>
      <c r="Y6" s="5">
        <v>0.52991914749145508</v>
      </c>
      <c r="AM6" s="2">
        <v>0.2</v>
      </c>
      <c r="AN6" s="4">
        <f t="shared" ref="AN6:AV6" si="4">AB122</f>
        <v>0.89386316401818833</v>
      </c>
      <c r="AO6" s="4">
        <f t="shared" si="4"/>
        <v>0.889036345945455</v>
      </c>
      <c r="AP6" s="4">
        <f t="shared" si="4"/>
        <v>0.89519854392100573</v>
      </c>
      <c r="AQ6" s="4">
        <f t="shared" si="4"/>
        <v>0.91617488691287319</v>
      </c>
      <c r="AR6" s="4">
        <f t="shared" si="4"/>
        <v>0.92166502428638142</v>
      </c>
      <c r="AS6" s="4">
        <f t="shared" si="4"/>
        <v>0.92700132848224404</v>
      </c>
      <c r="AT6" s="4">
        <f t="shared" si="4"/>
        <v>0.90108868350751437</v>
      </c>
      <c r="AU6" s="4">
        <f t="shared" si="4"/>
        <v>0.8964260914648573</v>
      </c>
      <c r="AV6" s="4">
        <f t="shared" si="4"/>
        <v>0.89657848423683351</v>
      </c>
    </row>
    <row r="7" spans="1:48" x14ac:dyDescent="0.25">
      <c r="A7" s="5">
        <v>0</v>
      </c>
      <c r="B7" s="5">
        <v>10</v>
      </c>
      <c r="C7" s="5">
        <v>6</v>
      </c>
      <c r="D7" s="5">
        <v>300</v>
      </c>
      <c r="E7" s="5">
        <v>4170.8200000000006</v>
      </c>
      <c r="F7" s="5">
        <v>4160.928212932331</v>
      </c>
      <c r="G7" s="5">
        <v>2.3716648207473849E-3</v>
      </c>
      <c r="H7" s="5">
        <v>7286.0249999999996</v>
      </c>
      <c r="I7" s="5">
        <v>1.39622688293457E-2</v>
      </c>
      <c r="J7" s="5">
        <v>7286.0249999999996</v>
      </c>
      <c r="K7" s="5">
        <v>1.4959573745727541E-2</v>
      </c>
      <c r="L7" s="5">
        <v>7286.0249999999996</v>
      </c>
      <c r="M7" s="5">
        <v>2.946853637695312E-4</v>
      </c>
      <c r="N7" s="5">
        <v>7265.375</v>
      </c>
      <c r="O7" s="5">
        <v>4.6892881393432617E-2</v>
      </c>
      <c r="P7" s="5">
        <v>7265.375</v>
      </c>
      <c r="Q7" s="5">
        <v>4.6863317489624023E-2</v>
      </c>
      <c r="R7" s="5">
        <v>7265.375</v>
      </c>
      <c r="S7" s="5">
        <v>3.1213998794555661E-2</v>
      </c>
      <c r="T7" s="5">
        <v>7526.2999999999984</v>
      </c>
      <c r="U7" s="5">
        <v>0.55109882354736328</v>
      </c>
      <c r="V7" s="5">
        <v>7526.2999999999984</v>
      </c>
      <c r="W7" s="5">
        <v>0.54579949378967285</v>
      </c>
      <c r="X7" s="5">
        <v>7526.2999999999984</v>
      </c>
      <c r="Y7" s="5">
        <v>0.63719081878662109</v>
      </c>
      <c r="AA7" s="1" t="s">
        <v>31</v>
      </c>
      <c r="AB7" s="1"/>
      <c r="AC7" s="1" t="s">
        <v>29</v>
      </c>
      <c r="AD7" s="1" t="s">
        <v>30</v>
      </c>
      <c r="AM7" s="2">
        <v>0.25</v>
      </c>
      <c r="AN7" s="4">
        <f t="shared" ref="AN7:AV7" si="5">AB152</f>
        <v>0.84015870843612572</v>
      </c>
      <c r="AO7" s="4">
        <f t="shared" si="5"/>
        <v>0.83626743183658925</v>
      </c>
      <c r="AP7" s="4">
        <f t="shared" si="5"/>
        <v>0.84558655516422554</v>
      </c>
      <c r="AQ7" s="4">
        <f t="shared" si="5"/>
        <v>0.85126902268709714</v>
      </c>
      <c r="AR7" s="4">
        <f t="shared" si="5"/>
        <v>0.83712395009647389</v>
      </c>
      <c r="AS7" s="4">
        <f t="shared" si="5"/>
        <v>0.83929027155582669</v>
      </c>
      <c r="AT7" s="4">
        <f t="shared" si="5"/>
        <v>0.90861437289956426</v>
      </c>
      <c r="AU7" s="4">
        <f t="shared" si="5"/>
        <v>0.90504558195941187</v>
      </c>
      <c r="AV7" s="4">
        <f t="shared" si="5"/>
        <v>0.90868316569574004</v>
      </c>
    </row>
    <row r="8" spans="1:48" x14ac:dyDescent="0.25">
      <c r="A8" s="5">
        <v>0</v>
      </c>
      <c r="B8" s="5">
        <v>10</v>
      </c>
      <c r="C8" s="5">
        <v>7</v>
      </c>
      <c r="D8" s="5">
        <v>300</v>
      </c>
      <c r="E8" s="5">
        <v>3229.9</v>
      </c>
      <c r="F8" s="5">
        <v>3160.3356193739342</v>
      </c>
      <c r="G8" s="5">
        <v>2.1537626745740099E-2</v>
      </c>
      <c r="H8" s="5">
        <v>5639.9000000000005</v>
      </c>
      <c r="I8" s="5">
        <v>1.3963699340820311E-2</v>
      </c>
      <c r="J8" s="5">
        <v>5639.9000000000005</v>
      </c>
      <c r="K8" s="5">
        <v>1.39617919921875E-2</v>
      </c>
      <c r="L8" s="5">
        <v>5639.9000000000005</v>
      </c>
      <c r="M8" s="5">
        <v>1.396274566650391E-2</v>
      </c>
      <c r="N8" s="5">
        <v>6278.95</v>
      </c>
      <c r="O8" s="5">
        <v>3.2049179077148438E-2</v>
      </c>
      <c r="P8" s="5">
        <v>6278.95</v>
      </c>
      <c r="Q8" s="5">
        <v>4.6860933303833008E-2</v>
      </c>
      <c r="R8" s="5">
        <v>6278.95</v>
      </c>
      <c r="S8" s="5">
        <v>3.124237060546875E-2</v>
      </c>
      <c r="T8" s="5">
        <v>6890.7749999999987</v>
      </c>
      <c r="U8" s="5">
        <v>0.53174543380737305</v>
      </c>
      <c r="V8" s="5">
        <v>6890.7749999999987</v>
      </c>
      <c r="W8" s="5">
        <v>0.52881121635437012</v>
      </c>
      <c r="X8" s="5">
        <v>6890.7749999999987</v>
      </c>
      <c r="Y8" s="5">
        <v>0.52869176864624023</v>
      </c>
      <c r="AA8" s="1"/>
      <c r="AB8" s="1" t="s">
        <v>27</v>
      </c>
      <c r="AC8" s="1">
        <v>30</v>
      </c>
      <c r="AD8" s="1">
        <v>24.5</v>
      </c>
      <c r="AM8" s="2">
        <v>0.3</v>
      </c>
      <c r="AN8" s="4">
        <f t="shared" ref="AN8:AV8" si="6">AB182</f>
        <v>0.92130548973906168</v>
      </c>
      <c r="AO8" s="4">
        <f t="shared" si="6"/>
        <v>0.91569698874852168</v>
      </c>
      <c r="AP8" s="4">
        <f t="shared" si="6"/>
        <v>0.91708067997657983</v>
      </c>
      <c r="AQ8" s="4">
        <f t="shared" si="6"/>
        <v>0.8999341603541442</v>
      </c>
      <c r="AR8" s="4">
        <f t="shared" si="6"/>
        <v>0.89038389130020201</v>
      </c>
      <c r="AS8" s="4">
        <f t="shared" si="6"/>
        <v>0.88558634674134828</v>
      </c>
      <c r="AT8" s="4">
        <f t="shared" si="6"/>
        <v>0.90627908258653578</v>
      </c>
      <c r="AU8" s="4">
        <f t="shared" si="6"/>
        <v>0.89749100906578871</v>
      </c>
      <c r="AV8" s="4">
        <f t="shared" si="6"/>
        <v>0.90176821548602382</v>
      </c>
    </row>
    <row r="9" spans="1:48" x14ac:dyDescent="0.25">
      <c r="A9" s="5">
        <v>0</v>
      </c>
      <c r="B9" s="5">
        <v>10</v>
      </c>
      <c r="C9" s="5">
        <v>8</v>
      </c>
      <c r="D9" s="5">
        <v>300</v>
      </c>
      <c r="E9" s="5">
        <v>3641.07</v>
      </c>
      <c r="F9" s="5">
        <v>3602.4432688272768</v>
      </c>
      <c r="G9" s="5">
        <v>1.0608620864944339E-2</v>
      </c>
      <c r="H9" s="5">
        <v>6005.05</v>
      </c>
      <c r="I9" s="5">
        <v>1.3967275619506839E-2</v>
      </c>
      <c r="J9" s="5">
        <v>6005.05</v>
      </c>
      <c r="K9" s="5">
        <v>1.0042428970336911E-2</v>
      </c>
      <c r="L9" s="5">
        <v>6005.05</v>
      </c>
      <c r="M9" s="5">
        <v>1.5649318695068359E-2</v>
      </c>
      <c r="N9" s="5">
        <v>6382.9749999999995</v>
      </c>
      <c r="O9" s="5">
        <v>3.124284744262695E-2</v>
      </c>
      <c r="P9" s="5">
        <v>6382.9749999999995</v>
      </c>
      <c r="Q9" s="5">
        <v>5.294489860534668E-2</v>
      </c>
      <c r="R9" s="5">
        <v>6382.9749999999995</v>
      </c>
      <c r="S9" s="5">
        <v>3.1376838684082031E-2</v>
      </c>
      <c r="T9" s="5">
        <v>7510.4999999999982</v>
      </c>
      <c r="U9" s="5">
        <v>0.53593611717224121</v>
      </c>
      <c r="V9" s="5">
        <v>7510.4999999999982</v>
      </c>
      <c r="W9" s="5">
        <v>0.53971600532531738</v>
      </c>
      <c r="X9" s="5">
        <v>7510.4999999999982</v>
      </c>
      <c r="Y9" s="5">
        <v>0.53031587600708008</v>
      </c>
      <c r="AA9" s="1"/>
      <c r="AB9" s="1" t="s">
        <v>28</v>
      </c>
      <c r="AC9" s="6">
        <v>5.5</v>
      </c>
      <c r="AD9" s="1">
        <v>3</v>
      </c>
      <c r="AM9" s="2">
        <v>0.35</v>
      </c>
      <c r="AN9" s="4" t="e">
        <f>AB212</f>
        <v>#DIV/0!</v>
      </c>
      <c r="AO9" s="4" t="e">
        <f t="shared" ref="AO9:AV9" si="7">AC212</f>
        <v>#DIV/0!</v>
      </c>
      <c r="AP9" s="4" t="e">
        <f t="shared" si="7"/>
        <v>#DIV/0!</v>
      </c>
      <c r="AQ9" s="4" t="e">
        <f t="shared" si="7"/>
        <v>#DIV/0!</v>
      </c>
      <c r="AR9" s="4" t="e">
        <f t="shared" si="7"/>
        <v>#DIV/0!</v>
      </c>
      <c r="AS9" s="4" t="e">
        <f t="shared" si="7"/>
        <v>#DIV/0!</v>
      </c>
      <c r="AT9" s="4" t="e">
        <f t="shared" si="7"/>
        <v>#DIV/0!</v>
      </c>
      <c r="AU9" s="4" t="e">
        <f t="shared" si="7"/>
        <v>#DIV/0!</v>
      </c>
      <c r="AV9" s="4" t="e">
        <f t="shared" si="7"/>
        <v>#DIV/0!</v>
      </c>
    </row>
    <row r="10" spans="1:48" x14ac:dyDescent="0.25">
      <c r="A10" s="5">
        <v>0</v>
      </c>
      <c r="B10" s="5">
        <v>10</v>
      </c>
      <c r="C10" s="5">
        <v>9</v>
      </c>
      <c r="D10" s="5">
        <v>300</v>
      </c>
      <c r="E10" s="5">
        <v>2685.3850000000002</v>
      </c>
      <c r="F10" s="5">
        <v>2676.9801510688831</v>
      </c>
      <c r="G10" s="5">
        <v>3.129848766980043E-3</v>
      </c>
      <c r="H10" s="5">
        <v>5062.3</v>
      </c>
      <c r="I10" s="5">
        <v>1.396083831787109E-2</v>
      </c>
      <c r="J10" s="5">
        <v>5062.3</v>
      </c>
      <c r="K10" s="5">
        <v>1.3967752456665041E-2</v>
      </c>
      <c r="L10" s="5">
        <v>5062.3</v>
      </c>
      <c r="M10" s="5">
        <v>5.054473876953125E-3</v>
      </c>
      <c r="N10" s="5">
        <v>5230.2750000000005</v>
      </c>
      <c r="O10" s="5">
        <v>4.6892166137695313E-2</v>
      </c>
      <c r="P10" s="5">
        <v>5230.2750000000005</v>
      </c>
      <c r="Q10" s="5">
        <v>3.1243562698364261E-2</v>
      </c>
      <c r="R10" s="5">
        <v>5230.2750000000005</v>
      </c>
      <c r="S10" s="5">
        <v>4.6864986419677727E-2</v>
      </c>
      <c r="T10" s="5">
        <v>5436.1500000000005</v>
      </c>
      <c r="U10" s="5">
        <v>0.5370934009552002</v>
      </c>
      <c r="V10" s="5">
        <v>5436.1500000000005</v>
      </c>
      <c r="W10" s="5">
        <v>0.53525280952453613</v>
      </c>
      <c r="X10" s="5">
        <v>5436.1500000000005</v>
      </c>
      <c r="Y10" s="5">
        <v>0.52059602737426758</v>
      </c>
      <c r="AM10" s="2">
        <v>0.4</v>
      </c>
      <c r="AN10" s="4" t="e">
        <f t="shared" ref="AN10:AV10" si="8">AB242</f>
        <v>#DIV/0!</v>
      </c>
      <c r="AO10" s="4" t="e">
        <f t="shared" si="8"/>
        <v>#DIV/0!</v>
      </c>
      <c r="AP10" s="4" t="e">
        <f t="shared" si="8"/>
        <v>#DIV/0!</v>
      </c>
      <c r="AQ10" s="4" t="e">
        <f t="shared" si="8"/>
        <v>#DIV/0!</v>
      </c>
      <c r="AR10" s="4" t="e">
        <f t="shared" si="8"/>
        <v>#DIV/0!</v>
      </c>
      <c r="AS10" s="4" t="e">
        <f t="shared" si="8"/>
        <v>#DIV/0!</v>
      </c>
      <c r="AT10" s="4" t="e">
        <f t="shared" si="8"/>
        <v>#DIV/0!</v>
      </c>
      <c r="AU10" s="4" t="e">
        <f t="shared" si="8"/>
        <v>#DIV/0!</v>
      </c>
      <c r="AV10" s="4" t="e">
        <f t="shared" si="8"/>
        <v>#DIV/0!</v>
      </c>
    </row>
    <row r="11" spans="1:48" x14ac:dyDescent="0.25">
      <c r="A11" s="5">
        <v>0</v>
      </c>
      <c r="B11" s="5">
        <v>10</v>
      </c>
      <c r="C11" s="5">
        <v>10</v>
      </c>
      <c r="D11" s="5">
        <v>300</v>
      </c>
      <c r="E11" s="5">
        <v>3252.96</v>
      </c>
      <c r="F11" s="5">
        <v>3204.9720867212059</v>
      </c>
      <c r="G11" s="5">
        <v>1.475207604114227E-2</v>
      </c>
      <c r="H11" s="5">
        <v>5549.5500000000011</v>
      </c>
      <c r="I11" s="5">
        <v>1.396274566650391E-2</v>
      </c>
      <c r="J11" s="5">
        <v>5549.5500000000011</v>
      </c>
      <c r="K11" s="5">
        <v>1.3966798782348629E-2</v>
      </c>
      <c r="L11" s="5">
        <v>5549.5500000000011</v>
      </c>
      <c r="M11" s="5">
        <v>1.4330148696899411E-2</v>
      </c>
      <c r="N11" s="5">
        <v>5759.6750000000002</v>
      </c>
      <c r="O11" s="5">
        <v>3.7005901336669922E-2</v>
      </c>
      <c r="P11" s="5">
        <v>5759.6750000000002</v>
      </c>
      <c r="Q11" s="5">
        <v>4.6893119812011719E-2</v>
      </c>
      <c r="R11" s="5">
        <v>5759.6750000000002</v>
      </c>
      <c r="S11" s="5">
        <v>4.6870946884155273E-2</v>
      </c>
      <c r="T11" s="5">
        <v>7118.1500000000005</v>
      </c>
      <c r="U11" s="5">
        <v>0.53308486938476563</v>
      </c>
      <c r="V11" s="5">
        <v>7118.1500000000005</v>
      </c>
      <c r="W11" s="5">
        <v>0.53141283988952637</v>
      </c>
      <c r="X11" s="5">
        <v>7118.1500000000005</v>
      </c>
      <c r="Y11" s="5">
        <v>0.5953834056854248</v>
      </c>
      <c r="AM11" s="2">
        <v>0.45</v>
      </c>
      <c r="AN11" s="4" t="e">
        <f t="shared" ref="AN11:AV11" si="9">AB272</f>
        <v>#DIV/0!</v>
      </c>
      <c r="AO11" s="4" t="e">
        <f t="shared" si="9"/>
        <v>#DIV/0!</v>
      </c>
      <c r="AP11" s="4" t="e">
        <f t="shared" si="9"/>
        <v>#DIV/0!</v>
      </c>
      <c r="AQ11" s="4" t="e">
        <f t="shared" si="9"/>
        <v>#DIV/0!</v>
      </c>
      <c r="AR11" s="4" t="e">
        <f t="shared" si="9"/>
        <v>#DIV/0!</v>
      </c>
      <c r="AS11" s="4" t="e">
        <f t="shared" si="9"/>
        <v>#DIV/0!</v>
      </c>
      <c r="AT11" s="4" t="e">
        <f t="shared" si="9"/>
        <v>#DIV/0!</v>
      </c>
      <c r="AU11" s="4" t="e">
        <f t="shared" si="9"/>
        <v>#DIV/0!</v>
      </c>
      <c r="AV11" s="4" t="e">
        <f t="shared" si="9"/>
        <v>#DIV/0!</v>
      </c>
    </row>
    <row r="12" spans="1:48" x14ac:dyDescent="0.25">
      <c r="A12" s="5">
        <v>0</v>
      </c>
      <c r="B12" s="5">
        <v>10</v>
      </c>
      <c r="C12" s="5">
        <v>11</v>
      </c>
      <c r="D12" s="5">
        <v>300</v>
      </c>
      <c r="E12" s="5">
        <v>3537.375</v>
      </c>
      <c r="F12" s="5">
        <v>3473.8816027952648</v>
      </c>
      <c r="G12" s="5">
        <v>1.7949297771577589E-2</v>
      </c>
      <c r="H12" s="5">
        <v>5764.2250000000013</v>
      </c>
      <c r="I12" s="5">
        <v>1.39615535736084E-2</v>
      </c>
      <c r="J12" s="5">
        <v>5764.2250000000013</v>
      </c>
      <c r="K12" s="5">
        <v>1.378273963928223E-2</v>
      </c>
      <c r="L12" s="5">
        <v>5764.2250000000013</v>
      </c>
      <c r="M12" s="5">
        <v>0</v>
      </c>
      <c r="N12" s="5">
        <v>6283.9500000000016</v>
      </c>
      <c r="O12" s="5">
        <v>4.6892404556274407E-2</v>
      </c>
      <c r="P12" s="5">
        <v>6283.9500000000016</v>
      </c>
      <c r="Q12" s="5">
        <v>4.6863794326782227E-2</v>
      </c>
      <c r="R12" s="5">
        <v>6283.9500000000016</v>
      </c>
      <c r="S12" s="5">
        <v>4.6838045120239258E-2</v>
      </c>
      <c r="T12" s="5">
        <v>7105.0000000000009</v>
      </c>
      <c r="U12" s="5">
        <v>0.48749947547912598</v>
      </c>
      <c r="V12" s="5">
        <v>7105.0000000000009</v>
      </c>
      <c r="W12" s="5">
        <v>0.50296688079833984</v>
      </c>
      <c r="X12" s="5">
        <v>7105.0000000000009</v>
      </c>
      <c r="Y12" s="5">
        <v>0.49630212783813482</v>
      </c>
      <c r="AA12" s="1" t="s">
        <v>32</v>
      </c>
      <c r="AB12" s="1"/>
      <c r="AC12" s="1">
        <v>3</v>
      </c>
      <c r="AM12" s="2">
        <v>0.5</v>
      </c>
      <c r="AN12" s="4" t="e">
        <f t="shared" ref="AN12:AV12" si="10">AB302</f>
        <v>#DIV/0!</v>
      </c>
      <c r="AO12" s="4" t="e">
        <f t="shared" si="10"/>
        <v>#DIV/0!</v>
      </c>
      <c r="AP12" s="4" t="e">
        <f t="shared" si="10"/>
        <v>#DIV/0!</v>
      </c>
      <c r="AQ12" s="4" t="e">
        <f t="shared" si="10"/>
        <v>#DIV/0!</v>
      </c>
      <c r="AR12" s="4" t="e">
        <f t="shared" si="10"/>
        <v>#DIV/0!</v>
      </c>
      <c r="AS12" s="4" t="e">
        <f t="shared" si="10"/>
        <v>#DIV/0!</v>
      </c>
      <c r="AT12" s="4" t="e">
        <f t="shared" si="10"/>
        <v>#DIV/0!</v>
      </c>
      <c r="AU12" s="4" t="e">
        <f t="shared" si="10"/>
        <v>#DIV/0!</v>
      </c>
      <c r="AV12" s="4" t="e">
        <f t="shared" si="10"/>
        <v>#DIV/0!</v>
      </c>
    </row>
    <row r="13" spans="1:48" x14ac:dyDescent="0.25">
      <c r="A13" s="5">
        <v>0</v>
      </c>
      <c r="B13" s="5">
        <v>10</v>
      </c>
      <c r="C13" s="5">
        <v>12</v>
      </c>
      <c r="D13" s="5">
        <v>300</v>
      </c>
      <c r="E13" s="5">
        <v>2932.34</v>
      </c>
      <c r="F13" s="5">
        <v>2888.75</v>
      </c>
      <c r="G13" s="5">
        <v>1.4865261190721299E-2</v>
      </c>
      <c r="H13" s="5">
        <v>5299.2749999999996</v>
      </c>
      <c r="I13" s="5">
        <v>1.483440399169922E-2</v>
      </c>
      <c r="J13" s="5">
        <v>5299.2749999999996</v>
      </c>
      <c r="K13" s="5">
        <v>1.39927864074707E-2</v>
      </c>
      <c r="L13" s="5">
        <v>5299.2749999999996</v>
      </c>
      <c r="M13" s="5">
        <v>1.39613151550293E-2</v>
      </c>
      <c r="N13" s="5">
        <v>5367.5250000000005</v>
      </c>
      <c r="O13" s="5">
        <v>3.8669824600219727E-2</v>
      </c>
      <c r="P13" s="5">
        <v>5367.5250000000005</v>
      </c>
      <c r="Q13" s="5">
        <v>4.58831787109375E-2</v>
      </c>
      <c r="R13" s="5">
        <v>5367.5250000000005</v>
      </c>
      <c r="S13" s="5">
        <v>3.633570671081543E-2</v>
      </c>
      <c r="T13" s="5">
        <v>6712.9250000000011</v>
      </c>
      <c r="U13" s="5">
        <v>0.53660869598388672</v>
      </c>
      <c r="V13" s="5">
        <v>6712.9250000000011</v>
      </c>
      <c r="W13" s="5">
        <v>0.5393373966217041</v>
      </c>
      <c r="X13" s="5">
        <v>6712.9250000000011</v>
      </c>
      <c r="Y13" s="5">
        <v>0.54059076309204102</v>
      </c>
      <c r="AA13" s="1" t="s">
        <v>33</v>
      </c>
      <c r="AB13" s="1"/>
      <c r="AC13" s="1">
        <v>30</v>
      </c>
      <c r="AM13" s="2">
        <v>0.55000000000000004</v>
      </c>
      <c r="AN13" s="4" t="e">
        <f t="shared" ref="AN13:AV13" si="11">AB332</f>
        <v>#DIV/0!</v>
      </c>
      <c r="AO13" s="4" t="e">
        <f t="shared" si="11"/>
        <v>#DIV/0!</v>
      </c>
      <c r="AP13" s="4" t="e">
        <f t="shared" si="11"/>
        <v>#DIV/0!</v>
      </c>
      <c r="AQ13" s="4" t="e">
        <f t="shared" si="11"/>
        <v>#DIV/0!</v>
      </c>
      <c r="AR13" s="4" t="e">
        <f t="shared" si="11"/>
        <v>#DIV/0!</v>
      </c>
      <c r="AS13" s="4" t="e">
        <f t="shared" si="11"/>
        <v>#DIV/0!</v>
      </c>
      <c r="AT13" s="4" t="e">
        <f t="shared" si="11"/>
        <v>#DIV/0!</v>
      </c>
      <c r="AU13" s="4" t="e">
        <f t="shared" si="11"/>
        <v>#DIV/0!</v>
      </c>
      <c r="AV13" s="4" t="e">
        <f t="shared" si="11"/>
        <v>#DIV/0!</v>
      </c>
    </row>
    <row r="14" spans="1:48" x14ac:dyDescent="0.25">
      <c r="A14" s="5">
        <v>0</v>
      </c>
      <c r="B14" s="5">
        <v>10</v>
      </c>
      <c r="C14" s="5">
        <v>13</v>
      </c>
      <c r="D14" s="5">
        <v>300</v>
      </c>
      <c r="E14" s="5">
        <v>3101.3049999999989</v>
      </c>
      <c r="F14" s="5">
        <v>3069.4714972912411</v>
      </c>
      <c r="G14" s="5">
        <v>1.026455079676418E-2</v>
      </c>
      <c r="H14" s="5">
        <v>5688.375</v>
      </c>
      <c r="I14" s="5">
        <v>1.393413543701172E-2</v>
      </c>
      <c r="J14" s="5">
        <v>5688.375</v>
      </c>
      <c r="K14" s="5">
        <v>1.3990640640258791E-2</v>
      </c>
      <c r="L14" s="5">
        <v>5688.375</v>
      </c>
      <c r="M14" s="5">
        <v>1.496005058288574E-2</v>
      </c>
      <c r="N14" s="5">
        <v>6043.5250000000005</v>
      </c>
      <c r="O14" s="5">
        <v>3.1651735305786133E-2</v>
      </c>
      <c r="P14" s="5">
        <v>6043.5250000000005</v>
      </c>
      <c r="Q14" s="5">
        <v>4.8883676528930657E-2</v>
      </c>
      <c r="R14" s="5">
        <v>6043.5250000000005</v>
      </c>
      <c r="S14" s="5">
        <v>3.1274080276489258E-2</v>
      </c>
      <c r="T14" s="5">
        <v>6611.7</v>
      </c>
      <c r="U14" s="5">
        <v>0.51205158233642578</v>
      </c>
      <c r="V14" s="5">
        <v>6611.7</v>
      </c>
      <c r="W14" s="5">
        <v>0.49685001373291021</v>
      </c>
      <c r="X14" s="5">
        <v>6611.7</v>
      </c>
      <c r="Y14" s="5">
        <v>0.52664947509765625</v>
      </c>
      <c r="AA14" s="1" t="s">
        <v>34</v>
      </c>
      <c r="AB14" s="1"/>
      <c r="AC14" s="1" t="s">
        <v>35</v>
      </c>
      <c r="AM14" s="2">
        <v>0.6</v>
      </c>
      <c r="AN14" s="4" t="e">
        <f t="shared" ref="AN14:AV14" si="12">AB362</f>
        <v>#DIV/0!</v>
      </c>
      <c r="AO14" s="4" t="e">
        <f t="shared" si="12"/>
        <v>#DIV/0!</v>
      </c>
      <c r="AP14" s="4" t="e">
        <f t="shared" si="12"/>
        <v>#DIV/0!</v>
      </c>
      <c r="AQ14" s="4" t="e">
        <f t="shared" si="12"/>
        <v>#DIV/0!</v>
      </c>
      <c r="AR14" s="4" t="e">
        <f t="shared" si="12"/>
        <v>#DIV/0!</v>
      </c>
      <c r="AS14" s="4" t="e">
        <f t="shared" si="12"/>
        <v>#DIV/0!</v>
      </c>
      <c r="AT14" s="4" t="e">
        <f t="shared" si="12"/>
        <v>#DIV/0!</v>
      </c>
      <c r="AU14" s="4" t="e">
        <f t="shared" si="12"/>
        <v>#DIV/0!</v>
      </c>
      <c r="AV14" s="4" t="e">
        <f t="shared" si="12"/>
        <v>#DIV/0!</v>
      </c>
    </row>
    <row r="15" spans="1:48" x14ac:dyDescent="0.25">
      <c r="A15" s="5">
        <v>0</v>
      </c>
      <c r="B15" s="5">
        <v>10</v>
      </c>
      <c r="C15" s="5">
        <v>14</v>
      </c>
      <c r="D15" s="5">
        <v>300</v>
      </c>
      <c r="E15" s="5">
        <v>3229.51</v>
      </c>
      <c r="F15" s="5">
        <v>3151.75</v>
      </c>
      <c r="G15" s="5">
        <v>2.4077956098603259E-2</v>
      </c>
      <c r="H15" s="5">
        <v>5549.4250000000011</v>
      </c>
      <c r="I15" s="5">
        <v>1.39620304107666E-2</v>
      </c>
      <c r="J15" s="5">
        <v>5549.4250000000011</v>
      </c>
      <c r="K15" s="5">
        <v>5.9938430786132813E-3</v>
      </c>
      <c r="L15" s="5">
        <v>5549.4250000000011</v>
      </c>
      <c r="M15" s="5">
        <v>1.5658378601074219E-2</v>
      </c>
      <c r="N15" s="5">
        <v>5432.5750000000016</v>
      </c>
      <c r="O15" s="5">
        <v>4.685521125793457E-2</v>
      </c>
      <c r="P15" s="5">
        <v>5432.5750000000016</v>
      </c>
      <c r="Q15" s="5">
        <v>4.2532682418823242E-2</v>
      </c>
      <c r="R15" s="5">
        <v>5432.5750000000016</v>
      </c>
      <c r="S15" s="5">
        <v>2.900385856628418E-2</v>
      </c>
      <c r="T15" s="5">
        <v>5707.75</v>
      </c>
      <c r="U15" s="5">
        <v>0.51267766952514648</v>
      </c>
      <c r="V15" s="5">
        <v>5707.75</v>
      </c>
      <c r="W15" s="5">
        <v>0.48810029029846191</v>
      </c>
      <c r="X15" s="5">
        <v>5707.75</v>
      </c>
      <c r="Y15" s="5">
        <v>0.49825048446655268</v>
      </c>
      <c r="AA15" s="1" t="s">
        <v>70</v>
      </c>
      <c r="AM15" s="2">
        <v>0.65</v>
      </c>
      <c r="AN15" s="4" t="e">
        <f t="shared" ref="AN15:AV15" si="13">AB392</f>
        <v>#DIV/0!</v>
      </c>
      <c r="AO15" s="4" t="e">
        <f t="shared" si="13"/>
        <v>#DIV/0!</v>
      </c>
      <c r="AP15" s="4" t="e">
        <f t="shared" si="13"/>
        <v>#DIV/0!</v>
      </c>
      <c r="AQ15" s="4" t="e">
        <f t="shared" si="13"/>
        <v>#DIV/0!</v>
      </c>
      <c r="AR15" s="4" t="e">
        <f t="shared" si="13"/>
        <v>#DIV/0!</v>
      </c>
      <c r="AS15" s="4" t="e">
        <f t="shared" si="13"/>
        <v>#DIV/0!</v>
      </c>
      <c r="AT15" s="4" t="e">
        <f t="shared" si="13"/>
        <v>#DIV/0!</v>
      </c>
      <c r="AU15" s="4" t="e">
        <f t="shared" si="13"/>
        <v>#DIV/0!</v>
      </c>
      <c r="AV15" s="4" t="e">
        <f t="shared" si="13"/>
        <v>#DIV/0!</v>
      </c>
    </row>
    <row r="16" spans="1:48" x14ac:dyDescent="0.25">
      <c r="A16" s="5">
        <v>0</v>
      </c>
      <c r="B16" s="5">
        <v>10</v>
      </c>
      <c r="C16" s="5">
        <v>15</v>
      </c>
      <c r="D16" s="5">
        <v>300</v>
      </c>
      <c r="E16" s="5">
        <v>2584.6999999999998</v>
      </c>
      <c r="F16" s="5">
        <v>2584.6999999999998</v>
      </c>
      <c r="G16" s="5">
        <v>0</v>
      </c>
      <c r="H16" s="5">
        <v>4893.7249999999995</v>
      </c>
      <c r="I16" s="5">
        <v>1.3963460922241209E-2</v>
      </c>
      <c r="J16" s="5">
        <v>4893.7249999999995</v>
      </c>
      <c r="K16" s="5">
        <v>1.105070114135742E-2</v>
      </c>
      <c r="L16" s="5">
        <v>4893.7249999999995</v>
      </c>
      <c r="M16" s="5">
        <v>1.6967535018920898E-2</v>
      </c>
      <c r="N16" s="5">
        <v>5574.5249999999996</v>
      </c>
      <c r="O16" s="5">
        <v>4.19158935546875E-2</v>
      </c>
      <c r="P16" s="5">
        <v>5574.5249999999996</v>
      </c>
      <c r="Q16" s="5">
        <v>4.0655612945556641E-2</v>
      </c>
      <c r="R16" s="5">
        <v>5574.5249999999996</v>
      </c>
      <c r="S16" s="5">
        <v>3.1243085861206051E-2</v>
      </c>
      <c r="T16" s="5">
        <v>6504.7000000000016</v>
      </c>
      <c r="U16" s="5">
        <v>0.50049519538879395</v>
      </c>
      <c r="V16" s="5">
        <v>6504.7000000000016</v>
      </c>
      <c r="W16" s="5">
        <v>0.49438047409057623</v>
      </c>
      <c r="X16" s="5">
        <v>6504.7000000000016</v>
      </c>
      <c r="Y16" s="5">
        <v>0.49388527870178223</v>
      </c>
      <c r="AM16" s="2">
        <v>0.7</v>
      </c>
      <c r="AN16" s="4" t="e">
        <f t="shared" ref="AN16:AV16" si="14">AB422</f>
        <v>#DIV/0!</v>
      </c>
      <c r="AO16" s="4" t="e">
        <f t="shared" si="14"/>
        <v>#DIV/0!</v>
      </c>
      <c r="AP16" s="4" t="e">
        <f t="shared" si="14"/>
        <v>#DIV/0!</v>
      </c>
      <c r="AQ16" s="4" t="e">
        <f t="shared" si="14"/>
        <v>#DIV/0!</v>
      </c>
      <c r="AR16" s="4" t="e">
        <f t="shared" si="14"/>
        <v>#DIV/0!</v>
      </c>
      <c r="AS16" s="4" t="e">
        <f t="shared" si="14"/>
        <v>#DIV/0!</v>
      </c>
      <c r="AT16" s="4" t="e">
        <f t="shared" si="14"/>
        <v>#DIV/0!</v>
      </c>
      <c r="AU16" s="4" t="e">
        <f t="shared" si="14"/>
        <v>#DIV/0!</v>
      </c>
      <c r="AV16" s="4" t="e">
        <f t="shared" si="14"/>
        <v>#DIV/0!</v>
      </c>
    </row>
    <row r="17" spans="1:48" x14ac:dyDescent="0.25">
      <c r="A17" s="5">
        <v>0</v>
      </c>
      <c r="B17" s="5">
        <v>10</v>
      </c>
      <c r="C17" s="5">
        <v>16</v>
      </c>
      <c r="D17" s="5">
        <v>300</v>
      </c>
      <c r="E17" s="5">
        <v>3230.0949999999998</v>
      </c>
      <c r="F17" s="5">
        <v>3183.4917937887622</v>
      </c>
      <c r="G17" s="5">
        <v>1.442781286966424E-2</v>
      </c>
      <c r="H17" s="5">
        <v>5859.9000000000005</v>
      </c>
      <c r="I17" s="5">
        <v>1.349949836730957E-2</v>
      </c>
      <c r="J17" s="5">
        <v>5859.9000000000005</v>
      </c>
      <c r="K17" s="5">
        <v>1.4601230621337891E-2</v>
      </c>
      <c r="L17" s="5">
        <v>5859.9000000000005</v>
      </c>
      <c r="M17" s="5">
        <v>0</v>
      </c>
      <c r="N17" s="5">
        <v>6174.375</v>
      </c>
      <c r="O17" s="5">
        <v>4.6892642974853523E-2</v>
      </c>
      <c r="P17" s="5">
        <v>6174.375</v>
      </c>
      <c r="Q17" s="5">
        <v>4.6867847442626953E-2</v>
      </c>
      <c r="R17" s="5">
        <v>6174.375</v>
      </c>
      <c r="S17" s="5">
        <v>3.123831748962402E-2</v>
      </c>
      <c r="T17" s="5">
        <v>6757.45</v>
      </c>
      <c r="U17" s="5">
        <v>0.52466893196105957</v>
      </c>
      <c r="V17" s="5">
        <v>6757.45</v>
      </c>
      <c r="W17" s="5">
        <v>0.52235865592956543</v>
      </c>
      <c r="X17" s="5">
        <v>6757.45</v>
      </c>
      <c r="Y17" s="5">
        <v>0.50888276100158691</v>
      </c>
      <c r="AM17" s="2">
        <v>0.75</v>
      </c>
      <c r="AN17" s="4" t="e">
        <f t="shared" ref="AN17:AV17" si="15">AB452</f>
        <v>#DIV/0!</v>
      </c>
      <c r="AO17" s="4" t="e">
        <f t="shared" si="15"/>
        <v>#DIV/0!</v>
      </c>
      <c r="AP17" s="4" t="e">
        <f t="shared" si="15"/>
        <v>#DIV/0!</v>
      </c>
      <c r="AQ17" s="4" t="e">
        <f t="shared" si="15"/>
        <v>#DIV/0!</v>
      </c>
      <c r="AR17" s="4" t="e">
        <f t="shared" si="15"/>
        <v>#DIV/0!</v>
      </c>
      <c r="AS17" s="4" t="e">
        <f t="shared" si="15"/>
        <v>#DIV/0!</v>
      </c>
      <c r="AT17" s="4" t="e">
        <f t="shared" si="15"/>
        <v>#DIV/0!</v>
      </c>
      <c r="AU17" s="4" t="e">
        <f t="shared" si="15"/>
        <v>#DIV/0!</v>
      </c>
      <c r="AV17" s="4" t="e">
        <f t="shared" si="15"/>
        <v>#DIV/0!</v>
      </c>
    </row>
    <row r="18" spans="1:48" x14ac:dyDescent="0.25">
      <c r="A18" s="5">
        <v>0</v>
      </c>
      <c r="B18" s="5">
        <v>10</v>
      </c>
      <c r="C18" s="5">
        <v>17</v>
      </c>
      <c r="D18" s="5">
        <v>300</v>
      </c>
      <c r="E18" s="5">
        <v>2122.2199999999998</v>
      </c>
      <c r="F18" s="5">
        <v>2084.61</v>
      </c>
      <c r="G18" s="5">
        <v>1.77220080858724E-2</v>
      </c>
      <c r="H18" s="5">
        <v>4273.95</v>
      </c>
      <c r="I18" s="5">
        <v>1.396083831787109E-2</v>
      </c>
      <c r="J18" s="5">
        <v>4273.95</v>
      </c>
      <c r="K18" s="5">
        <v>4.1086673736572274E-3</v>
      </c>
      <c r="L18" s="5">
        <v>4273.95</v>
      </c>
      <c r="M18" s="5">
        <v>1.5764236450195309E-2</v>
      </c>
      <c r="N18" s="5">
        <v>5280.1750000000011</v>
      </c>
      <c r="O18" s="5">
        <v>4.6895027160644531E-2</v>
      </c>
      <c r="P18" s="5">
        <v>5280.1750000000011</v>
      </c>
      <c r="Q18" s="5">
        <v>4.686427116394043E-2</v>
      </c>
      <c r="R18" s="5">
        <v>5280.1750000000011</v>
      </c>
      <c r="S18" s="5">
        <v>3.1244277954101559E-2</v>
      </c>
      <c r="T18" s="5">
        <v>5637.9249999999993</v>
      </c>
      <c r="U18" s="5">
        <v>0.56402134895324707</v>
      </c>
      <c r="V18" s="5">
        <v>5637.9249999999993</v>
      </c>
      <c r="W18" s="5">
        <v>0.5434730052947998</v>
      </c>
      <c r="X18" s="5">
        <v>5637.9249999999993</v>
      </c>
      <c r="Y18" s="5">
        <v>0.54676270484924316</v>
      </c>
      <c r="AM18" s="2">
        <v>0.8</v>
      </c>
      <c r="AN18" s="4" t="e">
        <f t="shared" ref="AN18:AV18" si="16">AB482</f>
        <v>#DIV/0!</v>
      </c>
      <c r="AO18" s="4" t="e">
        <f t="shared" si="16"/>
        <v>#DIV/0!</v>
      </c>
      <c r="AP18" s="4" t="e">
        <f t="shared" si="16"/>
        <v>#DIV/0!</v>
      </c>
      <c r="AQ18" s="4" t="e">
        <f t="shared" si="16"/>
        <v>#DIV/0!</v>
      </c>
      <c r="AR18" s="4" t="e">
        <f t="shared" si="16"/>
        <v>#DIV/0!</v>
      </c>
      <c r="AS18" s="4" t="e">
        <f t="shared" si="16"/>
        <v>#DIV/0!</v>
      </c>
      <c r="AT18" s="4" t="e">
        <f t="shared" si="16"/>
        <v>#DIV/0!</v>
      </c>
      <c r="AU18" s="4" t="e">
        <f t="shared" si="16"/>
        <v>#DIV/0!</v>
      </c>
      <c r="AV18" s="4" t="e">
        <f t="shared" si="16"/>
        <v>#DIV/0!</v>
      </c>
    </row>
    <row r="19" spans="1:48" x14ac:dyDescent="0.25">
      <c r="A19" s="5">
        <v>0</v>
      </c>
      <c r="B19" s="5">
        <v>10</v>
      </c>
      <c r="C19" s="5">
        <v>18</v>
      </c>
      <c r="D19" s="5">
        <v>300</v>
      </c>
      <c r="E19" s="5">
        <v>4800.26</v>
      </c>
      <c r="F19" s="5">
        <v>4764.4855770250224</v>
      </c>
      <c r="G19" s="5">
        <v>7.4526011038939192E-3</v>
      </c>
      <c r="H19" s="5">
        <v>7547.8750000000009</v>
      </c>
      <c r="I19" s="5">
        <v>1.2964963912963871E-2</v>
      </c>
      <c r="J19" s="5">
        <v>7547.8750000000009</v>
      </c>
      <c r="K19" s="5">
        <v>1.3963937759399411E-2</v>
      </c>
      <c r="L19" s="5">
        <v>7547.8750000000009</v>
      </c>
      <c r="M19" s="5">
        <v>1.004767417907715E-2</v>
      </c>
      <c r="N19" s="5">
        <v>7501.35</v>
      </c>
      <c r="O19" s="5">
        <v>3.1273365020751953E-2</v>
      </c>
      <c r="P19" s="5">
        <v>7501.35</v>
      </c>
      <c r="Q19" s="5">
        <v>4.6868562698364258E-2</v>
      </c>
      <c r="R19" s="5">
        <v>7501.35</v>
      </c>
      <c r="S19" s="5">
        <v>4.6857595443725593E-2</v>
      </c>
      <c r="T19" s="5">
        <v>7393.45</v>
      </c>
      <c r="U19" s="5">
        <v>0.52605390548706055</v>
      </c>
      <c r="V19" s="5">
        <v>7393.45</v>
      </c>
      <c r="W19" s="5">
        <v>0.52347016334533691</v>
      </c>
      <c r="X19" s="5">
        <v>7393.45</v>
      </c>
      <c r="Y19" s="5">
        <v>0.53446221351623535</v>
      </c>
      <c r="AM19" s="2">
        <v>0.85</v>
      </c>
      <c r="AN19" s="4" t="e">
        <f t="shared" ref="AN19:AV19" si="17">AB512</f>
        <v>#DIV/0!</v>
      </c>
      <c r="AO19" s="4" t="e">
        <f t="shared" si="17"/>
        <v>#DIV/0!</v>
      </c>
      <c r="AP19" s="4" t="e">
        <f t="shared" si="17"/>
        <v>#DIV/0!</v>
      </c>
      <c r="AQ19" s="4" t="e">
        <f t="shared" si="17"/>
        <v>#DIV/0!</v>
      </c>
      <c r="AR19" s="4" t="e">
        <f t="shared" si="17"/>
        <v>#DIV/0!</v>
      </c>
      <c r="AS19" s="4" t="e">
        <f t="shared" si="17"/>
        <v>#DIV/0!</v>
      </c>
      <c r="AT19" s="4" t="e">
        <f t="shared" si="17"/>
        <v>#DIV/0!</v>
      </c>
      <c r="AU19" s="4" t="e">
        <f t="shared" si="17"/>
        <v>#DIV/0!</v>
      </c>
      <c r="AV19" s="4" t="e">
        <f t="shared" si="17"/>
        <v>#DIV/0!</v>
      </c>
    </row>
    <row r="20" spans="1:48" x14ac:dyDescent="0.25">
      <c r="A20" s="5">
        <v>0</v>
      </c>
      <c r="B20" s="5">
        <v>10</v>
      </c>
      <c r="C20" s="5">
        <v>19</v>
      </c>
      <c r="D20" s="5">
        <v>300</v>
      </c>
      <c r="E20" s="5">
        <v>4097.6899999999996</v>
      </c>
      <c r="F20" s="5">
        <v>4010.8200000000011</v>
      </c>
      <c r="G20" s="5">
        <v>2.1199749126946891E-2</v>
      </c>
      <c r="H20" s="5">
        <v>7278.9249999999993</v>
      </c>
      <c r="I20" s="5">
        <v>1.396274566650391E-2</v>
      </c>
      <c r="J20" s="5">
        <v>7278.9249999999993</v>
      </c>
      <c r="K20" s="5">
        <v>6.0286521911621094E-3</v>
      </c>
      <c r="L20" s="5">
        <v>7278.9249999999993</v>
      </c>
      <c r="M20" s="5">
        <v>1.5649557113647461E-2</v>
      </c>
      <c r="N20" s="5">
        <v>7150.0500000000011</v>
      </c>
      <c r="O20" s="5">
        <v>4.8576593399047852E-2</v>
      </c>
      <c r="P20" s="5">
        <v>7150.0500000000011</v>
      </c>
      <c r="Q20" s="5">
        <v>3.4651041030883789E-2</v>
      </c>
      <c r="R20" s="5">
        <v>7150.0500000000011</v>
      </c>
      <c r="S20" s="5">
        <v>4.6892404556274407E-2</v>
      </c>
      <c r="T20" s="5">
        <v>7829.6</v>
      </c>
      <c r="U20" s="5">
        <v>0.561492919921875</v>
      </c>
      <c r="V20" s="5">
        <v>7829.6</v>
      </c>
      <c r="W20" s="5">
        <v>0.59302115440368652</v>
      </c>
      <c r="X20" s="5">
        <v>7829.6</v>
      </c>
      <c r="Y20" s="5">
        <v>0.56682610511779785</v>
      </c>
      <c r="AM20" s="2">
        <v>0.9</v>
      </c>
      <c r="AN20" s="4" t="e">
        <f t="shared" ref="AN20:AV20" si="18">AB542</f>
        <v>#DIV/0!</v>
      </c>
      <c r="AO20" s="4" t="e">
        <f t="shared" si="18"/>
        <v>#DIV/0!</v>
      </c>
      <c r="AP20" s="4" t="e">
        <f t="shared" si="18"/>
        <v>#DIV/0!</v>
      </c>
      <c r="AQ20" s="4" t="e">
        <f t="shared" si="18"/>
        <v>#DIV/0!</v>
      </c>
      <c r="AR20" s="4" t="e">
        <f t="shared" si="18"/>
        <v>#DIV/0!</v>
      </c>
      <c r="AS20" s="4" t="e">
        <f t="shared" si="18"/>
        <v>#DIV/0!</v>
      </c>
      <c r="AT20" s="4" t="e">
        <f t="shared" si="18"/>
        <v>#DIV/0!</v>
      </c>
      <c r="AU20" s="4" t="e">
        <f t="shared" si="18"/>
        <v>#DIV/0!</v>
      </c>
      <c r="AV20" s="4" t="e">
        <f t="shared" si="18"/>
        <v>#DIV/0!</v>
      </c>
    </row>
    <row r="21" spans="1:48" x14ac:dyDescent="0.25">
      <c r="A21" s="5">
        <v>0</v>
      </c>
      <c r="B21" s="5">
        <v>10</v>
      </c>
      <c r="C21" s="5">
        <v>20</v>
      </c>
      <c r="D21" s="5">
        <v>300</v>
      </c>
      <c r="E21" s="5">
        <v>3384.43</v>
      </c>
      <c r="F21" s="5">
        <v>3319.9767864905771</v>
      </c>
      <c r="G21" s="5">
        <v>1.9044037994410779E-2</v>
      </c>
      <c r="H21" s="5">
        <v>5980.4000000000005</v>
      </c>
      <c r="I21" s="5">
        <v>1.3963699340820311E-2</v>
      </c>
      <c r="J21" s="5">
        <v>5980.4000000000005</v>
      </c>
      <c r="K21" s="5">
        <v>8.9938640594482422E-3</v>
      </c>
      <c r="L21" s="5">
        <v>5980.4000000000005</v>
      </c>
      <c r="M21" s="5">
        <v>1.5654087066650391E-2</v>
      </c>
      <c r="N21" s="5">
        <v>6008.875</v>
      </c>
      <c r="O21" s="5">
        <v>3.123879432678223E-2</v>
      </c>
      <c r="P21" s="5">
        <v>6008.875</v>
      </c>
      <c r="Q21" s="5">
        <v>5.6219816207885742E-2</v>
      </c>
      <c r="R21" s="5">
        <v>6008.875</v>
      </c>
      <c r="S21" s="5">
        <v>2.997589111328125E-2</v>
      </c>
      <c r="T21" s="5">
        <v>6943.2249999999995</v>
      </c>
      <c r="U21" s="5">
        <v>0.54955172538757324</v>
      </c>
      <c r="V21" s="5">
        <v>6943.2249999999995</v>
      </c>
      <c r="W21" s="5">
        <v>0.51840472221374512</v>
      </c>
      <c r="X21" s="5">
        <v>6943.2249999999995</v>
      </c>
      <c r="Y21" s="5">
        <v>0.53359127044677734</v>
      </c>
      <c r="AM21" s="2">
        <v>0.95</v>
      </c>
      <c r="AN21" s="4" t="e">
        <f t="shared" ref="AN21:AV21" si="19">AB572</f>
        <v>#DIV/0!</v>
      </c>
      <c r="AO21" s="4" t="e">
        <f t="shared" si="19"/>
        <v>#DIV/0!</v>
      </c>
      <c r="AP21" s="4" t="e">
        <f t="shared" si="19"/>
        <v>#DIV/0!</v>
      </c>
      <c r="AQ21" s="4" t="e">
        <f t="shared" si="19"/>
        <v>#DIV/0!</v>
      </c>
      <c r="AR21" s="4" t="e">
        <f t="shared" si="19"/>
        <v>#DIV/0!</v>
      </c>
      <c r="AS21" s="4" t="e">
        <f t="shared" si="19"/>
        <v>#DIV/0!</v>
      </c>
      <c r="AT21" s="4" t="e">
        <f t="shared" si="19"/>
        <v>#DIV/0!</v>
      </c>
      <c r="AU21" s="4" t="e">
        <f t="shared" si="19"/>
        <v>#DIV/0!</v>
      </c>
      <c r="AV21" s="4" t="e">
        <f t="shared" si="19"/>
        <v>#DIV/0!</v>
      </c>
    </row>
    <row r="22" spans="1:48" x14ac:dyDescent="0.25">
      <c r="A22" s="5">
        <v>0</v>
      </c>
      <c r="B22" s="5">
        <v>10</v>
      </c>
      <c r="C22" s="5">
        <v>21</v>
      </c>
      <c r="D22" s="5">
        <v>300</v>
      </c>
      <c r="E22" s="5">
        <v>3273.184999999999</v>
      </c>
      <c r="F22" s="5">
        <v>3247.6711534247629</v>
      </c>
      <c r="G22" s="5">
        <v>7.7948073742352278E-3</v>
      </c>
      <c r="H22" s="5">
        <v>5905.5999999999995</v>
      </c>
      <c r="I22" s="5">
        <v>1.3963222503662109E-2</v>
      </c>
      <c r="J22" s="5">
        <v>5905.5999999999995</v>
      </c>
      <c r="K22" s="5">
        <v>1.104617118835449E-2</v>
      </c>
      <c r="L22" s="5">
        <v>5905.5999999999995</v>
      </c>
      <c r="M22" s="5">
        <v>1.5650033950805661E-2</v>
      </c>
      <c r="N22" s="5">
        <v>5943.3</v>
      </c>
      <c r="O22" s="5">
        <v>4.4618844985961907E-2</v>
      </c>
      <c r="P22" s="5">
        <v>5943.3</v>
      </c>
      <c r="Q22" s="5">
        <v>3.9965629577636719E-2</v>
      </c>
      <c r="R22" s="5">
        <v>5943.3</v>
      </c>
      <c r="S22" s="5">
        <v>4.3896675109863281E-2</v>
      </c>
      <c r="T22" s="5">
        <v>6755.5500000000011</v>
      </c>
      <c r="U22" s="5">
        <v>0.52926492691040039</v>
      </c>
      <c r="V22" s="5">
        <v>6755.5500000000011</v>
      </c>
      <c r="W22" s="5">
        <v>0.52774214744567871</v>
      </c>
      <c r="X22" s="5">
        <v>6755.5500000000011</v>
      </c>
      <c r="Y22" s="5">
        <v>0.53421211242675781</v>
      </c>
      <c r="AM22" s="2">
        <v>1</v>
      </c>
      <c r="AN22" s="4" t="e">
        <f t="shared" ref="AN22:AV22" si="20">AB602</f>
        <v>#DIV/0!</v>
      </c>
      <c r="AO22" s="4" t="e">
        <f t="shared" si="20"/>
        <v>#DIV/0!</v>
      </c>
      <c r="AP22" s="4" t="e">
        <f t="shared" si="20"/>
        <v>#DIV/0!</v>
      </c>
      <c r="AQ22" s="4" t="e">
        <f t="shared" si="20"/>
        <v>#DIV/0!</v>
      </c>
      <c r="AR22" s="4" t="e">
        <f t="shared" si="20"/>
        <v>#DIV/0!</v>
      </c>
      <c r="AS22" s="4" t="e">
        <f t="shared" si="20"/>
        <v>#DIV/0!</v>
      </c>
      <c r="AT22" s="4" t="e">
        <f t="shared" si="20"/>
        <v>#DIV/0!</v>
      </c>
      <c r="AU22" s="4" t="e">
        <f t="shared" si="20"/>
        <v>#DIV/0!</v>
      </c>
      <c r="AV22" s="4" t="e">
        <f t="shared" si="20"/>
        <v>#DIV/0!</v>
      </c>
    </row>
    <row r="23" spans="1:48" x14ac:dyDescent="0.25">
      <c r="A23" s="5">
        <v>0</v>
      </c>
      <c r="B23" s="5">
        <v>10</v>
      </c>
      <c r="C23" s="5">
        <v>22</v>
      </c>
      <c r="D23" s="5">
        <v>300</v>
      </c>
      <c r="E23" s="5">
        <v>3285.7449999999999</v>
      </c>
      <c r="F23" s="5">
        <v>3225.6380425535149</v>
      </c>
      <c r="G23" s="5">
        <v>1.8293250829411599E-2</v>
      </c>
      <c r="H23" s="5">
        <v>5967.4750000000004</v>
      </c>
      <c r="I23" s="5">
        <v>1.39615535736084E-2</v>
      </c>
      <c r="J23" s="5">
        <v>5967.4750000000004</v>
      </c>
      <c r="K23" s="5">
        <v>1.4487504959106451E-2</v>
      </c>
      <c r="L23" s="5">
        <v>5967.4750000000004</v>
      </c>
      <c r="M23" s="5">
        <v>4.2583942413330078E-3</v>
      </c>
      <c r="N23" s="5">
        <v>5971.2750000000005</v>
      </c>
      <c r="O23" s="5">
        <v>5.19256591796875E-2</v>
      </c>
      <c r="P23" s="5">
        <v>5971.2750000000005</v>
      </c>
      <c r="Q23" s="5">
        <v>3.0629873275756839E-2</v>
      </c>
      <c r="R23" s="5">
        <v>5971.2750000000005</v>
      </c>
      <c r="S23" s="5">
        <v>4.6863555908203118E-2</v>
      </c>
      <c r="T23" s="5">
        <v>6512.7249999999995</v>
      </c>
      <c r="U23" s="5">
        <v>0.53185677528381348</v>
      </c>
      <c r="V23" s="5">
        <v>6512.7249999999995</v>
      </c>
      <c r="W23" s="5">
        <v>0.546783447265625</v>
      </c>
      <c r="X23" s="5">
        <v>6512.7249999999995</v>
      </c>
      <c r="Y23" s="5">
        <v>0.54651546478271484</v>
      </c>
    </row>
    <row r="24" spans="1:48" x14ac:dyDescent="0.25">
      <c r="A24" s="5">
        <v>0</v>
      </c>
      <c r="B24" s="5">
        <v>10</v>
      </c>
      <c r="C24" s="5">
        <v>23</v>
      </c>
      <c r="D24" s="5">
        <v>300</v>
      </c>
      <c r="E24" s="5">
        <v>3000.65</v>
      </c>
      <c r="F24" s="5">
        <v>2991.5916666666822</v>
      </c>
      <c r="G24" s="5">
        <v>3.0187903731919369E-3</v>
      </c>
      <c r="H24" s="5">
        <v>5621.2249999999995</v>
      </c>
      <c r="I24" s="5">
        <v>1.296234130859375E-2</v>
      </c>
      <c r="J24" s="5">
        <v>5621.2249999999995</v>
      </c>
      <c r="K24" s="5">
        <v>1.39613151550293E-2</v>
      </c>
      <c r="L24" s="5">
        <v>5621.2249999999995</v>
      </c>
      <c r="M24" s="5">
        <v>6.0529708862304688E-3</v>
      </c>
      <c r="N24" s="5">
        <v>5949.0749999999998</v>
      </c>
      <c r="O24" s="5">
        <v>4.6894550323486328E-2</v>
      </c>
      <c r="P24" s="5">
        <v>5949.0749999999998</v>
      </c>
      <c r="Q24" s="5">
        <v>3.1240940093994141E-2</v>
      </c>
      <c r="R24" s="5">
        <v>5949.0749999999998</v>
      </c>
      <c r="S24" s="5">
        <v>4.6864032745361328E-2</v>
      </c>
      <c r="T24" s="5">
        <v>6173.4</v>
      </c>
      <c r="U24" s="5">
        <v>0.51248311996459961</v>
      </c>
      <c r="V24" s="5">
        <v>6173.4</v>
      </c>
      <c r="W24" s="5">
        <v>0.5060431957244873</v>
      </c>
      <c r="X24" s="5">
        <v>6173.4</v>
      </c>
      <c r="Y24" s="5">
        <v>0.53140878677368164</v>
      </c>
    </row>
    <row r="25" spans="1:48" x14ac:dyDescent="0.25">
      <c r="A25" s="5">
        <v>0</v>
      </c>
      <c r="B25" s="5">
        <v>10</v>
      </c>
      <c r="C25" s="5">
        <v>24</v>
      </c>
      <c r="D25" s="5">
        <v>300</v>
      </c>
      <c r="E25" s="5">
        <v>5448.3349999999991</v>
      </c>
      <c r="F25" s="5">
        <v>5414.2505400878908</v>
      </c>
      <c r="G25" s="5">
        <v>6.2559405602093656E-3</v>
      </c>
      <c r="H25" s="5">
        <v>8187.1500000000005</v>
      </c>
      <c r="I25" s="5">
        <v>1.39620304107666E-2</v>
      </c>
      <c r="J25" s="5">
        <v>8187.1500000000005</v>
      </c>
      <c r="K25" s="5">
        <v>1.39622688293457E-2</v>
      </c>
      <c r="L25" s="5">
        <v>8187.1500000000005</v>
      </c>
      <c r="M25" s="5">
        <v>1.3963699340820311E-2</v>
      </c>
      <c r="N25" s="5">
        <v>8241.4749999999985</v>
      </c>
      <c r="O25" s="5">
        <v>3.233790397644043E-2</v>
      </c>
      <c r="P25" s="5">
        <v>8241.4749999999985</v>
      </c>
      <c r="Q25" s="5">
        <v>4.6861410140991211E-2</v>
      </c>
      <c r="R25" s="5">
        <v>8241.4749999999985</v>
      </c>
      <c r="S25" s="5">
        <v>4.6866655349731452E-2</v>
      </c>
      <c r="T25" s="5">
        <v>8881.5500000000011</v>
      </c>
      <c r="U25" s="5">
        <v>0.5447390079498291</v>
      </c>
      <c r="V25" s="5">
        <v>8881.5500000000011</v>
      </c>
      <c r="W25" s="5">
        <v>0.55409026145935059</v>
      </c>
      <c r="X25" s="5">
        <v>8881.5500000000011</v>
      </c>
      <c r="Y25" s="5">
        <v>0.55408215522766113</v>
      </c>
    </row>
    <row r="26" spans="1:48" x14ac:dyDescent="0.25">
      <c r="A26" s="5">
        <v>0</v>
      </c>
      <c r="B26" s="5">
        <v>10</v>
      </c>
      <c r="C26" s="5">
        <v>25</v>
      </c>
      <c r="D26" s="5">
        <v>300</v>
      </c>
      <c r="E26" s="5">
        <v>3369.96</v>
      </c>
      <c r="F26" s="5">
        <v>3279.2863956438232</v>
      </c>
      <c r="G26" s="5">
        <v>2.690643341647285E-2</v>
      </c>
      <c r="H26" s="5">
        <v>5959.9750000000004</v>
      </c>
      <c r="I26" s="5">
        <v>1.4279842376708979E-2</v>
      </c>
      <c r="J26" s="5">
        <v>5959.9750000000004</v>
      </c>
      <c r="K26" s="5">
        <v>1.377463340759277E-2</v>
      </c>
      <c r="L26" s="5">
        <v>5959.9750000000004</v>
      </c>
      <c r="M26" s="5">
        <v>1.0198593139648439E-2</v>
      </c>
      <c r="N26" s="5">
        <v>6503.5749999999998</v>
      </c>
      <c r="O26" s="5">
        <v>4.0369987487792969E-2</v>
      </c>
      <c r="P26" s="5">
        <v>6503.5749999999998</v>
      </c>
      <c r="Q26" s="5">
        <v>4.5926094055175781E-2</v>
      </c>
      <c r="R26" s="5">
        <v>6503.5749999999998</v>
      </c>
      <c r="S26" s="5">
        <v>3.5804033279418952E-2</v>
      </c>
      <c r="T26" s="5">
        <v>7446.6250000000009</v>
      </c>
      <c r="U26" s="5">
        <v>0.55245256423950195</v>
      </c>
      <c r="V26" s="5">
        <v>7446.6250000000009</v>
      </c>
      <c r="W26" s="5">
        <v>0.54372072219848633</v>
      </c>
      <c r="X26" s="5">
        <v>7446.6250000000009</v>
      </c>
      <c r="Y26" s="5">
        <v>0.54359793663024902</v>
      </c>
    </row>
    <row r="27" spans="1:48" x14ac:dyDescent="0.25">
      <c r="A27" s="5">
        <v>0</v>
      </c>
      <c r="B27" s="5">
        <v>10</v>
      </c>
      <c r="C27" s="5">
        <v>26</v>
      </c>
      <c r="D27" s="5">
        <v>300</v>
      </c>
      <c r="E27" s="5">
        <v>4923.7900000000009</v>
      </c>
      <c r="F27" s="5">
        <v>4888.068411125515</v>
      </c>
      <c r="G27" s="5">
        <v>7.2548969136551006E-3</v>
      </c>
      <c r="H27" s="5">
        <v>8153.4000000000005</v>
      </c>
      <c r="I27" s="5">
        <v>1.4960527420043951E-2</v>
      </c>
      <c r="J27" s="5">
        <v>8153.4000000000005</v>
      </c>
      <c r="K27" s="5">
        <v>1.393413543701172E-2</v>
      </c>
      <c r="L27" s="5">
        <v>8153.4000000000005</v>
      </c>
      <c r="M27" s="5">
        <v>1.499128341674805E-2</v>
      </c>
      <c r="N27" s="5">
        <v>7794.375</v>
      </c>
      <c r="O27" s="5">
        <v>3.680872917175293E-2</v>
      </c>
      <c r="P27" s="5">
        <v>7794.375</v>
      </c>
      <c r="Q27" s="5">
        <v>4.6892881393432617E-2</v>
      </c>
      <c r="R27" s="5">
        <v>7794.375</v>
      </c>
      <c r="S27" s="5">
        <v>4.4913530349731452E-2</v>
      </c>
      <c r="T27" s="5">
        <v>8094.8</v>
      </c>
      <c r="U27" s="5">
        <v>0.54137539863586426</v>
      </c>
      <c r="V27" s="5">
        <v>8094.8</v>
      </c>
      <c r="W27" s="5">
        <v>0.54723477363586426</v>
      </c>
      <c r="X27" s="5">
        <v>8094.8</v>
      </c>
      <c r="Y27" s="5">
        <v>0.62932896614074707</v>
      </c>
    </row>
    <row r="28" spans="1:48" x14ac:dyDescent="0.25">
      <c r="A28" s="5">
        <v>0</v>
      </c>
      <c r="B28" s="5">
        <v>10</v>
      </c>
      <c r="C28" s="5">
        <v>27</v>
      </c>
      <c r="D28" s="5">
        <v>300</v>
      </c>
      <c r="E28" s="5">
        <v>4604.7649999999994</v>
      </c>
      <c r="F28" s="5">
        <v>4553.8436840148379</v>
      </c>
      <c r="G28" s="5">
        <v>1.105839624501175E-2</v>
      </c>
      <c r="H28" s="5">
        <v>7297.6749999999993</v>
      </c>
      <c r="I28" s="5">
        <v>1.496005058288574E-2</v>
      </c>
      <c r="J28" s="5">
        <v>7297.6749999999993</v>
      </c>
      <c r="K28" s="5">
        <v>1.3963937759399411E-2</v>
      </c>
      <c r="L28" s="5">
        <v>7297.6749999999993</v>
      </c>
      <c r="M28" s="5">
        <v>5.9955120086669922E-3</v>
      </c>
      <c r="N28" s="5">
        <v>7742.9750000000013</v>
      </c>
      <c r="O28" s="5">
        <v>5.2483320236206048E-2</v>
      </c>
      <c r="P28" s="5">
        <v>7742.9750000000013</v>
      </c>
      <c r="Q28" s="5">
        <v>3.0932188034057621E-2</v>
      </c>
      <c r="R28" s="5">
        <v>7742.9750000000013</v>
      </c>
      <c r="S28" s="5">
        <v>4.8957586288452148E-2</v>
      </c>
      <c r="T28" s="5">
        <v>8268.9500000000007</v>
      </c>
      <c r="U28" s="5">
        <v>0.55701923370361328</v>
      </c>
      <c r="V28" s="5">
        <v>8268.9500000000007</v>
      </c>
      <c r="W28" s="5">
        <v>0.54758071899414063</v>
      </c>
      <c r="X28" s="5">
        <v>8268.9500000000007</v>
      </c>
      <c r="Y28" s="5">
        <v>0.61734890937805176</v>
      </c>
    </row>
    <row r="29" spans="1:48" x14ac:dyDescent="0.25">
      <c r="A29" s="5">
        <v>0</v>
      </c>
      <c r="B29" s="5">
        <v>10</v>
      </c>
      <c r="C29" s="5">
        <v>28</v>
      </c>
      <c r="D29" s="5">
        <v>300</v>
      </c>
      <c r="E29" s="5">
        <v>4531.2249999999995</v>
      </c>
      <c r="F29" s="5">
        <v>4516.01</v>
      </c>
      <c r="G29" s="5">
        <v>3.357811629305373E-3</v>
      </c>
      <c r="H29" s="5">
        <v>6662.2499999999991</v>
      </c>
      <c r="I29" s="5">
        <v>1.3971328735351561E-2</v>
      </c>
      <c r="J29" s="5">
        <v>6662.2499999999991</v>
      </c>
      <c r="K29" s="5">
        <v>1.392364501953125E-2</v>
      </c>
      <c r="L29" s="5">
        <v>6662.2499999999991</v>
      </c>
      <c r="M29" s="5">
        <v>1.2995481491088871E-2</v>
      </c>
      <c r="N29" s="5">
        <v>7138.824999999998</v>
      </c>
      <c r="O29" s="5">
        <v>3.5609960556030273E-2</v>
      </c>
      <c r="P29" s="5">
        <v>7138.824999999998</v>
      </c>
      <c r="Q29" s="5">
        <v>4.6863794326782227E-2</v>
      </c>
      <c r="R29" s="5">
        <v>7138.824999999998</v>
      </c>
      <c r="S29" s="5">
        <v>3.124284744262695E-2</v>
      </c>
      <c r="T29" s="5">
        <v>8003</v>
      </c>
      <c r="U29" s="5">
        <v>0.53476548194885254</v>
      </c>
      <c r="V29" s="5">
        <v>8003</v>
      </c>
      <c r="W29" s="5">
        <v>0.52647542953491211</v>
      </c>
      <c r="X29" s="5">
        <v>8003</v>
      </c>
      <c r="Y29" s="5">
        <v>0.51192927360534668</v>
      </c>
    </row>
    <row r="30" spans="1:48" x14ac:dyDescent="0.25">
      <c r="A30" s="5">
        <v>0</v>
      </c>
      <c r="B30" s="5">
        <v>10</v>
      </c>
      <c r="C30" s="5">
        <v>29</v>
      </c>
      <c r="D30" s="5">
        <v>300</v>
      </c>
      <c r="E30" s="5">
        <v>4252.26</v>
      </c>
      <c r="F30" s="5">
        <v>4183.6812540574583</v>
      </c>
      <c r="G30" s="5">
        <v>1.6127599427725941E-2</v>
      </c>
      <c r="H30" s="5">
        <v>7185.5750000000007</v>
      </c>
      <c r="I30" s="5">
        <v>1.4959812164306641E-2</v>
      </c>
      <c r="J30" s="5">
        <v>7185.5750000000007</v>
      </c>
      <c r="K30" s="5">
        <v>1.36876106262207E-2</v>
      </c>
      <c r="L30" s="5">
        <v>7185.5750000000007</v>
      </c>
      <c r="M30" s="5">
        <v>0</v>
      </c>
      <c r="N30" s="5">
        <v>7355.0250000000005</v>
      </c>
      <c r="O30" s="5">
        <v>5.7125329971313477E-2</v>
      </c>
      <c r="P30" s="5">
        <v>7355.0250000000005</v>
      </c>
      <c r="Q30" s="5">
        <v>4.3650627136230469E-2</v>
      </c>
      <c r="R30" s="5">
        <v>7355.0250000000005</v>
      </c>
      <c r="S30" s="5">
        <v>3.124189376831055E-2</v>
      </c>
      <c r="T30" s="5">
        <v>7572.9249999999993</v>
      </c>
      <c r="U30" s="5">
        <v>0.5497901439666748</v>
      </c>
      <c r="V30" s="5">
        <v>7572.9249999999993</v>
      </c>
      <c r="W30" s="5">
        <v>0.54865765571594238</v>
      </c>
      <c r="X30" s="5">
        <v>7572.9249999999993</v>
      </c>
      <c r="Y30" s="5">
        <v>0.55428218841552734</v>
      </c>
    </row>
    <row r="31" spans="1:48" x14ac:dyDescent="0.25">
      <c r="A31" s="5">
        <v>0</v>
      </c>
      <c r="B31" s="5">
        <v>10</v>
      </c>
      <c r="C31" s="5">
        <v>30</v>
      </c>
      <c r="D31" s="5">
        <v>300</v>
      </c>
      <c r="E31" s="5">
        <v>3271.3649999999998</v>
      </c>
      <c r="F31" s="5">
        <v>3200.1209713429798</v>
      </c>
      <c r="G31" s="5">
        <v>2.1778073879564021E-2</v>
      </c>
      <c r="H31" s="5">
        <v>6501.5250000000005</v>
      </c>
      <c r="I31" s="5">
        <v>1.4959573745727541E-2</v>
      </c>
      <c r="J31" s="5">
        <v>6501.5250000000005</v>
      </c>
      <c r="K31" s="5">
        <v>4.0638446807861328E-3</v>
      </c>
      <c r="L31" s="5">
        <v>6501.5250000000005</v>
      </c>
      <c r="M31" s="5">
        <v>1.5650033950805661E-2</v>
      </c>
      <c r="N31" s="5">
        <v>6369.8249999999998</v>
      </c>
      <c r="O31" s="5">
        <v>4.6864032745361328E-2</v>
      </c>
      <c r="P31" s="5">
        <v>6369.8249999999998</v>
      </c>
      <c r="Q31" s="5">
        <v>4.671168327331543E-2</v>
      </c>
      <c r="R31" s="5">
        <v>6369.8249999999998</v>
      </c>
      <c r="S31" s="5">
        <v>3.9658069610595703E-2</v>
      </c>
      <c r="T31" s="5">
        <v>7254.3749999999991</v>
      </c>
      <c r="U31" s="5">
        <v>0.53217935562133789</v>
      </c>
      <c r="V31" s="5">
        <v>7254.3749999999991</v>
      </c>
      <c r="W31" s="5">
        <v>0.5411369800567627</v>
      </c>
      <c r="X31" s="5">
        <v>7254.3749999999991</v>
      </c>
      <c r="Y31" s="5">
        <v>0.54454350471496582</v>
      </c>
      <c r="AA31" s="4" t="s">
        <v>40</v>
      </c>
      <c r="AB31" s="4" t="s">
        <v>8</v>
      </c>
      <c r="AC31" s="4" t="s">
        <v>9</v>
      </c>
      <c r="AD31" s="4" t="s">
        <v>10</v>
      </c>
      <c r="AE31" s="4" t="s">
        <v>11</v>
      </c>
      <c r="AF31" s="4" t="s">
        <v>12</v>
      </c>
      <c r="AG31" s="4" t="s">
        <v>13</v>
      </c>
      <c r="AH31" s="4" t="s">
        <v>14</v>
      </c>
      <c r="AI31" s="4" t="s">
        <v>15</v>
      </c>
      <c r="AJ31" s="4" t="s">
        <v>16</v>
      </c>
    </row>
    <row r="32" spans="1:48" x14ac:dyDescent="0.25">
      <c r="A32" s="5">
        <v>0.05</v>
      </c>
      <c r="B32" s="5">
        <v>10</v>
      </c>
      <c r="C32" s="5">
        <v>1</v>
      </c>
      <c r="D32" s="5">
        <v>300</v>
      </c>
      <c r="E32" s="5">
        <v>2864.64</v>
      </c>
      <c r="F32" s="5">
        <v>2826.0149999999999</v>
      </c>
      <c r="G32" s="5">
        <v>1.34833696380697E-2</v>
      </c>
      <c r="H32" s="5">
        <v>6047.9250000000002</v>
      </c>
      <c r="I32" s="5">
        <v>1.39622688293457E-2</v>
      </c>
      <c r="J32" s="5">
        <v>6047.9250000000002</v>
      </c>
      <c r="K32" s="5">
        <v>1.396965980529785E-2</v>
      </c>
      <c r="L32" s="5">
        <v>6047.9250000000002</v>
      </c>
      <c r="M32" s="5">
        <v>1.5951156616210941E-2</v>
      </c>
      <c r="N32" s="5">
        <v>6046.625</v>
      </c>
      <c r="O32" s="5">
        <v>3.3338069915771477E-2</v>
      </c>
      <c r="P32" s="5">
        <v>6046.625</v>
      </c>
      <c r="Q32" s="5">
        <v>4.6862363815307617E-2</v>
      </c>
      <c r="R32" s="5">
        <v>6046.625</v>
      </c>
      <c r="S32" s="5">
        <v>3.1244277954101559E-2</v>
      </c>
      <c r="T32" s="5">
        <v>6150.0500000000011</v>
      </c>
      <c r="U32" s="5">
        <v>0.49475407600402832</v>
      </c>
      <c r="V32" s="5">
        <v>6150.0500000000011</v>
      </c>
      <c r="W32" s="5">
        <v>0.4818427562713623</v>
      </c>
      <c r="X32" s="5">
        <v>6150.0500000000011</v>
      </c>
      <c r="Y32" s="5">
        <v>0.48601245880126948</v>
      </c>
      <c r="AA32" s="4" t="s">
        <v>17</v>
      </c>
      <c r="AB32" s="4">
        <f>CORREL(E32:E61,H32:H61)</f>
        <v>0.95062616079918172</v>
      </c>
      <c r="AC32" s="4">
        <f>CORREL(E32:E61,J32:J61)</f>
        <v>0.95062616079918172</v>
      </c>
      <c r="AD32" s="4">
        <f>CORREL(E32:E61,L32:L61)</f>
        <v>0.94996865292601351</v>
      </c>
      <c r="AE32" s="4">
        <f>CORREL(E32:E61,N32:N61)</f>
        <v>0.93227218855593663</v>
      </c>
      <c r="AF32" s="4">
        <f>CORREL(E32:E61,P32:P61)</f>
        <v>0.93228562291970984</v>
      </c>
      <c r="AG32" s="4">
        <f>CORREL(E32:E61,R32:R61)</f>
        <v>0.93304304616099232</v>
      </c>
      <c r="AH32" s="4">
        <f>CORREL(E32:E61,T32:T61)</f>
        <v>0.85155453288409355</v>
      </c>
      <c r="AI32" s="4">
        <f>CORREL(E32:E61,V32:V61)</f>
        <v>0.85082644068184743</v>
      </c>
      <c r="AJ32" s="4">
        <f>CORREL(E32:E61,X32:X61)</f>
        <v>0.8509626817903323</v>
      </c>
    </row>
    <row r="33" spans="1:48" x14ac:dyDescent="0.25">
      <c r="A33" s="5">
        <v>0.05</v>
      </c>
      <c r="B33" s="5">
        <v>10</v>
      </c>
      <c r="C33" s="5">
        <v>2</v>
      </c>
      <c r="D33" s="5">
        <v>300</v>
      </c>
      <c r="E33" s="5">
        <v>2383.105</v>
      </c>
      <c r="F33" s="5">
        <v>2326.4309111890939</v>
      </c>
      <c r="G33" s="5">
        <v>2.3781616341246269E-2</v>
      </c>
      <c r="H33" s="5">
        <v>5422.5249999999996</v>
      </c>
      <c r="I33" s="5">
        <v>1.3929605484008791E-2</v>
      </c>
      <c r="J33" s="5">
        <v>5422.5249999999996</v>
      </c>
      <c r="K33" s="5">
        <v>1.4989376068115229E-2</v>
      </c>
      <c r="L33" s="5">
        <v>5422.5249999999996</v>
      </c>
      <c r="M33" s="5">
        <v>4.0004253387451172E-3</v>
      </c>
      <c r="N33" s="5">
        <v>5328.9250000000002</v>
      </c>
      <c r="O33" s="5">
        <v>4.6892642974853523E-2</v>
      </c>
      <c r="P33" s="5">
        <v>5328.9250000000002</v>
      </c>
      <c r="Q33" s="5">
        <v>3.124237060546875E-2</v>
      </c>
      <c r="R33" s="5">
        <v>5328.9250000000002</v>
      </c>
      <c r="S33" s="5">
        <v>4.6864986419677727E-2</v>
      </c>
      <c r="T33" s="5">
        <v>5607.0499999999993</v>
      </c>
      <c r="U33" s="5">
        <v>0.48430919647216802</v>
      </c>
      <c r="V33" s="5">
        <v>5607.0499999999993</v>
      </c>
      <c r="W33" s="5">
        <v>0.4709007740020752</v>
      </c>
      <c r="X33" s="5">
        <v>5607.0499999999993</v>
      </c>
      <c r="Y33" s="5">
        <v>0.49636363983154302</v>
      </c>
      <c r="AA33" s="4" t="s">
        <v>7</v>
      </c>
      <c r="AB33" s="4">
        <f>AVERAGE(I32:I61)</f>
        <v>1.3396271069844564E-2</v>
      </c>
      <c r="AC33" s="4">
        <f>AVERAGE(K32:K61)</f>
        <v>1.3912955919901529E-2</v>
      </c>
      <c r="AD33" s="4">
        <f>AVERAGE(M32:M61)</f>
        <v>1.1626871426900227E-2</v>
      </c>
      <c r="AE33" s="4">
        <f>AVERAGE(O32:O61)</f>
        <v>4.0379103024800619E-2</v>
      </c>
      <c r="AF33" s="4">
        <f>AVERAGE(Q32:Q61)</f>
        <v>4.1179927190144856E-2</v>
      </c>
      <c r="AG33" s="4">
        <f>AVERAGE(S32:S61)</f>
        <v>4.1344054539998371E-2</v>
      </c>
      <c r="AH33" s="4">
        <f>AVERAGE(U32:U61)</f>
        <v>0.48440632820129392</v>
      </c>
      <c r="AI33" s="4">
        <f>AVERAGE(W32:W61)</f>
        <v>0.48204391002655028</v>
      </c>
      <c r="AJ33" s="4">
        <f>AVERAGE(Y32:Y61)</f>
        <v>0.4909968932469686</v>
      </c>
    </row>
    <row r="34" spans="1:48" x14ac:dyDescent="0.25">
      <c r="A34" s="5">
        <v>0.05</v>
      </c>
      <c r="B34" s="5">
        <v>10</v>
      </c>
      <c r="C34" s="5">
        <v>3</v>
      </c>
      <c r="D34" s="5">
        <v>300</v>
      </c>
      <c r="E34" s="5">
        <v>3193.9050000000002</v>
      </c>
      <c r="F34" s="5">
        <v>3153.5300000001248</v>
      </c>
      <c r="G34" s="5">
        <v>1.264126515969463E-2</v>
      </c>
      <c r="H34" s="5">
        <v>6031.1</v>
      </c>
      <c r="I34" s="5">
        <v>5.9990882873535156E-3</v>
      </c>
      <c r="J34" s="5">
        <v>6031.1</v>
      </c>
      <c r="K34" s="5">
        <v>1.5650749206542969E-2</v>
      </c>
      <c r="L34" s="5">
        <v>6031.1</v>
      </c>
      <c r="M34" s="5">
        <v>1.562094688415527E-2</v>
      </c>
      <c r="N34" s="5">
        <v>6666.1750000000011</v>
      </c>
      <c r="O34" s="5">
        <v>4.6864986419677727E-2</v>
      </c>
      <c r="P34" s="5">
        <v>6666.1750000000011</v>
      </c>
      <c r="Q34" s="5">
        <v>3.1247854232788089E-2</v>
      </c>
      <c r="R34" s="5">
        <v>6666.1750000000011</v>
      </c>
      <c r="S34" s="5">
        <v>5.8168888092041023E-2</v>
      </c>
      <c r="T34" s="5">
        <v>7015.6750000000002</v>
      </c>
      <c r="U34" s="5">
        <v>0.47650742530822748</v>
      </c>
      <c r="V34" s="5">
        <v>7015.6750000000002</v>
      </c>
      <c r="W34" s="5">
        <v>0.47226428985595698</v>
      </c>
      <c r="X34" s="5">
        <v>7015.6750000000002</v>
      </c>
      <c r="Y34" s="5">
        <v>0.47437572479248052</v>
      </c>
      <c r="AA34" s="4" t="s">
        <v>36</v>
      </c>
      <c r="AB34" s="4">
        <f>AVERAGE(H32:H61)</f>
        <v>6322.1149999999998</v>
      </c>
      <c r="AC34" s="4">
        <f>AVERAGE(J32:J61)</f>
        <v>6322.1149999999998</v>
      </c>
      <c r="AD34" s="4">
        <f>AVERAGE(L32:L61)</f>
        <v>6324.8724999999986</v>
      </c>
      <c r="AE34" s="4">
        <f>AVERAGE(N32:N61)</f>
        <v>6538.1366666666672</v>
      </c>
      <c r="AF34" s="4">
        <f>AVERAGE(P32:P61)</f>
        <v>6538.0933333333342</v>
      </c>
      <c r="AG34" s="4">
        <f>AVERAGE(R32:R61)</f>
        <v>6539.3758333333335</v>
      </c>
      <c r="AH34" s="4">
        <f>AVERAGE(T32:T61)</f>
        <v>6894.4708333333338</v>
      </c>
      <c r="AI34" s="4">
        <f>AVERAGE(V32:V61)</f>
        <v>6895.4591666666665</v>
      </c>
      <c r="AJ34" s="4">
        <f>AVERAGE(X32:X61)</f>
        <v>6895.9816666666657</v>
      </c>
    </row>
    <row r="35" spans="1:48" x14ac:dyDescent="0.25">
      <c r="A35" s="5">
        <v>0.05</v>
      </c>
      <c r="B35" s="5">
        <v>10</v>
      </c>
      <c r="C35" s="5">
        <v>4</v>
      </c>
      <c r="D35" s="5">
        <v>300</v>
      </c>
      <c r="E35" s="5">
        <v>3655.53</v>
      </c>
      <c r="F35" s="5">
        <v>3549.3913503493218</v>
      </c>
      <c r="G35" s="5">
        <v>2.9035091943077341E-2</v>
      </c>
      <c r="H35" s="5">
        <v>7183.8499999999995</v>
      </c>
      <c r="I35" s="5">
        <v>1.4959096908569339E-2</v>
      </c>
      <c r="J35" s="5">
        <v>7183.8499999999995</v>
      </c>
      <c r="K35" s="5">
        <v>1.496124267578125E-2</v>
      </c>
      <c r="L35" s="5">
        <v>7183.8499999999995</v>
      </c>
      <c r="M35" s="5">
        <v>8.0649852752685547E-3</v>
      </c>
      <c r="N35" s="5">
        <v>6840.1500000000005</v>
      </c>
      <c r="O35" s="5">
        <v>4.6612024307250977E-2</v>
      </c>
      <c r="P35" s="5">
        <v>6840.1500000000005</v>
      </c>
      <c r="Q35" s="5">
        <v>3.6973714828491211E-2</v>
      </c>
      <c r="R35" s="5">
        <v>6840.1500000000005</v>
      </c>
      <c r="S35" s="5">
        <v>3.1271934509277337E-2</v>
      </c>
      <c r="T35" s="5">
        <v>7329.8000000000011</v>
      </c>
      <c r="U35" s="5">
        <v>0.47816634178161621</v>
      </c>
      <c r="V35" s="5">
        <v>7329.8000000000011</v>
      </c>
      <c r="W35" s="5">
        <v>0.46332430839538569</v>
      </c>
      <c r="X35" s="5">
        <v>7329.8000000000011</v>
      </c>
      <c r="Y35" s="5">
        <v>0.46338915824890142</v>
      </c>
      <c r="AA35" s="4" t="s">
        <v>38</v>
      </c>
      <c r="AB35" s="4">
        <f>_xlfn.STDEV.S(H32:H61)</f>
        <v>873.1796097774112</v>
      </c>
      <c r="AC35" s="4">
        <f>_xlfn.STDEV.S(J32:J61)</f>
        <v>873.1796097774112</v>
      </c>
      <c r="AD35" s="4">
        <f>_xlfn.STDEV.S(L32:L61)</f>
        <v>873.9458492050228</v>
      </c>
      <c r="AE35" s="4">
        <f>_xlfn.STDEV.S(N32:N61)</f>
        <v>801.32277653064568</v>
      </c>
      <c r="AF35" s="4">
        <f>_xlfn.STDEV.S(P32:P61)</f>
        <v>801.29660168781493</v>
      </c>
      <c r="AG35" s="4">
        <f>_xlfn.STDEV.S(R32:R61)</f>
        <v>800.96464485352203</v>
      </c>
      <c r="AH35" s="4">
        <f>_xlfn.STDEV.S(T32:T61)</f>
        <v>849.8930406356028</v>
      </c>
      <c r="AI35" s="4">
        <f>_xlfn.STDEV.S(V32:V61)</f>
        <v>850.98589904044138</v>
      </c>
      <c r="AJ35" s="4">
        <f>_xlfn.STDEV.S(X32:X61)</f>
        <v>849.24433646293755</v>
      </c>
    </row>
    <row r="36" spans="1:48" x14ac:dyDescent="0.25">
      <c r="A36" s="5">
        <v>0.05</v>
      </c>
      <c r="B36" s="5">
        <v>10</v>
      </c>
      <c r="C36" s="5">
        <v>5</v>
      </c>
      <c r="D36" s="5">
        <v>300</v>
      </c>
      <c r="E36" s="5">
        <v>2579.875</v>
      </c>
      <c r="F36" s="5">
        <v>2549.4300000000039</v>
      </c>
      <c r="G36" s="5">
        <v>1.180095934880431E-2</v>
      </c>
      <c r="H36" s="5">
        <v>5346.2000000000007</v>
      </c>
      <c r="I36" s="5">
        <v>1.39622688293457E-2</v>
      </c>
      <c r="J36" s="5">
        <v>5346.2000000000007</v>
      </c>
      <c r="K36" s="5">
        <v>6.9980621337890616E-3</v>
      </c>
      <c r="L36" s="5">
        <v>5346.2000000000007</v>
      </c>
      <c r="M36" s="5">
        <v>1.5650272369384769E-2</v>
      </c>
      <c r="N36" s="5">
        <v>5561.9499999999989</v>
      </c>
      <c r="O36" s="5">
        <v>4.7561883926391602E-2</v>
      </c>
      <c r="P36" s="5">
        <v>5561.9499999999989</v>
      </c>
      <c r="Q36" s="5">
        <v>3.2011032104492188E-2</v>
      </c>
      <c r="R36" s="5">
        <v>5561.9499999999989</v>
      </c>
      <c r="S36" s="5">
        <v>4.9015045166015618E-2</v>
      </c>
      <c r="T36" s="5">
        <v>5677.125</v>
      </c>
      <c r="U36" s="5">
        <v>0.48214125633239752</v>
      </c>
      <c r="V36" s="5">
        <v>5677.125</v>
      </c>
      <c r="W36" s="5">
        <v>0.47509264945983892</v>
      </c>
      <c r="X36" s="5">
        <v>5709.25</v>
      </c>
      <c r="Y36" s="5">
        <v>0.50302886962890625</v>
      </c>
    </row>
    <row r="37" spans="1:48" x14ac:dyDescent="0.25">
      <c r="A37" s="5">
        <v>0.05</v>
      </c>
      <c r="B37" s="5">
        <v>10</v>
      </c>
      <c r="C37" s="5">
        <v>6</v>
      </c>
      <c r="D37" s="5">
        <v>300</v>
      </c>
      <c r="E37" s="5">
        <v>3996.7449999999999</v>
      </c>
      <c r="F37" s="5">
        <v>3960.473357922644</v>
      </c>
      <c r="G37" s="5">
        <v>9.0752955410856387E-3</v>
      </c>
      <c r="H37" s="5">
        <v>7458.5999999999995</v>
      </c>
      <c r="I37" s="5">
        <v>1.496076583862305E-2</v>
      </c>
      <c r="J37" s="5">
        <v>7458.5999999999995</v>
      </c>
      <c r="K37" s="5">
        <v>1.396942138671875E-2</v>
      </c>
      <c r="L37" s="5">
        <v>7486.125</v>
      </c>
      <c r="M37" s="5">
        <v>1.3062238693237299E-2</v>
      </c>
      <c r="N37" s="5">
        <v>7065.1500000000005</v>
      </c>
      <c r="O37" s="5">
        <v>3.1270503997802727E-2</v>
      </c>
      <c r="P37" s="5">
        <v>7065.1500000000005</v>
      </c>
      <c r="Q37" s="5">
        <v>4.6864748001098633E-2</v>
      </c>
      <c r="R37" s="5">
        <v>7065.1500000000005</v>
      </c>
      <c r="S37" s="5">
        <v>4.686427116394043E-2</v>
      </c>
      <c r="T37" s="5">
        <v>7560.2749999999996</v>
      </c>
      <c r="U37" s="5">
        <v>0.48889255523681641</v>
      </c>
      <c r="V37" s="5">
        <v>7560.2749999999996</v>
      </c>
      <c r="W37" s="5">
        <v>0.50370669364929199</v>
      </c>
      <c r="X37" s="5">
        <v>7560.2749999999996</v>
      </c>
      <c r="Y37" s="5">
        <v>0.49808311462402338</v>
      </c>
    </row>
    <row r="38" spans="1:48" x14ac:dyDescent="0.25">
      <c r="A38" s="5">
        <v>0.05</v>
      </c>
      <c r="B38" s="5">
        <v>10</v>
      </c>
      <c r="C38" s="5">
        <v>7</v>
      </c>
      <c r="D38" s="5">
        <v>300</v>
      </c>
      <c r="E38" s="5">
        <v>3337.9</v>
      </c>
      <c r="F38" s="5">
        <v>3231.28</v>
      </c>
      <c r="G38" s="5">
        <v>3.1942239132388729E-2</v>
      </c>
      <c r="H38" s="5">
        <v>6343.95</v>
      </c>
      <c r="I38" s="5">
        <v>1.3962507247924799E-2</v>
      </c>
      <c r="J38" s="5">
        <v>6343.95</v>
      </c>
      <c r="K38" s="5">
        <v>1.396274566650391E-2</v>
      </c>
      <c r="L38" s="5">
        <v>6343.95</v>
      </c>
      <c r="M38" s="5">
        <v>1.8255710601806641E-3</v>
      </c>
      <c r="N38" s="5">
        <v>7186.4249999999984</v>
      </c>
      <c r="O38" s="5">
        <v>4.6891927719116211E-2</v>
      </c>
      <c r="P38" s="5">
        <v>7186.4249999999984</v>
      </c>
      <c r="Q38" s="5">
        <v>3.2773971557617188E-2</v>
      </c>
      <c r="R38" s="5">
        <v>7184.3499999999995</v>
      </c>
      <c r="S38" s="5">
        <v>4.6896457672119141E-2</v>
      </c>
      <c r="T38" s="5">
        <v>8102.7999999999993</v>
      </c>
      <c r="U38" s="5">
        <v>0.46204638481140142</v>
      </c>
      <c r="V38" s="5">
        <v>8102.7999999999993</v>
      </c>
      <c r="W38" s="5">
        <v>0.45724678039550781</v>
      </c>
      <c r="X38" s="5">
        <v>8100.7249999999995</v>
      </c>
      <c r="Y38" s="5">
        <v>0.46761655807495123</v>
      </c>
    </row>
    <row r="39" spans="1:48" x14ac:dyDescent="0.25">
      <c r="A39" s="5">
        <v>0.05</v>
      </c>
      <c r="B39" s="5">
        <v>10</v>
      </c>
      <c r="C39" s="5">
        <v>8</v>
      </c>
      <c r="D39" s="5">
        <v>300</v>
      </c>
      <c r="E39" s="5">
        <v>3645.0300000000011</v>
      </c>
      <c r="F39" s="5">
        <v>3629.632444407941</v>
      </c>
      <c r="G39" s="5">
        <v>4.2242603194101794E-3</v>
      </c>
      <c r="H39" s="5">
        <v>6469.85</v>
      </c>
      <c r="I39" s="5">
        <v>1.495838165283203E-2</v>
      </c>
      <c r="J39" s="5">
        <v>6469.85</v>
      </c>
      <c r="K39" s="5">
        <v>1.1912107467651371E-2</v>
      </c>
      <c r="L39" s="5">
        <v>6469.85</v>
      </c>
      <c r="M39" s="5">
        <v>1.5649795532226559E-2</v>
      </c>
      <c r="N39" s="5">
        <v>7006.65</v>
      </c>
      <c r="O39" s="5">
        <v>3.124284744262695E-2</v>
      </c>
      <c r="P39" s="5">
        <v>7005.3499999999995</v>
      </c>
      <c r="Q39" s="5">
        <v>5.0968647003173828E-2</v>
      </c>
      <c r="R39" s="5">
        <v>7005.3499999999995</v>
      </c>
      <c r="S39" s="5">
        <v>3.3492803573608398E-2</v>
      </c>
      <c r="T39" s="5">
        <v>7789.1749999999993</v>
      </c>
      <c r="U39" s="5">
        <v>0.46175622940063482</v>
      </c>
      <c r="V39" s="5">
        <v>7818.8250000000007</v>
      </c>
      <c r="W39" s="5">
        <v>0.44925379753112787</v>
      </c>
      <c r="X39" s="5">
        <v>7818.8250000000007</v>
      </c>
      <c r="Y39" s="5">
        <v>0.4617612361907959</v>
      </c>
    </row>
    <row r="40" spans="1:48" x14ac:dyDescent="0.25">
      <c r="A40" s="5">
        <v>0.05</v>
      </c>
      <c r="B40" s="5">
        <v>10</v>
      </c>
      <c r="C40" s="5">
        <v>9</v>
      </c>
      <c r="D40" s="5">
        <v>300</v>
      </c>
      <c r="E40" s="5">
        <v>2697.7649999999999</v>
      </c>
      <c r="F40" s="5">
        <v>2664.9651152975448</v>
      </c>
      <c r="G40" s="5">
        <v>1.2158169708056679E-2</v>
      </c>
      <c r="H40" s="5">
        <v>5569.5500000000011</v>
      </c>
      <c r="I40" s="5">
        <v>1.3643026351928709E-2</v>
      </c>
      <c r="J40" s="5">
        <v>5569.5500000000011</v>
      </c>
      <c r="K40" s="5">
        <v>1.288914680480957E-2</v>
      </c>
      <c r="L40" s="5">
        <v>5569.5500000000011</v>
      </c>
      <c r="M40" s="5">
        <v>1.5650749206542969E-2</v>
      </c>
      <c r="N40" s="5">
        <v>5482.3499999999995</v>
      </c>
      <c r="O40" s="5">
        <v>3.124237060546875E-2</v>
      </c>
      <c r="P40" s="5">
        <v>5482.3499999999995</v>
      </c>
      <c r="Q40" s="5">
        <v>4.686427116394043E-2</v>
      </c>
      <c r="R40" s="5">
        <v>5482.3499999999995</v>
      </c>
      <c r="S40" s="5">
        <v>3.1244516372680661E-2</v>
      </c>
      <c r="T40" s="5">
        <v>5879.35</v>
      </c>
      <c r="U40" s="5">
        <v>0.50307822227478027</v>
      </c>
      <c r="V40" s="5">
        <v>5879.35</v>
      </c>
      <c r="W40" s="5">
        <v>0.50402736663818359</v>
      </c>
      <c r="X40" s="5">
        <v>5879.35</v>
      </c>
      <c r="Y40" s="5">
        <v>0.50493550300598145</v>
      </c>
      <c r="AM40" s="4" t="s">
        <v>7</v>
      </c>
      <c r="AN40" s="4" t="s">
        <v>19</v>
      </c>
      <c r="AO40" s="4" t="s">
        <v>18</v>
      </c>
      <c r="AP40" s="4" t="s">
        <v>20</v>
      </c>
      <c r="AQ40" s="4" t="s">
        <v>21</v>
      </c>
      <c r="AR40" s="4" t="s">
        <v>22</v>
      </c>
      <c r="AS40" s="4" t="s">
        <v>23</v>
      </c>
      <c r="AT40" s="4" t="s">
        <v>24</v>
      </c>
      <c r="AU40" s="4" t="s">
        <v>26</v>
      </c>
      <c r="AV40" s="4" t="s">
        <v>25</v>
      </c>
    </row>
    <row r="41" spans="1:48" x14ac:dyDescent="0.25">
      <c r="A41" s="5">
        <v>0.05</v>
      </c>
      <c r="B41" s="5">
        <v>10</v>
      </c>
      <c r="C41" s="5">
        <v>10</v>
      </c>
      <c r="D41" s="5">
        <v>300</v>
      </c>
      <c r="E41" s="5">
        <v>3038.56</v>
      </c>
      <c r="F41" s="5">
        <v>3009.0773636324202</v>
      </c>
      <c r="G41" s="5">
        <v>9.7028317254160504E-3</v>
      </c>
      <c r="H41" s="5">
        <v>5988.8249999999998</v>
      </c>
      <c r="I41" s="5">
        <v>1.1046648025512701E-2</v>
      </c>
      <c r="J41" s="5">
        <v>5988.8249999999998</v>
      </c>
      <c r="K41" s="5">
        <v>1.564741134643555E-2</v>
      </c>
      <c r="L41" s="5">
        <v>5988.8249999999998</v>
      </c>
      <c r="M41" s="5">
        <v>1.56245231628418E-2</v>
      </c>
      <c r="N41" s="5">
        <v>6074.0500000000011</v>
      </c>
      <c r="O41" s="5">
        <v>4.293370246887207E-2</v>
      </c>
      <c r="P41" s="5">
        <v>6074.0500000000011</v>
      </c>
      <c r="Q41" s="5">
        <v>4.0318965911865227E-2</v>
      </c>
      <c r="R41" s="5">
        <v>6074.0500000000011</v>
      </c>
      <c r="S41" s="5">
        <v>3.124237060546875E-2</v>
      </c>
      <c r="T41" s="5">
        <v>6490.6750000000002</v>
      </c>
      <c r="U41" s="5">
        <v>0.48699283599853521</v>
      </c>
      <c r="V41" s="5">
        <v>6490.6750000000002</v>
      </c>
      <c r="W41" s="5">
        <v>0.47748279571533198</v>
      </c>
      <c r="X41" s="5">
        <v>6488.6</v>
      </c>
      <c r="Y41" s="5">
        <v>0.47843694686889648</v>
      </c>
      <c r="AM41" s="2">
        <v>0</v>
      </c>
      <c r="AN41" s="4">
        <f>AB3</f>
        <v>1.3745594024658202E-2</v>
      </c>
      <c r="AO41" s="4">
        <f t="shared" ref="AO41:AV41" si="21">AC3</f>
        <v>1.2769635518391926E-2</v>
      </c>
      <c r="AP41" s="4">
        <f t="shared" si="21"/>
        <v>1.098793347676595E-2</v>
      </c>
      <c r="AQ41" s="4">
        <f t="shared" si="21"/>
        <v>4.0796875953674316E-2</v>
      </c>
      <c r="AR41" s="4">
        <f t="shared" si="21"/>
        <v>4.3388732274373371E-2</v>
      </c>
      <c r="AS41" s="4">
        <f t="shared" si="21"/>
        <v>3.9390500386555991E-2</v>
      </c>
      <c r="AT41" s="4">
        <f t="shared" si="21"/>
        <v>0.53227020104726153</v>
      </c>
      <c r="AU41" s="4">
        <f t="shared" si="21"/>
        <v>0.53072830041249597</v>
      </c>
      <c r="AV41" s="4">
        <f t="shared" si="21"/>
        <v>0.54355889956156411</v>
      </c>
    </row>
    <row r="42" spans="1:48" x14ac:dyDescent="0.25">
      <c r="A42" s="5">
        <v>0.05</v>
      </c>
      <c r="B42" s="5">
        <v>10</v>
      </c>
      <c r="C42" s="5">
        <v>11</v>
      </c>
      <c r="D42" s="5">
        <v>300</v>
      </c>
      <c r="E42" s="5">
        <v>3316.8049999999998</v>
      </c>
      <c r="F42" s="5">
        <v>3169.272226839304</v>
      </c>
      <c r="G42" s="5">
        <v>4.4480387951867942E-2</v>
      </c>
      <c r="H42" s="5">
        <v>6282.3250000000007</v>
      </c>
      <c r="I42" s="5">
        <v>1.4959335327148439E-2</v>
      </c>
      <c r="J42" s="5">
        <v>6282.3250000000007</v>
      </c>
      <c r="K42" s="5">
        <v>1.493120193481445E-2</v>
      </c>
      <c r="L42" s="5">
        <v>6265.2250000000013</v>
      </c>
      <c r="M42" s="5">
        <v>1.7343044281005859E-2</v>
      </c>
      <c r="N42" s="5">
        <v>7000.8499999999995</v>
      </c>
      <c r="O42" s="5">
        <v>4.0283918380737298E-2</v>
      </c>
      <c r="P42" s="5">
        <v>7000.8499999999995</v>
      </c>
      <c r="Q42" s="5">
        <v>3.124237060546875E-2</v>
      </c>
      <c r="R42" s="5">
        <v>7000.8499999999995</v>
      </c>
      <c r="S42" s="5">
        <v>4.6892881393432617E-2</v>
      </c>
      <c r="T42" s="5">
        <v>7600.6500000000005</v>
      </c>
      <c r="U42" s="5">
        <v>0.48217487335205078</v>
      </c>
      <c r="V42" s="5">
        <v>7600.6500000000005</v>
      </c>
      <c r="W42" s="5">
        <v>0.50318670272827148</v>
      </c>
      <c r="X42" s="5">
        <v>7600.6500000000005</v>
      </c>
      <c r="Y42" s="5">
        <v>0.48566436767578119</v>
      </c>
      <c r="AM42" s="2">
        <v>0.05</v>
      </c>
      <c r="AN42" s="4">
        <f t="shared" ref="AN42:AV42" si="22">AB33</f>
        <v>1.3396271069844564E-2</v>
      </c>
      <c r="AO42" s="4">
        <f t="shared" si="22"/>
        <v>1.3912955919901529E-2</v>
      </c>
      <c r="AP42" s="4">
        <f t="shared" si="22"/>
        <v>1.1626871426900227E-2</v>
      </c>
      <c r="AQ42" s="4">
        <f t="shared" si="22"/>
        <v>4.0379103024800619E-2</v>
      </c>
      <c r="AR42" s="4">
        <f t="shared" si="22"/>
        <v>4.1179927190144856E-2</v>
      </c>
      <c r="AS42" s="4">
        <f t="shared" si="22"/>
        <v>4.1344054539998371E-2</v>
      </c>
      <c r="AT42" s="4">
        <f t="shared" si="22"/>
        <v>0.48440632820129392</v>
      </c>
      <c r="AU42" s="4">
        <f t="shared" si="22"/>
        <v>0.48204391002655028</v>
      </c>
      <c r="AV42" s="4">
        <f t="shared" si="22"/>
        <v>0.4909968932469686</v>
      </c>
    </row>
    <row r="43" spans="1:48" x14ac:dyDescent="0.25">
      <c r="A43" s="5">
        <v>0.05</v>
      </c>
      <c r="B43" s="5">
        <v>10</v>
      </c>
      <c r="C43" s="5">
        <v>12</v>
      </c>
      <c r="D43" s="5">
        <v>300</v>
      </c>
      <c r="E43" s="5">
        <v>2848.8850000000002</v>
      </c>
      <c r="F43" s="5">
        <v>2800.492485276191</v>
      </c>
      <c r="G43" s="5">
        <v>1.698647531360822E-2</v>
      </c>
      <c r="H43" s="5">
        <v>5438.1750000000002</v>
      </c>
      <c r="I43" s="5">
        <v>1.3964176177978521E-2</v>
      </c>
      <c r="J43" s="5">
        <v>5438.1750000000002</v>
      </c>
      <c r="K43" s="5">
        <v>1.39613151550293E-2</v>
      </c>
      <c r="L43" s="5">
        <v>5453.1999999999989</v>
      </c>
      <c r="M43" s="5">
        <v>1.004505157470703E-2</v>
      </c>
      <c r="N43" s="5">
        <v>5965.7250000000004</v>
      </c>
      <c r="O43" s="5">
        <v>3.1271219253540039E-2</v>
      </c>
      <c r="P43" s="5">
        <v>5965.7250000000004</v>
      </c>
      <c r="Q43" s="5">
        <v>4.6865463256835938E-2</v>
      </c>
      <c r="R43" s="5">
        <v>5963.6500000000005</v>
      </c>
      <c r="S43" s="5">
        <v>4.6863079071044922E-2</v>
      </c>
      <c r="T43" s="5">
        <v>6420.0249999999996</v>
      </c>
      <c r="U43" s="5">
        <v>0.46504044532775879</v>
      </c>
      <c r="V43" s="5">
        <v>6420.0249999999996</v>
      </c>
      <c r="W43" s="5">
        <v>0.48464393615722662</v>
      </c>
      <c r="X43" s="5">
        <v>6420.0249999999996</v>
      </c>
      <c r="Y43" s="5">
        <v>0.49428963661193848</v>
      </c>
      <c r="AM43" s="2">
        <v>0.1</v>
      </c>
      <c r="AN43" s="4">
        <f t="shared" ref="AN43:AV43" si="23">AB63</f>
        <v>1.4354570706685384E-2</v>
      </c>
      <c r="AO43" s="4">
        <f t="shared" si="23"/>
        <v>1.4258011182149252E-2</v>
      </c>
      <c r="AP43" s="4">
        <f t="shared" si="23"/>
        <v>1.6102679570515952E-2</v>
      </c>
      <c r="AQ43" s="4">
        <f t="shared" si="23"/>
        <v>3.8177561759948728E-2</v>
      </c>
      <c r="AR43" s="4">
        <f t="shared" si="23"/>
        <v>3.61242135365804E-2</v>
      </c>
      <c r="AS43" s="4">
        <f t="shared" si="23"/>
        <v>4.5941408475240073E-2</v>
      </c>
      <c r="AT43" s="4">
        <f t="shared" si="23"/>
        <v>0.43891441027323402</v>
      </c>
      <c r="AU43" s="4">
        <f t="shared" si="23"/>
        <v>0.43539869785308838</v>
      </c>
      <c r="AV43" s="4">
        <f t="shared" si="23"/>
        <v>0.44664065837860106</v>
      </c>
    </row>
    <row r="44" spans="1:48" x14ac:dyDescent="0.25">
      <c r="A44" s="5">
        <v>0.05</v>
      </c>
      <c r="B44" s="5">
        <v>10</v>
      </c>
      <c r="C44" s="5">
        <v>13</v>
      </c>
      <c r="D44" s="5">
        <v>300</v>
      </c>
      <c r="E44" s="5">
        <v>2926.33</v>
      </c>
      <c r="F44" s="5">
        <v>2861.8675785005339</v>
      </c>
      <c r="G44" s="5">
        <v>2.202841836001598E-2</v>
      </c>
      <c r="H44" s="5">
        <v>6047.8</v>
      </c>
      <c r="I44" s="5">
        <v>1.39622688293457E-2</v>
      </c>
      <c r="J44" s="5">
        <v>6047.8</v>
      </c>
      <c r="K44" s="5">
        <v>1.4020442962646479E-2</v>
      </c>
      <c r="L44" s="5">
        <v>6047.8</v>
      </c>
      <c r="M44" s="5">
        <v>1.562190055847168E-2</v>
      </c>
      <c r="N44" s="5">
        <v>6140.85</v>
      </c>
      <c r="O44" s="5">
        <v>3.1241655349731449E-2</v>
      </c>
      <c r="P44" s="5">
        <v>6140.85</v>
      </c>
      <c r="Q44" s="5">
        <v>4.9888849258422852E-2</v>
      </c>
      <c r="R44" s="5">
        <v>6140.85</v>
      </c>
      <c r="S44" s="5">
        <v>3.5651445388793952E-2</v>
      </c>
      <c r="T44" s="5">
        <v>6438.0249999999996</v>
      </c>
      <c r="U44" s="5">
        <v>0.47623682022094732</v>
      </c>
      <c r="V44" s="5">
        <v>6438.0249999999996</v>
      </c>
      <c r="W44" s="5">
        <v>0.47985458374023438</v>
      </c>
      <c r="X44" s="5">
        <v>6438.0249999999996</v>
      </c>
      <c r="Y44" s="5">
        <v>0.47407889366149902</v>
      </c>
      <c r="AM44" s="2">
        <v>0.15</v>
      </c>
      <c r="AN44" s="4">
        <f t="shared" ref="AN44:AV44" si="24">AB93</f>
        <v>1.4690486590067546E-2</v>
      </c>
      <c r="AO44" s="4">
        <f t="shared" si="24"/>
        <v>1.3426637649536133E-2</v>
      </c>
      <c r="AP44" s="4">
        <f t="shared" si="24"/>
        <v>2.408733367919922E-2</v>
      </c>
      <c r="AQ44" s="4">
        <f t="shared" si="24"/>
        <v>3.2767661412556964E-2</v>
      </c>
      <c r="AR44" s="4">
        <f t="shared" si="24"/>
        <v>4.019974072774251E-2</v>
      </c>
      <c r="AS44" s="4">
        <f t="shared" si="24"/>
        <v>5.0941419601440427E-2</v>
      </c>
      <c r="AT44" s="4">
        <f t="shared" si="24"/>
        <v>0.39858508110046387</v>
      </c>
      <c r="AU44" s="4">
        <f t="shared" si="24"/>
        <v>0.39740690390268962</v>
      </c>
      <c r="AV44" s="4">
        <f t="shared" si="24"/>
        <v>0.41399986743927003</v>
      </c>
    </row>
    <row r="45" spans="1:48" x14ac:dyDescent="0.25">
      <c r="A45" s="5">
        <v>0.05</v>
      </c>
      <c r="B45" s="5">
        <v>10</v>
      </c>
      <c r="C45" s="5">
        <v>14</v>
      </c>
      <c r="D45" s="5">
        <v>300</v>
      </c>
      <c r="E45" s="5">
        <v>3108.49</v>
      </c>
      <c r="F45" s="5">
        <v>3023.7909721984302</v>
      </c>
      <c r="G45" s="5">
        <v>2.7247643647420331E-2</v>
      </c>
      <c r="H45" s="5">
        <v>5563.7000000000007</v>
      </c>
      <c r="I45" s="5">
        <v>1.496171951293945E-2</v>
      </c>
      <c r="J45" s="5">
        <v>5563.7000000000007</v>
      </c>
      <c r="K45" s="5">
        <v>4.0040016174316406E-3</v>
      </c>
      <c r="L45" s="5">
        <v>5544.75</v>
      </c>
      <c r="M45" s="5">
        <v>2.6092290878295898E-2</v>
      </c>
      <c r="N45" s="5">
        <v>5862.375</v>
      </c>
      <c r="O45" s="5">
        <v>3.9903163909912109E-2</v>
      </c>
      <c r="P45" s="5">
        <v>5862.375</v>
      </c>
      <c r="Q45" s="5">
        <v>3.1273126602172852E-2</v>
      </c>
      <c r="R45" s="5">
        <v>5862.375</v>
      </c>
      <c r="S45" s="5">
        <v>4.6862363815307617E-2</v>
      </c>
      <c r="T45" s="5">
        <v>5994.8</v>
      </c>
      <c r="U45" s="5">
        <v>0.48504352569580078</v>
      </c>
      <c r="V45" s="5">
        <v>5994.8</v>
      </c>
      <c r="W45" s="5">
        <v>0.48512387275695801</v>
      </c>
      <c r="X45" s="5">
        <v>6002.5999999999995</v>
      </c>
      <c r="Y45" s="5">
        <v>0.50149965286254883</v>
      </c>
      <c r="AM45" s="2">
        <v>0.2</v>
      </c>
      <c r="AN45" s="4">
        <f t="shared" ref="AN45:AV45" si="25">AB123</f>
        <v>1.4705904324849446E-2</v>
      </c>
      <c r="AO45" s="4">
        <f t="shared" si="25"/>
        <v>1.483307679494222E-2</v>
      </c>
      <c r="AP45" s="4">
        <f t="shared" si="25"/>
        <v>3.5436352094014488E-2</v>
      </c>
      <c r="AQ45" s="4">
        <f t="shared" si="25"/>
        <v>3.7940438588460287E-2</v>
      </c>
      <c r="AR45" s="4">
        <f t="shared" si="25"/>
        <v>3.3675511678059898E-2</v>
      </c>
      <c r="AS45" s="4">
        <f t="shared" si="25"/>
        <v>6.330177783966065E-2</v>
      </c>
      <c r="AT45" s="4">
        <f t="shared" si="25"/>
        <v>0.34792804718017578</v>
      </c>
      <c r="AU45" s="4">
        <f t="shared" si="25"/>
        <v>0.35014142990112307</v>
      </c>
      <c r="AV45" s="4">
        <f t="shared" si="25"/>
        <v>0.37965245246887208</v>
      </c>
    </row>
    <row r="46" spans="1:48" x14ac:dyDescent="0.25">
      <c r="A46" s="5">
        <v>0.05</v>
      </c>
      <c r="B46" s="5">
        <v>10</v>
      </c>
      <c r="C46" s="5">
        <v>15</v>
      </c>
      <c r="D46" s="5">
        <v>300</v>
      </c>
      <c r="E46" s="5">
        <v>2386.56</v>
      </c>
      <c r="F46" s="5">
        <v>2333.6104636766449</v>
      </c>
      <c r="G46" s="5">
        <v>2.2186551489740271E-2</v>
      </c>
      <c r="H46" s="5">
        <v>5097.75</v>
      </c>
      <c r="I46" s="5">
        <v>1.3962507247924799E-2</v>
      </c>
      <c r="J46" s="5">
        <v>5097.75</v>
      </c>
      <c r="K46" s="5">
        <v>1.396274566650391E-2</v>
      </c>
      <c r="L46" s="5">
        <v>5110.2500000000009</v>
      </c>
      <c r="M46" s="5">
        <v>3.0348300933837891E-3</v>
      </c>
      <c r="N46" s="5">
        <v>5357.1249999999991</v>
      </c>
      <c r="O46" s="5">
        <v>5.193328857421875E-2</v>
      </c>
      <c r="P46" s="5">
        <v>5357.1249999999991</v>
      </c>
      <c r="Q46" s="5">
        <v>3.1984806060791023E-2</v>
      </c>
      <c r="R46" s="5">
        <v>5357.1249999999991</v>
      </c>
      <c r="S46" s="5">
        <v>4.6892881393432617E-2</v>
      </c>
      <c r="T46" s="5">
        <v>5596.9000000000005</v>
      </c>
      <c r="U46" s="5">
        <v>0.46253466606140142</v>
      </c>
      <c r="V46" s="5">
        <v>5596.9000000000005</v>
      </c>
      <c r="W46" s="5">
        <v>0.46509504318237299</v>
      </c>
      <c r="X46" s="5">
        <v>5596.9000000000005</v>
      </c>
      <c r="Y46" s="5">
        <v>0.4758152961730957</v>
      </c>
      <c r="AM46" s="2">
        <v>0.25</v>
      </c>
      <c r="AN46" s="4">
        <f t="shared" ref="AN46:AV46" si="26">AB153</f>
        <v>1.4728848139444988E-2</v>
      </c>
      <c r="AO46" s="4">
        <f t="shared" si="26"/>
        <v>1.6627391179402668E-2</v>
      </c>
      <c r="AP46" s="4">
        <f t="shared" si="26"/>
        <v>4.7888326644897464E-2</v>
      </c>
      <c r="AQ46" s="4">
        <f t="shared" si="26"/>
        <v>3.3217326800028486E-2</v>
      </c>
      <c r="AR46" s="4">
        <f t="shared" si="26"/>
        <v>3.539768854777018E-2</v>
      </c>
      <c r="AS46" s="4">
        <f t="shared" si="26"/>
        <v>7.7017307281494141E-2</v>
      </c>
      <c r="AT46" s="4">
        <f t="shared" si="26"/>
        <v>0.31405515670776368</v>
      </c>
      <c r="AU46" s="4">
        <f t="shared" si="26"/>
        <v>0.31583195527394614</v>
      </c>
      <c r="AV46" s="4">
        <f t="shared" si="26"/>
        <v>0.36557550430297853</v>
      </c>
    </row>
    <row r="47" spans="1:48" x14ac:dyDescent="0.25">
      <c r="A47" s="5">
        <v>0.05</v>
      </c>
      <c r="B47" s="5">
        <v>10</v>
      </c>
      <c r="C47" s="5">
        <v>16</v>
      </c>
      <c r="D47" s="5">
        <v>300</v>
      </c>
      <c r="E47" s="5">
        <v>3103.8449999999998</v>
      </c>
      <c r="F47" s="5">
        <v>3074.4678295440158</v>
      </c>
      <c r="G47" s="5">
        <v>9.4647672341832672E-3</v>
      </c>
      <c r="H47" s="5">
        <v>6361.6750000000002</v>
      </c>
      <c r="I47" s="5">
        <v>1.396274566650391E-2</v>
      </c>
      <c r="J47" s="5">
        <v>6361.6750000000002</v>
      </c>
      <c r="K47" s="5">
        <v>1.3959407806396479E-2</v>
      </c>
      <c r="L47" s="5">
        <v>6361.6750000000002</v>
      </c>
      <c r="M47" s="5">
        <v>2.071380615234375E-3</v>
      </c>
      <c r="N47" s="5">
        <v>6425.8749999999991</v>
      </c>
      <c r="O47" s="5">
        <v>5.3245782852172852E-2</v>
      </c>
      <c r="P47" s="5">
        <v>6425.8749999999991</v>
      </c>
      <c r="Q47" s="5">
        <v>3.9895296096801758E-2</v>
      </c>
      <c r="R47" s="5">
        <v>6425.8749999999991</v>
      </c>
      <c r="S47" s="5">
        <v>3.8327455520629883E-2</v>
      </c>
      <c r="T47" s="5">
        <v>6327.55</v>
      </c>
      <c r="U47" s="5">
        <v>0.48483610153198242</v>
      </c>
      <c r="V47" s="5">
        <v>6327.55</v>
      </c>
      <c r="W47" s="5">
        <v>0.48272418975830078</v>
      </c>
      <c r="X47" s="5">
        <v>6327.55</v>
      </c>
      <c r="Y47" s="5">
        <v>0.51280879974365234</v>
      </c>
      <c r="AM47" s="2">
        <v>0.3</v>
      </c>
      <c r="AN47" s="4">
        <f>AB183</f>
        <v>1.596967379252116E-2</v>
      </c>
      <c r="AO47" s="4">
        <f t="shared" ref="AO47:AV47" si="27">AC183</f>
        <v>1.6631301244099936E-2</v>
      </c>
      <c r="AP47" s="4">
        <f t="shared" si="27"/>
        <v>7.7228045463562017E-2</v>
      </c>
      <c r="AQ47" s="4">
        <f t="shared" si="27"/>
        <v>3.3648109436035155E-2</v>
      </c>
      <c r="AR47" s="4">
        <f t="shared" si="27"/>
        <v>3.4505907694498697E-2</v>
      </c>
      <c r="AS47" s="4">
        <f t="shared" si="27"/>
        <v>0.10373227596282959</v>
      </c>
      <c r="AT47" s="4">
        <f t="shared" si="27"/>
        <v>0.27479232947031657</v>
      </c>
      <c r="AU47" s="4">
        <f t="shared" si="27"/>
        <v>0.27689297993977863</v>
      </c>
      <c r="AV47" s="4">
        <f t="shared" si="27"/>
        <v>0.35211705366770424</v>
      </c>
    </row>
    <row r="48" spans="1:48" x14ac:dyDescent="0.25">
      <c r="A48" s="5">
        <v>0.05</v>
      </c>
      <c r="B48" s="5">
        <v>10</v>
      </c>
      <c r="C48" s="5">
        <v>17</v>
      </c>
      <c r="D48" s="5">
        <v>300</v>
      </c>
      <c r="E48" s="5">
        <v>2007.88</v>
      </c>
      <c r="F48" s="5">
        <v>1989.405</v>
      </c>
      <c r="G48" s="5">
        <v>9.201247086479002E-3</v>
      </c>
      <c r="H48" s="5">
        <v>4544.1750000000002</v>
      </c>
      <c r="I48" s="5">
        <v>1.496148109436035E-2</v>
      </c>
      <c r="J48" s="5">
        <v>4544.1750000000002</v>
      </c>
      <c r="K48" s="5">
        <v>1.495838165283203E-2</v>
      </c>
      <c r="L48" s="5">
        <v>4553.0750000000007</v>
      </c>
      <c r="M48" s="5">
        <v>6.0641765594482422E-3</v>
      </c>
      <c r="N48" s="5">
        <v>5605.9250000000002</v>
      </c>
      <c r="O48" s="5">
        <v>4.6864032745361328E-2</v>
      </c>
      <c r="P48" s="5">
        <v>5605.9250000000002</v>
      </c>
      <c r="Q48" s="5">
        <v>4.9017906188964837E-2</v>
      </c>
      <c r="R48" s="5">
        <v>5605.9250000000002</v>
      </c>
      <c r="S48" s="5">
        <v>4.6941280364990227E-2</v>
      </c>
      <c r="T48" s="5">
        <v>5950.95</v>
      </c>
      <c r="U48" s="5">
        <v>0.48668837547302252</v>
      </c>
      <c r="V48" s="5">
        <v>5950.95</v>
      </c>
      <c r="W48" s="5">
        <v>0.48794102668762213</v>
      </c>
      <c r="X48" s="5">
        <v>5950.95</v>
      </c>
      <c r="Y48" s="5">
        <v>0.49921393394470209</v>
      </c>
      <c r="AM48" s="2">
        <v>0.35</v>
      </c>
      <c r="AN48" s="4">
        <f t="shared" ref="AN48:AV48" si="28">AB213</f>
        <v>0</v>
      </c>
      <c r="AO48" s="4">
        <f t="shared" si="28"/>
        <v>0</v>
      </c>
      <c r="AP48" s="4">
        <f t="shared" si="28"/>
        <v>0</v>
      </c>
      <c r="AQ48" s="4">
        <f t="shared" si="28"/>
        <v>0</v>
      </c>
      <c r="AR48" s="4">
        <f t="shared" si="28"/>
        <v>0</v>
      </c>
      <c r="AS48" s="4">
        <f t="shared" si="28"/>
        <v>0</v>
      </c>
      <c r="AT48" s="4">
        <f t="shared" si="28"/>
        <v>0</v>
      </c>
      <c r="AU48" s="4">
        <f t="shared" si="28"/>
        <v>0</v>
      </c>
      <c r="AV48" s="4">
        <f t="shared" si="28"/>
        <v>0</v>
      </c>
    </row>
    <row r="49" spans="1:48" x14ac:dyDescent="0.25">
      <c r="A49" s="5">
        <v>0.05</v>
      </c>
      <c r="B49" s="5">
        <v>10</v>
      </c>
      <c r="C49" s="5">
        <v>18</v>
      </c>
      <c r="D49" s="5">
        <v>300</v>
      </c>
      <c r="E49" s="5">
        <v>4546.5649999999996</v>
      </c>
      <c r="F49" s="5">
        <v>4505.7354021637284</v>
      </c>
      <c r="G49" s="5">
        <v>8.9803176323820753E-3</v>
      </c>
      <c r="H49" s="5">
        <v>7371.35</v>
      </c>
      <c r="I49" s="5">
        <v>1.565098762512207E-2</v>
      </c>
      <c r="J49" s="5">
        <v>7371.35</v>
      </c>
      <c r="K49" s="5">
        <v>2.0000457763671878E-2</v>
      </c>
      <c r="L49" s="5">
        <v>7371.35</v>
      </c>
      <c r="M49" s="5">
        <v>1.496219635009766E-2</v>
      </c>
      <c r="N49" s="5">
        <v>7425.1250000000018</v>
      </c>
      <c r="O49" s="5">
        <v>4.0033578872680657E-2</v>
      </c>
      <c r="P49" s="5">
        <v>7425.1250000000018</v>
      </c>
      <c r="Q49" s="5">
        <v>4.0438175201416023E-2</v>
      </c>
      <c r="R49" s="5">
        <v>7425.1250000000018</v>
      </c>
      <c r="S49" s="5">
        <v>3.1275749206542969E-2</v>
      </c>
      <c r="T49" s="5">
        <v>7391.4499999999989</v>
      </c>
      <c r="U49" s="5">
        <v>0.48485350608825678</v>
      </c>
      <c r="V49" s="5">
        <v>7391.4499999999989</v>
      </c>
      <c r="W49" s="5">
        <v>0.49038004875183111</v>
      </c>
      <c r="X49" s="5">
        <v>7391.4499999999989</v>
      </c>
      <c r="Y49" s="5">
        <v>0.47940206527709961</v>
      </c>
      <c r="AM49" s="2">
        <v>0.4</v>
      </c>
      <c r="AN49" s="4">
        <f>AB243</f>
        <v>0</v>
      </c>
      <c r="AO49" s="4">
        <f t="shared" ref="AO49:AV49" si="29">AC243</f>
        <v>0</v>
      </c>
      <c r="AP49" s="4">
        <f t="shared" si="29"/>
        <v>0</v>
      </c>
      <c r="AQ49" s="4">
        <f t="shared" si="29"/>
        <v>0</v>
      </c>
      <c r="AR49" s="4">
        <f t="shared" si="29"/>
        <v>0</v>
      </c>
      <c r="AS49" s="4">
        <f t="shared" si="29"/>
        <v>0</v>
      </c>
      <c r="AT49" s="4">
        <f t="shared" si="29"/>
        <v>0</v>
      </c>
      <c r="AU49" s="4">
        <f t="shared" si="29"/>
        <v>0</v>
      </c>
      <c r="AV49" s="4">
        <f t="shared" si="29"/>
        <v>0</v>
      </c>
    </row>
    <row r="50" spans="1:48" x14ac:dyDescent="0.25">
      <c r="A50" s="5">
        <v>0.05</v>
      </c>
      <c r="B50" s="5">
        <v>10</v>
      </c>
      <c r="C50" s="5">
        <v>19</v>
      </c>
      <c r="D50" s="5">
        <v>300</v>
      </c>
      <c r="E50" s="5">
        <v>3924.68</v>
      </c>
      <c r="F50" s="5">
        <v>3816.33</v>
      </c>
      <c r="G50" s="5">
        <v>2.7607346331420621E-2</v>
      </c>
      <c r="H50" s="5">
        <v>6583.55</v>
      </c>
      <c r="I50" s="5">
        <v>1.4959573745727541E-2</v>
      </c>
      <c r="J50" s="5">
        <v>6583.55</v>
      </c>
      <c r="K50" s="5">
        <v>1.3963699340820311E-2</v>
      </c>
      <c r="L50" s="5">
        <v>6583.55</v>
      </c>
      <c r="M50" s="5">
        <v>1.5964508056640622E-2</v>
      </c>
      <c r="N50" s="5">
        <v>6857.625</v>
      </c>
      <c r="O50" s="5">
        <v>3.0686855316162109E-2</v>
      </c>
      <c r="P50" s="5">
        <v>6857.625</v>
      </c>
      <c r="Q50" s="5">
        <v>4.6863794326782227E-2</v>
      </c>
      <c r="R50" s="5">
        <v>6872.45</v>
      </c>
      <c r="S50" s="5">
        <v>3.1242609024047852E-2</v>
      </c>
      <c r="T50" s="5">
        <v>7428.7250000000004</v>
      </c>
      <c r="U50" s="5">
        <v>0.49996852874755859</v>
      </c>
      <c r="V50" s="5">
        <v>7428.7250000000004</v>
      </c>
      <c r="W50" s="5">
        <v>0.48655033111572271</v>
      </c>
      <c r="X50" s="5">
        <v>7428.7250000000004</v>
      </c>
      <c r="Y50" s="5">
        <v>0.50478172302246094</v>
      </c>
      <c r="AM50" s="2">
        <v>0.45</v>
      </c>
      <c r="AN50" s="4">
        <f t="shared" ref="AN50:AV50" si="30">AB273</f>
        <v>0</v>
      </c>
      <c r="AO50" s="4">
        <f t="shared" si="30"/>
        <v>0</v>
      </c>
      <c r="AP50" s="4">
        <f t="shared" si="30"/>
        <v>0</v>
      </c>
      <c r="AQ50" s="4">
        <f t="shared" si="30"/>
        <v>0</v>
      </c>
      <c r="AR50" s="4">
        <f t="shared" si="30"/>
        <v>0</v>
      </c>
      <c r="AS50" s="4">
        <f t="shared" si="30"/>
        <v>0</v>
      </c>
      <c r="AT50" s="4">
        <f t="shared" si="30"/>
        <v>0</v>
      </c>
      <c r="AU50" s="4">
        <f t="shared" si="30"/>
        <v>0</v>
      </c>
      <c r="AV50" s="4">
        <f t="shared" si="30"/>
        <v>0</v>
      </c>
    </row>
    <row r="51" spans="1:48" x14ac:dyDescent="0.25">
      <c r="A51" s="5">
        <v>0.05</v>
      </c>
      <c r="B51" s="5">
        <v>10</v>
      </c>
      <c r="C51" s="5">
        <v>20</v>
      </c>
      <c r="D51" s="5">
        <v>300</v>
      </c>
      <c r="E51" s="5">
        <v>3365.9650000000001</v>
      </c>
      <c r="F51" s="5">
        <v>3312.8568291149732</v>
      </c>
      <c r="G51" s="5">
        <v>1.5777992606883021E-2</v>
      </c>
      <c r="H51" s="5">
        <v>6476.1500000000005</v>
      </c>
      <c r="I51" s="5">
        <v>1.4497280120849609E-2</v>
      </c>
      <c r="J51" s="5">
        <v>6476.1500000000005</v>
      </c>
      <c r="K51" s="5">
        <v>1.499533653259277E-2</v>
      </c>
      <c r="L51" s="5">
        <v>6476.1500000000005</v>
      </c>
      <c r="M51" s="5">
        <v>1.702308654785156E-4</v>
      </c>
      <c r="N51" s="5">
        <v>6922.7749999999996</v>
      </c>
      <c r="O51" s="5">
        <v>4.6892881393432617E-2</v>
      </c>
      <c r="P51" s="5">
        <v>6922.7749999999996</v>
      </c>
      <c r="Q51" s="5">
        <v>4.6864032745361328E-2</v>
      </c>
      <c r="R51" s="5">
        <v>6922.7749999999996</v>
      </c>
      <c r="S51" s="5">
        <v>4.683685302734375E-2</v>
      </c>
      <c r="T51" s="5">
        <v>7513.125</v>
      </c>
      <c r="U51" s="5">
        <v>0.49117732048034668</v>
      </c>
      <c r="V51" s="5">
        <v>7513.125</v>
      </c>
      <c r="W51" s="5">
        <v>0.49432468414306641</v>
      </c>
      <c r="X51" s="5">
        <v>7513.125</v>
      </c>
      <c r="Y51" s="5">
        <v>0.5355377197265625</v>
      </c>
      <c r="AM51" s="2">
        <v>0.5</v>
      </c>
      <c r="AN51" s="4">
        <f t="shared" ref="AN51:AV51" si="31">AB303</f>
        <v>0</v>
      </c>
      <c r="AO51" s="4">
        <f t="shared" si="31"/>
        <v>0</v>
      </c>
      <c r="AP51" s="4">
        <f t="shared" si="31"/>
        <v>0</v>
      </c>
      <c r="AQ51" s="4">
        <f t="shared" si="31"/>
        <v>0</v>
      </c>
      <c r="AR51" s="4">
        <f t="shared" si="31"/>
        <v>0</v>
      </c>
      <c r="AS51" s="4">
        <f t="shared" si="31"/>
        <v>0</v>
      </c>
      <c r="AT51" s="4">
        <f t="shared" si="31"/>
        <v>0</v>
      </c>
      <c r="AU51" s="4">
        <f t="shared" si="31"/>
        <v>0</v>
      </c>
      <c r="AV51" s="4">
        <f t="shared" si="31"/>
        <v>0</v>
      </c>
    </row>
    <row r="52" spans="1:48" x14ac:dyDescent="0.25">
      <c r="A52" s="5">
        <v>0.05</v>
      </c>
      <c r="B52" s="5">
        <v>10</v>
      </c>
      <c r="C52" s="5">
        <v>21</v>
      </c>
      <c r="D52" s="5">
        <v>300</v>
      </c>
      <c r="E52" s="5">
        <v>3167</v>
      </c>
      <c r="F52" s="5">
        <v>3121.1301624018838</v>
      </c>
      <c r="G52" s="5">
        <v>1.448368727442857E-2</v>
      </c>
      <c r="H52" s="5">
        <v>5803.1750000000002</v>
      </c>
      <c r="I52" s="5">
        <v>1.3959407806396479E-2</v>
      </c>
      <c r="J52" s="5">
        <v>5803.1750000000002</v>
      </c>
      <c r="K52" s="5">
        <v>1.498818397521973E-2</v>
      </c>
      <c r="L52" s="5">
        <v>5803.1750000000002</v>
      </c>
      <c r="M52" s="5">
        <v>1.1792182922363279E-3</v>
      </c>
      <c r="N52" s="5">
        <v>5912.6500000000005</v>
      </c>
      <c r="O52" s="5">
        <v>4.6892881393432617E-2</v>
      </c>
      <c r="P52" s="5">
        <v>5912.6500000000005</v>
      </c>
      <c r="Q52" s="5">
        <v>4.6863555908203118E-2</v>
      </c>
      <c r="R52" s="5">
        <v>5912.6500000000005</v>
      </c>
      <c r="S52" s="5">
        <v>4.690861701965332E-2</v>
      </c>
      <c r="T52" s="5">
        <v>6102.3749999999991</v>
      </c>
      <c r="U52" s="5">
        <v>0.49590086936950678</v>
      </c>
      <c r="V52" s="5">
        <v>6102.3749999999991</v>
      </c>
      <c r="W52" s="5">
        <v>0.49351382255554199</v>
      </c>
      <c r="X52" s="5">
        <v>6102.3749999999991</v>
      </c>
      <c r="Y52" s="5">
        <v>0.50307917594909668</v>
      </c>
      <c r="AM52" s="2">
        <v>0.55000000000000004</v>
      </c>
      <c r="AN52" s="4">
        <f t="shared" ref="AN52:AV52" si="32">AB333</f>
        <v>0</v>
      </c>
      <c r="AO52" s="4">
        <f t="shared" si="32"/>
        <v>0</v>
      </c>
      <c r="AP52" s="4">
        <f t="shared" si="32"/>
        <v>0</v>
      </c>
      <c r="AQ52" s="4">
        <f t="shared" si="32"/>
        <v>0</v>
      </c>
      <c r="AR52" s="4">
        <f t="shared" si="32"/>
        <v>0</v>
      </c>
      <c r="AS52" s="4">
        <f t="shared" si="32"/>
        <v>0</v>
      </c>
      <c r="AT52" s="4">
        <f t="shared" si="32"/>
        <v>0</v>
      </c>
      <c r="AU52" s="4">
        <f t="shared" si="32"/>
        <v>0</v>
      </c>
      <c r="AV52" s="4">
        <f t="shared" si="32"/>
        <v>0</v>
      </c>
    </row>
    <row r="53" spans="1:48" x14ac:dyDescent="0.25">
      <c r="A53" s="5">
        <v>0.05</v>
      </c>
      <c r="B53" s="5">
        <v>10</v>
      </c>
      <c r="C53" s="5">
        <v>22</v>
      </c>
      <c r="D53" s="5">
        <v>300</v>
      </c>
      <c r="E53" s="5">
        <v>3294.23</v>
      </c>
      <c r="F53" s="5">
        <v>3225.226118993367</v>
      </c>
      <c r="G53" s="5">
        <v>2.0946892295508519E-2</v>
      </c>
      <c r="H53" s="5">
        <v>6346.1750000000002</v>
      </c>
      <c r="I53" s="5">
        <v>1.39620304107666E-2</v>
      </c>
      <c r="J53" s="5">
        <v>6346.1750000000002</v>
      </c>
      <c r="K53" s="5">
        <v>1.39622688293457E-2</v>
      </c>
      <c r="L53" s="5">
        <v>6378.3</v>
      </c>
      <c r="M53" s="5">
        <v>1.1983394622802729E-2</v>
      </c>
      <c r="N53" s="5">
        <v>6388.1</v>
      </c>
      <c r="O53" s="5">
        <v>3.1271457672119141E-2</v>
      </c>
      <c r="P53" s="5">
        <v>6388.1</v>
      </c>
      <c r="Q53" s="5">
        <v>4.6866178512573242E-2</v>
      </c>
      <c r="R53" s="5">
        <v>6388.1</v>
      </c>
      <c r="S53" s="5">
        <v>4.6860933303833008E-2</v>
      </c>
      <c r="T53" s="5">
        <v>6587.6999999999989</v>
      </c>
      <c r="U53" s="5">
        <v>0.46531534194946289</v>
      </c>
      <c r="V53" s="5">
        <v>6587.6999999999989</v>
      </c>
      <c r="W53" s="5">
        <v>0.48837733268737787</v>
      </c>
      <c r="X53" s="5">
        <v>6587.6999999999989</v>
      </c>
      <c r="Y53" s="5">
        <v>0.48172593116760248</v>
      </c>
      <c r="AM53" s="2">
        <v>0.6</v>
      </c>
      <c r="AN53" s="4">
        <f t="shared" ref="AN53:AV53" si="33">AB363</f>
        <v>0</v>
      </c>
      <c r="AO53" s="4">
        <f t="shared" si="33"/>
        <v>0</v>
      </c>
      <c r="AP53" s="4">
        <f t="shared" si="33"/>
        <v>0</v>
      </c>
      <c r="AQ53" s="4">
        <f t="shared" si="33"/>
        <v>0</v>
      </c>
      <c r="AR53" s="4">
        <f t="shared" si="33"/>
        <v>0</v>
      </c>
      <c r="AS53" s="4">
        <f t="shared" si="33"/>
        <v>0</v>
      </c>
      <c r="AT53" s="4">
        <f t="shared" si="33"/>
        <v>0</v>
      </c>
      <c r="AU53" s="4">
        <f t="shared" si="33"/>
        <v>0</v>
      </c>
      <c r="AV53" s="4">
        <f t="shared" si="33"/>
        <v>0</v>
      </c>
    </row>
    <row r="54" spans="1:48" x14ac:dyDescent="0.25">
      <c r="A54" s="5">
        <v>0.05</v>
      </c>
      <c r="B54" s="5">
        <v>10</v>
      </c>
      <c r="C54" s="5">
        <v>23</v>
      </c>
      <c r="D54" s="5">
        <v>300</v>
      </c>
      <c r="E54" s="5">
        <v>2812.67</v>
      </c>
      <c r="F54" s="5">
        <v>2782.5000000007522</v>
      </c>
      <c r="G54" s="5">
        <v>1.072646275576142E-2</v>
      </c>
      <c r="H54" s="5">
        <v>6025.375</v>
      </c>
      <c r="I54" s="5">
        <v>1.068115234375E-3</v>
      </c>
      <c r="J54" s="5">
        <v>6025.375</v>
      </c>
      <c r="K54" s="5">
        <v>1.620078086853027E-2</v>
      </c>
      <c r="L54" s="5">
        <v>6025.375</v>
      </c>
      <c r="M54" s="5">
        <v>1.5651702880859378E-2</v>
      </c>
      <c r="N54" s="5">
        <v>5886.375</v>
      </c>
      <c r="O54" s="5">
        <v>4.9250602722167969E-2</v>
      </c>
      <c r="P54" s="5">
        <v>5886.375</v>
      </c>
      <c r="Q54" s="5">
        <v>3.4981727600097663E-2</v>
      </c>
      <c r="R54" s="5">
        <v>5886.375</v>
      </c>
      <c r="S54" s="5">
        <v>3.1276464462280273E-2</v>
      </c>
      <c r="T54" s="5">
        <v>6402.9500000000007</v>
      </c>
      <c r="U54" s="5">
        <v>0.48776960372924799</v>
      </c>
      <c r="V54" s="5">
        <v>6402.9500000000007</v>
      </c>
      <c r="W54" s="5">
        <v>0.45684313774108892</v>
      </c>
      <c r="X54" s="5">
        <v>6402.9500000000007</v>
      </c>
      <c r="Y54" s="5">
        <v>0.49184584617614752</v>
      </c>
      <c r="AM54" s="2">
        <v>0.65</v>
      </c>
      <c r="AN54" s="4">
        <f t="shared" ref="AN54:AV54" si="34">AB393</f>
        <v>0</v>
      </c>
      <c r="AO54" s="4">
        <f t="shared" si="34"/>
        <v>0</v>
      </c>
      <c r="AP54" s="4">
        <f t="shared" si="34"/>
        <v>0</v>
      </c>
      <c r="AQ54" s="4">
        <f t="shared" si="34"/>
        <v>0</v>
      </c>
      <c r="AR54" s="4">
        <f t="shared" si="34"/>
        <v>0</v>
      </c>
      <c r="AS54" s="4">
        <f t="shared" si="34"/>
        <v>0</v>
      </c>
      <c r="AT54" s="4">
        <f t="shared" si="34"/>
        <v>0</v>
      </c>
      <c r="AU54" s="4">
        <f t="shared" si="34"/>
        <v>0</v>
      </c>
      <c r="AV54" s="4">
        <f t="shared" si="34"/>
        <v>0</v>
      </c>
    </row>
    <row r="55" spans="1:48" x14ac:dyDescent="0.25">
      <c r="A55" s="5">
        <v>0.05</v>
      </c>
      <c r="B55" s="5">
        <v>10</v>
      </c>
      <c r="C55" s="5">
        <v>24</v>
      </c>
      <c r="D55" s="5">
        <v>300</v>
      </c>
      <c r="E55" s="5">
        <v>5354.2649999999994</v>
      </c>
      <c r="F55" s="5">
        <v>5327.3843776542117</v>
      </c>
      <c r="G55" s="5">
        <v>5.0204131371509898E-3</v>
      </c>
      <c r="H55" s="5">
        <v>8199</v>
      </c>
      <c r="I55" s="5">
        <v>1.4989376068115229E-2</v>
      </c>
      <c r="J55" s="5">
        <v>8199</v>
      </c>
      <c r="K55" s="5">
        <v>1.3963222503662109E-2</v>
      </c>
      <c r="L55" s="5">
        <v>8200.2999999999993</v>
      </c>
      <c r="M55" s="5">
        <v>1.5956878662109378E-2</v>
      </c>
      <c r="N55" s="5">
        <v>8579.2000000000007</v>
      </c>
      <c r="O55" s="5">
        <v>2.771401405334473E-2</v>
      </c>
      <c r="P55" s="5">
        <v>8579.2000000000007</v>
      </c>
      <c r="Q55" s="5">
        <v>4.686284065246582E-2</v>
      </c>
      <c r="R55" s="5">
        <v>8579.2000000000007</v>
      </c>
      <c r="S55" s="5">
        <v>4.6834230422973633E-2</v>
      </c>
      <c r="T55" s="5">
        <v>8629.8249999999989</v>
      </c>
      <c r="U55" s="5">
        <v>0.50003528594970703</v>
      </c>
      <c r="V55" s="5">
        <v>8629.8249999999989</v>
      </c>
      <c r="W55" s="5">
        <v>0.5042572021484375</v>
      </c>
      <c r="X55" s="5">
        <v>8629.8249999999989</v>
      </c>
      <c r="Y55" s="5">
        <v>0.50295495986938477</v>
      </c>
      <c r="AM55" s="2">
        <v>0.7</v>
      </c>
      <c r="AN55" s="4">
        <f t="shared" ref="AN55:AV55" si="35">AB423</f>
        <v>0</v>
      </c>
      <c r="AO55" s="4">
        <f t="shared" si="35"/>
        <v>0</v>
      </c>
      <c r="AP55" s="4">
        <f t="shared" si="35"/>
        <v>0</v>
      </c>
      <c r="AQ55" s="4">
        <f t="shared" si="35"/>
        <v>0</v>
      </c>
      <c r="AR55" s="4">
        <f t="shared" si="35"/>
        <v>0</v>
      </c>
      <c r="AS55" s="4">
        <f t="shared" si="35"/>
        <v>0</v>
      </c>
      <c r="AT55" s="4">
        <f t="shared" si="35"/>
        <v>0</v>
      </c>
      <c r="AU55" s="4">
        <f t="shared" si="35"/>
        <v>0</v>
      </c>
      <c r="AV55" s="4">
        <f t="shared" si="35"/>
        <v>0</v>
      </c>
    </row>
    <row r="56" spans="1:48" x14ac:dyDescent="0.25">
      <c r="A56" s="5">
        <v>0.05</v>
      </c>
      <c r="B56" s="5">
        <v>10</v>
      </c>
      <c r="C56" s="5">
        <v>25</v>
      </c>
      <c r="D56" s="5">
        <v>300</v>
      </c>
      <c r="E56" s="5">
        <v>3430.96</v>
      </c>
      <c r="F56" s="5">
        <v>3301.7752109967541</v>
      </c>
      <c r="G56" s="5">
        <v>3.765266543569306E-2</v>
      </c>
      <c r="H56" s="5">
        <v>6046.9000000000005</v>
      </c>
      <c r="I56" s="5">
        <v>1.393413543701172E-2</v>
      </c>
      <c r="J56" s="5">
        <v>6046.9000000000005</v>
      </c>
      <c r="K56" s="5">
        <v>1.398801803588867E-2</v>
      </c>
      <c r="L56" s="5">
        <v>6046.9000000000005</v>
      </c>
      <c r="M56" s="5">
        <v>1.470851898193359E-2</v>
      </c>
      <c r="N56" s="5">
        <v>6608.3249999999998</v>
      </c>
      <c r="O56" s="5">
        <v>3.8969993591308587E-2</v>
      </c>
      <c r="P56" s="5">
        <v>6608.3249999999998</v>
      </c>
      <c r="Q56" s="5">
        <v>3.124284744262695E-2</v>
      </c>
      <c r="R56" s="5">
        <v>6608.3249999999998</v>
      </c>
      <c r="S56" s="5">
        <v>4.9033164978027337E-2</v>
      </c>
      <c r="T56" s="5">
        <v>7364.7500000000018</v>
      </c>
      <c r="U56" s="5">
        <v>0.46937441825866699</v>
      </c>
      <c r="V56" s="5">
        <v>7364.7500000000018</v>
      </c>
      <c r="W56" s="5">
        <v>0.46632099151611328</v>
      </c>
      <c r="X56" s="5">
        <v>7364.7500000000018</v>
      </c>
      <c r="Y56" s="5">
        <v>0.47997236251831049</v>
      </c>
      <c r="AM56" s="2">
        <v>0.75</v>
      </c>
      <c r="AN56" s="4">
        <f t="shared" ref="AN56:AV56" si="36">AB453</f>
        <v>0</v>
      </c>
      <c r="AO56" s="4">
        <f t="shared" si="36"/>
        <v>0</v>
      </c>
      <c r="AP56" s="4">
        <f t="shared" si="36"/>
        <v>0</v>
      </c>
      <c r="AQ56" s="4">
        <f t="shared" si="36"/>
        <v>0</v>
      </c>
      <c r="AR56" s="4">
        <f t="shared" si="36"/>
        <v>0</v>
      </c>
      <c r="AS56" s="4">
        <f t="shared" si="36"/>
        <v>0</v>
      </c>
      <c r="AT56" s="4">
        <f t="shared" si="36"/>
        <v>0</v>
      </c>
      <c r="AU56" s="4">
        <f t="shared" si="36"/>
        <v>0</v>
      </c>
      <c r="AV56" s="4">
        <f t="shared" si="36"/>
        <v>0</v>
      </c>
    </row>
    <row r="57" spans="1:48" x14ac:dyDescent="0.25">
      <c r="A57" s="5">
        <v>0.05</v>
      </c>
      <c r="B57" s="5">
        <v>10</v>
      </c>
      <c r="C57" s="5">
        <v>26</v>
      </c>
      <c r="D57" s="5">
        <v>300</v>
      </c>
      <c r="E57" s="5">
        <v>4862.2049999999999</v>
      </c>
      <c r="F57" s="5">
        <v>4773.7987026499268</v>
      </c>
      <c r="G57" s="5">
        <v>1.8182346764497419E-2</v>
      </c>
      <c r="H57" s="5">
        <v>8157.5</v>
      </c>
      <c r="I57" s="5">
        <v>1.396059989929199E-2</v>
      </c>
      <c r="J57" s="5">
        <v>8157.5</v>
      </c>
      <c r="K57" s="5">
        <v>1.204037666320801E-2</v>
      </c>
      <c r="L57" s="5">
        <v>8157.5</v>
      </c>
      <c r="M57" s="5">
        <v>1.5761137008666989E-2</v>
      </c>
      <c r="N57" s="5">
        <v>7765.8</v>
      </c>
      <c r="O57" s="5">
        <v>3.1273365020751953E-2</v>
      </c>
      <c r="P57" s="5">
        <v>7765.8</v>
      </c>
      <c r="Q57" s="5">
        <v>4.6863317489624023E-2</v>
      </c>
      <c r="R57" s="5">
        <v>7765.8</v>
      </c>
      <c r="S57" s="5">
        <v>4.686427116394043E-2</v>
      </c>
      <c r="T57" s="5">
        <v>7933.0499999999993</v>
      </c>
      <c r="U57" s="5">
        <v>0.49142265319824219</v>
      </c>
      <c r="V57" s="5">
        <v>7933.0499999999993</v>
      </c>
      <c r="W57" s="5">
        <v>0.48697876930236822</v>
      </c>
      <c r="X57" s="5">
        <v>7933.0499999999993</v>
      </c>
      <c r="Y57" s="5">
        <v>0.50191283226013184</v>
      </c>
      <c r="AM57" s="2">
        <v>0.8</v>
      </c>
      <c r="AN57" s="4">
        <f t="shared" ref="AN57:AV57" si="37">AB483</f>
        <v>0</v>
      </c>
      <c r="AO57" s="4">
        <f t="shared" si="37"/>
        <v>0</v>
      </c>
      <c r="AP57" s="4">
        <f t="shared" si="37"/>
        <v>0</v>
      </c>
      <c r="AQ57" s="4">
        <f t="shared" si="37"/>
        <v>0</v>
      </c>
      <c r="AR57" s="4">
        <f t="shared" si="37"/>
        <v>0</v>
      </c>
      <c r="AS57" s="4">
        <f t="shared" si="37"/>
        <v>0</v>
      </c>
      <c r="AT57" s="4">
        <f t="shared" si="37"/>
        <v>0</v>
      </c>
      <c r="AU57" s="4">
        <f t="shared" si="37"/>
        <v>0</v>
      </c>
      <c r="AV57" s="4">
        <f t="shared" si="37"/>
        <v>0</v>
      </c>
    </row>
    <row r="58" spans="1:48" x14ac:dyDescent="0.25">
      <c r="A58" s="5">
        <v>0.05</v>
      </c>
      <c r="B58" s="5">
        <v>10</v>
      </c>
      <c r="C58" s="5">
        <v>27</v>
      </c>
      <c r="D58" s="5">
        <v>300</v>
      </c>
      <c r="E58" s="5">
        <v>4700.71</v>
      </c>
      <c r="F58" s="5">
        <v>4638.5768181603971</v>
      </c>
      <c r="G58" s="5">
        <v>1.321782918742124E-2</v>
      </c>
      <c r="H58" s="5">
        <v>7532.925000000002</v>
      </c>
      <c r="I58" s="5">
        <v>1.0894775390625E-2</v>
      </c>
      <c r="J58" s="5">
        <v>7532.925000000002</v>
      </c>
      <c r="K58" s="5">
        <v>1.5650033950805661E-2</v>
      </c>
      <c r="L58" s="5">
        <v>7532.925000000002</v>
      </c>
      <c r="M58" s="5">
        <v>1.562190055847168E-2</v>
      </c>
      <c r="N58" s="5">
        <v>7528.4250000000002</v>
      </c>
      <c r="O58" s="5">
        <v>4.3734312057495117E-2</v>
      </c>
      <c r="P58" s="5">
        <v>7528.4250000000002</v>
      </c>
      <c r="Q58" s="5">
        <v>4.1178226470947273E-2</v>
      </c>
      <c r="R58" s="5">
        <v>7528.4250000000002</v>
      </c>
      <c r="S58" s="5">
        <v>3.491663932800293E-2</v>
      </c>
      <c r="T58" s="5">
        <v>7874.8499999999995</v>
      </c>
      <c r="U58" s="5">
        <v>0.50264549255371094</v>
      </c>
      <c r="V58" s="5">
        <v>7874.8499999999995</v>
      </c>
      <c r="W58" s="5">
        <v>0.49555182456970209</v>
      </c>
      <c r="X58" s="5">
        <v>7874.8499999999995</v>
      </c>
      <c r="Y58" s="5">
        <v>0.50604248046875</v>
      </c>
      <c r="AM58" s="2">
        <v>0.85</v>
      </c>
      <c r="AN58" s="4">
        <f t="shared" ref="AN58:AV58" si="38">AB513</f>
        <v>0</v>
      </c>
      <c r="AO58" s="4">
        <f t="shared" si="38"/>
        <v>0</v>
      </c>
      <c r="AP58" s="4">
        <f t="shared" si="38"/>
        <v>0</v>
      </c>
      <c r="AQ58" s="4">
        <f t="shared" si="38"/>
        <v>0</v>
      </c>
      <c r="AR58" s="4">
        <f t="shared" si="38"/>
        <v>0</v>
      </c>
      <c r="AS58" s="4">
        <f t="shared" si="38"/>
        <v>0</v>
      </c>
      <c r="AT58" s="4">
        <f t="shared" si="38"/>
        <v>0</v>
      </c>
      <c r="AU58" s="4">
        <f t="shared" si="38"/>
        <v>0</v>
      </c>
      <c r="AV58" s="4">
        <f t="shared" si="38"/>
        <v>0</v>
      </c>
    </row>
    <row r="59" spans="1:48" x14ac:dyDescent="0.25">
      <c r="A59" s="5">
        <v>0.05</v>
      </c>
      <c r="B59" s="5">
        <v>10</v>
      </c>
      <c r="C59" s="5">
        <v>28</v>
      </c>
      <c r="D59" s="5">
        <v>300</v>
      </c>
      <c r="E59" s="5">
        <v>4320.2650000000003</v>
      </c>
      <c r="F59" s="5">
        <v>4314.2299999999996</v>
      </c>
      <c r="G59" s="5">
        <v>1.396905050963486E-3</v>
      </c>
      <c r="H59" s="5">
        <v>7281.875</v>
      </c>
      <c r="I59" s="5">
        <v>1.396560668945312E-2</v>
      </c>
      <c r="J59" s="5">
        <v>7281.875</v>
      </c>
      <c r="K59" s="5">
        <v>1.4960527420043951E-2</v>
      </c>
      <c r="L59" s="5">
        <v>7287.2750000000005</v>
      </c>
      <c r="M59" s="5">
        <v>1.403522491455078E-2</v>
      </c>
      <c r="N59" s="5">
        <v>7681.0249999999996</v>
      </c>
      <c r="O59" s="5">
        <v>3.1270742416381843E-2</v>
      </c>
      <c r="P59" s="5">
        <v>7681.0249999999996</v>
      </c>
      <c r="Q59" s="5">
        <v>4.6863794326782227E-2</v>
      </c>
      <c r="R59" s="5">
        <v>7681.0249999999996</v>
      </c>
      <c r="S59" s="5">
        <v>4.958343505859375E-2</v>
      </c>
      <c r="T59" s="5">
        <v>7668.7250000000004</v>
      </c>
      <c r="U59" s="5">
        <v>0.49752926826477051</v>
      </c>
      <c r="V59" s="5">
        <v>7668.7250000000004</v>
      </c>
      <c r="W59" s="5">
        <v>0.4927518367767334</v>
      </c>
      <c r="X59" s="5">
        <v>7664.125</v>
      </c>
      <c r="Y59" s="5">
        <v>0.49468278884887701</v>
      </c>
      <c r="AM59" s="2">
        <v>0.9</v>
      </c>
      <c r="AN59" s="4">
        <f t="shared" ref="AN59:AV59" si="39">AB543</f>
        <v>0</v>
      </c>
      <c r="AO59" s="4">
        <f t="shared" si="39"/>
        <v>0</v>
      </c>
      <c r="AP59" s="4">
        <f t="shared" si="39"/>
        <v>0</v>
      </c>
      <c r="AQ59" s="4">
        <f t="shared" si="39"/>
        <v>0</v>
      </c>
      <c r="AR59" s="4">
        <f t="shared" si="39"/>
        <v>0</v>
      </c>
      <c r="AS59" s="4">
        <f t="shared" si="39"/>
        <v>0</v>
      </c>
      <c r="AT59" s="4">
        <f t="shared" si="39"/>
        <v>0</v>
      </c>
      <c r="AU59" s="4">
        <f t="shared" si="39"/>
        <v>0</v>
      </c>
      <c r="AV59" s="4">
        <f t="shared" si="39"/>
        <v>0</v>
      </c>
    </row>
    <row r="60" spans="1:48" x14ac:dyDescent="0.25">
      <c r="A60" s="5">
        <v>0.05</v>
      </c>
      <c r="B60" s="5">
        <v>10</v>
      </c>
      <c r="C60" s="5">
        <v>29</v>
      </c>
      <c r="D60" s="5">
        <v>300</v>
      </c>
      <c r="E60" s="5">
        <v>4021.54</v>
      </c>
      <c r="F60" s="5">
        <v>3931.561254957061</v>
      </c>
      <c r="G60" s="5">
        <v>2.2374201187340799E-2</v>
      </c>
      <c r="H60" s="5">
        <v>6797.7749999999996</v>
      </c>
      <c r="I60" s="5">
        <v>1.396536827087402E-2</v>
      </c>
      <c r="J60" s="5">
        <v>6797.7749999999996</v>
      </c>
      <c r="K60" s="5">
        <v>1.396608352661133E-2</v>
      </c>
      <c r="L60" s="5">
        <v>6813.7749999999996</v>
      </c>
      <c r="M60" s="5">
        <v>1.4526844024658201E-3</v>
      </c>
      <c r="N60" s="5">
        <v>6892.6750000000011</v>
      </c>
      <c r="O60" s="5">
        <v>4.6895503997802727E-2</v>
      </c>
      <c r="P60" s="5">
        <v>6892.6750000000011</v>
      </c>
      <c r="Q60" s="5">
        <v>4.6861648559570313E-2</v>
      </c>
      <c r="R60" s="5">
        <v>6892.6750000000011</v>
      </c>
      <c r="S60" s="5">
        <v>3.1244516372680661E-2</v>
      </c>
      <c r="T60" s="5">
        <v>7611.8</v>
      </c>
      <c r="U60" s="5">
        <v>0.49580526351928711</v>
      </c>
      <c r="V60" s="5">
        <v>7611.8</v>
      </c>
      <c r="W60" s="5">
        <v>0.48725557327270508</v>
      </c>
      <c r="X60" s="5">
        <v>7611.8</v>
      </c>
      <c r="Y60" s="5">
        <v>0.49523353576660162</v>
      </c>
      <c r="AM60" s="2">
        <v>0.95</v>
      </c>
      <c r="AN60" s="4">
        <f t="shared" ref="AN60:AV60" si="40">AB573</f>
        <v>0</v>
      </c>
      <c r="AO60" s="4">
        <f t="shared" si="40"/>
        <v>0</v>
      </c>
      <c r="AP60" s="4">
        <f t="shared" si="40"/>
        <v>0</v>
      </c>
      <c r="AQ60" s="4">
        <f t="shared" si="40"/>
        <v>0</v>
      </c>
      <c r="AR60" s="4">
        <f t="shared" si="40"/>
        <v>0</v>
      </c>
      <c r="AS60" s="4">
        <f t="shared" si="40"/>
        <v>0</v>
      </c>
      <c r="AT60" s="4">
        <f t="shared" si="40"/>
        <v>0</v>
      </c>
      <c r="AU60" s="4">
        <f t="shared" si="40"/>
        <v>0</v>
      </c>
      <c r="AV60" s="4">
        <f t="shared" si="40"/>
        <v>0</v>
      </c>
    </row>
    <row r="61" spans="1:48" x14ac:dyDescent="0.25">
      <c r="A61" s="5">
        <v>0.05</v>
      </c>
      <c r="B61" s="5">
        <v>10</v>
      </c>
      <c r="C61" s="5">
        <v>30</v>
      </c>
      <c r="D61" s="5">
        <v>300</v>
      </c>
      <c r="E61" s="5">
        <v>3326.81</v>
      </c>
      <c r="F61" s="5">
        <v>3212.4626330110659</v>
      </c>
      <c r="G61" s="5">
        <v>3.437147507339898E-2</v>
      </c>
      <c r="H61" s="5">
        <v>5843.7250000000004</v>
      </c>
      <c r="I61" s="5">
        <v>1.396298408508301E-2</v>
      </c>
      <c r="J61" s="5">
        <v>5843.7250000000004</v>
      </c>
      <c r="K61" s="5">
        <v>1.39622688293457E-2</v>
      </c>
      <c r="L61" s="5">
        <v>5843.7250000000004</v>
      </c>
      <c r="M61" s="5">
        <v>9.9852085113525391E-3</v>
      </c>
      <c r="N61" s="5">
        <v>6078.8249999999989</v>
      </c>
      <c r="O61" s="5">
        <v>4.6892881393432617E-2</v>
      </c>
      <c r="P61" s="5">
        <v>6078.8249999999989</v>
      </c>
      <c r="Q61" s="5">
        <v>3.6351919174194343E-2</v>
      </c>
      <c r="R61" s="5">
        <v>6106.6249999999991</v>
      </c>
      <c r="S61" s="5">
        <v>3.270721435546875E-2</v>
      </c>
      <c r="T61" s="5">
        <v>6393.9250000000011</v>
      </c>
      <c r="U61" s="5">
        <v>0.48919296264648438</v>
      </c>
      <c r="V61" s="5">
        <v>6393.9250000000011</v>
      </c>
      <c r="W61" s="5">
        <v>0.47450017929077148</v>
      </c>
      <c r="X61" s="5">
        <v>6378.4250000000011</v>
      </c>
      <c r="Y61" s="5">
        <v>0.47536158561706537</v>
      </c>
      <c r="AA61" s="4" t="s">
        <v>41</v>
      </c>
      <c r="AB61" s="4" t="s">
        <v>8</v>
      </c>
      <c r="AC61" s="4" t="s">
        <v>9</v>
      </c>
      <c r="AD61" s="4" t="s">
        <v>10</v>
      </c>
      <c r="AE61" s="4" t="s">
        <v>11</v>
      </c>
      <c r="AF61" s="4" t="s">
        <v>12</v>
      </c>
      <c r="AG61" s="4" t="s">
        <v>13</v>
      </c>
      <c r="AH61" s="4" t="s">
        <v>14</v>
      </c>
      <c r="AI61" s="4" t="s">
        <v>15</v>
      </c>
      <c r="AJ61" s="4" t="s">
        <v>16</v>
      </c>
      <c r="AM61" s="2">
        <v>1</v>
      </c>
      <c r="AN61" s="4">
        <f t="shared" ref="AN61:AV61" si="41">AB603</f>
        <v>0</v>
      </c>
      <c r="AO61" s="4">
        <f t="shared" si="41"/>
        <v>0</v>
      </c>
      <c r="AP61" s="4">
        <f t="shared" si="41"/>
        <v>0</v>
      </c>
      <c r="AQ61" s="4">
        <f t="shared" si="41"/>
        <v>0</v>
      </c>
      <c r="AR61" s="4">
        <f t="shared" si="41"/>
        <v>0</v>
      </c>
      <c r="AS61" s="4">
        <f t="shared" si="41"/>
        <v>0</v>
      </c>
      <c r="AT61" s="4">
        <f t="shared" si="41"/>
        <v>0</v>
      </c>
      <c r="AU61" s="4">
        <f t="shared" si="41"/>
        <v>0</v>
      </c>
      <c r="AV61" s="4">
        <f t="shared" si="41"/>
        <v>0</v>
      </c>
    </row>
    <row r="62" spans="1:48" x14ac:dyDescent="0.25">
      <c r="A62" s="5">
        <v>0.1</v>
      </c>
      <c r="B62" s="5">
        <v>10</v>
      </c>
      <c r="C62" s="5">
        <v>1</v>
      </c>
      <c r="D62" s="5">
        <v>300</v>
      </c>
      <c r="E62" s="5">
        <v>2816.54</v>
      </c>
      <c r="F62" s="5">
        <v>2787.585</v>
      </c>
      <c r="G62" s="5">
        <v>1.028034396813125E-2</v>
      </c>
      <c r="H62" s="5">
        <v>5704.65</v>
      </c>
      <c r="I62" s="5">
        <v>1.392698287963867E-2</v>
      </c>
      <c r="J62" s="5">
        <v>5704.65</v>
      </c>
      <c r="K62" s="5">
        <v>1.39470100402832E-2</v>
      </c>
      <c r="L62" s="5">
        <v>5702.375</v>
      </c>
      <c r="M62" s="5">
        <v>1.7923593521118161E-2</v>
      </c>
      <c r="N62" s="5">
        <v>5829.2750000000005</v>
      </c>
      <c r="O62" s="5">
        <v>3.2648324966430657E-2</v>
      </c>
      <c r="P62" s="5">
        <v>5829.2750000000005</v>
      </c>
      <c r="Q62" s="5">
        <v>3.1239986419677731E-2</v>
      </c>
      <c r="R62" s="5">
        <v>5827</v>
      </c>
      <c r="S62" s="5">
        <v>4.6864032745361328E-2</v>
      </c>
      <c r="T62" s="5">
        <v>6020.8499999999995</v>
      </c>
      <c r="U62" s="5">
        <v>0.42270183563232422</v>
      </c>
      <c r="V62" s="5">
        <v>6020.8499999999995</v>
      </c>
      <c r="W62" s="5">
        <v>0.44219398498535162</v>
      </c>
      <c r="X62" s="5">
        <v>6020.8499999999995</v>
      </c>
      <c r="Y62" s="5">
        <v>0.43614482879638672</v>
      </c>
      <c r="AA62" s="4" t="s">
        <v>17</v>
      </c>
      <c r="AB62" s="4">
        <f>CORREL(E62:E91,H62:H91)</f>
        <v>0.95549807921968477</v>
      </c>
      <c r="AC62" s="4">
        <f>CORREL(E62:E91,J62:J91)</f>
        <v>0.95648702993280965</v>
      </c>
      <c r="AD62" s="4">
        <f>CORREL(E62:E91,L62:L91)</f>
        <v>0.95869859916695677</v>
      </c>
      <c r="AE62" s="4">
        <f>CORREL(E62:E91,N62:N91)</f>
        <v>0.92505616210698005</v>
      </c>
      <c r="AF62" s="4">
        <f>CORREL(E62:E91,P62:P91)</f>
        <v>0.92695823285615908</v>
      </c>
      <c r="AG62" s="4">
        <f>CORREL(E62:E91,R62:R91)</f>
        <v>0.92739420999917366</v>
      </c>
      <c r="AH62" s="4">
        <f>CORREL(E62:E91,T62:T91)</f>
        <v>0.93146672637476435</v>
      </c>
      <c r="AI62" s="4">
        <f>CORREL(E62:E91,V62:V91)</f>
        <v>0.92925150741896523</v>
      </c>
      <c r="AJ62" s="4">
        <f>CORREL(E62:E91,X62:X91)</f>
        <v>0.93414648108629461</v>
      </c>
    </row>
    <row r="63" spans="1:48" x14ac:dyDescent="0.25">
      <c r="A63" s="5">
        <v>0.1</v>
      </c>
      <c r="B63" s="5">
        <v>10</v>
      </c>
      <c r="C63" s="5">
        <v>2</v>
      </c>
      <c r="D63" s="5">
        <v>300</v>
      </c>
      <c r="E63" s="5">
        <v>2317.105</v>
      </c>
      <c r="F63" s="5">
        <v>2249.21</v>
      </c>
      <c r="G63" s="5">
        <v>2.9301650119437639E-2</v>
      </c>
      <c r="H63" s="5">
        <v>5578.9000000000005</v>
      </c>
      <c r="I63" s="5">
        <v>1.4959573745727541E-2</v>
      </c>
      <c r="J63" s="5">
        <v>5578.9000000000005</v>
      </c>
      <c r="K63" s="5">
        <v>1.4997720718383791E-2</v>
      </c>
      <c r="L63" s="5">
        <v>5574.3</v>
      </c>
      <c r="M63" s="5">
        <v>2.0936489105224609E-2</v>
      </c>
      <c r="N63" s="5">
        <v>5683.9499999999989</v>
      </c>
      <c r="O63" s="5">
        <v>3.9261579513549798E-2</v>
      </c>
      <c r="P63" s="5">
        <v>5683.9499999999989</v>
      </c>
      <c r="Q63" s="5">
        <v>2.4247646331787109E-2</v>
      </c>
      <c r="R63" s="5">
        <v>5679.8499999999995</v>
      </c>
      <c r="S63" s="5">
        <v>4.6866178512573242E-2</v>
      </c>
      <c r="T63" s="5">
        <v>5757.3499999999995</v>
      </c>
      <c r="U63" s="5">
        <v>0.43950867652893072</v>
      </c>
      <c r="V63" s="5">
        <v>5757.3499999999995</v>
      </c>
      <c r="W63" s="5">
        <v>0.42577981948852539</v>
      </c>
      <c r="X63" s="5">
        <v>5700.7749999999987</v>
      </c>
      <c r="Y63" s="5">
        <v>0.47612881660461431</v>
      </c>
      <c r="AA63" s="4" t="s">
        <v>7</v>
      </c>
      <c r="AB63" s="4">
        <f>AVERAGE(I62:I91)</f>
        <v>1.4354570706685384E-2</v>
      </c>
      <c r="AC63" s="4">
        <f>AVERAGE(K62:K91)</f>
        <v>1.4258011182149252E-2</v>
      </c>
      <c r="AD63" s="4">
        <f>AVERAGE(M62:M91)</f>
        <v>1.6102679570515952E-2</v>
      </c>
      <c r="AE63" s="4">
        <f>AVERAGE(O62:O91)</f>
        <v>3.8177561759948728E-2</v>
      </c>
      <c r="AF63" s="4">
        <f>AVERAGE(Q62:Q91)</f>
        <v>3.61242135365804E-2</v>
      </c>
      <c r="AG63" s="4">
        <f>AVERAGE(S62:S91)</f>
        <v>4.5941408475240073E-2</v>
      </c>
      <c r="AH63" s="4">
        <f>AVERAGE(U62:U91)</f>
        <v>0.43891441027323402</v>
      </c>
      <c r="AI63" s="4">
        <f>AVERAGE(W62:W91)</f>
        <v>0.43539869785308838</v>
      </c>
      <c r="AJ63" s="4">
        <f>AVERAGE(Y62:Y91)</f>
        <v>0.44664065837860106</v>
      </c>
    </row>
    <row r="64" spans="1:48" x14ac:dyDescent="0.25">
      <c r="A64" s="5">
        <v>0.1</v>
      </c>
      <c r="B64" s="5">
        <v>10</v>
      </c>
      <c r="C64" s="5">
        <v>3</v>
      </c>
      <c r="D64" s="5">
        <v>300</v>
      </c>
      <c r="E64" s="5">
        <v>3052.75</v>
      </c>
      <c r="F64" s="5">
        <v>2994.0654092142049</v>
      </c>
      <c r="G64" s="5">
        <v>1.9223516758920669E-2</v>
      </c>
      <c r="H64" s="5">
        <v>6151.0749999999998</v>
      </c>
      <c r="I64" s="5">
        <v>1.496005058288574E-2</v>
      </c>
      <c r="J64" s="5">
        <v>6165.9000000000005</v>
      </c>
      <c r="K64" s="5">
        <v>3.0369758605957031E-3</v>
      </c>
      <c r="L64" s="5">
        <v>6174.3</v>
      </c>
      <c r="M64" s="5">
        <v>3.1243801116943359E-2</v>
      </c>
      <c r="N64" s="5">
        <v>6565.2000000000007</v>
      </c>
      <c r="O64" s="5">
        <v>3.1242609024047852E-2</v>
      </c>
      <c r="P64" s="5">
        <v>6565.2000000000007</v>
      </c>
      <c r="Q64" s="5">
        <v>3.124237060546875E-2</v>
      </c>
      <c r="R64" s="5">
        <v>6546.0250000000005</v>
      </c>
      <c r="S64" s="5">
        <v>4.6864032745361328E-2</v>
      </c>
      <c r="T64" s="5">
        <v>6385</v>
      </c>
      <c r="U64" s="5">
        <v>0.43169593811035162</v>
      </c>
      <c r="V64" s="5">
        <v>6385</v>
      </c>
      <c r="W64" s="5">
        <v>0.42590761184692377</v>
      </c>
      <c r="X64" s="5">
        <v>6378.3249999999998</v>
      </c>
      <c r="Y64" s="5">
        <v>0.44724178314208979</v>
      </c>
      <c r="AA64" s="4" t="s">
        <v>36</v>
      </c>
      <c r="AB64" s="4">
        <f>AVERAGE(H62:H91)</f>
        <v>6615.6358333333337</v>
      </c>
      <c r="AC64" s="4">
        <f>AVERAGE(J62:J91)</f>
        <v>6621.3866666666681</v>
      </c>
      <c r="AD64" s="4">
        <f>AVERAGE(L62:L91)</f>
        <v>6625.5941666666658</v>
      </c>
      <c r="AE64" s="4">
        <f>AVERAGE(N62:N91)</f>
        <v>6711.3641666666663</v>
      </c>
      <c r="AF64" s="4">
        <f>AVERAGE(P62:P91)</f>
        <v>6721.2274999999981</v>
      </c>
      <c r="AG64" s="4">
        <f>AVERAGE(R62:R91)</f>
        <v>6722.5675000000001</v>
      </c>
      <c r="AH64" s="4">
        <f>AVERAGE(T62:T91)</f>
        <v>6752.7700000000013</v>
      </c>
      <c r="AI64" s="4">
        <f>AVERAGE(V62:V91)</f>
        <v>6755.6958333333332</v>
      </c>
      <c r="AJ64" s="4">
        <f>AVERAGE(X62:X91)</f>
        <v>6758.6433333333325</v>
      </c>
    </row>
    <row r="65" spans="1:48" x14ac:dyDescent="0.25">
      <c r="A65" s="5">
        <v>0.1</v>
      </c>
      <c r="B65" s="5">
        <v>10</v>
      </c>
      <c r="C65" s="5">
        <v>4</v>
      </c>
      <c r="D65" s="5">
        <v>300</v>
      </c>
      <c r="E65" s="5">
        <v>3638.0749999999998</v>
      </c>
      <c r="F65" s="5">
        <v>3529.7450000000022</v>
      </c>
      <c r="G65" s="5">
        <v>2.9776736323467241E-2</v>
      </c>
      <c r="H65" s="5">
        <v>6727.0500000000011</v>
      </c>
      <c r="I65" s="5">
        <v>1.39620304107666E-2</v>
      </c>
      <c r="J65" s="5">
        <v>6886.6750000000002</v>
      </c>
      <c r="K65" s="5">
        <v>1.4959812164306641E-2</v>
      </c>
      <c r="L65" s="5">
        <v>6886.6750000000002</v>
      </c>
      <c r="M65" s="5">
        <v>1.497650146484375E-2</v>
      </c>
      <c r="N65" s="5">
        <v>6623.4</v>
      </c>
      <c r="O65" s="5">
        <v>4.686427116394043E-2</v>
      </c>
      <c r="P65" s="5">
        <v>6783.0250000000005</v>
      </c>
      <c r="Q65" s="5">
        <v>3.3400297164916992E-2</v>
      </c>
      <c r="R65" s="5">
        <v>6783.0250000000005</v>
      </c>
      <c r="S65" s="5">
        <v>4.6892881393432617E-2</v>
      </c>
      <c r="T65" s="5">
        <v>6864.6250000000009</v>
      </c>
      <c r="U65" s="5">
        <v>0.41869330406188959</v>
      </c>
      <c r="V65" s="5">
        <v>6864.6250000000009</v>
      </c>
      <c r="W65" s="5">
        <v>0.43008875846862787</v>
      </c>
      <c r="X65" s="5">
        <v>6864.6250000000009</v>
      </c>
      <c r="Y65" s="5">
        <v>0.43477511405944819</v>
      </c>
      <c r="AA65" s="4" t="s">
        <v>38</v>
      </c>
      <c r="AB65" s="4">
        <f>_xlfn.STDEV.S(H62:H91)</f>
        <v>969.64072876208832</v>
      </c>
      <c r="AC65" s="4">
        <f>_xlfn.STDEV.S(J62:J91)</f>
        <v>963.09996154956139</v>
      </c>
      <c r="AD65" s="4">
        <f>_xlfn.STDEV.S(L62:L91)</f>
        <v>964.38537554888183</v>
      </c>
      <c r="AE65" s="4">
        <f>_xlfn.STDEV.S(N62:N91)</f>
        <v>918.24948185916185</v>
      </c>
      <c r="AF65" s="4">
        <f>_xlfn.STDEV.S(P62:P91)</f>
        <v>916.86594706412802</v>
      </c>
      <c r="AG65" s="4">
        <f>_xlfn.STDEV.S(R62:R91)</f>
        <v>917.29792156257463</v>
      </c>
      <c r="AH65" s="4">
        <f>_xlfn.STDEV.S(T62:T91)</f>
        <v>854.12032013483508</v>
      </c>
      <c r="AI65" s="4">
        <f>_xlfn.STDEV.S(V62:V91)</f>
        <v>853.68436149160016</v>
      </c>
      <c r="AJ65" s="4">
        <f>_xlfn.STDEV.S(X62:X91)</f>
        <v>848.21232885683389</v>
      </c>
    </row>
    <row r="66" spans="1:48" x14ac:dyDescent="0.25">
      <c r="A66" s="5">
        <v>0.1</v>
      </c>
      <c r="B66" s="5">
        <v>10</v>
      </c>
      <c r="C66" s="5">
        <v>5</v>
      </c>
      <c r="D66" s="5">
        <v>300</v>
      </c>
      <c r="E66" s="5">
        <v>2375.48</v>
      </c>
      <c r="F66" s="5">
        <v>2314.94</v>
      </c>
      <c r="G66" s="5">
        <v>2.548537558724991E-2</v>
      </c>
      <c r="H66" s="5">
        <v>5528.6499999999987</v>
      </c>
      <c r="I66" s="5">
        <v>1.3932943344116209E-2</v>
      </c>
      <c r="J66" s="5">
        <v>5528.6499999999987</v>
      </c>
      <c r="K66" s="5">
        <v>1.498842239379883E-2</v>
      </c>
      <c r="L66" s="5">
        <v>5528.6499999999987</v>
      </c>
      <c r="M66" s="5">
        <v>3.0777454376220699E-3</v>
      </c>
      <c r="N66" s="5">
        <v>5491.4000000000005</v>
      </c>
      <c r="O66" s="5">
        <v>4.9875736236572273E-2</v>
      </c>
      <c r="P66" s="5">
        <v>5491.4000000000005</v>
      </c>
      <c r="Q66" s="5">
        <v>3.1244516372680661E-2</v>
      </c>
      <c r="R66" s="5">
        <v>5491.4000000000005</v>
      </c>
      <c r="S66" s="5">
        <v>4.6891212463378913E-2</v>
      </c>
      <c r="T66" s="5">
        <v>5843.9249999999993</v>
      </c>
      <c r="U66" s="5">
        <v>0.43761849403381348</v>
      </c>
      <c r="V66" s="5">
        <v>5843.9249999999993</v>
      </c>
      <c r="W66" s="5">
        <v>0.43301701545715332</v>
      </c>
      <c r="X66" s="5">
        <v>5843.9249999999993</v>
      </c>
      <c r="Y66" s="5">
        <v>0.44054746627807623</v>
      </c>
    </row>
    <row r="67" spans="1:48" x14ac:dyDescent="0.25">
      <c r="A67" s="5">
        <v>0.1</v>
      </c>
      <c r="B67" s="5">
        <v>10</v>
      </c>
      <c r="C67" s="5">
        <v>6</v>
      </c>
      <c r="D67" s="5">
        <v>300</v>
      </c>
      <c r="E67" s="5">
        <v>3976.06</v>
      </c>
      <c r="F67" s="5">
        <v>3873.8929178629342</v>
      </c>
      <c r="G67" s="5">
        <v>2.569555845159938E-2</v>
      </c>
      <c r="H67" s="5">
        <v>7752.85</v>
      </c>
      <c r="I67" s="5">
        <v>1.3959169387817379E-2</v>
      </c>
      <c r="J67" s="5">
        <v>7743.15</v>
      </c>
      <c r="K67" s="5">
        <v>1.595711708068848E-2</v>
      </c>
      <c r="L67" s="5">
        <v>7757.45</v>
      </c>
      <c r="M67" s="5">
        <v>2.1020412445068359E-2</v>
      </c>
      <c r="N67" s="5">
        <v>8090.5249999999996</v>
      </c>
      <c r="O67" s="5">
        <v>3.1268835067749023E-2</v>
      </c>
      <c r="P67" s="5">
        <v>8090.5249999999996</v>
      </c>
      <c r="Q67" s="5">
        <v>3.1245708465576168E-2</v>
      </c>
      <c r="R67" s="5">
        <v>8090.5249999999996</v>
      </c>
      <c r="S67" s="5">
        <v>5.7651758193969727E-2</v>
      </c>
      <c r="T67" s="5">
        <v>6996.6</v>
      </c>
      <c r="U67" s="5">
        <v>0.50156092643737793</v>
      </c>
      <c r="V67" s="5">
        <v>6996.6</v>
      </c>
      <c r="W67" s="5">
        <v>0.43729209899902338</v>
      </c>
      <c r="X67" s="5">
        <v>7005.5</v>
      </c>
      <c r="Y67" s="5">
        <v>0.43882918357849121</v>
      </c>
    </row>
    <row r="68" spans="1:48" x14ac:dyDescent="0.25">
      <c r="A68" s="5">
        <v>0.1</v>
      </c>
      <c r="B68" s="5">
        <v>10</v>
      </c>
      <c r="C68" s="5">
        <v>7</v>
      </c>
      <c r="D68" s="5">
        <v>300</v>
      </c>
      <c r="E68" s="5">
        <v>3072.68</v>
      </c>
      <c r="F68" s="5">
        <v>2950.2350000000001</v>
      </c>
      <c r="G68" s="5">
        <v>3.9849577567465731E-2</v>
      </c>
      <c r="H68" s="5">
        <v>6106.4000000000005</v>
      </c>
      <c r="I68" s="5">
        <v>1.1045694351196291E-2</v>
      </c>
      <c r="J68" s="5">
        <v>6125.3750000000009</v>
      </c>
      <c r="K68" s="5">
        <v>1.7724514007568359E-2</v>
      </c>
      <c r="L68" s="5">
        <v>6125.3750000000009</v>
      </c>
      <c r="M68" s="5">
        <v>1.5649795532226559E-2</v>
      </c>
      <c r="N68" s="5">
        <v>6398.375</v>
      </c>
      <c r="O68" s="5">
        <v>3.1243562698364261E-2</v>
      </c>
      <c r="P68" s="5">
        <v>6398.375</v>
      </c>
      <c r="Q68" s="5">
        <v>4.6863794326782227E-2</v>
      </c>
      <c r="R68" s="5">
        <v>6398.375</v>
      </c>
      <c r="S68" s="5">
        <v>4.6863079071044922E-2</v>
      </c>
      <c r="T68" s="5">
        <v>6752.4750000000013</v>
      </c>
      <c r="U68" s="5">
        <v>0.42931199073791498</v>
      </c>
      <c r="V68" s="5">
        <v>6782.125</v>
      </c>
      <c r="W68" s="5">
        <v>0.42861723899841309</v>
      </c>
      <c r="X68" s="5">
        <v>6782.125</v>
      </c>
      <c r="Y68" s="5">
        <v>0.44770598411560059</v>
      </c>
    </row>
    <row r="69" spans="1:48" x14ac:dyDescent="0.25">
      <c r="A69" s="5">
        <v>0.1</v>
      </c>
      <c r="B69" s="5">
        <v>10</v>
      </c>
      <c r="C69" s="5">
        <v>8</v>
      </c>
      <c r="D69" s="5">
        <v>300</v>
      </c>
      <c r="E69" s="5">
        <v>3489.7350000000001</v>
      </c>
      <c r="F69" s="5">
        <v>3433.4504019813362</v>
      </c>
      <c r="G69" s="5">
        <v>1.6128616648159219E-2</v>
      </c>
      <c r="H69" s="5">
        <v>6689.4000000000005</v>
      </c>
      <c r="I69" s="5">
        <v>1.498866081237793E-2</v>
      </c>
      <c r="J69" s="5">
        <v>6689.4000000000005</v>
      </c>
      <c r="K69" s="5">
        <v>1.493048667907715E-2</v>
      </c>
      <c r="L69" s="5">
        <v>6723.8</v>
      </c>
      <c r="M69" s="5">
        <v>7.537841796875E-3</v>
      </c>
      <c r="N69" s="5">
        <v>6796.55</v>
      </c>
      <c r="O69" s="5">
        <v>4.6893835067749023E-2</v>
      </c>
      <c r="P69" s="5">
        <v>6796.55</v>
      </c>
      <c r="Q69" s="5">
        <v>3.1247854232788089E-2</v>
      </c>
      <c r="R69" s="5">
        <v>6796.55</v>
      </c>
      <c r="S69" s="5">
        <v>4.6858787536621087E-2</v>
      </c>
      <c r="T69" s="5">
        <v>6969.3000000000011</v>
      </c>
      <c r="U69" s="5">
        <v>0.47281622886657709</v>
      </c>
      <c r="V69" s="5">
        <v>6969.3000000000011</v>
      </c>
      <c r="W69" s="5">
        <v>0.44847798347473139</v>
      </c>
      <c r="X69" s="5">
        <v>6969.3000000000011</v>
      </c>
      <c r="Y69" s="5">
        <v>0.43968582153320313</v>
      </c>
    </row>
    <row r="70" spans="1:48" x14ac:dyDescent="0.25">
      <c r="A70" s="5">
        <v>0.1</v>
      </c>
      <c r="B70" s="5">
        <v>10</v>
      </c>
      <c r="C70" s="5">
        <v>9</v>
      </c>
      <c r="D70" s="5">
        <v>300</v>
      </c>
      <c r="E70" s="5">
        <v>2679.29</v>
      </c>
      <c r="F70" s="5">
        <v>2632.6551070502301</v>
      </c>
      <c r="G70" s="5">
        <v>1.7405690667964401E-2</v>
      </c>
      <c r="H70" s="5">
        <v>5786.1749999999993</v>
      </c>
      <c r="I70" s="5">
        <v>1.3962507247924799E-2</v>
      </c>
      <c r="J70" s="5">
        <v>5786.1749999999993</v>
      </c>
      <c r="K70" s="5">
        <v>1.496005058288574E-2</v>
      </c>
      <c r="L70" s="5">
        <v>5794.5749999999989</v>
      </c>
      <c r="M70" s="5">
        <v>1.994681358337402E-2</v>
      </c>
      <c r="N70" s="5">
        <v>5680.05</v>
      </c>
      <c r="O70" s="5">
        <v>2.6693582534790039E-2</v>
      </c>
      <c r="P70" s="5">
        <v>5680.05</v>
      </c>
      <c r="Q70" s="5">
        <v>4.686427116394043E-2</v>
      </c>
      <c r="R70" s="5">
        <v>5680.05</v>
      </c>
      <c r="S70" s="5">
        <v>4.7956705093383789E-2</v>
      </c>
      <c r="T70" s="5">
        <v>5750.0749999999989</v>
      </c>
      <c r="U70" s="5">
        <v>0.43638730049133301</v>
      </c>
      <c r="V70" s="5">
        <v>5750.0749999999989</v>
      </c>
      <c r="W70" s="5">
        <v>0.45384311676025391</v>
      </c>
      <c r="X70" s="5">
        <v>5722.15</v>
      </c>
      <c r="Y70" s="5">
        <v>0.46012163162231451</v>
      </c>
    </row>
    <row r="71" spans="1:48" x14ac:dyDescent="0.25">
      <c r="A71" s="5">
        <v>0.1</v>
      </c>
      <c r="B71" s="5">
        <v>10</v>
      </c>
      <c r="C71" s="5">
        <v>10</v>
      </c>
      <c r="D71" s="5">
        <v>300</v>
      </c>
      <c r="E71" s="5">
        <v>2955.7750000000001</v>
      </c>
      <c r="F71" s="5">
        <v>2918.3113877140181</v>
      </c>
      <c r="G71" s="5">
        <v>1.2674717218320589E-2</v>
      </c>
      <c r="H71" s="5">
        <v>6365.05</v>
      </c>
      <c r="I71" s="5">
        <v>1.496028900146484E-2</v>
      </c>
      <c r="J71" s="5">
        <v>6365.05</v>
      </c>
      <c r="K71" s="5">
        <v>1.4959812164306641E-2</v>
      </c>
      <c r="L71" s="5">
        <v>6389.65</v>
      </c>
      <c r="M71" s="5">
        <v>2.0656108856201168E-2</v>
      </c>
      <c r="N71" s="5">
        <v>6627.6749999999993</v>
      </c>
      <c r="O71" s="5">
        <v>3.124189376831055E-2</v>
      </c>
      <c r="P71" s="5">
        <v>6627.6749999999993</v>
      </c>
      <c r="Q71" s="5">
        <v>4.686427116394043E-2</v>
      </c>
      <c r="R71" s="5">
        <v>6662.7999999999993</v>
      </c>
      <c r="S71" s="5">
        <v>5.1976203918457031E-2</v>
      </c>
      <c r="T71" s="5">
        <v>6181.65</v>
      </c>
      <c r="U71" s="5">
        <v>0.42916679382324219</v>
      </c>
      <c r="V71" s="5">
        <v>6181.65</v>
      </c>
      <c r="W71" s="5">
        <v>0.45463371276855469</v>
      </c>
      <c r="X71" s="5">
        <v>6181.65</v>
      </c>
      <c r="Y71" s="5">
        <v>0.46506953239440918</v>
      </c>
    </row>
    <row r="72" spans="1:48" x14ac:dyDescent="0.25">
      <c r="A72" s="5">
        <v>0.1</v>
      </c>
      <c r="B72" s="5">
        <v>10</v>
      </c>
      <c r="C72" s="5">
        <v>11</v>
      </c>
      <c r="D72" s="5">
        <v>300</v>
      </c>
      <c r="E72" s="5">
        <v>3288.7649999999999</v>
      </c>
      <c r="F72" s="5">
        <v>3127.6514850907051</v>
      </c>
      <c r="G72" s="5">
        <v>4.8989062736101603E-2</v>
      </c>
      <c r="H72" s="5">
        <v>7013.3500000000013</v>
      </c>
      <c r="I72" s="5">
        <v>1.780796051025391E-2</v>
      </c>
      <c r="J72" s="5">
        <v>7013.3500000000013</v>
      </c>
      <c r="K72" s="5">
        <v>2.398276329040527E-2</v>
      </c>
      <c r="L72" s="5">
        <v>7026.3500000000013</v>
      </c>
      <c r="M72" s="5">
        <v>1.695561408996582E-2</v>
      </c>
      <c r="N72" s="5">
        <v>6842.9250000000002</v>
      </c>
      <c r="O72" s="5">
        <v>3.6902666091918952E-2</v>
      </c>
      <c r="P72" s="5">
        <v>6857.75</v>
      </c>
      <c r="Q72" s="5">
        <v>3.5275936126708977E-2</v>
      </c>
      <c r="R72" s="5">
        <v>6872.7750000000005</v>
      </c>
      <c r="S72" s="5">
        <v>3.1234025955200199E-2</v>
      </c>
      <c r="T72" s="5">
        <v>7084.3000000000011</v>
      </c>
      <c r="U72" s="5">
        <v>0.4329674243927002</v>
      </c>
      <c r="V72" s="5">
        <v>7082.0250000000005</v>
      </c>
      <c r="W72" s="5">
        <v>0.40631937980651861</v>
      </c>
      <c r="X72" s="5">
        <v>7062.6500000000005</v>
      </c>
      <c r="Y72" s="5">
        <v>0.44278812408447271</v>
      </c>
    </row>
    <row r="73" spans="1:48" x14ac:dyDescent="0.25">
      <c r="A73" s="5">
        <v>0.1</v>
      </c>
      <c r="B73" s="5">
        <v>10</v>
      </c>
      <c r="C73" s="5">
        <v>12</v>
      </c>
      <c r="D73" s="5">
        <v>300</v>
      </c>
      <c r="E73" s="5">
        <v>2895.0050000000001</v>
      </c>
      <c r="F73" s="5">
        <v>2785.2254506676459</v>
      </c>
      <c r="G73" s="5">
        <v>3.792033151319401E-2</v>
      </c>
      <c r="H73" s="5">
        <v>6101.85</v>
      </c>
      <c r="I73" s="5">
        <v>1.495790481567383E-2</v>
      </c>
      <c r="J73" s="5">
        <v>6101.85</v>
      </c>
      <c r="K73" s="5">
        <v>1.499080657958984E-2</v>
      </c>
      <c r="L73" s="5">
        <v>6101.85</v>
      </c>
      <c r="M73" s="5">
        <v>2.20646858215332E-2</v>
      </c>
      <c r="N73" s="5">
        <v>6281.6999999999989</v>
      </c>
      <c r="O73" s="5">
        <v>3.7926673889160163E-2</v>
      </c>
      <c r="P73" s="5">
        <v>6281.6999999999989</v>
      </c>
      <c r="Q73" s="5">
        <v>2.5694131851196289E-2</v>
      </c>
      <c r="R73" s="5">
        <v>6281.6999999999989</v>
      </c>
      <c r="S73" s="5">
        <v>4.6863794326782227E-2</v>
      </c>
      <c r="T73" s="5">
        <v>6387.7250000000013</v>
      </c>
      <c r="U73" s="5">
        <v>0.44246816635131841</v>
      </c>
      <c r="V73" s="5">
        <v>6385.4500000000007</v>
      </c>
      <c r="W73" s="5">
        <v>0.43169474601745611</v>
      </c>
      <c r="X73" s="5">
        <v>6385.4500000000007</v>
      </c>
      <c r="Y73" s="5">
        <v>0.44875502586364752</v>
      </c>
    </row>
    <row r="74" spans="1:48" x14ac:dyDescent="0.25">
      <c r="A74" s="5">
        <v>0.1</v>
      </c>
      <c r="B74" s="5">
        <v>10</v>
      </c>
      <c r="C74" s="5">
        <v>13</v>
      </c>
      <c r="D74" s="5">
        <v>300</v>
      </c>
      <c r="E74" s="5">
        <v>2860.1149999999998</v>
      </c>
      <c r="F74" s="5">
        <v>2741</v>
      </c>
      <c r="G74" s="5">
        <v>4.1646926784412439E-2</v>
      </c>
      <c r="H74" s="5">
        <v>5656.8000000000011</v>
      </c>
      <c r="I74" s="5">
        <v>1.3959169387817379E-2</v>
      </c>
      <c r="J74" s="5">
        <v>5656.6</v>
      </c>
      <c r="K74" s="5">
        <v>1.280522346496582E-2</v>
      </c>
      <c r="L74" s="5">
        <v>5665</v>
      </c>
      <c r="M74" s="5">
        <v>1.565241813659668E-2</v>
      </c>
      <c r="N74" s="5">
        <v>5695.2999999999993</v>
      </c>
      <c r="O74" s="5">
        <v>4.3817520141601563E-2</v>
      </c>
      <c r="P74" s="5">
        <v>5724.95</v>
      </c>
      <c r="Q74" s="5">
        <v>2.3705959320068359E-2</v>
      </c>
      <c r="R74" s="5">
        <v>5718.3499999999995</v>
      </c>
      <c r="S74" s="5">
        <v>4.6862602233886719E-2</v>
      </c>
      <c r="T74" s="5">
        <v>6300.1250000000009</v>
      </c>
      <c r="U74" s="5">
        <v>0.45211148262023931</v>
      </c>
      <c r="V74" s="5">
        <v>6300.1250000000009</v>
      </c>
      <c r="W74" s="5">
        <v>0.42701077461242681</v>
      </c>
      <c r="X74" s="5">
        <v>6347.0250000000005</v>
      </c>
      <c r="Y74" s="5">
        <v>0.42813897132873541</v>
      </c>
    </row>
    <row r="75" spans="1:48" x14ac:dyDescent="0.25">
      <c r="A75" s="5">
        <v>0.1</v>
      </c>
      <c r="B75" s="5">
        <v>10</v>
      </c>
      <c r="C75" s="5">
        <v>14</v>
      </c>
      <c r="D75" s="5">
        <v>300</v>
      </c>
      <c r="E75" s="5">
        <v>3037.45</v>
      </c>
      <c r="F75" s="5">
        <v>2941.14</v>
      </c>
      <c r="G75" s="5">
        <v>3.1707517819223353E-2</v>
      </c>
      <c r="H75" s="5">
        <v>5802.7249999999995</v>
      </c>
      <c r="I75" s="5">
        <v>1.4959573745727541E-2</v>
      </c>
      <c r="J75" s="5">
        <v>5798.4250000000002</v>
      </c>
      <c r="K75" s="5">
        <v>1.496005058288574E-2</v>
      </c>
      <c r="L75" s="5">
        <v>5798.4250000000002</v>
      </c>
      <c r="M75" s="5">
        <v>1.868438720703125E-2</v>
      </c>
      <c r="N75" s="5">
        <v>6172.5250000000005</v>
      </c>
      <c r="O75" s="5">
        <v>3.124332427978516E-2</v>
      </c>
      <c r="P75" s="5">
        <v>6206.7250000000004</v>
      </c>
      <c r="Q75" s="5">
        <v>4.3394327163696289E-2</v>
      </c>
      <c r="R75" s="5">
        <v>6240.5250000000005</v>
      </c>
      <c r="S75" s="5">
        <v>3.1280040740966797E-2</v>
      </c>
      <c r="T75" s="5">
        <v>5900.35</v>
      </c>
      <c r="U75" s="5">
        <v>0.44339561462402338</v>
      </c>
      <c r="V75" s="5">
        <v>5865.9500000000007</v>
      </c>
      <c r="W75" s="5">
        <v>0.45385003089904791</v>
      </c>
      <c r="X75" s="5">
        <v>5900.1500000000005</v>
      </c>
      <c r="Y75" s="5">
        <v>0.4578864574432373</v>
      </c>
    </row>
    <row r="76" spans="1:48" x14ac:dyDescent="0.25">
      <c r="A76" s="5">
        <v>0.1</v>
      </c>
      <c r="B76" s="5">
        <v>10</v>
      </c>
      <c r="C76" s="5">
        <v>15</v>
      </c>
      <c r="D76" s="5">
        <v>300</v>
      </c>
      <c r="E76" s="5">
        <v>2404.895</v>
      </c>
      <c r="F76" s="5">
        <v>2343.64</v>
      </c>
      <c r="G76" s="5">
        <v>2.5470966507893131E-2</v>
      </c>
      <c r="H76" s="5">
        <v>5724.2</v>
      </c>
      <c r="I76" s="5">
        <v>1.3990879058837891E-2</v>
      </c>
      <c r="J76" s="5">
        <v>5739.0250000000005</v>
      </c>
      <c r="K76" s="5">
        <v>9.8478794097900391E-3</v>
      </c>
      <c r="L76" s="5">
        <v>5739.0250000000005</v>
      </c>
      <c r="M76" s="5">
        <v>1.5649795532226559E-2</v>
      </c>
      <c r="N76" s="5">
        <v>6032.9</v>
      </c>
      <c r="O76" s="5">
        <v>3.1243085861206051E-2</v>
      </c>
      <c r="P76" s="5">
        <v>6062.5499999999993</v>
      </c>
      <c r="Q76" s="5">
        <v>4.6947717666625977E-2</v>
      </c>
      <c r="R76" s="5">
        <v>6073.05</v>
      </c>
      <c r="S76" s="5">
        <v>5.0034046173095703E-2</v>
      </c>
      <c r="T76" s="5">
        <v>5923.9500000000016</v>
      </c>
      <c r="U76" s="5">
        <v>0.4165341854095459</v>
      </c>
      <c r="V76" s="5">
        <v>6002.6250000000009</v>
      </c>
      <c r="W76" s="5">
        <v>0.44118428230285639</v>
      </c>
      <c r="X76" s="5">
        <v>6044.7250000000013</v>
      </c>
      <c r="Y76" s="5">
        <v>0.41689562797546392</v>
      </c>
      <c r="AM76" s="4" t="s">
        <v>37</v>
      </c>
      <c r="AN76" s="4" t="s">
        <v>19</v>
      </c>
      <c r="AO76" s="4" t="s">
        <v>18</v>
      </c>
      <c r="AP76" s="4" t="s">
        <v>20</v>
      </c>
      <c r="AQ76" s="4" t="s">
        <v>21</v>
      </c>
      <c r="AR76" s="4" t="s">
        <v>22</v>
      </c>
      <c r="AS76" s="4" t="s">
        <v>23</v>
      </c>
      <c r="AT76" s="4" t="s">
        <v>24</v>
      </c>
      <c r="AU76" s="4" t="s">
        <v>26</v>
      </c>
      <c r="AV76" s="4" t="s">
        <v>25</v>
      </c>
    </row>
    <row r="77" spans="1:48" x14ac:dyDescent="0.25">
      <c r="A77" s="5">
        <v>0.1</v>
      </c>
      <c r="B77" s="5">
        <v>10</v>
      </c>
      <c r="C77" s="5">
        <v>16</v>
      </c>
      <c r="D77" s="5">
        <v>300</v>
      </c>
      <c r="E77" s="5">
        <v>3110.96</v>
      </c>
      <c r="F77" s="5">
        <v>3050.07</v>
      </c>
      <c r="G77" s="5">
        <v>1.9572736390053341E-2</v>
      </c>
      <c r="H77" s="5">
        <v>7118.1500000000024</v>
      </c>
      <c r="I77" s="5">
        <v>1.3963222503662109E-2</v>
      </c>
      <c r="J77" s="5">
        <v>7118.1500000000024</v>
      </c>
      <c r="K77" s="5">
        <v>1.4959096908569339E-2</v>
      </c>
      <c r="L77" s="5">
        <v>7070.3500000000013</v>
      </c>
      <c r="M77" s="5">
        <v>1.4036417007446291E-2</v>
      </c>
      <c r="N77" s="5">
        <v>6725.875</v>
      </c>
      <c r="O77" s="5">
        <v>3.1271219253540039E-2</v>
      </c>
      <c r="P77" s="5">
        <v>6725.875</v>
      </c>
      <c r="Q77" s="5">
        <v>4.6864032745361328E-2</v>
      </c>
      <c r="R77" s="5">
        <v>6666.375</v>
      </c>
      <c r="S77" s="5">
        <v>4.3828487396240227E-2</v>
      </c>
      <c r="T77" s="5">
        <v>7273.4750000000004</v>
      </c>
      <c r="U77" s="5">
        <v>0.43834781646728521</v>
      </c>
      <c r="V77" s="5">
        <v>7273.4750000000004</v>
      </c>
      <c r="W77" s="5">
        <v>0.42215991020202642</v>
      </c>
      <c r="X77" s="5">
        <v>7201.9749999999995</v>
      </c>
      <c r="Y77" s="5">
        <v>0.42489314079284668</v>
      </c>
      <c r="AL77" s="4">
        <f>4</f>
        <v>4</v>
      </c>
      <c r="AM77" s="2">
        <v>0</v>
      </c>
      <c r="AN77" s="4">
        <f>AB4</f>
        <v>6130.4075000000003</v>
      </c>
      <c r="AO77" s="4">
        <f t="shared" ref="AO77:AV77" si="42">AC4</f>
        <v>6130.4075000000003</v>
      </c>
      <c r="AP77" s="4">
        <f t="shared" si="42"/>
        <v>6130.4075000000003</v>
      </c>
      <c r="AQ77" s="4">
        <f t="shared" si="42"/>
        <v>6354.2658333333347</v>
      </c>
      <c r="AR77" s="4">
        <f t="shared" si="42"/>
        <v>6354.2658333333347</v>
      </c>
      <c r="AS77" s="4">
        <f t="shared" si="42"/>
        <v>6354.2658333333347</v>
      </c>
      <c r="AT77" s="4">
        <f t="shared" si="42"/>
        <v>6994.7058333333316</v>
      </c>
      <c r="AU77" s="4">
        <f t="shared" si="42"/>
        <v>6994.7058333333316</v>
      </c>
      <c r="AV77" s="4">
        <f t="shared" si="42"/>
        <v>6994.7058333333316</v>
      </c>
    </row>
    <row r="78" spans="1:48" x14ac:dyDescent="0.25">
      <c r="A78" s="5">
        <v>0.1</v>
      </c>
      <c r="B78" s="5">
        <v>10</v>
      </c>
      <c r="C78" s="5">
        <v>17</v>
      </c>
      <c r="D78" s="5">
        <v>300</v>
      </c>
      <c r="E78" s="5">
        <v>1926.4449999999999</v>
      </c>
      <c r="F78" s="5">
        <v>1888.066443686065</v>
      </c>
      <c r="G78" s="5">
        <v>1.9921957966064531E-2</v>
      </c>
      <c r="H78" s="5">
        <v>4763.45</v>
      </c>
      <c r="I78" s="5">
        <v>1.4959812164306641E-2</v>
      </c>
      <c r="J78" s="5">
        <v>4814.7500000000009</v>
      </c>
      <c r="K78" s="5">
        <v>1.5957832336425781E-2</v>
      </c>
      <c r="L78" s="5">
        <v>4814.7500000000009</v>
      </c>
      <c r="M78" s="5">
        <v>1.404452323913574E-2</v>
      </c>
      <c r="N78" s="5">
        <v>5527.4499999999989</v>
      </c>
      <c r="O78" s="5">
        <v>4.6895027160644531E-2</v>
      </c>
      <c r="P78" s="5">
        <v>5527.4499999999989</v>
      </c>
      <c r="Q78" s="5">
        <v>3.4514665603637702E-2</v>
      </c>
      <c r="R78" s="5">
        <v>5556.8499999999995</v>
      </c>
      <c r="S78" s="5">
        <v>4.6857357025146477E-2</v>
      </c>
      <c r="T78" s="5">
        <v>5543.5500000000011</v>
      </c>
      <c r="U78" s="5">
        <v>0.43609333038330078</v>
      </c>
      <c r="V78" s="5">
        <v>5558.1749999999993</v>
      </c>
      <c r="W78" s="5">
        <v>0.43983149528503418</v>
      </c>
      <c r="X78" s="5">
        <v>5558.1749999999993</v>
      </c>
      <c r="Y78" s="5">
        <v>0.46129417419433588</v>
      </c>
      <c r="AL78" s="4">
        <f>AL77+30</f>
        <v>34</v>
      </c>
      <c r="AM78" s="2">
        <v>0.05</v>
      </c>
      <c r="AN78" s="4">
        <f>AB34</f>
        <v>6322.1149999999998</v>
      </c>
      <c r="AO78" s="4">
        <f t="shared" ref="AO78:AV78" si="43">AC34</f>
        <v>6322.1149999999998</v>
      </c>
      <c r="AP78" s="4">
        <f t="shared" si="43"/>
        <v>6324.8724999999986</v>
      </c>
      <c r="AQ78" s="4">
        <f t="shared" si="43"/>
        <v>6538.1366666666672</v>
      </c>
      <c r="AR78" s="4">
        <f t="shared" si="43"/>
        <v>6538.0933333333342</v>
      </c>
      <c r="AS78" s="4">
        <f t="shared" si="43"/>
        <v>6539.3758333333335</v>
      </c>
      <c r="AT78" s="4">
        <f t="shared" si="43"/>
        <v>6894.4708333333338</v>
      </c>
      <c r="AU78" s="4">
        <f t="shared" si="43"/>
        <v>6895.4591666666665</v>
      </c>
      <c r="AV78" s="4">
        <f t="shared" si="43"/>
        <v>6895.9816666666657</v>
      </c>
    </row>
    <row r="79" spans="1:48" x14ac:dyDescent="0.25">
      <c r="A79" s="5">
        <v>0.1</v>
      </c>
      <c r="B79" s="5">
        <v>10</v>
      </c>
      <c r="C79" s="5">
        <v>18</v>
      </c>
      <c r="D79" s="5">
        <v>300</v>
      </c>
      <c r="E79" s="5">
        <v>4318.1599999999989</v>
      </c>
      <c r="F79" s="5">
        <v>4285.4703649017811</v>
      </c>
      <c r="G79" s="5">
        <v>7.5702695356860061E-3</v>
      </c>
      <c r="H79" s="5">
        <v>7815.8500000000013</v>
      </c>
      <c r="I79" s="5">
        <v>1.3959646224975589E-2</v>
      </c>
      <c r="J79" s="5">
        <v>7758.7000000000007</v>
      </c>
      <c r="K79" s="5">
        <v>1.4961957931518549E-2</v>
      </c>
      <c r="L79" s="5">
        <v>7767.5250000000005</v>
      </c>
      <c r="M79" s="5">
        <v>2.1284818649291989E-2</v>
      </c>
      <c r="N79" s="5">
        <v>7419.6000000000013</v>
      </c>
      <c r="O79" s="5">
        <v>3.1242609024047852E-2</v>
      </c>
      <c r="P79" s="5">
        <v>7415.0750000000007</v>
      </c>
      <c r="Q79" s="5">
        <v>4.6861886978149407E-2</v>
      </c>
      <c r="R79" s="5">
        <v>7446.65</v>
      </c>
      <c r="S79" s="5">
        <v>4.6864509582519531E-2</v>
      </c>
      <c r="T79" s="5">
        <v>7622.2750000000005</v>
      </c>
      <c r="U79" s="5">
        <v>0.4443967342376709</v>
      </c>
      <c r="V79" s="5">
        <v>7604.5250000000005</v>
      </c>
      <c r="W79" s="5">
        <v>0.43449926376342768</v>
      </c>
      <c r="X79" s="5">
        <v>7633.2500000000009</v>
      </c>
      <c r="Y79" s="5">
        <v>0.44876527786254877</v>
      </c>
      <c r="AL79" s="4">
        <f t="shared" ref="AL79:AL97" si="44">AL78+30</f>
        <v>64</v>
      </c>
      <c r="AM79" s="2">
        <v>0.1</v>
      </c>
      <c r="AN79" s="4">
        <f>AB64</f>
        <v>6615.6358333333337</v>
      </c>
      <c r="AO79" s="4">
        <f t="shared" ref="AO79:AV79" si="45">AC64</f>
        <v>6621.3866666666681</v>
      </c>
      <c r="AP79" s="4">
        <f t="shared" si="45"/>
        <v>6625.5941666666658</v>
      </c>
      <c r="AQ79" s="4">
        <f t="shared" si="45"/>
        <v>6711.3641666666663</v>
      </c>
      <c r="AR79" s="4">
        <f t="shared" si="45"/>
        <v>6721.2274999999981</v>
      </c>
      <c r="AS79" s="4">
        <f t="shared" si="45"/>
        <v>6722.5675000000001</v>
      </c>
      <c r="AT79" s="4">
        <f t="shared" si="45"/>
        <v>6752.7700000000013</v>
      </c>
      <c r="AU79" s="4">
        <f t="shared" si="45"/>
        <v>6755.6958333333332</v>
      </c>
      <c r="AV79" s="4">
        <f t="shared" si="45"/>
        <v>6758.6433333333325</v>
      </c>
    </row>
    <row r="80" spans="1:48" x14ac:dyDescent="0.25">
      <c r="A80" s="5">
        <v>0.1</v>
      </c>
      <c r="B80" s="5">
        <v>10</v>
      </c>
      <c r="C80" s="5">
        <v>19</v>
      </c>
      <c r="D80" s="5">
        <v>300</v>
      </c>
      <c r="E80" s="5">
        <v>3878.0450000000001</v>
      </c>
      <c r="F80" s="5">
        <v>3810.1057903268879</v>
      </c>
      <c r="G80" s="5">
        <v>1.751893278007648E-2</v>
      </c>
      <c r="H80" s="5">
        <v>7395.25</v>
      </c>
      <c r="I80" s="5">
        <v>1.396298408508301E-2</v>
      </c>
      <c r="J80" s="5">
        <v>7412.15</v>
      </c>
      <c r="K80" s="5">
        <v>1.4971494674682621E-2</v>
      </c>
      <c r="L80" s="5">
        <v>7412.15</v>
      </c>
      <c r="M80" s="5">
        <v>1.5652656555175781E-2</v>
      </c>
      <c r="N80" s="5">
        <v>7738.5</v>
      </c>
      <c r="O80" s="5">
        <v>3.1242132186889648E-2</v>
      </c>
      <c r="P80" s="5">
        <v>7771.375</v>
      </c>
      <c r="Q80" s="5">
        <v>4.6863555908203118E-2</v>
      </c>
      <c r="R80" s="5">
        <v>7771.375</v>
      </c>
      <c r="S80" s="5">
        <v>4.6864509582519531E-2</v>
      </c>
      <c r="T80" s="5">
        <v>7807.4250000000002</v>
      </c>
      <c r="U80" s="5">
        <v>0.42424201965332031</v>
      </c>
      <c r="V80" s="5">
        <v>7790.125</v>
      </c>
      <c r="W80" s="5">
        <v>0.43507671356201172</v>
      </c>
      <c r="X80" s="5">
        <v>7790.125</v>
      </c>
      <c r="Y80" s="5">
        <v>0.43129682540893549</v>
      </c>
      <c r="AL80" s="4">
        <f t="shared" si="44"/>
        <v>94</v>
      </c>
      <c r="AM80" s="2">
        <v>0.15</v>
      </c>
      <c r="AN80" s="4">
        <f>AB94</f>
        <v>6822.3608333333341</v>
      </c>
      <c r="AO80" s="4">
        <f t="shared" ref="AO80:AV80" si="46">AC94</f>
        <v>6823.1183333333347</v>
      </c>
      <c r="AP80" s="4">
        <f t="shared" si="46"/>
        <v>6838.8291666666692</v>
      </c>
      <c r="AQ80" s="4">
        <f t="shared" si="46"/>
        <v>6846.33</v>
      </c>
      <c r="AR80" s="4">
        <f t="shared" si="46"/>
        <v>6854.5699999999988</v>
      </c>
      <c r="AS80" s="4">
        <f t="shared" si="46"/>
        <v>6876.3541666666688</v>
      </c>
      <c r="AT80" s="4">
        <f t="shared" si="46"/>
        <v>6847.9041666666653</v>
      </c>
      <c r="AU80" s="4">
        <f t="shared" si="46"/>
        <v>6851.3225000000002</v>
      </c>
      <c r="AV80" s="4">
        <f t="shared" si="46"/>
        <v>6883.6933333333309</v>
      </c>
    </row>
    <row r="81" spans="1:48" x14ac:dyDescent="0.25">
      <c r="A81" s="5">
        <v>0.1</v>
      </c>
      <c r="B81" s="5">
        <v>10</v>
      </c>
      <c r="C81" s="5">
        <v>20</v>
      </c>
      <c r="D81" s="5">
        <v>300</v>
      </c>
      <c r="E81" s="5">
        <v>3353.38</v>
      </c>
      <c r="F81" s="5">
        <v>3256.3064711456141</v>
      </c>
      <c r="G81" s="5">
        <v>2.8947965591250041E-2</v>
      </c>
      <c r="H81" s="5">
        <v>6538.0250000000005</v>
      </c>
      <c r="I81" s="5">
        <v>1.496100425720215E-2</v>
      </c>
      <c r="J81" s="5">
        <v>6538.0250000000005</v>
      </c>
      <c r="K81" s="5">
        <v>1.39620304107666E-2</v>
      </c>
      <c r="L81" s="5">
        <v>6546.4250000000002</v>
      </c>
      <c r="M81" s="5">
        <v>1.104450225830078E-2</v>
      </c>
      <c r="N81" s="5">
        <v>6437.9</v>
      </c>
      <c r="O81" s="5">
        <v>4.6892642974853523E-2</v>
      </c>
      <c r="P81" s="5">
        <v>6437.9</v>
      </c>
      <c r="Q81" s="5">
        <v>3.124237060546875E-2</v>
      </c>
      <c r="R81" s="5">
        <v>6482.375</v>
      </c>
      <c r="S81" s="5">
        <v>4.6864748001098633E-2</v>
      </c>
      <c r="T81" s="5">
        <v>6218.2500000000009</v>
      </c>
      <c r="U81" s="5">
        <v>0.41734170913696289</v>
      </c>
      <c r="V81" s="5">
        <v>6218.2500000000009</v>
      </c>
      <c r="W81" s="5">
        <v>0.42617011070251459</v>
      </c>
      <c r="X81" s="5">
        <v>6218.2500000000009</v>
      </c>
      <c r="Y81" s="5">
        <v>0.43032979965209961</v>
      </c>
      <c r="AL81" s="4">
        <f t="shared" si="44"/>
        <v>124</v>
      </c>
      <c r="AM81" s="2">
        <v>0.2</v>
      </c>
      <c r="AN81" s="4">
        <f>AB124</f>
        <v>7047.1483333333344</v>
      </c>
      <c r="AO81" s="4">
        <f t="shared" ref="AO81:AV81" si="47">AC124</f>
        <v>7060.9141666666674</v>
      </c>
      <c r="AP81" s="4">
        <f t="shared" si="47"/>
        <v>7085.9041666666662</v>
      </c>
      <c r="AQ81" s="4">
        <f t="shared" si="47"/>
        <v>7061.3225000000011</v>
      </c>
      <c r="AR81" s="4">
        <f t="shared" si="47"/>
        <v>7067.3933333333343</v>
      </c>
      <c r="AS81" s="4">
        <f t="shared" si="47"/>
        <v>7105.9575000000023</v>
      </c>
      <c r="AT81" s="4">
        <f t="shared" si="47"/>
        <v>6890.4141666666674</v>
      </c>
      <c r="AU81" s="4">
        <f t="shared" si="47"/>
        <v>6886.6824999999999</v>
      </c>
      <c r="AV81" s="4">
        <f t="shared" si="47"/>
        <v>6926.1683333333358</v>
      </c>
    </row>
    <row r="82" spans="1:48" x14ac:dyDescent="0.25">
      <c r="A82" s="5">
        <v>0.1</v>
      </c>
      <c r="B82" s="5">
        <v>10</v>
      </c>
      <c r="C82" s="5">
        <v>21</v>
      </c>
      <c r="D82" s="5">
        <v>300</v>
      </c>
      <c r="E82" s="5">
        <v>3173.67</v>
      </c>
      <c r="F82" s="5">
        <v>3085.8267053502059</v>
      </c>
      <c r="G82" s="5">
        <v>2.767877399029962E-2</v>
      </c>
      <c r="H82" s="5">
        <v>5924.65</v>
      </c>
      <c r="I82" s="5">
        <v>1.498723030090332E-2</v>
      </c>
      <c r="J82" s="5">
        <v>5924.65</v>
      </c>
      <c r="K82" s="5">
        <v>1.396274566650391E-2</v>
      </c>
      <c r="L82" s="5">
        <v>5924.65</v>
      </c>
      <c r="M82" s="5">
        <v>1.994681358337402E-2</v>
      </c>
      <c r="N82" s="5">
        <v>5928.1750000000002</v>
      </c>
      <c r="O82" s="5">
        <v>3.2284975051879883E-2</v>
      </c>
      <c r="P82" s="5">
        <v>5928.1750000000002</v>
      </c>
      <c r="Q82" s="5">
        <v>3.1244993209838871E-2</v>
      </c>
      <c r="R82" s="5">
        <v>5897.2750000000005</v>
      </c>
      <c r="S82" s="5">
        <v>4.6868801116943359E-2</v>
      </c>
      <c r="T82" s="5">
        <v>6087.6499999999987</v>
      </c>
      <c r="U82" s="5">
        <v>0.43794131278991699</v>
      </c>
      <c r="V82" s="5">
        <v>6087.6499999999987</v>
      </c>
      <c r="W82" s="5">
        <v>0.43977618217468262</v>
      </c>
      <c r="X82" s="5">
        <v>6154.55</v>
      </c>
      <c r="Y82" s="5">
        <v>0.44430661201477051</v>
      </c>
      <c r="AL82" s="4">
        <f t="shared" si="44"/>
        <v>154</v>
      </c>
      <c r="AM82" s="2">
        <v>0.25</v>
      </c>
      <c r="AN82" s="4">
        <f>AB154</f>
        <v>7110.3308333333325</v>
      </c>
      <c r="AO82" s="4">
        <f t="shared" ref="AO82:AV82" si="48">AC154</f>
        <v>7125.2224999999989</v>
      </c>
      <c r="AP82" s="4">
        <f t="shared" si="48"/>
        <v>7181.9974999999986</v>
      </c>
      <c r="AQ82" s="4">
        <f t="shared" si="48"/>
        <v>7075.7599999999993</v>
      </c>
      <c r="AR82" s="4">
        <f t="shared" si="48"/>
        <v>7122.2808333333351</v>
      </c>
      <c r="AS82" s="4">
        <f t="shared" si="48"/>
        <v>7172.8974999999982</v>
      </c>
      <c r="AT82" s="4">
        <f t="shared" si="48"/>
        <v>6914.7633333333333</v>
      </c>
      <c r="AU82" s="4">
        <f t="shared" si="48"/>
        <v>6931.4141666666665</v>
      </c>
      <c r="AV82" s="4">
        <f t="shared" si="48"/>
        <v>6982.9766666666674</v>
      </c>
    </row>
    <row r="83" spans="1:48" x14ac:dyDescent="0.25">
      <c r="A83" s="5">
        <v>0.1</v>
      </c>
      <c r="B83" s="5">
        <v>10</v>
      </c>
      <c r="C83" s="5">
        <v>22</v>
      </c>
      <c r="D83" s="5">
        <v>300</v>
      </c>
      <c r="E83" s="5">
        <v>3208.9650000000001</v>
      </c>
      <c r="F83" s="5">
        <v>3067.6964212509652</v>
      </c>
      <c r="G83" s="5">
        <v>4.4023097400263007E-2</v>
      </c>
      <c r="H83" s="5">
        <v>6352.0750000000007</v>
      </c>
      <c r="I83" s="5">
        <v>9.7882747650146484E-3</v>
      </c>
      <c r="J83" s="5">
        <v>6352.0750000000007</v>
      </c>
      <c r="K83" s="5">
        <v>1.5649318695068359E-2</v>
      </c>
      <c r="L83" s="5">
        <v>6362.7500000000009</v>
      </c>
      <c r="M83" s="5">
        <v>1.562142372131348E-2</v>
      </c>
      <c r="N83" s="5">
        <v>6381.0249999999996</v>
      </c>
      <c r="O83" s="5">
        <v>3.124237060546875E-2</v>
      </c>
      <c r="P83" s="5">
        <v>6381.0249999999996</v>
      </c>
      <c r="Q83" s="5">
        <v>4.6864986419677727E-2</v>
      </c>
      <c r="R83" s="5">
        <v>6381.0249999999996</v>
      </c>
      <c r="S83" s="5">
        <v>3.1241655349731449E-2</v>
      </c>
      <c r="T83" s="5">
        <v>6578.675000000002</v>
      </c>
      <c r="U83" s="5">
        <v>0.43128323554992681</v>
      </c>
      <c r="V83" s="5">
        <v>6578.675000000002</v>
      </c>
      <c r="W83" s="5">
        <v>0.4212799072265625</v>
      </c>
      <c r="X83" s="5">
        <v>6578.675000000002</v>
      </c>
      <c r="Y83" s="5">
        <v>0.42415714263916021</v>
      </c>
      <c r="AL83" s="4">
        <f t="shared" si="44"/>
        <v>184</v>
      </c>
      <c r="AM83" s="2">
        <v>0.3</v>
      </c>
      <c r="AN83" s="4">
        <f>AB184</f>
        <v>6804.3033333333324</v>
      </c>
      <c r="AO83" s="4">
        <f t="shared" ref="AO83:AV83" si="49">AC184</f>
        <v>6816.5058333333345</v>
      </c>
      <c r="AP83" s="4">
        <f t="shared" si="49"/>
        <v>6918.3783333333367</v>
      </c>
      <c r="AQ83" s="4">
        <f t="shared" si="49"/>
        <v>6731.2858333333324</v>
      </c>
      <c r="AR83" s="4">
        <f t="shared" si="49"/>
        <v>6759.7033333333347</v>
      </c>
      <c r="AS83" s="4">
        <f t="shared" si="49"/>
        <v>6863.8641666666663</v>
      </c>
      <c r="AT83" s="4">
        <f t="shared" si="49"/>
        <v>6776.8625000000002</v>
      </c>
      <c r="AU83" s="4">
        <f t="shared" si="49"/>
        <v>6786.3866666666663</v>
      </c>
      <c r="AV83" s="4">
        <f t="shared" si="49"/>
        <v>6894.9591666666674</v>
      </c>
    </row>
    <row r="84" spans="1:48" x14ac:dyDescent="0.25">
      <c r="A84" s="5">
        <v>0.1</v>
      </c>
      <c r="B84" s="5">
        <v>10</v>
      </c>
      <c r="C84" s="5">
        <v>23</v>
      </c>
      <c r="D84" s="5">
        <v>300</v>
      </c>
      <c r="E84" s="5">
        <v>2584.585</v>
      </c>
      <c r="F84" s="5">
        <v>2535.0423555741868</v>
      </c>
      <c r="G84" s="5">
        <v>1.9168510389796559E-2</v>
      </c>
      <c r="H84" s="5">
        <v>6011.8</v>
      </c>
      <c r="I84" s="5">
        <v>1.3990640640258791E-2</v>
      </c>
      <c r="J84" s="5">
        <v>6011.6</v>
      </c>
      <c r="K84" s="5">
        <v>1.396489143371582E-2</v>
      </c>
      <c r="L84" s="5">
        <v>6020.0000000000009</v>
      </c>
      <c r="M84" s="5">
        <v>4.6167373657226563E-3</v>
      </c>
      <c r="N84" s="5">
        <v>5978.7500000000009</v>
      </c>
      <c r="O84" s="5">
        <v>4.6893119812011719E-2</v>
      </c>
      <c r="P84" s="5">
        <v>5978.55</v>
      </c>
      <c r="Q84" s="5">
        <v>3.124189376831055E-2</v>
      </c>
      <c r="R84" s="5">
        <v>5984.6750000000002</v>
      </c>
      <c r="S84" s="5">
        <v>4.6864748001098633E-2</v>
      </c>
      <c r="T84" s="5">
        <v>5917.9500000000007</v>
      </c>
      <c r="U84" s="5">
        <v>0.4484257698059082</v>
      </c>
      <c r="V84" s="5">
        <v>5917.75</v>
      </c>
      <c r="W84" s="5">
        <v>0.44584202766418463</v>
      </c>
      <c r="X84" s="5">
        <v>5994.4500000000007</v>
      </c>
      <c r="Y84" s="5">
        <v>0.46674489974975591</v>
      </c>
      <c r="AL84" s="4">
        <f t="shared" si="44"/>
        <v>214</v>
      </c>
      <c r="AM84" s="2">
        <v>0.35</v>
      </c>
      <c r="AN84" s="4">
        <f>AB214</f>
        <v>0</v>
      </c>
      <c r="AO84" s="4">
        <f t="shared" ref="AO84:AV84" si="50">AC214</f>
        <v>0</v>
      </c>
      <c r="AP84" s="4">
        <f t="shared" si="50"/>
        <v>0</v>
      </c>
      <c r="AQ84" s="4">
        <f t="shared" si="50"/>
        <v>0</v>
      </c>
      <c r="AR84" s="4">
        <f t="shared" si="50"/>
        <v>0</v>
      </c>
      <c r="AS84" s="4">
        <f t="shared" si="50"/>
        <v>0</v>
      </c>
      <c r="AT84" s="4">
        <f t="shared" si="50"/>
        <v>0</v>
      </c>
      <c r="AU84" s="4">
        <f t="shared" si="50"/>
        <v>0</v>
      </c>
      <c r="AV84" s="4">
        <f t="shared" si="50"/>
        <v>0</v>
      </c>
    </row>
    <row r="85" spans="1:48" x14ac:dyDescent="0.25">
      <c r="A85" s="5">
        <v>0.1</v>
      </c>
      <c r="B85" s="5">
        <v>10</v>
      </c>
      <c r="C85" s="5">
        <v>24</v>
      </c>
      <c r="D85" s="5">
        <v>300</v>
      </c>
      <c r="E85" s="5">
        <v>5324.51</v>
      </c>
      <c r="F85" s="5">
        <v>5266.8400236792231</v>
      </c>
      <c r="G85" s="5">
        <v>1.083103916055695E-2</v>
      </c>
      <c r="H85" s="5">
        <v>8749.5249999999996</v>
      </c>
      <c r="I85" s="5">
        <v>1.4959096908569339E-2</v>
      </c>
      <c r="J85" s="5">
        <v>8749.5249999999996</v>
      </c>
      <c r="K85" s="5">
        <v>1.396560668945312E-2</v>
      </c>
      <c r="L85" s="5">
        <v>8749.5249999999996</v>
      </c>
      <c r="M85" s="5">
        <v>9.0496540069580078E-3</v>
      </c>
      <c r="N85" s="5">
        <v>8793.4750000000022</v>
      </c>
      <c r="O85" s="5">
        <v>4.6896219253540039E-2</v>
      </c>
      <c r="P85" s="5">
        <v>8793.4750000000022</v>
      </c>
      <c r="Q85" s="5">
        <v>3.1239748001098629E-2</v>
      </c>
      <c r="R85" s="5">
        <v>8793.4750000000022</v>
      </c>
      <c r="S85" s="5">
        <v>4.6864032745361328E-2</v>
      </c>
      <c r="T85" s="5">
        <v>8824.6999999999989</v>
      </c>
      <c r="U85" s="5">
        <v>0.44853472709655762</v>
      </c>
      <c r="V85" s="5">
        <v>8853.2250000000004</v>
      </c>
      <c r="W85" s="5">
        <v>0.45167994499206537</v>
      </c>
      <c r="X85" s="5">
        <v>8863.7250000000004</v>
      </c>
      <c r="Y85" s="5">
        <v>0.45934128761291498</v>
      </c>
      <c r="AL85" s="4">
        <f t="shared" si="44"/>
        <v>244</v>
      </c>
      <c r="AM85" s="2">
        <v>0.4</v>
      </c>
      <c r="AN85" s="4">
        <f>AB244</f>
        <v>0</v>
      </c>
      <c r="AO85" s="4">
        <f t="shared" ref="AO85:AV85" si="51">AC244</f>
        <v>0</v>
      </c>
      <c r="AP85" s="4">
        <f t="shared" si="51"/>
        <v>0</v>
      </c>
      <c r="AQ85" s="4">
        <f t="shared" si="51"/>
        <v>0</v>
      </c>
      <c r="AR85" s="4">
        <f t="shared" si="51"/>
        <v>0</v>
      </c>
      <c r="AS85" s="4">
        <f t="shared" si="51"/>
        <v>0</v>
      </c>
      <c r="AT85" s="4">
        <f t="shared" si="51"/>
        <v>0</v>
      </c>
      <c r="AU85" s="4">
        <f t="shared" si="51"/>
        <v>0</v>
      </c>
      <c r="AV85" s="4">
        <f t="shared" si="51"/>
        <v>0</v>
      </c>
    </row>
    <row r="86" spans="1:48" x14ac:dyDescent="0.25">
      <c r="A86" s="5">
        <v>0.1</v>
      </c>
      <c r="B86" s="5">
        <v>10</v>
      </c>
      <c r="C86" s="5">
        <v>25</v>
      </c>
      <c r="D86" s="5">
        <v>300</v>
      </c>
      <c r="E86" s="5">
        <v>3353.835</v>
      </c>
      <c r="F86" s="5">
        <v>3160.5450000000001</v>
      </c>
      <c r="G86" s="5">
        <v>5.7632531117362523E-2</v>
      </c>
      <c r="H86" s="5">
        <v>7005.7750000000005</v>
      </c>
      <c r="I86" s="5">
        <v>1.497316360473633E-2</v>
      </c>
      <c r="J86" s="5">
        <v>7003.5000000000009</v>
      </c>
      <c r="K86" s="5">
        <v>9.0351104736328125E-3</v>
      </c>
      <c r="L86" s="5">
        <v>6965.1750000000011</v>
      </c>
      <c r="M86" s="5">
        <v>1.5649557113647461E-2</v>
      </c>
      <c r="N86" s="5">
        <v>6756.0499999999993</v>
      </c>
      <c r="O86" s="5">
        <v>4.9012899398803711E-2</v>
      </c>
      <c r="P86" s="5">
        <v>6756.0499999999993</v>
      </c>
      <c r="Q86" s="5">
        <v>3.1242609024047852E-2</v>
      </c>
      <c r="R86" s="5">
        <v>6698.75</v>
      </c>
      <c r="S86" s="5">
        <v>4.6864509582519531E-2</v>
      </c>
      <c r="T86" s="5">
        <v>6715.5750000000007</v>
      </c>
      <c r="U86" s="5">
        <v>0.44399404525756841</v>
      </c>
      <c r="V86" s="5">
        <v>6715.5750000000007</v>
      </c>
      <c r="W86" s="5">
        <v>0.43972349166870123</v>
      </c>
      <c r="X86" s="5">
        <v>6713.5000000000009</v>
      </c>
      <c r="Y86" s="5">
        <v>0.47070980072021479</v>
      </c>
      <c r="AL86" s="4">
        <f t="shared" si="44"/>
        <v>274</v>
      </c>
      <c r="AM86" s="2">
        <v>0.45</v>
      </c>
      <c r="AN86" s="4">
        <f>AB274</f>
        <v>0</v>
      </c>
      <c r="AO86" s="4">
        <f t="shared" ref="AO86:AV86" si="52">AC274</f>
        <v>0</v>
      </c>
      <c r="AP86" s="4">
        <f t="shared" si="52"/>
        <v>0</v>
      </c>
      <c r="AQ86" s="4">
        <f t="shared" si="52"/>
        <v>0</v>
      </c>
      <c r="AR86" s="4">
        <f t="shared" si="52"/>
        <v>0</v>
      </c>
      <c r="AS86" s="4">
        <f t="shared" si="52"/>
        <v>0</v>
      </c>
      <c r="AT86" s="4">
        <f t="shared" si="52"/>
        <v>0</v>
      </c>
      <c r="AU86" s="4">
        <f t="shared" si="52"/>
        <v>0</v>
      </c>
      <c r="AV86" s="4">
        <f t="shared" si="52"/>
        <v>0</v>
      </c>
    </row>
    <row r="87" spans="1:48" x14ac:dyDescent="0.25">
      <c r="A87" s="5">
        <v>0.1</v>
      </c>
      <c r="B87" s="5">
        <v>10</v>
      </c>
      <c r="C87" s="5">
        <v>26</v>
      </c>
      <c r="D87" s="5">
        <v>300</v>
      </c>
      <c r="E87" s="5">
        <v>4719.95</v>
      </c>
      <c r="F87" s="5">
        <v>4645.5005195038739</v>
      </c>
      <c r="G87" s="5">
        <v>1.5773362111065999E-2</v>
      </c>
      <c r="H87" s="5">
        <v>8556.625</v>
      </c>
      <c r="I87" s="5">
        <v>1.396083831787109E-2</v>
      </c>
      <c r="J87" s="5">
        <v>8556.625</v>
      </c>
      <c r="K87" s="5">
        <v>1.396489143371582E-2</v>
      </c>
      <c r="L87" s="5">
        <v>8556.625</v>
      </c>
      <c r="M87" s="5">
        <v>1.915073394775391E-2</v>
      </c>
      <c r="N87" s="5">
        <v>8473.65</v>
      </c>
      <c r="O87" s="5">
        <v>3.1250238418579102E-2</v>
      </c>
      <c r="P87" s="5">
        <v>8473.65</v>
      </c>
      <c r="Q87" s="5">
        <v>3.12347412109375E-2</v>
      </c>
      <c r="R87" s="5">
        <v>8477.9499999999989</v>
      </c>
      <c r="S87" s="5">
        <v>4.874110221862793E-2</v>
      </c>
      <c r="T87" s="5">
        <v>8236.0999999999985</v>
      </c>
      <c r="U87" s="5">
        <v>0.43480443954467768</v>
      </c>
      <c r="V87" s="5">
        <v>8236.0999999999985</v>
      </c>
      <c r="W87" s="5">
        <v>0.43991732597351069</v>
      </c>
      <c r="X87" s="5">
        <v>8233.5999999999985</v>
      </c>
      <c r="Y87" s="5">
        <v>0.43739748001098627</v>
      </c>
      <c r="AL87" s="4">
        <f t="shared" si="44"/>
        <v>304</v>
      </c>
      <c r="AM87" s="2">
        <v>0.5</v>
      </c>
      <c r="AN87" s="4">
        <f>AB304</f>
        <v>0</v>
      </c>
      <c r="AO87" s="4">
        <f t="shared" ref="AO87:AV87" si="53">AC304</f>
        <v>0</v>
      </c>
      <c r="AP87" s="4">
        <f t="shared" si="53"/>
        <v>0</v>
      </c>
      <c r="AQ87" s="4">
        <f t="shared" si="53"/>
        <v>0</v>
      </c>
      <c r="AR87" s="4">
        <f t="shared" si="53"/>
        <v>0</v>
      </c>
      <c r="AS87" s="4">
        <f t="shared" si="53"/>
        <v>0</v>
      </c>
      <c r="AT87" s="4">
        <f t="shared" si="53"/>
        <v>0</v>
      </c>
      <c r="AU87" s="4">
        <f t="shared" si="53"/>
        <v>0</v>
      </c>
      <c r="AV87" s="4">
        <f t="shared" si="53"/>
        <v>0</v>
      </c>
    </row>
    <row r="88" spans="1:48" x14ac:dyDescent="0.25">
      <c r="A88" s="5">
        <v>0.1</v>
      </c>
      <c r="B88" s="5">
        <v>10</v>
      </c>
      <c r="C88" s="5">
        <v>27</v>
      </c>
      <c r="D88" s="5">
        <v>300</v>
      </c>
      <c r="E88" s="5">
        <v>4586.665</v>
      </c>
      <c r="F88" s="5">
        <v>4464.5111759348947</v>
      </c>
      <c r="G88" s="5">
        <v>2.6632384110264268E-2</v>
      </c>
      <c r="H88" s="5">
        <v>7932.0749999999998</v>
      </c>
      <c r="I88" s="5">
        <v>1.4959573745727541E-2</v>
      </c>
      <c r="J88" s="5">
        <v>7932.0749999999998</v>
      </c>
      <c r="K88" s="5">
        <v>1.4960527420043951E-2</v>
      </c>
      <c r="L88" s="5">
        <v>8006.375</v>
      </c>
      <c r="M88" s="5">
        <v>4.6899318695068359E-3</v>
      </c>
      <c r="N88" s="5">
        <v>7545.8250000000016</v>
      </c>
      <c r="O88" s="5">
        <v>4.686427116394043E-2</v>
      </c>
      <c r="P88" s="5">
        <v>7545.6250000000018</v>
      </c>
      <c r="Q88" s="5">
        <v>3.3313989639282227E-2</v>
      </c>
      <c r="R88" s="5">
        <v>7545.6250000000018</v>
      </c>
      <c r="S88" s="5">
        <v>4.6864509582519531E-2</v>
      </c>
      <c r="T88" s="5">
        <v>7951.625</v>
      </c>
      <c r="U88" s="5">
        <v>0.44646883010864258</v>
      </c>
      <c r="V88" s="5">
        <v>7951.625</v>
      </c>
      <c r="W88" s="5">
        <v>0.44036531448364258</v>
      </c>
      <c r="X88" s="5">
        <v>7951.625</v>
      </c>
      <c r="Y88" s="5">
        <v>0.45408725738525391</v>
      </c>
      <c r="AL88" s="4">
        <f t="shared" si="44"/>
        <v>334</v>
      </c>
      <c r="AM88" s="2">
        <v>0.55000000000000004</v>
      </c>
      <c r="AN88" s="4">
        <f>AB334</f>
        <v>0</v>
      </c>
      <c r="AO88" s="4">
        <f t="shared" ref="AO88:AV88" si="54">AC334</f>
        <v>0</v>
      </c>
      <c r="AP88" s="4">
        <f t="shared" si="54"/>
        <v>0</v>
      </c>
      <c r="AQ88" s="4">
        <f t="shared" si="54"/>
        <v>0</v>
      </c>
      <c r="AR88" s="4">
        <f t="shared" si="54"/>
        <v>0</v>
      </c>
      <c r="AS88" s="4">
        <f t="shared" si="54"/>
        <v>0</v>
      </c>
      <c r="AT88" s="4">
        <f t="shared" si="54"/>
        <v>0</v>
      </c>
      <c r="AU88" s="4">
        <f t="shared" si="54"/>
        <v>0</v>
      </c>
      <c r="AV88" s="4">
        <f t="shared" si="54"/>
        <v>0</v>
      </c>
    </row>
    <row r="89" spans="1:48" x14ac:dyDescent="0.25">
      <c r="A89" s="5">
        <v>0.1</v>
      </c>
      <c r="B89" s="5">
        <v>10</v>
      </c>
      <c r="C89" s="5">
        <v>28</v>
      </c>
      <c r="D89" s="5">
        <v>300</v>
      </c>
      <c r="E89" s="5">
        <v>4266.2550000000001</v>
      </c>
      <c r="F89" s="5">
        <v>4204.2115513380013</v>
      </c>
      <c r="G89" s="5">
        <v>1.454283643664029E-2</v>
      </c>
      <c r="H89" s="5">
        <v>7610.125</v>
      </c>
      <c r="I89" s="5">
        <v>1.5955209732055661E-2</v>
      </c>
      <c r="J89" s="5">
        <v>7610.125</v>
      </c>
      <c r="K89" s="5">
        <v>1.496028900146484E-2</v>
      </c>
      <c r="L89" s="5">
        <v>7620.35</v>
      </c>
      <c r="M89" s="5">
        <v>2.7688741683959961E-2</v>
      </c>
      <c r="N89" s="5">
        <v>7715.8250000000016</v>
      </c>
      <c r="O89" s="5">
        <v>3.1215190887451168E-2</v>
      </c>
      <c r="P89" s="5">
        <v>7715.8250000000016</v>
      </c>
      <c r="Q89" s="5">
        <v>4.9033641815185547E-2</v>
      </c>
      <c r="R89" s="5">
        <v>7757.9250000000011</v>
      </c>
      <c r="S89" s="5">
        <v>4.6962261199951172E-2</v>
      </c>
      <c r="T89" s="5">
        <v>7709.15</v>
      </c>
      <c r="U89" s="5">
        <v>0.4340512752532959</v>
      </c>
      <c r="V89" s="5">
        <v>7709.15</v>
      </c>
      <c r="W89" s="5">
        <v>0.4398188591003418</v>
      </c>
      <c r="X89" s="5">
        <v>7709.15</v>
      </c>
      <c r="Y89" s="5">
        <v>0.48351097106933588</v>
      </c>
      <c r="AL89" s="4">
        <f t="shared" si="44"/>
        <v>364</v>
      </c>
      <c r="AM89" s="2">
        <v>0.6</v>
      </c>
      <c r="AN89" s="4">
        <f>AB364</f>
        <v>0</v>
      </c>
      <c r="AO89" s="4">
        <f t="shared" ref="AO89:AV89" si="55">AC364</f>
        <v>0</v>
      </c>
      <c r="AP89" s="4">
        <f t="shared" si="55"/>
        <v>0</v>
      </c>
      <c r="AQ89" s="4">
        <f t="shared" si="55"/>
        <v>0</v>
      </c>
      <c r="AR89" s="4">
        <f t="shared" si="55"/>
        <v>0</v>
      </c>
      <c r="AS89" s="4">
        <f t="shared" si="55"/>
        <v>0</v>
      </c>
      <c r="AT89" s="4">
        <f t="shared" si="55"/>
        <v>0</v>
      </c>
      <c r="AU89" s="4">
        <f t="shared" si="55"/>
        <v>0</v>
      </c>
      <c r="AV89" s="4">
        <f t="shared" si="55"/>
        <v>0</v>
      </c>
    </row>
    <row r="90" spans="1:48" x14ac:dyDescent="0.25">
      <c r="A90" s="5">
        <v>0.1</v>
      </c>
      <c r="B90" s="5">
        <v>10</v>
      </c>
      <c r="C90" s="5">
        <v>29</v>
      </c>
      <c r="D90" s="5">
        <v>300</v>
      </c>
      <c r="E90" s="5">
        <v>4078.2950000000001</v>
      </c>
      <c r="F90" s="5">
        <v>4033.48</v>
      </c>
      <c r="G90" s="5">
        <v>1.098866070257302E-2</v>
      </c>
      <c r="H90" s="5">
        <v>7595.2749999999996</v>
      </c>
      <c r="I90" s="5">
        <v>1.4958858489990229E-2</v>
      </c>
      <c r="J90" s="5">
        <v>7565.5749999999998</v>
      </c>
      <c r="K90" s="5">
        <v>9.46044921875E-3</v>
      </c>
      <c r="L90" s="5">
        <v>7522.6750000000011</v>
      </c>
      <c r="M90" s="5">
        <v>1.5650510787963871E-2</v>
      </c>
      <c r="N90" s="5">
        <v>8321.4000000000015</v>
      </c>
      <c r="O90" s="5">
        <v>4.6863794326782227E-2</v>
      </c>
      <c r="P90" s="5">
        <v>8321.4000000000015</v>
      </c>
      <c r="Q90" s="5">
        <v>3.1241655349731449E-2</v>
      </c>
      <c r="R90" s="5">
        <v>8304.1000000000022</v>
      </c>
      <c r="S90" s="5">
        <v>4.6864032745361328E-2</v>
      </c>
      <c r="T90" s="5">
        <v>7918.2249999999976</v>
      </c>
      <c r="U90" s="5">
        <v>0.45342421531677252</v>
      </c>
      <c r="V90" s="5">
        <v>7928.7249999999976</v>
      </c>
      <c r="W90" s="5">
        <v>0.44095706939697271</v>
      </c>
      <c r="X90" s="5">
        <v>7891.1249999999973</v>
      </c>
      <c r="Y90" s="5">
        <v>0.45548629760742188</v>
      </c>
      <c r="AL90" s="4">
        <f t="shared" si="44"/>
        <v>394</v>
      </c>
      <c r="AM90" s="2">
        <v>0.65</v>
      </c>
      <c r="AN90" s="4">
        <f>AB394</f>
        <v>0</v>
      </c>
      <c r="AO90" s="4">
        <f t="shared" ref="AO90:AV90" si="56">AC394</f>
        <v>0</v>
      </c>
      <c r="AP90" s="4">
        <f t="shared" si="56"/>
        <v>0</v>
      </c>
      <c r="AQ90" s="4">
        <f t="shared" si="56"/>
        <v>0</v>
      </c>
      <c r="AR90" s="4">
        <f t="shared" si="56"/>
        <v>0</v>
      </c>
      <c r="AS90" s="4">
        <f t="shared" si="56"/>
        <v>0</v>
      </c>
      <c r="AT90" s="4">
        <f t="shared" si="56"/>
        <v>0</v>
      </c>
      <c r="AU90" s="4">
        <f t="shared" si="56"/>
        <v>0</v>
      </c>
      <c r="AV90" s="4">
        <f t="shared" si="56"/>
        <v>0</v>
      </c>
    </row>
    <row r="91" spans="1:48" x14ac:dyDescent="0.25">
      <c r="A91" s="5">
        <v>0.1</v>
      </c>
      <c r="B91" s="5">
        <v>10</v>
      </c>
      <c r="C91" s="5">
        <v>30</v>
      </c>
      <c r="D91" s="5">
        <v>300</v>
      </c>
      <c r="E91" s="5">
        <v>3171.27</v>
      </c>
      <c r="F91" s="5">
        <v>3098.82</v>
      </c>
      <c r="G91" s="5">
        <v>2.2845736881438889E-2</v>
      </c>
      <c r="H91" s="5">
        <v>6411.2999999999993</v>
      </c>
      <c r="I91" s="5">
        <v>1.3964176177978521E-2</v>
      </c>
      <c r="J91" s="5">
        <v>6410.9</v>
      </c>
      <c r="K91" s="5">
        <v>1.5955448150634769E-2</v>
      </c>
      <c r="L91" s="5">
        <v>6440.7000000000007</v>
      </c>
      <c r="M91" s="5">
        <v>1.297736167907715E-2</v>
      </c>
      <c r="N91" s="5">
        <v>6785.6750000000011</v>
      </c>
      <c r="O91" s="5">
        <v>4.6892642974853523E-2</v>
      </c>
      <c r="P91" s="5">
        <v>6785.6750000000011</v>
      </c>
      <c r="Q91" s="5">
        <v>3.124284744262695E-2</v>
      </c>
      <c r="R91" s="5">
        <v>6770.6000000000013</v>
      </c>
      <c r="S91" s="5">
        <v>4.6867609024047852E-2</v>
      </c>
      <c r="T91" s="5">
        <v>7060.1750000000002</v>
      </c>
      <c r="U91" s="5">
        <v>0.42114448547363281</v>
      </c>
      <c r="V91" s="5">
        <v>7060.1750000000002</v>
      </c>
      <c r="W91" s="5">
        <v>0.4049527645111084</v>
      </c>
      <c r="X91" s="5">
        <v>7057.9000000000005</v>
      </c>
      <c r="Y91" s="5">
        <v>0.42618441581726069</v>
      </c>
      <c r="AA91" s="4" t="s">
        <v>42</v>
      </c>
      <c r="AB91" s="4" t="s">
        <v>8</v>
      </c>
      <c r="AC91" s="4" t="s">
        <v>9</v>
      </c>
      <c r="AD91" s="4" t="s">
        <v>10</v>
      </c>
      <c r="AE91" s="4" t="s">
        <v>11</v>
      </c>
      <c r="AF91" s="4" t="s">
        <v>12</v>
      </c>
      <c r="AG91" s="4" t="s">
        <v>13</v>
      </c>
      <c r="AH91" s="4" t="s">
        <v>14</v>
      </c>
      <c r="AI91" s="4" t="s">
        <v>15</v>
      </c>
      <c r="AJ91" s="4" t="s">
        <v>16</v>
      </c>
      <c r="AL91" s="4">
        <f t="shared" si="44"/>
        <v>424</v>
      </c>
      <c r="AM91" s="2">
        <v>0.7</v>
      </c>
      <c r="AN91" s="4">
        <f>AB424</f>
        <v>0</v>
      </c>
      <c r="AO91" s="4">
        <f t="shared" ref="AO91:AV91" si="57">AC424</f>
        <v>0</v>
      </c>
      <c r="AP91" s="4">
        <f t="shared" si="57"/>
        <v>0</v>
      </c>
      <c r="AQ91" s="4">
        <f t="shared" si="57"/>
        <v>0</v>
      </c>
      <c r="AR91" s="4">
        <f t="shared" si="57"/>
        <v>0</v>
      </c>
      <c r="AS91" s="4">
        <f t="shared" si="57"/>
        <v>0</v>
      </c>
      <c r="AT91" s="4">
        <f t="shared" si="57"/>
        <v>0</v>
      </c>
      <c r="AU91" s="4">
        <f t="shared" si="57"/>
        <v>0</v>
      </c>
      <c r="AV91" s="4">
        <f t="shared" si="57"/>
        <v>0</v>
      </c>
    </row>
    <row r="92" spans="1:48" x14ac:dyDescent="0.25">
      <c r="A92" s="5">
        <v>0.15</v>
      </c>
      <c r="B92" s="5">
        <v>10</v>
      </c>
      <c r="C92" s="5">
        <v>1</v>
      </c>
      <c r="D92" s="5">
        <v>300</v>
      </c>
      <c r="E92" s="5">
        <v>2818.4250000000002</v>
      </c>
      <c r="F92" s="5">
        <v>2729.92</v>
      </c>
      <c r="G92" s="5">
        <v>3.1402290286241308E-2</v>
      </c>
      <c r="H92" s="5">
        <v>6290.45</v>
      </c>
      <c r="I92" s="5">
        <v>1.495838165283203E-2</v>
      </c>
      <c r="J92" s="5">
        <v>6258.3249999999998</v>
      </c>
      <c r="K92" s="5">
        <v>1.5957355499267582E-2</v>
      </c>
      <c r="L92" s="5">
        <v>6301.95</v>
      </c>
      <c r="M92" s="5">
        <v>2.6697635650634769E-2</v>
      </c>
      <c r="N92" s="5">
        <v>6472.3749999999982</v>
      </c>
      <c r="O92" s="5">
        <v>3.1243562698364261E-2</v>
      </c>
      <c r="P92" s="5">
        <v>6504.2999999999984</v>
      </c>
      <c r="Q92" s="5">
        <v>4.686427116394043E-2</v>
      </c>
      <c r="R92" s="5">
        <v>6499.7499999999991</v>
      </c>
      <c r="S92" s="5">
        <v>4.6864509582519531E-2</v>
      </c>
      <c r="T92" s="5">
        <v>6323.9000000000005</v>
      </c>
      <c r="U92" s="5">
        <v>0.39262914657592768</v>
      </c>
      <c r="V92" s="5">
        <v>6321.6250000000009</v>
      </c>
      <c r="W92" s="5">
        <v>0.39294266700744629</v>
      </c>
      <c r="X92" s="5">
        <v>6404.8500000000013</v>
      </c>
      <c r="Y92" s="5">
        <v>0.41615533828735352</v>
      </c>
      <c r="AA92" s="4" t="s">
        <v>17</v>
      </c>
      <c r="AB92" s="4">
        <f t="shared" ref="AB92" si="58">CORREL(E92:E121,H92:H121)</f>
        <v>0.94116965655708973</v>
      </c>
      <c r="AC92" s="4">
        <f t="shared" ref="AC92" si="59">CORREL(E92:E121,J92:J121)</f>
        <v>0.94097688635754073</v>
      </c>
      <c r="AD92" s="4">
        <f t="shared" ref="AD92" si="60">CORREL(E92:E121,L92:L121)</f>
        <v>0.94022357264781564</v>
      </c>
      <c r="AE92" s="4">
        <f t="shared" ref="AE92" si="61">CORREL(E92:E121,N92:N121)</f>
        <v>0.91808476522972293</v>
      </c>
      <c r="AF92" s="4">
        <f t="shared" ref="AF92" si="62">CORREL(E92:E121,P92:P121)</f>
        <v>0.9186806443749318</v>
      </c>
      <c r="AG92" s="4">
        <f t="shared" ref="AG92" si="63">CORREL(E92:E121,R92:R121)</f>
        <v>0.91768227003575897</v>
      </c>
      <c r="AH92" s="4">
        <f t="shared" ref="AH92" si="64">CORREL(E92:E121,T92:T121)</f>
        <v>0.91507402375953384</v>
      </c>
      <c r="AI92" s="4">
        <f t="shared" ref="AI92" si="65">CORREL(E92:E121,V92:V121)</f>
        <v>0.9127846185901618</v>
      </c>
      <c r="AJ92" s="4">
        <f t="shared" ref="AJ92" si="66">CORREL(E92:E121,X92:X121)</f>
        <v>0.90945433507496287</v>
      </c>
      <c r="AL92" s="4">
        <f t="shared" si="44"/>
        <v>454</v>
      </c>
      <c r="AM92" s="2">
        <v>0.75</v>
      </c>
      <c r="AN92" s="4">
        <f>AB454</f>
        <v>0</v>
      </c>
      <c r="AO92" s="4">
        <f t="shared" ref="AO92:AV92" si="67">AC454</f>
        <v>0</v>
      </c>
      <c r="AP92" s="4">
        <f t="shared" si="67"/>
        <v>0</v>
      </c>
      <c r="AQ92" s="4">
        <f t="shared" si="67"/>
        <v>0</v>
      </c>
      <c r="AR92" s="4">
        <f t="shared" si="67"/>
        <v>0</v>
      </c>
      <c r="AS92" s="4">
        <f t="shared" si="67"/>
        <v>0</v>
      </c>
      <c r="AT92" s="4">
        <f t="shared" si="67"/>
        <v>0</v>
      </c>
      <c r="AU92" s="4">
        <f t="shared" si="67"/>
        <v>0</v>
      </c>
      <c r="AV92" s="4">
        <f t="shared" si="67"/>
        <v>0</v>
      </c>
    </row>
    <row r="93" spans="1:48" x14ac:dyDescent="0.25">
      <c r="A93" s="5">
        <v>0.15</v>
      </c>
      <c r="B93" s="5">
        <v>10</v>
      </c>
      <c r="C93" s="5">
        <v>2</v>
      </c>
      <c r="D93" s="5">
        <v>300</v>
      </c>
      <c r="E93" s="5">
        <v>2416.4749999999999</v>
      </c>
      <c r="F93" s="5">
        <v>2292.41</v>
      </c>
      <c r="G93" s="5">
        <v>5.1341313276570238E-2</v>
      </c>
      <c r="H93" s="5">
        <v>5888.1000000000013</v>
      </c>
      <c r="I93" s="5">
        <v>1.4959812164306641E-2</v>
      </c>
      <c r="J93" s="5">
        <v>5913.4000000000005</v>
      </c>
      <c r="K93" s="5">
        <v>1.496028900146484E-2</v>
      </c>
      <c r="L93" s="5">
        <v>5899.9000000000005</v>
      </c>
      <c r="M93" s="5">
        <v>2.3701667785644531E-2</v>
      </c>
      <c r="N93" s="5">
        <v>6047.45</v>
      </c>
      <c r="O93" s="5">
        <v>3.1250715255737298E-2</v>
      </c>
      <c r="P93" s="5">
        <v>6082.0999999999995</v>
      </c>
      <c r="Q93" s="5">
        <v>3.1234979629516602E-2</v>
      </c>
      <c r="R93" s="5">
        <v>6159.7750000000005</v>
      </c>
      <c r="S93" s="5">
        <v>6.2485456466674798E-2</v>
      </c>
      <c r="T93" s="5">
        <v>5435.5250000000005</v>
      </c>
      <c r="U93" s="5">
        <v>0.38538813591003418</v>
      </c>
      <c r="V93" s="5">
        <v>5435.5250000000005</v>
      </c>
      <c r="W93" s="5">
        <v>0.39813518524169922</v>
      </c>
      <c r="X93" s="5">
        <v>5509.3499999999995</v>
      </c>
      <c r="Y93" s="5">
        <v>0.39763331413269037</v>
      </c>
      <c r="AA93" s="4" t="s">
        <v>7</v>
      </c>
      <c r="AB93" s="4">
        <f t="shared" ref="AB93" si="68">AVERAGE(I92:I121)</f>
        <v>1.4690486590067546E-2</v>
      </c>
      <c r="AC93" s="4">
        <f t="shared" ref="AC93" si="69">AVERAGE(K92:K121)</f>
        <v>1.3426637649536133E-2</v>
      </c>
      <c r="AD93" s="4">
        <f t="shared" ref="AD93" si="70">AVERAGE(M92:M121)</f>
        <v>2.408733367919922E-2</v>
      </c>
      <c r="AE93" s="4">
        <f t="shared" ref="AE93" si="71">AVERAGE(O92:O121)</f>
        <v>3.2767661412556964E-2</v>
      </c>
      <c r="AF93" s="4">
        <f t="shared" ref="AF93" si="72">AVERAGE(Q92:Q121)</f>
        <v>4.019974072774251E-2</v>
      </c>
      <c r="AG93" s="4">
        <f t="shared" ref="AG93" si="73">AVERAGE(S92:S121)</f>
        <v>5.0941419601440427E-2</v>
      </c>
      <c r="AH93" s="4">
        <f t="shared" ref="AH93" si="74">AVERAGE(U92:U121)</f>
        <v>0.39858508110046387</v>
      </c>
      <c r="AI93" s="4">
        <f t="shared" ref="AI93" si="75">AVERAGE(W92:W121)</f>
        <v>0.39740690390268962</v>
      </c>
      <c r="AJ93" s="4">
        <f t="shared" ref="AJ93" si="76">AVERAGE(Y92:Y121)</f>
        <v>0.41399986743927003</v>
      </c>
      <c r="AL93" s="4">
        <f t="shared" si="44"/>
        <v>484</v>
      </c>
      <c r="AM93" s="2">
        <v>0.8</v>
      </c>
      <c r="AN93" s="4">
        <f>AB484</f>
        <v>0</v>
      </c>
      <c r="AO93" s="4">
        <f t="shared" ref="AO93:AV93" si="77">AC484</f>
        <v>0</v>
      </c>
      <c r="AP93" s="4">
        <f t="shared" si="77"/>
        <v>0</v>
      </c>
      <c r="AQ93" s="4">
        <f t="shared" si="77"/>
        <v>0</v>
      </c>
      <c r="AR93" s="4">
        <f t="shared" si="77"/>
        <v>0</v>
      </c>
      <c r="AS93" s="4">
        <f t="shared" si="77"/>
        <v>0</v>
      </c>
      <c r="AT93" s="4">
        <f t="shared" si="77"/>
        <v>0</v>
      </c>
      <c r="AU93" s="4">
        <f t="shared" si="77"/>
        <v>0</v>
      </c>
      <c r="AV93" s="4">
        <f t="shared" si="77"/>
        <v>0</v>
      </c>
    </row>
    <row r="94" spans="1:48" x14ac:dyDescent="0.25">
      <c r="A94" s="5">
        <v>0.15</v>
      </c>
      <c r="B94" s="5">
        <v>10</v>
      </c>
      <c r="C94" s="5">
        <v>3</v>
      </c>
      <c r="D94" s="5">
        <v>300</v>
      </c>
      <c r="E94" s="5">
        <v>3053.97</v>
      </c>
      <c r="F94" s="5">
        <v>2944.48</v>
      </c>
      <c r="G94" s="5">
        <v>3.5851694679384469E-2</v>
      </c>
      <c r="H94" s="5">
        <v>6828.7</v>
      </c>
      <c r="I94" s="5">
        <v>1.3959169387817379E-2</v>
      </c>
      <c r="J94" s="5">
        <v>6828.7</v>
      </c>
      <c r="K94" s="5">
        <v>1.394224166870117E-2</v>
      </c>
      <c r="L94" s="5">
        <v>6811.0999999999995</v>
      </c>
      <c r="M94" s="5">
        <v>1.198554039001465E-2</v>
      </c>
      <c r="N94" s="5">
        <v>7003.55</v>
      </c>
      <c r="O94" s="5">
        <v>3.1272172927856452E-2</v>
      </c>
      <c r="P94" s="5">
        <v>7003.55</v>
      </c>
      <c r="Q94" s="5">
        <v>5.0539493560791023E-2</v>
      </c>
      <c r="R94" s="5">
        <v>6946.6750000000011</v>
      </c>
      <c r="S94" s="5">
        <v>3.3672809600830078E-2</v>
      </c>
      <c r="T94" s="5">
        <v>6615.5249999999996</v>
      </c>
      <c r="U94" s="5">
        <v>0.38704681396484381</v>
      </c>
      <c r="V94" s="5">
        <v>6615.5249999999996</v>
      </c>
      <c r="W94" s="5">
        <v>0.39571952819824219</v>
      </c>
      <c r="X94" s="5">
        <v>6683.625</v>
      </c>
      <c r="Y94" s="5">
        <v>0.39395642280578608</v>
      </c>
      <c r="AA94" s="4" t="s">
        <v>36</v>
      </c>
      <c r="AB94" s="4">
        <f t="shared" ref="AB94" si="78">AVERAGE(H92:H121)</f>
        <v>6822.3608333333341</v>
      </c>
      <c r="AC94" s="4">
        <f t="shared" ref="AC94" si="79">AVERAGE(J92:J121)</f>
        <v>6823.1183333333347</v>
      </c>
      <c r="AD94" s="4">
        <f t="shared" ref="AD94" si="80">AVERAGE(L92:L121)</f>
        <v>6838.8291666666692</v>
      </c>
      <c r="AE94" s="4">
        <f t="shared" ref="AE94" si="81">AVERAGE(N92:N121)</f>
        <v>6846.33</v>
      </c>
      <c r="AF94" s="4">
        <f t="shared" ref="AF94" si="82">AVERAGE(P92:P121)</f>
        <v>6854.5699999999988</v>
      </c>
      <c r="AG94" s="4">
        <f t="shared" ref="AG94" si="83">AVERAGE(R92:R121)</f>
        <v>6876.3541666666688</v>
      </c>
      <c r="AH94" s="4">
        <f t="shared" ref="AH94" si="84">AVERAGE(T92:T121)</f>
        <v>6847.9041666666653</v>
      </c>
      <c r="AI94" s="4">
        <f t="shared" ref="AI94" si="85">AVERAGE(V92:V121)</f>
        <v>6851.3225000000002</v>
      </c>
      <c r="AJ94" s="4">
        <f t="shared" ref="AJ94" si="86">AVERAGE(X92:X121)</f>
        <v>6883.6933333333309</v>
      </c>
      <c r="AL94" s="4">
        <f t="shared" si="44"/>
        <v>514</v>
      </c>
      <c r="AM94" s="2">
        <v>0.85</v>
      </c>
      <c r="AN94" s="4">
        <f>AB514</f>
        <v>0</v>
      </c>
      <c r="AO94" s="4">
        <f t="shared" ref="AO94:AV94" si="87">AC514</f>
        <v>0</v>
      </c>
      <c r="AP94" s="4">
        <f t="shared" si="87"/>
        <v>0</v>
      </c>
      <c r="AQ94" s="4">
        <f t="shared" si="87"/>
        <v>0</v>
      </c>
      <c r="AR94" s="4">
        <f t="shared" si="87"/>
        <v>0</v>
      </c>
      <c r="AS94" s="4">
        <f t="shared" si="87"/>
        <v>0</v>
      </c>
      <c r="AT94" s="4">
        <f t="shared" si="87"/>
        <v>0</v>
      </c>
      <c r="AU94" s="4">
        <f t="shared" si="87"/>
        <v>0</v>
      </c>
      <c r="AV94" s="4">
        <f t="shared" si="87"/>
        <v>0</v>
      </c>
    </row>
    <row r="95" spans="1:48" x14ac:dyDescent="0.25">
      <c r="A95" s="5">
        <v>0.15</v>
      </c>
      <c r="B95" s="5">
        <v>10</v>
      </c>
      <c r="C95" s="5">
        <v>4</v>
      </c>
      <c r="D95" s="5">
        <v>300</v>
      </c>
      <c r="E95" s="5">
        <v>3373.7049999999999</v>
      </c>
      <c r="F95" s="5">
        <v>3250.951184024238</v>
      </c>
      <c r="G95" s="5">
        <v>3.6385462266488117E-2</v>
      </c>
      <c r="H95" s="5">
        <v>6950.9500000000016</v>
      </c>
      <c r="I95" s="5">
        <v>1.396298408508301E-2</v>
      </c>
      <c r="J95" s="5">
        <v>6950.9500000000016</v>
      </c>
      <c r="K95" s="5">
        <v>5.0592422485351563E-3</v>
      </c>
      <c r="L95" s="5">
        <v>6981.5500000000011</v>
      </c>
      <c r="M95" s="5">
        <v>3.1274080276489258E-2</v>
      </c>
      <c r="N95" s="5">
        <v>7140.3250000000016</v>
      </c>
      <c r="O95" s="5">
        <v>3.123927116394043E-2</v>
      </c>
      <c r="P95" s="5">
        <v>7140.3250000000016</v>
      </c>
      <c r="Q95" s="5">
        <v>4.6864509582519531E-2</v>
      </c>
      <c r="R95" s="5">
        <v>7136.0250000000005</v>
      </c>
      <c r="S95" s="5">
        <v>4.6866655349731452E-2</v>
      </c>
      <c r="T95" s="5">
        <v>7598.9000000000005</v>
      </c>
      <c r="U95" s="5">
        <v>0.38203811645507813</v>
      </c>
      <c r="V95" s="5">
        <v>7598.9000000000005</v>
      </c>
      <c r="W95" s="5">
        <v>0.39404964447021479</v>
      </c>
      <c r="X95" s="5">
        <v>7628.8000000000011</v>
      </c>
      <c r="Y95" s="5">
        <v>0.40630531311035162</v>
      </c>
      <c r="AA95" s="4" t="s">
        <v>38</v>
      </c>
      <c r="AB95" s="4">
        <f t="shared" ref="AB95" si="88">_xlfn.STDEV.S(H92:H121)</f>
        <v>905.79063610299261</v>
      </c>
      <c r="AC95" s="4">
        <f t="shared" ref="AC95" si="89">_xlfn.STDEV.S(J92:J121)</f>
        <v>908.22003381597779</v>
      </c>
      <c r="AD95" s="4">
        <f t="shared" ref="AD95" si="90">_xlfn.STDEV.S(L92:L121)</f>
        <v>910.19570541654832</v>
      </c>
      <c r="AE95" s="4">
        <f t="shared" ref="AE95" si="91">_xlfn.STDEV.S(N92:N121)</f>
        <v>914.62512450692793</v>
      </c>
      <c r="AF95" s="4">
        <f t="shared" ref="AF95" si="92">_xlfn.STDEV.S(P92:P121)</f>
        <v>912.14304344125833</v>
      </c>
      <c r="AG95" s="4">
        <f t="shared" ref="AG95" si="93">_xlfn.STDEV.S(R92:R121)</f>
        <v>905.42879470892433</v>
      </c>
      <c r="AH95" s="4">
        <f t="shared" ref="AH95" si="94">_xlfn.STDEV.S(T92:T121)</f>
        <v>949.68214001979402</v>
      </c>
      <c r="AI95" s="4">
        <f t="shared" ref="AI95" si="95">_xlfn.STDEV.S(V92:V121)</f>
        <v>950.07204820598963</v>
      </c>
      <c r="AJ95" s="4">
        <f t="shared" ref="AJ95" si="96">_xlfn.STDEV.S(X92:X121)</f>
        <v>944.37400982248403</v>
      </c>
      <c r="AL95" s="4">
        <f t="shared" si="44"/>
        <v>544</v>
      </c>
      <c r="AM95" s="2">
        <v>0.9</v>
      </c>
      <c r="AN95" s="4">
        <f>AB544</f>
        <v>0</v>
      </c>
      <c r="AO95" s="4">
        <f t="shared" ref="AO95:AV95" si="97">AC544</f>
        <v>0</v>
      </c>
      <c r="AP95" s="4">
        <f t="shared" si="97"/>
        <v>0</v>
      </c>
      <c r="AQ95" s="4">
        <f t="shared" si="97"/>
        <v>0</v>
      </c>
      <c r="AR95" s="4">
        <f t="shared" si="97"/>
        <v>0</v>
      </c>
      <c r="AS95" s="4">
        <f t="shared" si="97"/>
        <v>0</v>
      </c>
      <c r="AT95" s="4">
        <f t="shared" si="97"/>
        <v>0</v>
      </c>
      <c r="AU95" s="4">
        <f t="shared" si="97"/>
        <v>0</v>
      </c>
      <c r="AV95" s="4">
        <f t="shared" si="97"/>
        <v>0</v>
      </c>
    </row>
    <row r="96" spans="1:48" x14ac:dyDescent="0.25">
      <c r="A96" s="5">
        <v>0.15</v>
      </c>
      <c r="B96" s="5">
        <v>10</v>
      </c>
      <c r="C96" s="5">
        <v>5</v>
      </c>
      <c r="D96" s="5">
        <v>300</v>
      </c>
      <c r="E96" s="5">
        <v>2514.5349999999999</v>
      </c>
      <c r="F96" s="5">
        <v>2446.025205035447</v>
      </c>
      <c r="G96" s="5">
        <v>2.7245512575706159E-2</v>
      </c>
      <c r="H96" s="5">
        <v>5382.3500000000013</v>
      </c>
      <c r="I96" s="5">
        <v>1.4963150024414061E-2</v>
      </c>
      <c r="J96" s="5">
        <v>5382.3500000000013</v>
      </c>
      <c r="K96" s="5">
        <v>1.4955997467041021E-2</v>
      </c>
      <c r="L96" s="5">
        <v>5380.2750000000005</v>
      </c>
      <c r="M96" s="5">
        <v>2.1337747573852539E-2</v>
      </c>
      <c r="N96" s="5">
        <v>5240.3000000000011</v>
      </c>
      <c r="O96" s="5">
        <v>4.3879032135009773E-2</v>
      </c>
      <c r="P96" s="5">
        <v>5272.2250000000004</v>
      </c>
      <c r="Q96" s="5">
        <v>2.3703098297119141E-2</v>
      </c>
      <c r="R96" s="5">
        <v>5287.2</v>
      </c>
      <c r="S96" s="5">
        <v>6.2485456466674798E-2</v>
      </c>
      <c r="T96" s="5">
        <v>5596.6250000000009</v>
      </c>
      <c r="U96" s="5">
        <v>0.40615344047546392</v>
      </c>
      <c r="V96" s="5">
        <v>5596.6250000000009</v>
      </c>
      <c r="W96" s="5">
        <v>0.39857792854309082</v>
      </c>
      <c r="X96" s="5">
        <v>5596.6250000000009</v>
      </c>
      <c r="Y96" s="5">
        <v>0.43133139610290527</v>
      </c>
      <c r="AL96" s="4">
        <f t="shared" si="44"/>
        <v>574</v>
      </c>
      <c r="AM96" s="2">
        <v>0.95</v>
      </c>
      <c r="AN96" s="4">
        <f>AB574</f>
        <v>0</v>
      </c>
      <c r="AO96" s="4">
        <f t="shared" ref="AO96:AV96" si="98">AC574</f>
        <v>0</v>
      </c>
      <c r="AP96" s="4">
        <f t="shared" si="98"/>
        <v>0</v>
      </c>
      <c r="AQ96" s="4">
        <f t="shared" si="98"/>
        <v>0</v>
      </c>
      <c r="AR96" s="4">
        <f t="shared" si="98"/>
        <v>0</v>
      </c>
      <c r="AS96" s="4">
        <f t="shared" si="98"/>
        <v>0</v>
      </c>
      <c r="AT96" s="4">
        <f t="shared" si="98"/>
        <v>0</v>
      </c>
      <c r="AU96" s="4">
        <f t="shared" si="98"/>
        <v>0</v>
      </c>
      <c r="AV96" s="4">
        <f t="shared" si="98"/>
        <v>0</v>
      </c>
    </row>
    <row r="97" spans="1:48" x14ac:dyDescent="0.25">
      <c r="A97" s="5">
        <v>0.15</v>
      </c>
      <c r="B97" s="5">
        <v>10</v>
      </c>
      <c r="C97" s="5">
        <v>6</v>
      </c>
      <c r="D97" s="5">
        <v>300</v>
      </c>
      <c r="E97" s="5">
        <v>3907.82</v>
      </c>
      <c r="F97" s="5">
        <v>3819.4450000000002</v>
      </c>
      <c r="G97" s="5">
        <v>2.2614910615125449E-2</v>
      </c>
      <c r="H97" s="5">
        <v>8018.1750000000011</v>
      </c>
      <c r="I97" s="5">
        <v>1.496601104736328E-2</v>
      </c>
      <c r="J97" s="5">
        <v>8018.1750000000011</v>
      </c>
      <c r="K97" s="5">
        <v>1.49538516998291E-2</v>
      </c>
      <c r="L97" s="5">
        <v>8062.0750000000007</v>
      </c>
      <c r="M97" s="5">
        <v>2.2705078125E-2</v>
      </c>
      <c r="N97" s="5">
        <v>7280.95</v>
      </c>
      <c r="O97" s="5">
        <v>3.124332427978516E-2</v>
      </c>
      <c r="P97" s="5">
        <v>7280.95</v>
      </c>
      <c r="Q97" s="5">
        <v>4.6864032745361328E-2</v>
      </c>
      <c r="R97" s="5">
        <v>7408.05</v>
      </c>
      <c r="S97" s="5">
        <v>6.0084819793701172E-2</v>
      </c>
      <c r="T97" s="5">
        <v>7642.2</v>
      </c>
      <c r="U97" s="5">
        <v>0.40657138824462891</v>
      </c>
      <c r="V97" s="5">
        <v>7642.2</v>
      </c>
      <c r="W97" s="5">
        <v>0.40748047828674322</v>
      </c>
      <c r="X97" s="5">
        <v>7631.9750000000004</v>
      </c>
      <c r="Y97" s="5">
        <v>0.44127058982849121</v>
      </c>
      <c r="AL97" s="4">
        <f t="shared" si="44"/>
        <v>604</v>
      </c>
      <c r="AM97" s="2">
        <v>1</v>
      </c>
      <c r="AN97" s="4">
        <f>AB604</f>
        <v>0</v>
      </c>
      <c r="AO97" s="4">
        <f t="shared" ref="AO97:AV97" si="99">AC604</f>
        <v>0</v>
      </c>
      <c r="AP97" s="4">
        <f t="shared" si="99"/>
        <v>0</v>
      </c>
      <c r="AQ97" s="4">
        <f t="shared" si="99"/>
        <v>0</v>
      </c>
      <c r="AR97" s="4">
        <f t="shared" si="99"/>
        <v>0</v>
      </c>
      <c r="AS97" s="4">
        <f t="shared" si="99"/>
        <v>0</v>
      </c>
      <c r="AT97" s="4">
        <f t="shared" si="99"/>
        <v>0</v>
      </c>
      <c r="AU97" s="4">
        <f t="shared" si="99"/>
        <v>0</v>
      </c>
      <c r="AV97" s="4">
        <f t="shared" si="99"/>
        <v>0</v>
      </c>
    </row>
    <row r="98" spans="1:48" x14ac:dyDescent="0.25">
      <c r="A98" s="5">
        <v>0.15</v>
      </c>
      <c r="B98" s="5">
        <v>10</v>
      </c>
      <c r="C98" s="5">
        <v>7</v>
      </c>
      <c r="D98" s="5">
        <v>300</v>
      </c>
      <c r="E98" s="5">
        <v>3000.3249999999998</v>
      </c>
      <c r="F98" s="5">
        <v>2886.605</v>
      </c>
      <c r="G98" s="5">
        <v>3.7902560555939852E-2</v>
      </c>
      <c r="H98" s="5">
        <v>6328.6749999999993</v>
      </c>
      <c r="I98" s="5">
        <v>1.397323608398438E-2</v>
      </c>
      <c r="J98" s="5">
        <v>6341.6749999999993</v>
      </c>
      <c r="K98" s="5">
        <v>1.0034084320068359E-2</v>
      </c>
      <c r="L98" s="5">
        <v>6414.1750000000002</v>
      </c>
      <c r="M98" s="5">
        <v>3.1278610229492188E-2</v>
      </c>
      <c r="N98" s="5">
        <v>6344.9500000000007</v>
      </c>
      <c r="O98" s="5">
        <v>3.1244277954101559E-2</v>
      </c>
      <c r="P98" s="5">
        <v>6344.9500000000007</v>
      </c>
      <c r="Q98" s="5">
        <v>3.12347412109375E-2</v>
      </c>
      <c r="R98" s="5">
        <v>6378.9500000000007</v>
      </c>
      <c r="S98" s="5">
        <v>5.5625200271606452E-2</v>
      </c>
      <c r="T98" s="5">
        <v>6438.65</v>
      </c>
      <c r="U98" s="5">
        <v>0.39274501800537109</v>
      </c>
      <c r="V98" s="5">
        <v>6438.65</v>
      </c>
      <c r="W98" s="5">
        <v>0.39294314384460449</v>
      </c>
      <c r="X98" s="5">
        <v>6438.65</v>
      </c>
      <c r="Y98" s="5">
        <v>0.40762877464294428</v>
      </c>
    </row>
    <row r="99" spans="1:48" x14ac:dyDescent="0.25">
      <c r="A99" s="5">
        <v>0.15</v>
      </c>
      <c r="B99" s="5">
        <v>10</v>
      </c>
      <c r="C99" s="5">
        <v>8</v>
      </c>
      <c r="D99" s="5">
        <v>300</v>
      </c>
      <c r="E99" s="5">
        <v>3462.145</v>
      </c>
      <c r="F99" s="5">
        <v>3363.3969989066209</v>
      </c>
      <c r="G99" s="5">
        <v>2.8522202592144209E-2</v>
      </c>
      <c r="H99" s="5">
        <v>7123.0000000000009</v>
      </c>
      <c r="I99" s="5">
        <v>1.496028900146484E-2</v>
      </c>
      <c r="J99" s="5">
        <v>7096.6</v>
      </c>
      <c r="K99" s="5">
        <v>1.4959812164306641E-2</v>
      </c>
      <c r="L99" s="5">
        <v>7112.5750000000007</v>
      </c>
      <c r="M99" s="5">
        <v>1.101303100585938E-2</v>
      </c>
      <c r="N99" s="5">
        <v>7169.7750000000005</v>
      </c>
      <c r="O99" s="5">
        <v>4.6894311904907227E-2</v>
      </c>
      <c r="P99" s="5">
        <v>7130.375</v>
      </c>
      <c r="Q99" s="5">
        <v>3.1243085861206051E-2</v>
      </c>
      <c r="R99" s="5">
        <v>7195.2749999999996</v>
      </c>
      <c r="S99" s="5">
        <v>4.6861886978149407E-2</v>
      </c>
      <c r="T99" s="5">
        <v>7030.9249999999993</v>
      </c>
      <c r="U99" s="5">
        <v>0.40961456298828119</v>
      </c>
      <c r="V99" s="5">
        <v>7030.9249999999993</v>
      </c>
      <c r="W99" s="5">
        <v>0.39539885520935059</v>
      </c>
      <c r="X99" s="5">
        <v>7050.7249999999995</v>
      </c>
      <c r="Y99" s="5">
        <v>0.42170882225036621</v>
      </c>
    </row>
    <row r="100" spans="1:48" x14ac:dyDescent="0.25">
      <c r="A100" s="5">
        <v>0.15</v>
      </c>
      <c r="B100" s="5">
        <v>10</v>
      </c>
      <c r="C100" s="5">
        <v>9</v>
      </c>
      <c r="D100" s="5">
        <v>300</v>
      </c>
      <c r="E100" s="5">
        <v>2581.9250000000002</v>
      </c>
      <c r="F100" s="5">
        <v>2488.5921522464259</v>
      </c>
      <c r="G100" s="5">
        <v>3.6148551082457389E-2</v>
      </c>
      <c r="H100" s="5">
        <v>5475.3249999999998</v>
      </c>
      <c r="I100" s="5">
        <v>1.395893096923828E-2</v>
      </c>
      <c r="J100" s="5">
        <v>5475.3249999999998</v>
      </c>
      <c r="K100" s="5">
        <v>1.3963222503662109E-2</v>
      </c>
      <c r="L100" s="5">
        <v>5475.3249999999998</v>
      </c>
      <c r="M100" s="5">
        <v>1.6030073165893551E-2</v>
      </c>
      <c r="N100" s="5">
        <v>5328.7000000000007</v>
      </c>
      <c r="O100" s="5">
        <v>3.1270742416381843E-2</v>
      </c>
      <c r="P100" s="5">
        <v>5360.6250000000009</v>
      </c>
      <c r="Q100" s="5">
        <v>3.1243562698364261E-2</v>
      </c>
      <c r="R100" s="5">
        <v>5392.55</v>
      </c>
      <c r="S100" s="5">
        <v>4.6863317489624023E-2</v>
      </c>
      <c r="T100" s="5">
        <v>5645.7000000000007</v>
      </c>
      <c r="U100" s="5">
        <v>0.40667843818664551</v>
      </c>
      <c r="V100" s="5">
        <v>5643.4250000000011</v>
      </c>
      <c r="W100" s="5">
        <v>0.39265203475952148</v>
      </c>
      <c r="X100" s="5">
        <v>5677.6250000000009</v>
      </c>
      <c r="Y100" s="5">
        <v>0.41133975982666021</v>
      </c>
    </row>
    <row r="101" spans="1:48" x14ac:dyDescent="0.25">
      <c r="A101" s="5">
        <v>0.15</v>
      </c>
      <c r="B101" s="5">
        <v>10</v>
      </c>
      <c r="C101" s="5">
        <v>10</v>
      </c>
      <c r="D101" s="5">
        <v>300</v>
      </c>
      <c r="E101" s="5">
        <v>2965.98</v>
      </c>
      <c r="F101" s="5">
        <v>2905.9874051336992</v>
      </c>
      <c r="G101" s="5">
        <v>2.0226904721643561E-2</v>
      </c>
      <c r="H101" s="5">
        <v>6540.3999999999987</v>
      </c>
      <c r="I101" s="5">
        <v>1.39620304107666E-2</v>
      </c>
      <c r="J101" s="5">
        <v>6540.1999999999989</v>
      </c>
      <c r="K101" s="5">
        <v>2.06756591796875E-3</v>
      </c>
      <c r="L101" s="5">
        <v>6549.0999999999995</v>
      </c>
      <c r="M101" s="5">
        <v>3.124284744262695E-2</v>
      </c>
      <c r="N101" s="5">
        <v>6287.5749999999989</v>
      </c>
      <c r="O101" s="5">
        <v>3.1270742416381843E-2</v>
      </c>
      <c r="P101" s="5">
        <v>6287.5749999999989</v>
      </c>
      <c r="Q101" s="5">
        <v>3.1242609024047852E-2</v>
      </c>
      <c r="R101" s="5">
        <v>6282.9749999999995</v>
      </c>
      <c r="S101" s="5">
        <v>4.6864032745361328E-2</v>
      </c>
      <c r="T101" s="5">
        <v>6082.7749999999987</v>
      </c>
      <c r="U101" s="5">
        <v>0.41066169738769531</v>
      </c>
      <c r="V101" s="5">
        <v>6082.7749999999987</v>
      </c>
      <c r="W101" s="5">
        <v>0.38796496391296392</v>
      </c>
      <c r="X101" s="5">
        <v>6148.8999999999987</v>
      </c>
      <c r="Y101" s="5">
        <v>0.3929438591003418</v>
      </c>
    </row>
    <row r="102" spans="1:48" x14ac:dyDescent="0.25">
      <c r="A102" s="5">
        <v>0.15</v>
      </c>
      <c r="B102" s="5">
        <v>10</v>
      </c>
      <c r="C102" s="5">
        <v>11</v>
      </c>
      <c r="D102" s="5">
        <v>300</v>
      </c>
      <c r="E102" s="5">
        <v>3233.835</v>
      </c>
      <c r="F102" s="5">
        <v>3102.797675760663</v>
      </c>
      <c r="G102" s="5">
        <v>4.0520720518931082E-2</v>
      </c>
      <c r="H102" s="5">
        <v>6852.5</v>
      </c>
      <c r="I102" s="5">
        <v>1.4963150024414061E-2</v>
      </c>
      <c r="J102" s="5">
        <v>6852.5</v>
      </c>
      <c r="K102" s="5">
        <v>1.495671272277832E-2</v>
      </c>
      <c r="L102" s="5">
        <v>6864.95</v>
      </c>
      <c r="M102" s="5">
        <v>2.593898773193359E-2</v>
      </c>
      <c r="N102" s="5">
        <v>7104.8750000000009</v>
      </c>
      <c r="O102" s="5">
        <v>3.4336328506469727E-2</v>
      </c>
      <c r="P102" s="5">
        <v>7130.2250000000004</v>
      </c>
      <c r="Q102" s="5">
        <v>3.1235456466674801E-2</v>
      </c>
      <c r="R102" s="5">
        <v>7108.55</v>
      </c>
      <c r="S102" s="5">
        <v>6.2456607818603523E-2</v>
      </c>
      <c r="T102" s="5">
        <v>7274.7750000000005</v>
      </c>
      <c r="U102" s="5">
        <v>0.40885305404663091</v>
      </c>
      <c r="V102" s="5">
        <v>7253.375</v>
      </c>
      <c r="W102" s="5">
        <v>0.40679287910461431</v>
      </c>
      <c r="X102" s="5">
        <v>7314.1500000000005</v>
      </c>
      <c r="Y102" s="5">
        <v>0.43216252326965332</v>
      </c>
    </row>
    <row r="103" spans="1:48" x14ac:dyDescent="0.25">
      <c r="A103" s="5">
        <v>0.15</v>
      </c>
      <c r="B103" s="5">
        <v>10</v>
      </c>
      <c r="C103" s="5">
        <v>12</v>
      </c>
      <c r="D103" s="5">
        <v>300</v>
      </c>
      <c r="E103" s="5">
        <v>2857.93</v>
      </c>
      <c r="F103" s="5">
        <v>2822.1054253610068</v>
      </c>
      <c r="G103" s="5">
        <v>1.2535147690458831E-2</v>
      </c>
      <c r="H103" s="5">
        <v>6302.6750000000011</v>
      </c>
      <c r="I103" s="5">
        <v>1.4959812164306641E-2</v>
      </c>
      <c r="J103" s="5">
        <v>6302.6750000000011</v>
      </c>
      <c r="K103" s="5">
        <v>1.496005058288574E-2</v>
      </c>
      <c r="L103" s="5">
        <v>6321.0500000000011</v>
      </c>
      <c r="M103" s="5">
        <v>2.5248289108276371E-2</v>
      </c>
      <c r="N103" s="5">
        <v>6370.375</v>
      </c>
      <c r="O103" s="5">
        <v>3.1242609024047852E-2</v>
      </c>
      <c r="P103" s="5">
        <v>6370.375</v>
      </c>
      <c r="Q103" s="5">
        <v>3.1242609024047852E-2</v>
      </c>
      <c r="R103" s="5">
        <v>6418.3</v>
      </c>
      <c r="S103" s="5">
        <v>6.2485218048095703E-2</v>
      </c>
      <c r="T103" s="5">
        <v>6133.7</v>
      </c>
      <c r="U103" s="5">
        <v>0.39169096946716309</v>
      </c>
      <c r="V103" s="5">
        <v>6133.7</v>
      </c>
      <c r="W103" s="5">
        <v>0.39280033111572271</v>
      </c>
      <c r="X103" s="5">
        <v>6195.2249999999995</v>
      </c>
      <c r="Y103" s="5">
        <v>0.40905070304870611</v>
      </c>
    </row>
    <row r="104" spans="1:48" x14ac:dyDescent="0.25">
      <c r="A104" s="5">
        <v>0.15</v>
      </c>
      <c r="B104" s="5">
        <v>10</v>
      </c>
      <c r="C104" s="5">
        <v>13</v>
      </c>
      <c r="D104" s="5">
        <v>300</v>
      </c>
      <c r="E104" s="5">
        <v>2870.2750000000001</v>
      </c>
      <c r="F104" s="5">
        <v>2757.1220722107842</v>
      </c>
      <c r="G104" s="5">
        <v>3.9422329842686128E-2</v>
      </c>
      <c r="H104" s="5">
        <v>6599.5250000000005</v>
      </c>
      <c r="I104" s="5">
        <v>1.3960123062133791E-2</v>
      </c>
      <c r="J104" s="5">
        <v>6599.5250000000005</v>
      </c>
      <c r="K104" s="5">
        <v>9.1598033905029297E-3</v>
      </c>
      <c r="L104" s="5">
        <v>6646.9250000000011</v>
      </c>
      <c r="M104" s="5">
        <v>3.1271696090698242E-2</v>
      </c>
      <c r="N104" s="5">
        <v>6930.5750000000007</v>
      </c>
      <c r="O104" s="5">
        <v>3.124332427978516E-2</v>
      </c>
      <c r="P104" s="5">
        <v>6930.5750000000007</v>
      </c>
      <c r="Q104" s="5">
        <v>3.124189376831055E-2</v>
      </c>
      <c r="R104" s="5">
        <v>6944.3250000000007</v>
      </c>
      <c r="S104" s="5">
        <v>6.2484979629516602E-2</v>
      </c>
      <c r="T104" s="5">
        <v>6334.0250000000005</v>
      </c>
      <c r="U104" s="5">
        <v>0.3913123607635498</v>
      </c>
      <c r="V104" s="5">
        <v>6331.7500000000018</v>
      </c>
      <c r="W104" s="5">
        <v>0.39417433738708502</v>
      </c>
      <c r="X104" s="5">
        <v>6319.2000000000007</v>
      </c>
      <c r="Y104" s="5">
        <v>0.40194201469421392</v>
      </c>
    </row>
    <row r="105" spans="1:48" x14ac:dyDescent="0.25">
      <c r="A105" s="5">
        <v>0.15</v>
      </c>
      <c r="B105" s="5">
        <v>10</v>
      </c>
      <c r="C105" s="5">
        <v>14</v>
      </c>
      <c r="D105" s="5">
        <v>300</v>
      </c>
      <c r="E105" s="5">
        <v>3059.65</v>
      </c>
      <c r="F105" s="5">
        <v>2930.4559465383281</v>
      </c>
      <c r="G105" s="5">
        <v>4.2225108578324823E-2</v>
      </c>
      <c r="H105" s="5">
        <v>6446.550000000002</v>
      </c>
      <c r="I105" s="5">
        <v>1.396298408508301E-2</v>
      </c>
      <c r="J105" s="5">
        <v>6446.550000000002</v>
      </c>
      <c r="K105" s="5">
        <v>1.482677459716797E-2</v>
      </c>
      <c r="L105" s="5">
        <v>6506.5500000000011</v>
      </c>
      <c r="M105" s="5">
        <v>1.5650033950805661E-2</v>
      </c>
      <c r="N105" s="5">
        <v>6566.1250000000018</v>
      </c>
      <c r="O105" s="5">
        <v>3.124547004699707E-2</v>
      </c>
      <c r="P105" s="5">
        <v>6566.1250000000018</v>
      </c>
      <c r="Q105" s="5">
        <v>4.6860456466674798E-2</v>
      </c>
      <c r="R105" s="5">
        <v>6665.2250000000013</v>
      </c>
      <c r="S105" s="5">
        <v>4.6864748001098633E-2</v>
      </c>
      <c r="T105" s="5">
        <v>6314.2500000000009</v>
      </c>
      <c r="U105" s="5">
        <v>0.40566515922546392</v>
      </c>
      <c r="V105" s="5">
        <v>6311.9750000000004</v>
      </c>
      <c r="W105" s="5">
        <v>0.3929450511932373</v>
      </c>
      <c r="X105" s="5">
        <v>6336.7750000000005</v>
      </c>
      <c r="Y105" s="5">
        <v>0.4247124195098877</v>
      </c>
    </row>
    <row r="106" spans="1:48" x14ac:dyDescent="0.25">
      <c r="A106" s="5">
        <v>0.15</v>
      </c>
      <c r="B106" s="5">
        <v>10</v>
      </c>
      <c r="C106" s="5">
        <v>15</v>
      </c>
      <c r="D106" s="5">
        <v>300</v>
      </c>
      <c r="E106" s="5">
        <v>2277.9749999999999</v>
      </c>
      <c r="F106" s="5">
        <v>2176.3958799739812</v>
      </c>
      <c r="G106" s="5">
        <v>4.4591850229269051E-2</v>
      </c>
      <c r="H106" s="5">
        <v>5638.75</v>
      </c>
      <c r="I106" s="5">
        <v>1.4959573745727541E-2</v>
      </c>
      <c r="J106" s="5">
        <v>5638.75</v>
      </c>
      <c r="K106" s="5">
        <v>1.6633749008178711E-2</v>
      </c>
      <c r="L106" s="5">
        <v>5588.35</v>
      </c>
      <c r="M106" s="5">
        <v>2.1715879440307621E-2</v>
      </c>
      <c r="N106" s="5">
        <v>6005.0749999999998</v>
      </c>
      <c r="O106" s="5">
        <v>3.1271696090698242E-2</v>
      </c>
      <c r="P106" s="5">
        <v>6019.7</v>
      </c>
      <c r="Q106" s="5">
        <v>4.6862125396728523E-2</v>
      </c>
      <c r="R106" s="5">
        <v>6002.1</v>
      </c>
      <c r="S106" s="5">
        <v>4.8939943313598633E-2</v>
      </c>
      <c r="T106" s="5">
        <v>6151.4749999999995</v>
      </c>
      <c r="U106" s="5">
        <v>0.40250325202941889</v>
      </c>
      <c r="V106" s="5">
        <v>6218.2749999999996</v>
      </c>
      <c r="W106" s="5">
        <v>0.3928685188293457</v>
      </c>
      <c r="X106" s="5">
        <v>6235.1750000000002</v>
      </c>
      <c r="Y106" s="5">
        <v>0.41581845283508301</v>
      </c>
    </row>
    <row r="107" spans="1:48" x14ac:dyDescent="0.25">
      <c r="A107" s="5">
        <v>0.15</v>
      </c>
      <c r="B107" s="5">
        <v>10</v>
      </c>
      <c r="C107" s="5">
        <v>16</v>
      </c>
      <c r="D107" s="5">
        <v>300</v>
      </c>
      <c r="E107" s="5">
        <v>2995.454999999999</v>
      </c>
      <c r="F107" s="5">
        <v>2892.636426320687</v>
      </c>
      <c r="G107" s="5">
        <v>3.4324860056089E-2</v>
      </c>
      <c r="H107" s="5">
        <v>6740.6750000000011</v>
      </c>
      <c r="I107" s="5">
        <v>1.5967607498168949E-2</v>
      </c>
      <c r="J107" s="5">
        <v>6740.6750000000011</v>
      </c>
      <c r="K107" s="5">
        <v>4.05120849609375E-3</v>
      </c>
      <c r="L107" s="5">
        <v>6810.0750000000007</v>
      </c>
      <c r="M107" s="5">
        <v>4.5871496200561523E-2</v>
      </c>
      <c r="N107" s="5">
        <v>6841.8749999999991</v>
      </c>
      <c r="O107" s="5">
        <v>3.6660432815551758E-2</v>
      </c>
      <c r="P107" s="5">
        <v>6823.8749999999991</v>
      </c>
      <c r="Q107" s="5">
        <v>3.1242132186889648E-2</v>
      </c>
      <c r="R107" s="5">
        <v>6837.5499999999993</v>
      </c>
      <c r="S107" s="5">
        <v>6.24847412109375E-2</v>
      </c>
      <c r="T107" s="5">
        <v>6482.8000000000011</v>
      </c>
      <c r="U107" s="5">
        <v>0.42277121543884277</v>
      </c>
      <c r="V107" s="5">
        <v>6482.8000000000011</v>
      </c>
      <c r="W107" s="5">
        <v>0.40815448760986328</v>
      </c>
      <c r="X107" s="5">
        <v>6459.0750000000007</v>
      </c>
      <c r="Y107" s="5">
        <v>0.42377877235412598</v>
      </c>
    </row>
    <row r="108" spans="1:48" x14ac:dyDescent="0.25">
      <c r="A108" s="5">
        <v>0.15</v>
      </c>
      <c r="B108" s="5">
        <v>10</v>
      </c>
      <c r="C108" s="5">
        <v>17</v>
      </c>
      <c r="D108" s="5">
        <v>300</v>
      </c>
      <c r="E108" s="5">
        <v>1900</v>
      </c>
      <c r="F108" s="5">
        <v>1801.400606504403</v>
      </c>
      <c r="G108" s="5">
        <v>5.189441762926137E-2</v>
      </c>
      <c r="H108" s="5">
        <v>5655.8749999999991</v>
      </c>
      <c r="I108" s="5">
        <v>1.4955759048461911E-2</v>
      </c>
      <c r="J108" s="5">
        <v>5655.8749999999991</v>
      </c>
      <c r="K108" s="5">
        <v>1.4936923980712891E-2</v>
      </c>
      <c r="L108" s="5">
        <v>5666.2999999999993</v>
      </c>
      <c r="M108" s="5">
        <v>2.6954889297485352E-2</v>
      </c>
      <c r="N108" s="5">
        <v>5327.0750000000007</v>
      </c>
      <c r="O108" s="5">
        <v>2.2709369659423832E-2</v>
      </c>
      <c r="P108" s="5">
        <v>5327.0750000000007</v>
      </c>
      <c r="Q108" s="5">
        <v>4.6864032745361328E-2</v>
      </c>
      <c r="R108" s="5">
        <v>5352.5750000000007</v>
      </c>
      <c r="S108" s="5">
        <v>4.6864509582519531E-2</v>
      </c>
      <c r="T108" s="5">
        <v>5552.7499999999991</v>
      </c>
      <c r="U108" s="5">
        <v>0.3860626220703125</v>
      </c>
      <c r="V108" s="5">
        <v>5552.7499999999991</v>
      </c>
      <c r="W108" s="5">
        <v>0.40876984596252441</v>
      </c>
      <c r="X108" s="5">
        <v>5648.0249999999996</v>
      </c>
      <c r="Y108" s="5">
        <v>0.39298176765441889</v>
      </c>
    </row>
    <row r="109" spans="1:48" x14ac:dyDescent="0.25">
      <c r="A109" s="5">
        <v>0.15</v>
      </c>
      <c r="B109" s="5">
        <v>10</v>
      </c>
      <c r="C109" s="5">
        <v>18</v>
      </c>
      <c r="D109" s="5">
        <v>300</v>
      </c>
      <c r="E109" s="5">
        <v>4368.9249999999993</v>
      </c>
      <c r="F109" s="5">
        <v>4288.9904787049636</v>
      </c>
      <c r="G109" s="5">
        <v>1.829615324022172E-2</v>
      </c>
      <c r="H109" s="5">
        <v>7824.3000000000011</v>
      </c>
      <c r="I109" s="5">
        <v>1.496028900146484E-2</v>
      </c>
      <c r="J109" s="5">
        <v>7824.3000000000011</v>
      </c>
      <c r="K109" s="5">
        <v>1.5957355499267582E-2</v>
      </c>
      <c r="L109" s="5">
        <v>7782.5000000000009</v>
      </c>
      <c r="M109" s="5">
        <v>2.8626203536987301E-2</v>
      </c>
      <c r="N109" s="5">
        <v>7927.7500000000009</v>
      </c>
      <c r="O109" s="5">
        <v>3.1240940093994141E-2</v>
      </c>
      <c r="P109" s="5">
        <v>7927.7500000000009</v>
      </c>
      <c r="Q109" s="5">
        <v>4.6865940093994141E-2</v>
      </c>
      <c r="R109" s="5">
        <v>7803.2749999999996</v>
      </c>
      <c r="S109" s="5">
        <v>4.6864986419677727E-2</v>
      </c>
      <c r="T109" s="5">
        <v>7952.3</v>
      </c>
      <c r="U109" s="5">
        <v>0.40376615524291992</v>
      </c>
      <c r="V109" s="5">
        <v>7917.7</v>
      </c>
      <c r="W109" s="5">
        <v>0.40644049644470209</v>
      </c>
      <c r="X109" s="5">
        <v>7955.4000000000005</v>
      </c>
      <c r="Y109" s="5">
        <v>0.40758895874023438</v>
      </c>
    </row>
    <row r="110" spans="1:48" x14ac:dyDescent="0.25">
      <c r="A110" s="5">
        <v>0.15</v>
      </c>
      <c r="B110" s="5">
        <v>10</v>
      </c>
      <c r="C110" s="5">
        <v>19</v>
      </c>
      <c r="D110" s="5">
        <v>300</v>
      </c>
      <c r="E110" s="5">
        <v>3787.6849999999999</v>
      </c>
      <c r="F110" s="5">
        <v>3710.01</v>
      </c>
      <c r="G110" s="5">
        <v>2.0507249150866491E-2</v>
      </c>
      <c r="H110" s="5">
        <v>7427.4250000000002</v>
      </c>
      <c r="I110" s="5">
        <v>1.496005058288574E-2</v>
      </c>
      <c r="J110" s="5">
        <v>7427.4250000000002</v>
      </c>
      <c r="K110" s="5">
        <v>8.0826282501220703E-3</v>
      </c>
      <c r="L110" s="5">
        <v>7427.4250000000002</v>
      </c>
      <c r="M110" s="5">
        <v>2.7959108352661129E-2</v>
      </c>
      <c r="N110" s="5">
        <v>7441.3</v>
      </c>
      <c r="O110" s="5">
        <v>3.5872697830200202E-2</v>
      </c>
      <c r="P110" s="5">
        <v>7441.3</v>
      </c>
      <c r="Q110" s="5">
        <v>3.4275531768798828E-2</v>
      </c>
      <c r="R110" s="5">
        <v>7441.3</v>
      </c>
      <c r="S110" s="5">
        <v>3.1242609024047852E-2</v>
      </c>
      <c r="T110" s="5">
        <v>7717.9500000000016</v>
      </c>
      <c r="U110" s="5">
        <v>0.40596604347228998</v>
      </c>
      <c r="V110" s="5">
        <v>7717.9500000000016</v>
      </c>
      <c r="W110" s="5">
        <v>0.3756861686706543</v>
      </c>
      <c r="X110" s="5">
        <v>7717.9500000000016</v>
      </c>
      <c r="Y110" s="5">
        <v>0.3987128734588623</v>
      </c>
    </row>
    <row r="111" spans="1:48" x14ac:dyDescent="0.25">
      <c r="A111" s="5">
        <v>0.15</v>
      </c>
      <c r="B111" s="5">
        <v>10</v>
      </c>
      <c r="C111" s="5">
        <v>20</v>
      </c>
      <c r="D111" s="5">
        <v>300</v>
      </c>
      <c r="E111" s="5">
        <v>3314.3249999999998</v>
      </c>
      <c r="F111" s="5">
        <v>3155.7057800802158</v>
      </c>
      <c r="G111" s="5">
        <v>4.7858680099200877E-2</v>
      </c>
      <c r="H111" s="5">
        <v>6330.5</v>
      </c>
      <c r="I111" s="5">
        <v>1.387882232666016E-2</v>
      </c>
      <c r="J111" s="5">
        <v>6330.5</v>
      </c>
      <c r="K111" s="5">
        <v>1.3979673385620121E-2</v>
      </c>
      <c r="L111" s="5">
        <v>6293.2250000000004</v>
      </c>
      <c r="M111" s="5">
        <v>1.8177509307861332E-2</v>
      </c>
      <c r="N111" s="5">
        <v>6603.5749999999998</v>
      </c>
      <c r="O111" s="5">
        <v>3.1247138977050781E-2</v>
      </c>
      <c r="P111" s="5">
        <v>6637.5749999999998</v>
      </c>
      <c r="Q111" s="5">
        <v>4.6859264373779297E-2</v>
      </c>
      <c r="R111" s="5">
        <v>6680.3249999999989</v>
      </c>
      <c r="S111" s="5">
        <v>4.6863555908203118E-2</v>
      </c>
      <c r="T111" s="5">
        <v>6170.0500000000011</v>
      </c>
      <c r="U111" s="5">
        <v>0.38254928588867188</v>
      </c>
      <c r="V111" s="5">
        <v>6170.0500000000011</v>
      </c>
      <c r="W111" s="5">
        <v>0.39826726913452148</v>
      </c>
      <c r="X111" s="5">
        <v>6198.0500000000011</v>
      </c>
      <c r="Y111" s="5">
        <v>0.3907477855682373</v>
      </c>
    </row>
    <row r="112" spans="1:48" x14ac:dyDescent="0.25">
      <c r="A112" s="5">
        <v>0.15</v>
      </c>
      <c r="B112" s="5">
        <v>10</v>
      </c>
      <c r="C112" s="5">
        <v>21</v>
      </c>
      <c r="D112" s="5">
        <v>300</v>
      </c>
      <c r="E112" s="5">
        <v>3201.375</v>
      </c>
      <c r="F112" s="5">
        <v>3121.210171537693</v>
      </c>
      <c r="G112" s="5">
        <v>2.504074919755012E-2</v>
      </c>
      <c r="H112" s="5">
        <v>6953.55</v>
      </c>
      <c r="I112" s="5">
        <v>1.493096351623535E-2</v>
      </c>
      <c r="J112" s="5">
        <v>6953.55</v>
      </c>
      <c r="K112" s="5">
        <v>1.496005058288574E-2</v>
      </c>
      <c r="L112" s="5">
        <v>6947.2500000000009</v>
      </c>
      <c r="M112" s="5">
        <v>2.6957035064697269E-2</v>
      </c>
      <c r="N112" s="5">
        <v>6516.8249999999998</v>
      </c>
      <c r="O112" s="5">
        <v>2.768802642822266E-2</v>
      </c>
      <c r="P112" s="5">
        <v>6516.8249999999998</v>
      </c>
      <c r="Q112" s="5">
        <v>4.6864032745361328E-2</v>
      </c>
      <c r="R112" s="5">
        <v>6600.3500000000022</v>
      </c>
      <c r="S112" s="5">
        <v>4.6863555908203118E-2</v>
      </c>
      <c r="T112" s="5">
        <v>6611.3250000000007</v>
      </c>
      <c r="U112" s="5">
        <v>0.41227912902832031</v>
      </c>
      <c r="V112" s="5">
        <v>6611.3250000000007</v>
      </c>
      <c r="W112" s="5">
        <v>0.38933849334716802</v>
      </c>
      <c r="X112" s="5">
        <v>6616.1250000000009</v>
      </c>
      <c r="Y112" s="5">
        <v>0.45400667190551758</v>
      </c>
    </row>
    <row r="113" spans="1:36" x14ac:dyDescent="0.25">
      <c r="A113" s="5">
        <v>0.15</v>
      </c>
      <c r="B113" s="5">
        <v>10</v>
      </c>
      <c r="C113" s="5">
        <v>22</v>
      </c>
      <c r="D113" s="5">
        <v>300</v>
      </c>
      <c r="E113" s="5">
        <v>3048.4349999999999</v>
      </c>
      <c r="F113" s="5">
        <v>2901.335</v>
      </c>
      <c r="G113" s="5">
        <v>4.8254268173669408E-2</v>
      </c>
      <c r="H113" s="5">
        <v>6184.2500000000009</v>
      </c>
      <c r="I113" s="5">
        <v>1.204037666320801E-2</v>
      </c>
      <c r="J113" s="5">
        <v>6149.85</v>
      </c>
      <c r="K113" s="5">
        <v>1.562166213989258E-2</v>
      </c>
      <c r="L113" s="5">
        <v>6182.4250000000002</v>
      </c>
      <c r="M113" s="5">
        <v>1.5650272369384769E-2</v>
      </c>
      <c r="N113" s="5">
        <v>6164.3</v>
      </c>
      <c r="O113" s="5">
        <v>3.322148323059082E-2</v>
      </c>
      <c r="P113" s="5">
        <v>6164.3</v>
      </c>
      <c r="Q113" s="5">
        <v>4.686427116394043E-2</v>
      </c>
      <c r="R113" s="5">
        <v>6164.3</v>
      </c>
      <c r="S113" s="5">
        <v>3.1244039535522461E-2</v>
      </c>
      <c r="T113" s="5">
        <v>6112.5250000000005</v>
      </c>
      <c r="U113" s="5">
        <v>0.38850164413452148</v>
      </c>
      <c r="V113" s="5">
        <v>6080.4000000000005</v>
      </c>
      <c r="W113" s="5">
        <v>0.39252996444702148</v>
      </c>
      <c r="X113" s="5">
        <v>6112.5250000000005</v>
      </c>
      <c r="Y113" s="5">
        <v>0.39307284355163569</v>
      </c>
    </row>
    <row r="114" spans="1:36" x14ac:dyDescent="0.25">
      <c r="A114" s="5">
        <v>0.15</v>
      </c>
      <c r="B114" s="5">
        <v>10</v>
      </c>
      <c r="C114" s="5">
        <v>23</v>
      </c>
      <c r="D114" s="5">
        <v>300</v>
      </c>
      <c r="E114" s="5">
        <v>2621.91</v>
      </c>
      <c r="F114" s="5">
        <v>2563.7770257604452</v>
      </c>
      <c r="G114" s="5">
        <v>2.217199455341911E-2</v>
      </c>
      <c r="H114" s="5">
        <v>6255.625</v>
      </c>
      <c r="I114" s="5">
        <v>1.493120193481445E-2</v>
      </c>
      <c r="J114" s="5">
        <v>6255.625</v>
      </c>
      <c r="K114" s="5">
        <v>1.5986442565917969E-2</v>
      </c>
      <c r="L114" s="5">
        <v>6259.1250000000009</v>
      </c>
      <c r="M114" s="5">
        <v>2.5007247924804691E-2</v>
      </c>
      <c r="N114" s="5">
        <v>6593.1749999999993</v>
      </c>
      <c r="O114" s="5">
        <v>3.1272172927856452E-2</v>
      </c>
      <c r="P114" s="5">
        <v>6593.1749999999993</v>
      </c>
      <c r="Q114" s="5">
        <v>4.6861886978149407E-2</v>
      </c>
      <c r="R114" s="5">
        <v>6682.5749999999989</v>
      </c>
      <c r="S114" s="5">
        <v>5.9281587600708008E-2</v>
      </c>
      <c r="T114" s="5">
        <v>6494.3250000000007</v>
      </c>
      <c r="U114" s="5">
        <v>0.3959202766418457</v>
      </c>
      <c r="V114" s="5">
        <v>6494.3250000000007</v>
      </c>
      <c r="W114" s="5">
        <v>0.40828990936279302</v>
      </c>
      <c r="X114" s="5">
        <v>6581.05</v>
      </c>
      <c r="Y114" s="5">
        <v>0.42289018630981451</v>
      </c>
    </row>
    <row r="115" spans="1:36" x14ac:dyDescent="0.25">
      <c r="A115" s="5">
        <v>0.15</v>
      </c>
      <c r="B115" s="5">
        <v>10</v>
      </c>
      <c r="C115" s="5">
        <v>24</v>
      </c>
      <c r="D115" s="5">
        <v>300</v>
      </c>
      <c r="E115" s="5">
        <v>5283.4450000000006</v>
      </c>
      <c r="F115" s="5">
        <v>5202.8054313717294</v>
      </c>
      <c r="G115" s="5">
        <v>1.526268724823884E-2</v>
      </c>
      <c r="H115" s="5">
        <v>8495.0999999999985</v>
      </c>
      <c r="I115" s="5">
        <v>1.6953229904174801E-2</v>
      </c>
      <c r="J115" s="5">
        <v>8495.0999999999985</v>
      </c>
      <c r="K115" s="5">
        <v>1.6924381256103519E-2</v>
      </c>
      <c r="L115" s="5">
        <v>8538.4499999999989</v>
      </c>
      <c r="M115" s="5">
        <v>2.666068077087402E-2</v>
      </c>
      <c r="N115" s="5">
        <v>8693.15</v>
      </c>
      <c r="O115" s="5">
        <v>3.3390998840332031E-2</v>
      </c>
      <c r="P115" s="5">
        <v>8707.9750000000004</v>
      </c>
      <c r="Q115" s="5">
        <v>4.6866655349731452E-2</v>
      </c>
      <c r="R115" s="5">
        <v>8749.9499999999989</v>
      </c>
      <c r="S115" s="5">
        <v>4.6861886978149407E-2</v>
      </c>
      <c r="T115" s="5">
        <v>8415.0499999999993</v>
      </c>
      <c r="U115" s="5">
        <v>0.42109251022338873</v>
      </c>
      <c r="V115" s="5">
        <v>8429.875</v>
      </c>
      <c r="W115" s="5">
        <v>0.40952420234680181</v>
      </c>
      <c r="X115" s="5">
        <v>8403.875</v>
      </c>
      <c r="Y115" s="5">
        <v>0.44527459144592291</v>
      </c>
    </row>
    <row r="116" spans="1:36" x14ac:dyDescent="0.25">
      <c r="A116" s="5">
        <v>0.15</v>
      </c>
      <c r="B116" s="5">
        <v>10</v>
      </c>
      <c r="C116" s="5">
        <v>25</v>
      </c>
      <c r="D116" s="5">
        <v>300</v>
      </c>
      <c r="E116" s="5">
        <v>3373.3249999999998</v>
      </c>
      <c r="F116" s="5">
        <v>3193.5302784643109</v>
      </c>
      <c r="G116" s="5">
        <v>5.3298962162166098E-2</v>
      </c>
      <c r="H116" s="5">
        <v>6995.375</v>
      </c>
      <c r="I116" s="5">
        <v>1.3972043991088871E-2</v>
      </c>
      <c r="J116" s="5">
        <v>7005.7</v>
      </c>
      <c r="K116" s="5">
        <v>1.5022993087768549E-2</v>
      </c>
      <c r="L116" s="5">
        <v>7061.6</v>
      </c>
      <c r="M116" s="5">
        <v>1.5650272369384769E-2</v>
      </c>
      <c r="N116" s="5">
        <v>6832.3249999999998</v>
      </c>
      <c r="O116" s="5">
        <v>3.1244039535522461E-2</v>
      </c>
      <c r="P116" s="5">
        <v>6845.35</v>
      </c>
      <c r="Q116" s="5">
        <v>4.6863555908203118E-2</v>
      </c>
      <c r="R116" s="5">
        <v>6889.9500000000007</v>
      </c>
      <c r="S116" s="5">
        <v>4.686737060546875E-2</v>
      </c>
      <c r="T116" s="5">
        <v>7062.8</v>
      </c>
      <c r="U116" s="5">
        <v>0.40319013595581049</v>
      </c>
      <c r="V116" s="5">
        <v>7094.7250000000004</v>
      </c>
      <c r="W116" s="5">
        <v>0.39908027648925781</v>
      </c>
      <c r="X116" s="5">
        <v>7129.125</v>
      </c>
      <c r="Y116" s="5">
        <v>0.41732931137084961</v>
      </c>
    </row>
    <row r="117" spans="1:36" x14ac:dyDescent="0.25">
      <c r="A117" s="5">
        <v>0.15</v>
      </c>
      <c r="B117" s="5">
        <v>10</v>
      </c>
      <c r="C117" s="5">
        <v>26</v>
      </c>
      <c r="D117" s="5">
        <v>300</v>
      </c>
      <c r="E117" s="5">
        <v>4598.8850000000002</v>
      </c>
      <c r="F117" s="5">
        <v>4462.7260924796838</v>
      </c>
      <c r="G117" s="5">
        <v>2.9606938968971059E-2</v>
      </c>
      <c r="H117" s="5">
        <v>8622.0750000000007</v>
      </c>
      <c r="I117" s="5">
        <v>1.595664024353027E-2</v>
      </c>
      <c r="J117" s="5">
        <v>8622.0750000000007</v>
      </c>
      <c r="K117" s="5">
        <v>1.4051914215087891E-2</v>
      </c>
      <c r="L117" s="5">
        <v>8609.0750000000007</v>
      </c>
      <c r="M117" s="5">
        <v>3.1271934509277337E-2</v>
      </c>
      <c r="N117" s="5">
        <v>8807.0999999999985</v>
      </c>
      <c r="O117" s="5">
        <v>3.1241178512573239E-2</v>
      </c>
      <c r="P117" s="5">
        <v>8807.0999999999985</v>
      </c>
      <c r="Q117" s="5">
        <v>5.086970329284668E-2</v>
      </c>
      <c r="R117" s="5">
        <v>8801.8250000000007</v>
      </c>
      <c r="S117" s="5">
        <v>5.1950216293334961E-2</v>
      </c>
      <c r="T117" s="5">
        <v>8537.2999999999993</v>
      </c>
      <c r="U117" s="5">
        <v>0.39251923561096191</v>
      </c>
      <c r="V117" s="5">
        <v>8537.2999999999993</v>
      </c>
      <c r="W117" s="5">
        <v>0.39111709594726563</v>
      </c>
      <c r="X117" s="5">
        <v>8669.2999999999993</v>
      </c>
      <c r="Y117" s="5">
        <v>0.43009352684021002</v>
      </c>
    </row>
    <row r="118" spans="1:36" x14ac:dyDescent="0.25">
      <c r="A118" s="5">
        <v>0.15</v>
      </c>
      <c r="B118" s="5">
        <v>10</v>
      </c>
      <c r="C118" s="5">
        <v>27</v>
      </c>
      <c r="D118" s="5">
        <v>300</v>
      </c>
      <c r="E118" s="5">
        <v>4456.6249999999991</v>
      </c>
      <c r="F118" s="5">
        <v>4359.7154088788857</v>
      </c>
      <c r="G118" s="5">
        <v>2.1745062939132961E-2</v>
      </c>
      <c r="H118" s="5">
        <v>8223.5499999999993</v>
      </c>
      <c r="I118" s="5">
        <v>1.393437385559082E-2</v>
      </c>
      <c r="J118" s="5">
        <v>8257.75</v>
      </c>
      <c r="K118" s="5">
        <v>1.595664024353027E-2</v>
      </c>
      <c r="L118" s="5">
        <v>8288.9500000000007</v>
      </c>
      <c r="M118" s="5">
        <v>1.4063596725463871E-2</v>
      </c>
      <c r="N118" s="5">
        <v>7799.45</v>
      </c>
      <c r="O118" s="5">
        <v>3.1271219253540039E-2</v>
      </c>
      <c r="P118" s="5">
        <v>7797.1750000000002</v>
      </c>
      <c r="Q118" s="5">
        <v>4.6864509582519531E-2</v>
      </c>
      <c r="R118" s="5">
        <v>7797.1750000000002</v>
      </c>
      <c r="S118" s="5">
        <v>4.6864032745361328E-2</v>
      </c>
      <c r="T118" s="5">
        <v>8346.25</v>
      </c>
      <c r="U118" s="5">
        <v>0.39406776428222662</v>
      </c>
      <c r="V118" s="5">
        <v>8346.25</v>
      </c>
      <c r="W118" s="5">
        <v>0.4076685905456543</v>
      </c>
      <c r="X118" s="5">
        <v>8405.35</v>
      </c>
      <c r="Y118" s="5">
        <v>0.40788912773132319</v>
      </c>
    </row>
    <row r="119" spans="1:36" x14ac:dyDescent="0.25">
      <c r="A119" s="5">
        <v>0.15</v>
      </c>
      <c r="B119" s="5">
        <v>10</v>
      </c>
      <c r="C119" s="5">
        <v>28</v>
      </c>
      <c r="D119" s="5">
        <v>300</v>
      </c>
      <c r="E119" s="5">
        <v>4224.51</v>
      </c>
      <c r="F119" s="5">
        <v>4175.0991669677323</v>
      </c>
      <c r="G119" s="5">
        <v>1.1696228209252171E-2</v>
      </c>
      <c r="H119" s="5">
        <v>8215.7750000000015</v>
      </c>
      <c r="I119" s="5">
        <v>1.5955686569213871E-2</v>
      </c>
      <c r="J119" s="5">
        <v>8230.6000000000022</v>
      </c>
      <c r="K119" s="5">
        <v>1.595664024353027E-2</v>
      </c>
      <c r="L119" s="5">
        <v>8210.7000000000007</v>
      </c>
      <c r="M119" s="5">
        <v>2.101898193359375E-2</v>
      </c>
      <c r="N119" s="5">
        <v>8553.1</v>
      </c>
      <c r="O119" s="5">
        <v>4.6892881393432617E-2</v>
      </c>
      <c r="P119" s="5">
        <v>8602.125</v>
      </c>
      <c r="Q119" s="5">
        <v>3.1242132186889648E-2</v>
      </c>
      <c r="R119" s="5">
        <v>8651.1500000000015</v>
      </c>
      <c r="S119" s="5">
        <v>6.2488079071044922E-2</v>
      </c>
      <c r="T119" s="5">
        <v>8189.9250000000011</v>
      </c>
      <c r="U119" s="5">
        <v>0.39182758331298828</v>
      </c>
      <c r="V119" s="5">
        <v>8204.7500000000018</v>
      </c>
      <c r="W119" s="5">
        <v>0.39230775833129877</v>
      </c>
      <c r="X119" s="5">
        <v>8204.7500000000018</v>
      </c>
      <c r="Y119" s="5">
        <v>0.41148757934570313</v>
      </c>
    </row>
    <row r="120" spans="1:36" x14ac:dyDescent="0.25">
      <c r="A120" s="5">
        <v>0.15</v>
      </c>
      <c r="B120" s="5">
        <v>10</v>
      </c>
      <c r="C120" s="5">
        <v>29</v>
      </c>
      <c r="D120" s="5">
        <v>300</v>
      </c>
      <c r="E120" s="5">
        <v>3917.2449999999999</v>
      </c>
      <c r="F120" s="5">
        <v>3833.7367227328232</v>
      </c>
      <c r="G120" s="5">
        <v>2.131811445727207E-2</v>
      </c>
      <c r="H120" s="5">
        <v>7826</v>
      </c>
      <c r="I120" s="5">
        <v>1.4928579330444339E-2</v>
      </c>
      <c r="J120" s="5">
        <v>7826</v>
      </c>
      <c r="K120" s="5">
        <v>1.4959812164306641E-2</v>
      </c>
      <c r="L120" s="5">
        <v>7848.9750000000004</v>
      </c>
      <c r="M120" s="5">
        <v>2.4960994720458981E-2</v>
      </c>
      <c r="N120" s="5">
        <v>7666.05</v>
      </c>
      <c r="O120" s="5">
        <v>2.7690410614013668E-2</v>
      </c>
      <c r="P120" s="5">
        <v>7666.05</v>
      </c>
      <c r="Q120" s="5">
        <v>4.6865224838256843E-2</v>
      </c>
      <c r="R120" s="5">
        <v>7657.375</v>
      </c>
      <c r="S120" s="5">
        <v>4.6862125396728523E-2</v>
      </c>
      <c r="T120" s="5">
        <v>8495.1000000000022</v>
      </c>
      <c r="U120" s="5">
        <v>0.40261745452880859</v>
      </c>
      <c r="V120" s="5">
        <v>8512.2000000000007</v>
      </c>
      <c r="W120" s="5">
        <v>0.42311477661132813</v>
      </c>
      <c r="X120" s="5">
        <v>8494.9000000000015</v>
      </c>
      <c r="Y120" s="5">
        <v>0.42265534400939941</v>
      </c>
    </row>
    <row r="121" spans="1:36" x14ac:dyDescent="0.25">
      <c r="A121" s="5">
        <v>0.15</v>
      </c>
      <c r="B121" s="5">
        <v>10</v>
      </c>
      <c r="C121" s="5">
        <v>30</v>
      </c>
      <c r="D121" s="5">
        <v>300</v>
      </c>
      <c r="E121" s="5">
        <v>3202.43</v>
      </c>
      <c r="F121" s="5">
        <v>3067.7007927690729</v>
      </c>
      <c r="G121" s="5">
        <v>4.2070929647463617E-2</v>
      </c>
      <c r="H121" s="5">
        <v>6254.625</v>
      </c>
      <c r="I121" s="5">
        <v>1.4959335327148439E-2</v>
      </c>
      <c r="J121" s="5">
        <v>6272.8249999999998</v>
      </c>
      <c r="K121" s="5">
        <v>1.496005058288574E-2</v>
      </c>
      <c r="L121" s="5">
        <v>6322.95</v>
      </c>
      <c r="M121" s="5">
        <v>2.6698589324951168E-2</v>
      </c>
      <c r="N121" s="5">
        <v>6329.8749999999991</v>
      </c>
      <c r="O121" s="5">
        <v>3.123927116394043E-2</v>
      </c>
      <c r="P121" s="5">
        <v>6355.4749999999995</v>
      </c>
      <c r="Q121" s="5">
        <v>3.124642372131348E-2</v>
      </c>
      <c r="R121" s="5">
        <v>6355.2249999999995</v>
      </c>
      <c r="S121" s="5">
        <v>6.2733650207519531E-2</v>
      </c>
      <c r="T121" s="5">
        <v>6677.7250000000004</v>
      </c>
      <c r="U121" s="5">
        <v>0.37486982345581049</v>
      </c>
      <c r="V121" s="5">
        <v>6732.0250000000005</v>
      </c>
      <c r="W121" s="5">
        <v>0.37647223472595209</v>
      </c>
      <c r="X121" s="5">
        <v>6743.6500000000005</v>
      </c>
      <c r="Y121" s="5">
        <v>0.39752697944641108</v>
      </c>
      <c r="AA121" s="4" t="s">
        <v>43</v>
      </c>
      <c r="AB121" s="4" t="s">
        <v>8</v>
      </c>
      <c r="AC121" s="4" t="s">
        <v>9</v>
      </c>
      <c r="AD121" s="4" t="s">
        <v>10</v>
      </c>
      <c r="AE121" s="4" t="s">
        <v>11</v>
      </c>
      <c r="AF121" s="4" t="s">
        <v>12</v>
      </c>
      <c r="AG121" s="4" t="s">
        <v>13</v>
      </c>
      <c r="AH121" s="4" t="s">
        <v>14</v>
      </c>
      <c r="AI121" s="4" t="s">
        <v>15</v>
      </c>
      <c r="AJ121" s="4" t="s">
        <v>16</v>
      </c>
    </row>
    <row r="122" spans="1:36" x14ac:dyDescent="0.25">
      <c r="A122" s="5">
        <v>0.2</v>
      </c>
      <c r="B122" s="5">
        <v>10</v>
      </c>
      <c r="C122" s="5">
        <v>1</v>
      </c>
      <c r="D122" s="5">
        <v>300</v>
      </c>
      <c r="E122" s="5">
        <v>2821.4549999999999</v>
      </c>
      <c r="F122" s="5">
        <v>2713.407438253374</v>
      </c>
      <c r="G122" s="5">
        <v>3.8294979628109183E-2</v>
      </c>
      <c r="H122" s="5">
        <v>7029.7000000000007</v>
      </c>
      <c r="I122" s="5">
        <v>1.396059989929199E-2</v>
      </c>
      <c r="J122" s="5">
        <v>7029.7000000000007</v>
      </c>
      <c r="K122" s="5">
        <v>1.5955924987792969E-2</v>
      </c>
      <c r="L122" s="5">
        <v>7073.3750000000009</v>
      </c>
      <c r="M122" s="5">
        <v>3.4907102584838867E-2</v>
      </c>
      <c r="N122" s="5">
        <v>7060.1</v>
      </c>
      <c r="O122" s="5">
        <v>1.961922645568848E-2</v>
      </c>
      <c r="P122" s="5">
        <v>7092.0250000000005</v>
      </c>
      <c r="Q122" s="5">
        <v>4.6891689300537109E-2</v>
      </c>
      <c r="R122" s="5">
        <v>7065.7750000000005</v>
      </c>
      <c r="S122" s="5">
        <v>6.4578771591186523E-2</v>
      </c>
      <c r="T122" s="5">
        <v>7403.6999999999989</v>
      </c>
      <c r="U122" s="5">
        <v>0.33161664009094238</v>
      </c>
      <c r="V122" s="5">
        <v>7403.6999999999989</v>
      </c>
      <c r="W122" s="5">
        <v>0.34443950653076172</v>
      </c>
      <c r="X122" s="5">
        <v>7465.4749999999995</v>
      </c>
      <c r="Y122" s="5">
        <v>0.36725664138793951</v>
      </c>
      <c r="AA122" s="4" t="s">
        <v>17</v>
      </c>
      <c r="AB122" s="4">
        <f t="shared" ref="AB122" si="100">CORREL(E122:E151,H122:H151)</f>
        <v>0.89386316401818833</v>
      </c>
      <c r="AC122" s="4">
        <f t="shared" ref="AC122" si="101">CORREL(E122:E151,J122:J151)</f>
        <v>0.889036345945455</v>
      </c>
      <c r="AD122" s="4">
        <f t="shared" ref="AD122" si="102">CORREL(E122:E151,L122:L151)</f>
        <v>0.89519854392100573</v>
      </c>
      <c r="AE122" s="4">
        <f t="shared" ref="AE122" si="103">CORREL(E122:E151,N122:N151)</f>
        <v>0.91617488691287319</v>
      </c>
      <c r="AF122" s="4">
        <f t="shared" ref="AF122" si="104">CORREL(E122:E151,P122:P151)</f>
        <v>0.92166502428638142</v>
      </c>
      <c r="AG122" s="4">
        <f t="shared" ref="AG122" si="105">CORREL(E122:E151,R122:R151)</f>
        <v>0.92700132848224404</v>
      </c>
      <c r="AH122" s="4">
        <f t="shared" ref="AH122" si="106">CORREL(E122:E151,T122:T151)</f>
        <v>0.90108868350751437</v>
      </c>
      <c r="AI122" s="4">
        <f t="shared" ref="AI122" si="107">CORREL(E122:E151,V122:V151)</f>
        <v>0.8964260914648573</v>
      </c>
      <c r="AJ122" s="4">
        <f t="shared" ref="AJ122" si="108">CORREL(E122:E151,X122:X151)</f>
        <v>0.89657848423683351</v>
      </c>
    </row>
    <row r="123" spans="1:36" x14ac:dyDescent="0.25">
      <c r="A123" s="5">
        <v>0.2</v>
      </c>
      <c r="B123" s="5">
        <v>10</v>
      </c>
      <c r="C123" s="5">
        <v>2</v>
      </c>
      <c r="D123" s="5">
        <v>300</v>
      </c>
      <c r="E123" s="5">
        <v>2295.04</v>
      </c>
      <c r="F123" s="5">
        <v>2144.467088462347</v>
      </c>
      <c r="G123" s="5">
        <v>6.5607968287111781E-2</v>
      </c>
      <c r="H123" s="5">
        <v>6390.0750000000016</v>
      </c>
      <c r="I123" s="5">
        <v>1.496148109436035E-2</v>
      </c>
      <c r="J123" s="5">
        <v>6397.6750000000011</v>
      </c>
      <c r="K123" s="5">
        <v>1.5957355499267582E-2</v>
      </c>
      <c r="L123" s="5">
        <v>6403.8000000000011</v>
      </c>
      <c r="M123" s="5">
        <v>3.6914825439453118E-2</v>
      </c>
      <c r="N123" s="5">
        <v>6520.8000000000011</v>
      </c>
      <c r="O123" s="5">
        <v>3.7891387939453118E-2</v>
      </c>
      <c r="P123" s="5">
        <v>6516.2750000000005</v>
      </c>
      <c r="Q123" s="5">
        <v>2.9005527496337891E-2</v>
      </c>
      <c r="R123" s="5">
        <v>6483.2000000000007</v>
      </c>
      <c r="S123" s="5">
        <v>6.2513828277587891E-2</v>
      </c>
      <c r="T123" s="5">
        <v>6090.6750000000002</v>
      </c>
      <c r="U123" s="5">
        <v>0.33014392852783198</v>
      </c>
      <c r="V123" s="5">
        <v>6079.9500000000007</v>
      </c>
      <c r="W123" s="5">
        <v>0.34307765960693359</v>
      </c>
      <c r="X123" s="5">
        <v>6120.6500000000005</v>
      </c>
      <c r="Y123" s="5">
        <v>0.36847352981567377</v>
      </c>
      <c r="AA123" s="4" t="s">
        <v>7</v>
      </c>
      <c r="AB123" s="4">
        <f t="shared" ref="AB123" si="109">AVERAGE(I122:I151)</f>
        <v>1.4705904324849446E-2</v>
      </c>
      <c r="AC123" s="4">
        <f t="shared" ref="AC123" si="110">AVERAGE(K122:K151)</f>
        <v>1.483307679494222E-2</v>
      </c>
      <c r="AD123" s="4">
        <f t="shared" ref="AD123" si="111">AVERAGE(M122:M151)</f>
        <v>3.5436352094014488E-2</v>
      </c>
      <c r="AE123" s="4">
        <f t="shared" ref="AE123" si="112">AVERAGE(O122:O151)</f>
        <v>3.7940438588460287E-2</v>
      </c>
      <c r="AF123" s="4">
        <f t="shared" ref="AF123" si="113">AVERAGE(Q122:Q151)</f>
        <v>3.3675511678059898E-2</v>
      </c>
      <c r="AG123" s="4">
        <f t="shared" ref="AG123" si="114">AVERAGE(S122:S151)</f>
        <v>6.330177783966065E-2</v>
      </c>
      <c r="AH123" s="4">
        <f t="shared" ref="AH123" si="115">AVERAGE(U122:U151)</f>
        <v>0.34792804718017578</v>
      </c>
      <c r="AI123" s="4">
        <f t="shared" ref="AI123" si="116">AVERAGE(W122:W151)</f>
        <v>0.35014142990112307</v>
      </c>
      <c r="AJ123" s="4">
        <f t="shared" ref="AJ123" si="117">AVERAGE(Y122:Y151)</f>
        <v>0.37965245246887208</v>
      </c>
    </row>
    <row r="124" spans="1:36" x14ac:dyDescent="0.25">
      <c r="A124" s="5">
        <v>0.2</v>
      </c>
      <c r="B124" s="5">
        <v>10</v>
      </c>
      <c r="C124" s="5">
        <v>3</v>
      </c>
      <c r="D124" s="5">
        <v>300</v>
      </c>
      <c r="E124" s="5">
        <v>2985.369999999999</v>
      </c>
      <c r="F124" s="5">
        <v>2833.6149999999998</v>
      </c>
      <c r="G124" s="5">
        <v>5.0832895085031082E-2</v>
      </c>
      <c r="H124" s="5">
        <v>6706.0749999999989</v>
      </c>
      <c r="I124" s="5">
        <v>1.4959812164306641E-2</v>
      </c>
      <c r="J124" s="5">
        <v>6705.875</v>
      </c>
      <c r="K124" s="5">
        <v>1.004314422607422E-2</v>
      </c>
      <c r="L124" s="5">
        <v>6749.4249999999993</v>
      </c>
      <c r="M124" s="5">
        <v>4.6891689300537109E-2</v>
      </c>
      <c r="N124" s="5">
        <v>6899.7249999999995</v>
      </c>
      <c r="O124" s="5">
        <v>3.1243085861206051E-2</v>
      </c>
      <c r="P124" s="5">
        <v>6980.6750000000011</v>
      </c>
      <c r="Q124" s="5">
        <v>3.1251668930053711E-2</v>
      </c>
      <c r="R124" s="5">
        <v>6943.0750000000007</v>
      </c>
      <c r="S124" s="5">
        <v>6.2476158142089837E-2</v>
      </c>
      <c r="T124" s="5">
        <v>6736.1749999999993</v>
      </c>
      <c r="U124" s="5">
        <v>0.34541201591491699</v>
      </c>
      <c r="V124" s="5">
        <v>6701.375</v>
      </c>
      <c r="W124" s="5">
        <v>0.35929012298583979</v>
      </c>
      <c r="X124" s="5">
        <v>6724.625</v>
      </c>
      <c r="Y124" s="5">
        <v>0.37730884552001948</v>
      </c>
      <c r="AA124" s="4" t="s">
        <v>36</v>
      </c>
      <c r="AB124" s="4">
        <f t="shared" ref="AB124" si="118">AVERAGE(H122:H151)</f>
        <v>7047.1483333333344</v>
      </c>
      <c r="AC124" s="4">
        <f t="shared" ref="AC124" si="119">AVERAGE(J122:J151)</f>
        <v>7060.9141666666674</v>
      </c>
      <c r="AD124" s="4">
        <f t="shared" ref="AD124" si="120">AVERAGE(L122:L151)</f>
        <v>7085.9041666666662</v>
      </c>
      <c r="AE124" s="4">
        <f t="shared" ref="AE124" si="121">AVERAGE(N122:N151)</f>
        <v>7061.3225000000011</v>
      </c>
      <c r="AF124" s="4">
        <f t="shared" ref="AF124" si="122">AVERAGE(P122:P151)</f>
        <v>7067.3933333333343</v>
      </c>
      <c r="AG124" s="4">
        <f t="shared" ref="AG124" si="123">AVERAGE(R122:R151)</f>
        <v>7105.9575000000023</v>
      </c>
      <c r="AH124" s="4">
        <f t="shared" ref="AH124" si="124">AVERAGE(T122:T151)</f>
        <v>6890.4141666666674</v>
      </c>
      <c r="AI124" s="4">
        <f t="shared" ref="AI124" si="125">AVERAGE(V122:V151)</f>
        <v>6886.6824999999999</v>
      </c>
      <c r="AJ124" s="4">
        <f t="shared" ref="AJ124" si="126">AVERAGE(X122:X151)</f>
        <v>6926.1683333333358</v>
      </c>
    </row>
    <row r="125" spans="1:36" x14ac:dyDescent="0.25">
      <c r="A125" s="5">
        <v>0.2</v>
      </c>
      <c r="B125" s="5">
        <v>10</v>
      </c>
      <c r="C125" s="5">
        <v>4</v>
      </c>
      <c r="D125" s="5">
        <v>300</v>
      </c>
      <c r="E125" s="5">
        <v>3207.36</v>
      </c>
      <c r="F125" s="5">
        <v>3059.2379899419798</v>
      </c>
      <c r="G125" s="5">
        <v>4.6181909750704457E-2</v>
      </c>
      <c r="H125" s="5">
        <v>6926.2500000000018</v>
      </c>
      <c r="I125" s="5">
        <v>1.4959335327148439E-2</v>
      </c>
      <c r="J125" s="5">
        <v>6936.4750000000013</v>
      </c>
      <c r="K125" s="5">
        <v>1.5523433685302729E-2</v>
      </c>
      <c r="L125" s="5">
        <v>6973.1500000000005</v>
      </c>
      <c r="M125" s="5">
        <v>3.1271457672119141E-2</v>
      </c>
      <c r="N125" s="5">
        <v>6993.3499999999995</v>
      </c>
      <c r="O125" s="5">
        <v>3.124284744262695E-2</v>
      </c>
      <c r="P125" s="5">
        <v>7041.9749999999995</v>
      </c>
      <c r="Q125" s="5">
        <v>3.124284744262695E-2</v>
      </c>
      <c r="R125" s="5">
        <v>7108.3</v>
      </c>
      <c r="S125" s="5">
        <v>6.2455177307128913E-2</v>
      </c>
      <c r="T125" s="5">
        <v>6668.125</v>
      </c>
      <c r="U125" s="5">
        <v>0.3305504322052002</v>
      </c>
      <c r="V125" s="5">
        <v>6682.95</v>
      </c>
      <c r="W125" s="5">
        <v>0.36284780502319341</v>
      </c>
      <c r="X125" s="5">
        <v>6680.4000000000005</v>
      </c>
      <c r="Y125" s="5">
        <v>0.34382867813110352</v>
      </c>
      <c r="AA125" s="4" t="s">
        <v>38</v>
      </c>
      <c r="AB125" s="4">
        <f t="shared" ref="AB125" si="127">_xlfn.STDEV.S(H122:H151)</f>
        <v>850.64458571368255</v>
      </c>
      <c r="AC125" s="4">
        <f t="shared" ref="AC125" si="128">_xlfn.STDEV.S(J122:J151)</f>
        <v>852.98939771585253</v>
      </c>
      <c r="AD125" s="4">
        <f t="shared" ref="AD125" si="129">_xlfn.STDEV.S(L122:L151)</f>
        <v>840.74573781265178</v>
      </c>
      <c r="AE125" s="4">
        <f t="shared" ref="AE125" si="130">_xlfn.STDEV.S(N122:N151)</f>
        <v>880.50185005262108</v>
      </c>
      <c r="AF125" s="4">
        <f t="shared" ref="AF125" si="131">_xlfn.STDEV.S(P122:P151)</f>
        <v>890.94834956463251</v>
      </c>
      <c r="AG125" s="4">
        <f t="shared" ref="AG125" si="132">_xlfn.STDEV.S(R122:R151)</f>
        <v>879.79130830567806</v>
      </c>
      <c r="AH125" s="4">
        <f t="shared" ref="AH125" si="133">_xlfn.STDEV.S(T122:T151)</f>
        <v>852.35899912626178</v>
      </c>
      <c r="AI125" s="4">
        <f t="shared" ref="AI125" si="134">_xlfn.STDEV.S(V122:V151)</f>
        <v>849.33375030256718</v>
      </c>
      <c r="AJ125" s="4">
        <f t="shared" ref="AJ125" si="135">_xlfn.STDEV.S(X122:X151)</f>
        <v>849.63532567509549</v>
      </c>
    </row>
    <row r="126" spans="1:36" x14ac:dyDescent="0.25">
      <c r="A126" s="5">
        <v>0.2</v>
      </c>
      <c r="B126" s="5">
        <v>10</v>
      </c>
      <c r="C126" s="5">
        <v>5</v>
      </c>
      <c r="D126" s="5">
        <v>300</v>
      </c>
      <c r="E126" s="5">
        <v>2300.39</v>
      </c>
      <c r="F126" s="5">
        <v>2253.5250000000001</v>
      </c>
      <c r="G126" s="5">
        <v>2.037263246666899E-2</v>
      </c>
      <c r="H126" s="5">
        <v>5487.25</v>
      </c>
      <c r="I126" s="5">
        <v>1.49691104888916E-2</v>
      </c>
      <c r="J126" s="5">
        <v>5504.35</v>
      </c>
      <c r="K126" s="5">
        <v>1.5947818756103519E-2</v>
      </c>
      <c r="L126" s="5">
        <v>5498.0749999999998</v>
      </c>
      <c r="M126" s="5">
        <v>2.3645639419555661E-2</v>
      </c>
      <c r="N126" s="5">
        <v>5712.5250000000005</v>
      </c>
      <c r="O126" s="5">
        <v>4.687047004699707E-2</v>
      </c>
      <c r="P126" s="5">
        <v>5693.4000000000005</v>
      </c>
      <c r="Q126" s="5">
        <v>3.1234025955200199E-2</v>
      </c>
      <c r="R126" s="5">
        <v>5889.2749999999987</v>
      </c>
      <c r="S126" s="5">
        <v>6.4150810241699219E-2</v>
      </c>
      <c r="T126" s="5">
        <v>5590.9500000000007</v>
      </c>
      <c r="U126" s="5">
        <v>0.35308313369750982</v>
      </c>
      <c r="V126" s="5">
        <v>5638.4500000000007</v>
      </c>
      <c r="W126" s="5">
        <v>0.34379839897155762</v>
      </c>
      <c r="X126" s="5">
        <v>5695.9750000000013</v>
      </c>
      <c r="Y126" s="5">
        <v>0.39494132995605469</v>
      </c>
    </row>
    <row r="127" spans="1:36" x14ac:dyDescent="0.25">
      <c r="A127" s="5">
        <v>0.2</v>
      </c>
      <c r="B127" s="5">
        <v>10</v>
      </c>
      <c r="C127" s="5">
        <v>6</v>
      </c>
      <c r="D127" s="5">
        <v>300</v>
      </c>
      <c r="E127" s="5">
        <v>3837.6750000000002</v>
      </c>
      <c r="F127" s="5">
        <v>3746.601213225279</v>
      </c>
      <c r="G127" s="5">
        <v>2.3731500654620489E-2</v>
      </c>
      <c r="H127" s="5">
        <v>7781.7750000000005</v>
      </c>
      <c r="I127" s="5">
        <v>1.6954660415649411E-2</v>
      </c>
      <c r="J127" s="5">
        <v>7781.7750000000005</v>
      </c>
      <c r="K127" s="5">
        <v>1.5957355499267582E-2</v>
      </c>
      <c r="L127" s="5">
        <v>7758.3000000000011</v>
      </c>
      <c r="M127" s="5">
        <v>3.7464618682861328E-2</v>
      </c>
      <c r="N127" s="5">
        <v>7628.15</v>
      </c>
      <c r="O127" s="5">
        <v>3.1244754791259769E-2</v>
      </c>
      <c r="P127" s="5">
        <v>7636.85</v>
      </c>
      <c r="Q127" s="5">
        <v>3.1240463256835941E-2</v>
      </c>
      <c r="R127" s="5">
        <v>7769.2750000000005</v>
      </c>
      <c r="S127" s="5">
        <v>6.2485694885253913E-2</v>
      </c>
      <c r="T127" s="5">
        <v>7123.45</v>
      </c>
      <c r="U127" s="5">
        <v>0.36934852600097662</v>
      </c>
      <c r="V127" s="5">
        <v>7116.6750000000002</v>
      </c>
      <c r="W127" s="5">
        <v>0.35929036140441889</v>
      </c>
      <c r="X127" s="5">
        <v>7146.5249999999996</v>
      </c>
      <c r="Y127" s="5">
        <v>0.37961578369140619</v>
      </c>
    </row>
    <row r="128" spans="1:36" x14ac:dyDescent="0.25">
      <c r="A128" s="5">
        <v>0.2</v>
      </c>
      <c r="B128" s="5">
        <v>10</v>
      </c>
      <c r="C128" s="5">
        <v>7</v>
      </c>
      <c r="D128" s="5">
        <v>300</v>
      </c>
      <c r="E128" s="5">
        <v>3060.4749999999999</v>
      </c>
      <c r="F128" s="5">
        <v>2942.14</v>
      </c>
      <c r="G128" s="5">
        <v>3.86655666195607E-2</v>
      </c>
      <c r="H128" s="5">
        <v>7423.8750000000018</v>
      </c>
      <c r="I128" s="5">
        <v>1.496076583862305E-2</v>
      </c>
      <c r="J128" s="5">
        <v>7438.7000000000007</v>
      </c>
      <c r="K128" s="5">
        <v>1.4962673187255859E-2</v>
      </c>
      <c r="L128" s="5">
        <v>7557.5000000000009</v>
      </c>
      <c r="M128" s="5">
        <v>2.6688814163208011E-2</v>
      </c>
      <c r="N128" s="5">
        <v>7108.8250000000007</v>
      </c>
      <c r="O128" s="5">
        <v>3.124284744262695E-2</v>
      </c>
      <c r="P128" s="5">
        <v>7108.8250000000007</v>
      </c>
      <c r="Q128" s="5">
        <v>3.1242609024047852E-2</v>
      </c>
      <c r="R128" s="5">
        <v>7135.7000000000007</v>
      </c>
      <c r="S128" s="5">
        <v>6.5453767776489258E-2</v>
      </c>
      <c r="T128" s="5">
        <v>6892.3499999999995</v>
      </c>
      <c r="U128" s="5">
        <v>0.34624004364013672</v>
      </c>
      <c r="V128" s="5">
        <v>6907.1749999999993</v>
      </c>
      <c r="W128" s="5">
        <v>0.33465480804443359</v>
      </c>
      <c r="X128" s="5">
        <v>6890.0999999999995</v>
      </c>
      <c r="Y128" s="5">
        <v>0.37395858764648438</v>
      </c>
    </row>
    <row r="129" spans="1:25" x14ac:dyDescent="0.25">
      <c r="A129" s="5">
        <v>0.2</v>
      </c>
      <c r="B129" s="5">
        <v>10</v>
      </c>
      <c r="C129" s="5">
        <v>8</v>
      </c>
      <c r="D129" s="5">
        <v>300</v>
      </c>
      <c r="E129" s="5">
        <v>3392.2150000000001</v>
      </c>
      <c r="F129" s="5">
        <v>3283.95</v>
      </c>
      <c r="G129" s="5">
        <v>3.1915724681365838E-2</v>
      </c>
      <c r="H129" s="5">
        <v>7538.4000000000005</v>
      </c>
      <c r="I129" s="5">
        <v>1.396465301513672E-2</v>
      </c>
      <c r="J129" s="5">
        <v>7538.4000000000005</v>
      </c>
      <c r="K129" s="5">
        <v>1.495742797851562E-2</v>
      </c>
      <c r="L129" s="5">
        <v>7520.0000000000009</v>
      </c>
      <c r="M129" s="5">
        <v>2.4018049240112301E-2</v>
      </c>
      <c r="N129" s="5">
        <v>7557.3</v>
      </c>
      <c r="O129" s="5">
        <v>3.1271696090698242E-2</v>
      </c>
      <c r="P129" s="5">
        <v>7557.3</v>
      </c>
      <c r="Q129" s="5">
        <v>4.6863317489624023E-2</v>
      </c>
      <c r="R129" s="5">
        <v>7557.3</v>
      </c>
      <c r="S129" s="5">
        <v>4.6864509582519531E-2</v>
      </c>
      <c r="T129" s="5">
        <v>7258.05</v>
      </c>
      <c r="U129" s="5">
        <v>0.35954642295837402</v>
      </c>
      <c r="V129" s="5">
        <v>7258.05</v>
      </c>
      <c r="W129" s="5">
        <v>0.34848141670227051</v>
      </c>
      <c r="X129" s="5">
        <v>7339</v>
      </c>
      <c r="Y129" s="5">
        <v>0.36128902435302729</v>
      </c>
    </row>
    <row r="130" spans="1:25" x14ac:dyDescent="0.25">
      <c r="A130" s="5">
        <v>0.2</v>
      </c>
      <c r="B130" s="5">
        <v>10</v>
      </c>
      <c r="C130" s="5">
        <v>9</v>
      </c>
      <c r="D130" s="5">
        <v>300</v>
      </c>
      <c r="E130" s="5">
        <v>2607.3200000000002</v>
      </c>
      <c r="F130" s="5">
        <v>2526.5271576502191</v>
      </c>
      <c r="G130" s="5">
        <v>3.0986930008507219E-2</v>
      </c>
      <c r="H130" s="5">
        <v>5660.7999999999993</v>
      </c>
      <c r="I130" s="5">
        <v>1.495814323425293E-2</v>
      </c>
      <c r="J130" s="5">
        <v>5711.9</v>
      </c>
      <c r="K130" s="5">
        <v>1.694798469543457E-2</v>
      </c>
      <c r="L130" s="5">
        <v>5849.4499999999989</v>
      </c>
      <c r="M130" s="5">
        <v>2.8694391250610352E-2</v>
      </c>
      <c r="N130" s="5">
        <v>5997.1749999999993</v>
      </c>
      <c r="O130" s="5">
        <v>4.6863555908203118E-2</v>
      </c>
      <c r="P130" s="5">
        <v>5978.7749999999996</v>
      </c>
      <c r="Q130" s="5">
        <v>3.1214714050292969E-2</v>
      </c>
      <c r="R130" s="5">
        <v>5894.3750000000009</v>
      </c>
      <c r="S130" s="5">
        <v>6.4640998840332031E-2</v>
      </c>
      <c r="T130" s="5">
        <v>5984.2000000000007</v>
      </c>
      <c r="U130" s="5">
        <v>0.36171817779541021</v>
      </c>
      <c r="V130" s="5">
        <v>5984.2000000000007</v>
      </c>
      <c r="W130" s="5">
        <v>0.34510469436645508</v>
      </c>
      <c r="X130" s="5">
        <v>5891.9000000000005</v>
      </c>
      <c r="Y130" s="5">
        <v>0.39629292488098139</v>
      </c>
    </row>
    <row r="131" spans="1:25" x14ac:dyDescent="0.25">
      <c r="A131" s="5">
        <v>0.2</v>
      </c>
      <c r="B131" s="5">
        <v>10</v>
      </c>
      <c r="C131" s="5">
        <v>10</v>
      </c>
      <c r="D131" s="5">
        <v>300</v>
      </c>
      <c r="E131" s="5">
        <v>2953.18</v>
      </c>
      <c r="F131" s="5">
        <v>2895.7350000000001</v>
      </c>
      <c r="G131" s="5">
        <v>1.945191285326316E-2</v>
      </c>
      <c r="H131" s="5">
        <v>6456.95</v>
      </c>
      <c r="I131" s="5">
        <v>1.538467407226562E-2</v>
      </c>
      <c r="J131" s="5">
        <v>6471.5749999999998</v>
      </c>
      <c r="K131" s="5">
        <v>1.49989128112793E-2</v>
      </c>
      <c r="L131" s="5">
        <v>6472.3249999999998</v>
      </c>
      <c r="M131" s="5">
        <v>2.47035026550293E-2</v>
      </c>
      <c r="N131" s="5">
        <v>6990.8499999999995</v>
      </c>
      <c r="O131" s="5">
        <v>4.6864509582519531E-2</v>
      </c>
      <c r="P131" s="5">
        <v>6959.6499999999987</v>
      </c>
      <c r="Q131" s="5">
        <v>3.124237060546875E-2</v>
      </c>
      <c r="R131" s="5">
        <v>6864.6499999999987</v>
      </c>
      <c r="S131" s="5">
        <v>6.2487363815307617E-2</v>
      </c>
      <c r="T131" s="5">
        <v>6432.6750000000011</v>
      </c>
      <c r="U131" s="5">
        <v>0.36331510543823242</v>
      </c>
      <c r="V131" s="5">
        <v>6447.5000000000009</v>
      </c>
      <c r="W131" s="5">
        <v>0.36278510093688959</v>
      </c>
      <c r="X131" s="5">
        <v>6452.1</v>
      </c>
      <c r="Y131" s="5">
        <v>0.39066743850708008</v>
      </c>
    </row>
    <row r="132" spans="1:25" x14ac:dyDescent="0.25">
      <c r="A132" s="5">
        <v>0.2</v>
      </c>
      <c r="B132" s="5">
        <v>10</v>
      </c>
      <c r="C132" s="5">
        <v>11</v>
      </c>
      <c r="D132" s="5">
        <v>300</v>
      </c>
      <c r="E132" s="5">
        <v>3152.9549999999999</v>
      </c>
      <c r="F132" s="5">
        <v>2981.8664426699929</v>
      </c>
      <c r="G132" s="5">
        <v>5.4262923933264817E-2</v>
      </c>
      <c r="H132" s="5">
        <v>7940.0749999999998</v>
      </c>
      <c r="I132" s="5">
        <v>1.598715782165527E-2</v>
      </c>
      <c r="J132" s="5">
        <v>7997.4750000000004</v>
      </c>
      <c r="K132" s="5">
        <v>1.7952680587768551E-2</v>
      </c>
      <c r="L132" s="5">
        <v>7989.7749999999996</v>
      </c>
      <c r="M132" s="5">
        <v>3.726959228515625E-2</v>
      </c>
      <c r="N132" s="5">
        <v>7455.4749999999995</v>
      </c>
      <c r="O132" s="5">
        <v>4.6861886978149407E-2</v>
      </c>
      <c r="P132" s="5">
        <v>7455.2749999999987</v>
      </c>
      <c r="Q132" s="5">
        <v>3.1238079071044918E-2</v>
      </c>
      <c r="R132" s="5">
        <v>7491.7249999999995</v>
      </c>
      <c r="S132" s="5">
        <v>7.8116655349731445E-2</v>
      </c>
      <c r="T132" s="5">
        <v>7105.9250000000002</v>
      </c>
      <c r="U132" s="5">
        <v>0.34504556655883789</v>
      </c>
      <c r="V132" s="5">
        <v>7071.5250000000005</v>
      </c>
      <c r="W132" s="5">
        <v>0.34042644500732422</v>
      </c>
      <c r="X132" s="5">
        <v>7071.5250000000005</v>
      </c>
      <c r="Y132" s="5">
        <v>0.396636962890625</v>
      </c>
    </row>
    <row r="133" spans="1:25" x14ac:dyDescent="0.25">
      <c r="A133" s="5">
        <v>0.2</v>
      </c>
      <c r="B133" s="5">
        <v>10</v>
      </c>
      <c r="C133" s="5">
        <v>12</v>
      </c>
      <c r="D133" s="5">
        <v>300</v>
      </c>
      <c r="E133" s="5">
        <v>2823.2800000000011</v>
      </c>
      <c r="F133" s="5">
        <v>2718.9507398855521</v>
      </c>
      <c r="G133" s="5">
        <v>3.6953210490794017E-2</v>
      </c>
      <c r="H133" s="5">
        <v>6857.8249999999998</v>
      </c>
      <c r="I133" s="5">
        <v>1.495742797851562E-2</v>
      </c>
      <c r="J133" s="5">
        <v>7007.2249999999995</v>
      </c>
      <c r="K133" s="5">
        <v>7.9936981201171875E-3</v>
      </c>
      <c r="L133" s="5">
        <v>6983.4499999999989</v>
      </c>
      <c r="M133" s="5">
        <v>4.6892166137695313E-2</v>
      </c>
      <c r="N133" s="5">
        <v>6547.8250000000007</v>
      </c>
      <c r="O133" s="5">
        <v>3.124237060546875E-2</v>
      </c>
      <c r="P133" s="5">
        <v>6547.8250000000007</v>
      </c>
      <c r="Q133" s="5">
        <v>3.124284744262695E-2</v>
      </c>
      <c r="R133" s="5">
        <v>6530.5250000000005</v>
      </c>
      <c r="S133" s="5">
        <v>6.2485694885253913E-2</v>
      </c>
      <c r="T133" s="5">
        <v>6384.1749999999993</v>
      </c>
      <c r="U133" s="5">
        <v>0.356719970703125</v>
      </c>
      <c r="V133" s="5">
        <v>6379.6249999999991</v>
      </c>
      <c r="W133" s="5">
        <v>0.34639716148376459</v>
      </c>
      <c r="X133" s="5">
        <v>6461.7249999999995</v>
      </c>
      <c r="Y133" s="5">
        <v>0.38994884490966802</v>
      </c>
    </row>
    <row r="134" spans="1:25" x14ac:dyDescent="0.25">
      <c r="A134" s="5">
        <v>0.2</v>
      </c>
      <c r="B134" s="5">
        <v>10</v>
      </c>
      <c r="C134" s="5">
        <v>13</v>
      </c>
      <c r="D134" s="5">
        <v>300</v>
      </c>
      <c r="E134" s="5">
        <v>2859.1</v>
      </c>
      <c r="F134" s="5">
        <v>2736.66</v>
      </c>
      <c r="G134" s="5">
        <v>4.2824665104403498E-2</v>
      </c>
      <c r="H134" s="5">
        <v>6642.65</v>
      </c>
      <c r="I134" s="5">
        <v>1.28176212310791E-2</v>
      </c>
      <c r="J134" s="5">
        <v>6689.4000000000005</v>
      </c>
      <c r="K134" s="5">
        <v>1.565194129943848E-2</v>
      </c>
      <c r="L134" s="5">
        <v>6736.0250000000005</v>
      </c>
      <c r="M134" s="5">
        <v>3.1240701675415039E-2</v>
      </c>
      <c r="N134" s="5">
        <v>6430.3</v>
      </c>
      <c r="O134" s="5">
        <v>3.1242609024047852E-2</v>
      </c>
      <c r="P134" s="5">
        <v>6445.1250000000009</v>
      </c>
      <c r="Q134" s="5">
        <v>3.1240463256835941E-2</v>
      </c>
      <c r="R134" s="5">
        <v>6506.8500000000013</v>
      </c>
      <c r="S134" s="5">
        <v>6.248927116394043E-2</v>
      </c>
      <c r="T134" s="5">
        <v>6407.55</v>
      </c>
      <c r="U134" s="5">
        <v>0.34421586990356451</v>
      </c>
      <c r="V134" s="5">
        <v>6373.1500000000005</v>
      </c>
      <c r="W134" s="5">
        <v>0.34618234634399409</v>
      </c>
      <c r="X134" s="5">
        <v>6441.2000000000007</v>
      </c>
      <c r="Y134" s="5">
        <v>0.37491869926452642</v>
      </c>
    </row>
    <row r="135" spans="1:25" x14ac:dyDescent="0.25">
      <c r="A135" s="5">
        <v>0.2</v>
      </c>
      <c r="B135" s="5">
        <v>10</v>
      </c>
      <c r="C135" s="5">
        <v>14</v>
      </c>
      <c r="D135" s="5">
        <v>300</v>
      </c>
      <c r="E135" s="5">
        <v>3108.0250000000001</v>
      </c>
      <c r="F135" s="5">
        <v>2976.52</v>
      </c>
      <c r="G135" s="5">
        <v>4.2311435718824689E-2</v>
      </c>
      <c r="H135" s="5">
        <v>6349.2250000000013</v>
      </c>
      <c r="I135" s="5">
        <v>1.4962911605834959E-2</v>
      </c>
      <c r="J135" s="5">
        <v>6327.6749999999993</v>
      </c>
      <c r="K135" s="5">
        <v>1.595711708068848E-2</v>
      </c>
      <c r="L135" s="5">
        <v>6408.6750000000002</v>
      </c>
      <c r="M135" s="5">
        <v>3.6683320999145508E-2</v>
      </c>
      <c r="N135" s="5">
        <v>6379.8249999999989</v>
      </c>
      <c r="O135" s="5">
        <v>3.1239509582519531E-2</v>
      </c>
      <c r="P135" s="5">
        <v>6357.9749999999995</v>
      </c>
      <c r="Q135" s="5">
        <v>3.1244516372680661E-2</v>
      </c>
      <c r="R135" s="5">
        <v>6404.7249999999995</v>
      </c>
      <c r="S135" s="5">
        <v>6.2483787536621087E-2</v>
      </c>
      <c r="T135" s="5">
        <v>6198.875</v>
      </c>
      <c r="U135" s="5">
        <v>0.35753798484802252</v>
      </c>
      <c r="V135" s="5">
        <v>6144.9000000000005</v>
      </c>
      <c r="W135" s="5">
        <v>0.34958243370056152</v>
      </c>
      <c r="X135" s="5">
        <v>6056.7250000000013</v>
      </c>
      <c r="Y135" s="5">
        <v>0.37510395050048828</v>
      </c>
    </row>
    <row r="136" spans="1:25" x14ac:dyDescent="0.25">
      <c r="A136" s="5">
        <v>0.2</v>
      </c>
      <c r="B136" s="5">
        <v>10</v>
      </c>
      <c r="C136" s="5">
        <v>15</v>
      </c>
      <c r="D136" s="5">
        <v>300</v>
      </c>
      <c r="E136" s="5">
        <v>2307.88</v>
      </c>
      <c r="F136" s="5">
        <v>2213.88</v>
      </c>
      <c r="G136" s="5">
        <v>4.0730020624988983E-2</v>
      </c>
      <c r="H136" s="5">
        <v>6284.6750000000002</v>
      </c>
      <c r="I136" s="5">
        <v>1.396274566650391E-2</v>
      </c>
      <c r="J136" s="5">
        <v>6385.2749999999996</v>
      </c>
      <c r="K136" s="5">
        <v>1.4962673187255859E-2</v>
      </c>
      <c r="L136" s="5">
        <v>6342.6750000000002</v>
      </c>
      <c r="M136" s="5">
        <v>2.569675445556641E-2</v>
      </c>
      <c r="N136" s="5">
        <v>6399</v>
      </c>
      <c r="O136" s="5">
        <v>3.1242609024047852E-2</v>
      </c>
      <c r="P136" s="5">
        <v>6428.65</v>
      </c>
      <c r="Q136" s="5">
        <v>4.683685302734375E-2</v>
      </c>
      <c r="R136" s="5">
        <v>6412.95</v>
      </c>
      <c r="S136" s="5">
        <v>6.4563751220703125E-2</v>
      </c>
      <c r="T136" s="5">
        <v>6701.2250000000004</v>
      </c>
      <c r="U136" s="5">
        <v>0.33164858818054199</v>
      </c>
      <c r="V136" s="5">
        <v>6747.9749999999995</v>
      </c>
      <c r="W136" s="5">
        <v>0.33337545394897461</v>
      </c>
      <c r="X136" s="5">
        <v>6686.5749999999989</v>
      </c>
      <c r="Y136" s="5">
        <v>0.36122322082519531</v>
      </c>
    </row>
    <row r="137" spans="1:25" x14ac:dyDescent="0.25">
      <c r="A137" s="5">
        <v>0.2</v>
      </c>
      <c r="B137" s="5">
        <v>10</v>
      </c>
      <c r="C137" s="5">
        <v>16</v>
      </c>
      <c r="D137" s="5">
        <v>300</v>
      </c>
      <c r="E137" s="5">
        <v>3002.92</v>
      </c>
      <c r="F137" s="5">
        <v>2890.1274170892461</v>
      </c>
      <c r="G137" s="5">
        <v>3.7560968294444573E-2</v>
      </c>
      <c r="H137" s="5">
        <v>6605.55</v>
      </c>
      <c r="I137" s="5">
        <v>1.499080657958984E-2</v>
      </c>
      <c r="J137" s="5">
        <v>6648.2000000000007</v>
      </c>
      <c r="K137" s="5">
        <v>1.596379280090332E-2</v>
      </c>
      <c r="L137" s="5">
        <v>6723.4750000000004</v>
      </c>
      <c r="M137" s="5">
        <v>3.497314453125E-2</v>
      </c>
      <c r="N137" s="5">
        <v>6624.875</v>
      </c>
      <c r="O137" s="5">
        <v>3.1270742416381843E-2</v>
      </c>
      <c r="P137" s="5">
        <v>6586.5749999999998</v>
      </c>
      <c r="Q137" s="5">
        <v>3.1248807907104489E-2</v>
      </c>
      <c r="R137" s="5">
        <v>6661.8750000000009</v>
      </c>
      <c r="S137" s="5">
        <v>8.1769943237304688E-2</v>
      </c>
      <c r="T137" s="5">
        <v>6260.8</v>
      </c>
      <c r="U137" s="5">
        <v>0.35006093978881841</v>
      </c>
      <c r="V137" s="5">
        <v>6160.0250000000005</v>
      </c>
      <c r="W137" s="5">
        <v>0.34637880325317377</v>
      </c>
      <c r="X137" s="5">
        <v>6262.3250000000007</v>
      </c>
      <c r="Y137" s="5">
        <v>0.38986992835998541</v>
      </c>
    </row>
    <row r="138" spans="1:25" x14ac:dyDescent="0.25">
      <c r="A138" s="5">
        <v>0.2</v>
      </c>
      <c r="B138" s="5">
        <v>10</v>
      </c>
      <c r="C138" s="5">
        <v>17</v>
      </c>
      <c r="D138" s="5">
        <v>300</v>
      </c>
      <c r="E138" s="5">
        <v>1910.2349999999999</v>
      </c>
      <c r="F138" s="5">
        <v>1850.4315961852781</v>
      </c>
      <c r="G138" s="5">
        <v>3.1306830737957293E-2</v>
      </c>
      <c r="H138" s="5">
        <v>5968.7250000000004</v>
      </c>
      <c r="I138" s="5">
        <v>1.4959573745727541E-2</v>
      </c>
      <c r="J138" s="5">
        <v>5847.7250000000004</v>
      </c>
      <c r="K138" s="5">
        <v>1.493096351623535E-2</v>
      </c>
      <c r="L138" s="5">
        <v>5911.2249999999995</v>
      </c>
      <c r="M138" s="5">
        <v>3.2212972640991211E-2</v>
      </c>
      <c r="N138" s="5">
        <v>5960.375</v>
      </c>
      <c r="O138" s="5">
        <v>3.124690055847168E-2</v>
      </c>
      <c r="P138" s="5">
        <v>5791.6750000000002</v>
      </c>
      <c r="Q138" s="5">
        <v>4.6859264373779297E-2</v>
      </c>
      <c r="R138" s="5">
        <v>5831.4249999999993</v>
      </c>
      <c r="S138" s="5">
        <v>4.6864509582519531E-2</v>
      </c>
      <c r="T138" s="5">
        <v>5765.4749999999995</v>
      </c>
      <c r="U138" s="5">
        <v>0.35675311088562012</v>
      </c>
      <c r="V138" s="5">
        <v>5800.5499999999993</v>
      </c>
      <c r="W138" s="5">
        <v>0.35599136352539063</v>
      </c>
      <c r="X138" s="5">
        <v>5887.2499999999991</v>
      </c>
      <c r="Y138" s="5">
        <v>0.3800666332244873</v>
      </c>
    </row>
    <row r="139" spans="1:25" x14ac:dyDescent="0.25">
      <c r="A139" s="5">
        <v>0.2</v>
      </c>
      <c r="B139" s="5">
        <v>10</v>
      </c>
      <c r="C139" s="5">
        <v>18</v>
      </c>
      <c r="D139" s="5">
        <v>300</v>
      </c>
      <c r="E139" s="5">
        <v>4369.5599999999986</v>
      </c>
      <c r="F139" s="5">
        <v>4274.5610837074782</v>
      </c>
      <c r="G139" s="5">
        <v>2.1741071479169819E-2</v>
      </c>
      <c r="H139" s="5">
        <v>8129.9250000000002</v>
      </c>
      <c r="I139" s="5">
        <v>1.5957355499267582E-2</v>
      </c>
      <c r="J139" s="5">
        <v>8095.5250000000005</v>
      </c>
      <c r="K139" s="5">
        <v>1.6954898834228519E-2</v>
      </c>
      <c r="L139" s="5">
        <v>8024.1500000000005</v>
      </c>
      <c r="M139" s="5">
        <v>4.8902034759521477E-2</v>
      </c>
      <c r="N139" s="5">
        <v>8400.1</v>
      </c>
      <c r="O139" s="5">
        <v>3.7643909454345703E-2</v>
      </c>
      <c r="P139" s="5">
        <v>8416.8000000000011</v>
      </c>
      <c r="Q139" s="5">
        <v>3.1985282897949219E-2</v>
      </c>
      <c r="R139" s="5">
        <v>8339.2250000000004</v>
      </c>
      <c r="S139" s="5">
        <v>6.2514066696166992E-2</v>
      </c>
      <c r="T139" s="5">
        <v>8105.2749999999996</v>
      </c>
      <c r="U139" s="5">
        <v>0.36141180992126459</v>
      </c>
      <c r="V139" s="5">
        <v>8105.2749999999996</v>
      </c>
      <c r="W139" s="5">
        <v>0.36082196235656738</v>
      </c>
      <c r="X139" s="5">
        <v>8066.2749999999996</v>
      </c>
      <c r="Y139" s="5">
        <v>0.39013957977294922</v>
      </c>
    </row>
    <row r="140" spans="1:25" x14ac:dyDescent="0.25">
      <c r="A140" s="5">
        <v>0.2</v>
      </c>
      <c r="B140" s="5">
        <v>10</v>
      </c>
      <c r="C140" s="5">
        <v>19</v>
      </c>
      <c r="D140" s="5">
        <v>300</v>
      </c>
      <c r="E140" s="5">
        <v>3788.2950000000001</v>
      </c>
      <c r="F140" s="5">
        <v>3589.211636882635</v>
      </c>
      <c r="G140" s="5">
        <v>5.2552233423575782E-2</v>
      </c>
      <c r="H140" s="5">
        <v>7987.0749999999998</v>
      </c>
      <c r="I140" s="5">
        <v>1.4962673187255859E-2</v>
      </c>
      <c r="J140" s="5">
        <v>8074.65</v>
      </c>
      <c r="K140" s="5">
        <v>1.5953779220581051E-2</v>
      </c>
      <c r="L140" s="5">
        <v>7980.8</v>
      </c>
      <c r="M140" s="5">
        <v>4.2318820953369141E-2</v>
      </c>
      <c r="N140" s="5">
        <v>7428.6750000000002</v>
      </c>
      <c r="O140" s="5">
        <v>3.124189376831055E-2</v>
      </c>
      <c r="P140" s="5">
        <v>7488.4750000000004</v>
      </c>
      <c r="Q140" s="5">
        <v>3.1243801116943359E-2</v>
      </c>
      <c r="R140" s="5">
        <v>7452.1</v>
      </c>
      <c r="S140" s="5">
        <v>6.2456130981445313E-2</v>
      </c>
      <c r="T140" s="5">
        <v>7579.85</v>
      </c>
      <c r="U140" s="5">
        <v>0.34717917442321777</v>
      </c>
      <c r="V140" s="5">
        <v>7611.7750000000005</v>
      </c>
      <c r="W140" s="5">
        <v>0.36075663566589361</v>
      </c>
      <c r="X140" s="5">
        <v>7594.4750000000004</v>
      </c>
      <c r="Y140" s="5">
        <v>0.37772798538208008</v>
      </c>
    </row>
    <row r="141" spans="1:25" x14ac:dyDescent="0.25">
      <c r="A141" s="5">
        <v>0.2</v>
      </c>
      <c r="B141" s="5">
        <v>10</v>
      </c>
      <c r="C141" s="5">
        <v>20</v>
      </c>
      <c r="D141" s="5">
        <v>300</v>
      </c>
      <c r="E141" s="5">
        <v>3273.0349999999999</v>
      </c>
      <c r="F141" s="5">
        <v>3173.146281326427</v>
      </c>
      <c r="G141" s="5">
        <v>3.051868332406248E-2</v>
      </c>
      <c r="H141" s="5">
        <v>7359.7000000000007</v>
      </c>
      <c r="I141" s="5">
        <v>1.49538516998291E-2</v>
      </c>
      <c r="J141" s="5">
        <v>7327.5750000000007</v>
      </c>
      <c r="K141" s="5">
        <v>1.5958070755004879E-2</v>
      </c>
      <c r="L141" s="5">
        <v>7309.6750000000002</v>
      </c>
      <c r="M141" s="5">
        <v>2.27055549621582E-2</v>
      </c>
      <c r="N141" s="5">
        <v>7307.95</v>
      </c>
      <c r="O141" s="5">
        <v>4.6861648559570313E-2</v>
      </c>
      <c r="P141" s="5">
        <v>7307.95</v>
      </c>
      <c r="Q141" s="5">
        <v>3.6928176879882813E-2</v>
      </c>
      <c r="R141" s="5">
        <v>7365.5249999999996</v>
      </c>
      <c r="S141" s="5">
        <v>4.9297332763671882E-2</v>
      </c>
      <c r="T141" s="5">
        <v>6811.1500000000005</v>
      </c>
      <c r="U141" s="5">
        <v>0.34367036819458008</v>
      </c>
      <c r="V141" s="5">
        <v>6808.8750000000009</v>
      </c>
      <c r="W141" s="5">
        <v>0.33180356025695801</v>
      </c>
      <c r="X141" s="5">
        <v>6823.9000000000005</v>
      </c>
      <c r="Y141" s="5">
        <v>0.37638378143310552</v>
      </c>
    </row>
    <row r="142" spans="1:25" x14ac:dyDescent="0.25">
      <c r="A142" s="5">
        <v>0.2</v>
      </c>
      <c r="B142" s="5">
        <v>10</v>
      </c>
      <c r="C142" s="5">
        <v>21</v>
      </c>
      <c r="D142" s="5">
        <v>300</v>
      </c>
      <c r="E142" s="5">
        <v>3221.51</v>
      </c>
      <c r="F142" s="5">
        <v>3122.62</v>
      </c>
      <c r="G142" s="5">
        <v>3.0696785048005541E-2</v>
      </c>
      <c r="H142" s="5">
        <v>6711.0750000000016</v>
      </c>
      <c r="I142" s="5">
        <v>1.496219635009766E-2</v>
      </c>
      <c r="J142" s="5">
        <v>6711.0750000000016</v>
      </c>
      <c r="K142" s="5">
        <v>6.9909095764160156E-3</v>
      </c>
      <c r="L142" s="5">
        <v>6798.2250000000004</v>
      </c>
      <c r="M142" s="5">
        <v>3.127288818359375E-2</v>
      </c>
      <c r="N142" s="5">
        <v>6237.7250000000004</v>
      </c>
      <c r="O142" s="5">
        <v>4.6862363815307617E-2</v>
      </c>
      <c r="P142" s="5">
        <v>6320.95</v>
      </c>
      <c r="Q142" s="5">
        <v>3.1379938125610352E-2</v>
      </c>
      <c r="R142" s="5">
        <v>6334.625</v>
      </c>
      <c r="S142" s="5">
        <v>6.2613010406494141E-2</v>
      </c>
      <c r="T142" s="5">
        <v>5971.7750000000005</v>
      </c>
      <c r="U142" s="5">
        <v>0.32761740684509277</v>
      </c>
      <c r="V142" s="5">
        <v>6005.9750000000004</v>
      </c>
      <c r="W142" s="5">
        <v>0.3477780818939209</v>
      </c>
      <c r="X142" s="5">
        <v>6152.25</v>
      </c>
      <c r="Y142" s="5">
        <v>0.35871481895446777</v>
      </c>
    </row>
    <row r="143" spans="1:25" x14ac:dyDescent="0.25">
      <c r="A143" s="5">
        <v>0.2</v>
      </c>
      <c r="B143" s="5">
        <v>10</v>
      </c>
      <c r="C143" s="5">
        <v>22</v>
      </c>
      <c r="D143" s="5">
        <v>300</v>
      </c>
      <c r="E143" s="5">
        <v>3060.04</v>
      </c>
      <c r="F143" s="5">
        <v>2943.6458625725149</v>
      </c>
      <c r="G143" s="5">
        <v>3.8036802599797567E-2</v>
      </c>
      <c r="H143" s="5">
        <v>6737.75</v>
      </c>
      <c r="I143" s="5">
        <v>1.496601104736328E-2</v>
      </c>
      <c r="J143" s="5">
        <v>6715.4500000000007</v>
      </c>
      <c r="K143" s="5">
        <v>1.595354080200195E-2</v>
      </c>
      <c r="L143" s="5">
        <v>6837.1250000000009</v>
      </c>
      <c r="M143" s="5">
        <v>3.1981468200683587E-2</v>
      </c>
      <c r="N143" s="5">
        <v>6275.0999999999995</v>
      </c>
      <c r="O143" s="5">
        <v>4.6895742416381843E-2</v>
      </c>
      <c r="P143" s="5">
        <v>6309.0999999999995</v>
      </c>
      <c r="Q143" s="5">
        <v>3.1239509582519531E-2</v>
      </c>
      <c r="R143" s="5">
        <v>6359</v>
      </c>
      <c r="S143" s="5">
        <v>6.2484502792358398E-2</v>
      </c>
      <c r="T143" s="5">
        <v>6452.5250000000005</v>
      </c>
      <c r="U143" s="5">
        <v>0.34714698791503912</v>
      </c>
      <c r="V143" s="5">
        <v>6452.5250000000005</v>
      </c>
      <c r="W143" s="5">
        <v>0.33167386054992681</v>
      </c>
      <c r="X143" s="5">
        <v>6499.2750000000005</v>
      </c>
      <c r="Y143" s="5">
        <v>0.37734413146972662</v>
      </c>
    </row>
    <row r="144" spans="1:25" x14ac:dyDescent="0.25">
      <c r="A144" s="5">
        <v>0.2</v>
      </c>
      <c r="B144" s="5">
        <v>10</v>
      </c>
      <c r="C144" s="5">
        <v>23</v>
      </c>
      <c r="D144" s="5">
        <v>300</v>
      </c>
      <c r="E144" s="5">
        <v>2628.0149999999999</v>
      </c>
      <c r="F144" s="5">
        <v>2580.625</v>
      </c>
      <c r="G144" s="5">
        <v>1.8032621579404939E-2</v>
      </c>
      <c r="H144" s="5">
        <v>5976.3</v>
      </c>
      <c r="I144" s="5">
        <v>5.9983730316162109E-3</v>
      </c>
      <c r="J144" s="5">
        <v>5977.9749999999995</v>
      </c>
      <c r="K144" s="5">
        <v>1.565194129943848E-2</v>
      </c>
      <c r="L144" s="5">
        <v>5959.0749999999989</v>
      </c>
      <c r="M144" s="5">
        <v>4.686284065246582E-2</v>
      </c>
      <c r="N144" s="5">
        <v>5979.05</v>
      </c>
      <c r="O144" s="5">
        <v>4.9178600311279297E-2</v>
      </c>
      <c r="P144" s="5">
        <v>6026.0750000000016</v>
      </c>
      <c r="Q144" s="5">
        <v>3.5903692245483398E-2</v>
      </c>
      <c r="R144" s="5">
        <v>6509.2000000000016</v>
      </c>
      <c r="S144" s="5">
        <v>6.4580440521240234E-2</v>
      </c>
      <c r="T144" s="5">
        <v>6186</v>
      </c>
      <c r="U144" s="5">
        <v>0.32983970642089838</v>
      </c>
      <c r="V144" s="5">
        <v>6219.8</v>
      </c>
      <c r="W144" s="5">
        <v>0.36126923561096191</v>
      </c>
      <c r="X144" s="5">
        <v>6455.7</v>
      </c>
      <c r="Y144" s="5">
        <v>0.37737560272216802</v>
      </c>
    </row>
    <row r="145" spans="1:36" x14ac:dyDescent="0.25">
      <c r="A145" s="5">
        <v>0.2</v>
      </c>
      <c r="B145" s="5">
        <v>10</v>
      </c>
      <c r="C145" s="5">
        <v>24</v>
      </c>
      <c r="D145" s="5">
        <v>300</v>
      </c>
      <c r="E145" s="5">
        <v>5264.14</v>
      </c>
      <c r="F145" s="5">
        <v>5174.7652323401226</v>
      </c>
      <c r="G145" s="5">
        <v>1.697803775353179E-2</v>
      </c>
      <c r="H145" s="5">
        <v>8971.7749999999996</v>
      </c>
      <c r="I145" s="5">
        <v>1.495695114135742E-2</v>
      </c>
      <c r="J145" s="5">
        <v>9001.6749999999993</v>
      </c>
      <c r="K145" s="5">
        <v>1.5956878662109378E-2</v>
      </c>
      <c r="L145" s="5">
        <v>9051.5499999999993</v>
      </c>
      <c r="M145" s="5">
        <v>2.9993057250976559E-2</v>
      </c>
      <c r="N145" s="5">
        <v>9311.2500000000018</v>
      </c>
      <c r="O145" s="5">
        <v>4.6892642974853523E-2</v>
      </c>
      <c r="P145" s="5">
        <v>9371.0500000000011</v>
      </c>
      <c r="Q145" s="5">
        <v>3.124189376831055E-2</v>
      </c>
      <c r="R145" s="5">
        <v>9430.2000000000007</v>
      </c>
      <c r="S145" s="5">
        <v>6.2486171722412109E-2</v>
      </c>
      <c r="T145" s="5">
        <v>9511.85</v>
      </c>
      <c r="U145" s="5">
        <v>0.35462093353271479</v>
      </c>
      <c r="V145" s="5">
        <v>9511.85</v>
      </c>
      <c r="W145" s="5">
        <v>0.36299562454223627</v>
      </c>
      <c r="X145" s="5">
        <v>9590.9750000000004</v>
      </c>
      <c r="Y145" s="5">
        <v>0.3743438720703125</v>
      </c>
    </row>
    <row r="146" spans="1:36" x14ac:dyDescent="0.25">
      <c r="A146" s="5">
        <v>0.2</v>
      </c>
      <c r="B146" s="5">
        <v>10</v>
      </c>
      <c r="C146" s="5">
        <v>25</v>
      </c>
      <c r="D146" s="5">
        <v>300</v>
      </c>
      <c r="E146" s="5">
        <v>3325.2350000000001</v>
      </c>
      <c r="F146" s="5">
        <v>3131.8114102090722</v>
      </c>
      <c r="G146" s="5">
        <v>5.8168397057930643E-2</v>
      </c>
      <c r="H146" s="5">
        <v>7107.4500000000007</v>
      </c>
      <c r="I146" s="5">
        <v>1.3963699340820311E-2</v>
      </c>
      <c r="J146" s="5">
        <v>7122.7250000000004</v>
      </c>
      <c r="K146" s="5">
        <v>1.4956235885620121E-2</v>
      </c>
      <c r="L146" s="5">
        <v>7120.4500000000007</v>
      </c>
      <c r="M146" s="5">
        <v>2.1306276321411129E-2</v>
      </c>
      <c r="N146" s="5">
        <v>7449.0249999999996</v>
      </c>
      <c r="O146" s="5">
        <v>4.6863794326782227E-2</v>
      </c>
      <c r="P146" s="5">
        <v>7449.0249999999996</v>
      </c>
      <c r="Q146" s="5">
        <v>3.124189376831055E-2</v>
      </c>
      <c r="R146" s="5">
        <v>7456.2249999999995</v>
      </c>
      <c r="S146" s="5">
        <v>4.686427116394043E-2</v>
      </c>
      <c r="T146" s="5">
        <v>6917.3249999999998</v>
      </c>
      <c r="U146" s="5">
        <v>0.34557127952575678</v>
      </c>
      <c r="V146" s="5">
        <v>6917.3249999999998</v>
      </c>
      <c r="W146" s="5">
        <v>0.34913492202758789</v>
      </c>
      <c r="X146" s="5">
        <v>6925.7250000000004</v>
      </c>
      <c r="Y146" s="5">
        <v>0.37493586540222168</v>
      </c>
    </row>
    <row r="147" spans="1:36" x14ac:dyDescent="0.25">
      <c r="A147" s="5">
        <v>0.2</v>
      </c>
      <c r="B147" s="5">
        <v>10</v>
      </c>
      <c r="C147" s="5">
        <v>26</v>
      </c>
      <c r="D147" s="5">
        <v>300</v>
      </c>
      <c r="E147" s="5">
        <v>4642.3999999999996</v>
      </c>
      <c r="F147" s="5">
        <v>4542.2925736267644</v>
      </c>
      <c r="G147" s="5">
        <v>2.1563722723857339E-2</v>
      </c>
      <c r="H147" s="5">
        <v>8195.9500000000007</v>
      </c>
      <c r="I147" s="5">
        <v>1.595211029052734E-2</v>
      </c>
      <c r="J147" s="5">
        <v>8195.9500000000007</v>
      </c>
      <c r="K147" s="5">
        <v>1.2037754058837891E-2</v>
      </c>
      <c r="L147" s="5">
        <v>8288.1000000000022</v>
      </c>
      <c r="M147" s="5">
        <v>4.9234628677368157E-2</v>
      </c>
      <c r="N147" s="5">
        <v>8465.2000000000007</v>
      </c>
      <c r="O147" s="5">
        <v>3.292536735534668E-2</v>
      </c>
      <c r="P147" s="5">
        <v>8465.2000000000007</v>
      </c>
      <c r="Q147" s="5">
        <v>3.1271696090698242E-2</v>
      </c>
      <c r="R147" s="5">
        <v>8559.35</v>
      </c>
      <c r="S147" s="5">
        <v>6.249690055847168E-2</v>
      </c>
      <c r="T147" s="5">
        <v>8281.7499999999982</v>
      </c>
      <c r="U147" s="5">
        <v>0.34645342826843262</v>
      </c>
      <c r="V147" s="5">
        <v>8281.7499999999982</v>
      </c>
      <c r="W147" s="5">
        <v>0.35979986190795898</v>
      </c>
      <c r="X147" s="5">
        <v>8349.9500000000007</v>
      </c>
      <c r="Y147" s="5">
        <v>0.38610482215881348</v>
      </c>
    </row>
    <row r="148" spans="1:36" x14ac:dyDescent="0.25">
      <c r="A148" s="5">
        <v>0.2</v>
      </c>
      <c r="B148" s="5">
        <v>10</v>
      </c>
      <c r="C148" s="5">
        <v>27</v>
      </c>
      <c r="D148" s="5">
        <v>300</v>
      </c>
      <c r="E148" s="5">
        <v>4335.8100000000004</v>
      </c>
      <c r="F148" s="5">
        <v>4211.1186885502257</v>
      </c>
      <c r="G148" s="5">
        <v>2.8758481448627759E-2</v>
      </c>
      <c r="H148" s="5">
        <v>8220.625</v>
      </c>
      <c r="I148" s="5">
        <v>1.3961076736450201E-2</v>
      </c>
      <c r="J148" s="5">
        <v>8220.625</v>
      </c>
      <c r="K148" s="5">
        <v>1.595759391784668E-2</v>
      </c>
      <c r="L148" s="5">
        <v>8221.1749999999993</v>
      </c>
      <c r="M148" s="5">
        <v>3.6750555038452148E-2</v>
      </c>
      <c r="N148" s="5">
        <v>8481.0499999999993</v>
      </c>
      <c r="O148" s="5">
        <v>3.1241178512573239E-2</v>
      </c>
      <c r="P148" s="5">
        <v>8481.0499999999993</v>
      </c>
      <c r="Q148" s="5">
        <v>3.124332427978516E-2</v>
      </c>
      <c r="R148" s="5">
        <v>8524.375</v>
      </c>
      <c r="S148" s="5">
        <v>6.2484979629516602E-2</v>
      </c>
      <c r="T148" s="5">
        <v>7720.9000000000005</v>
      </c>
      <c r="U148" s="5">
        <v>0.34327197074890142</v>
      </c>
      <c r="V148" s="5">
        <v>7686.5000000000009</v>
      </c>
      <c r="W148" s="5">
        <v>0.36127257347106928</v>
      </c>
      <c r="X148" s="5">
        <v>7680.7000000000007</v>
      </c>
      <c r="Y148" s="5">
        <v>0.37533712387084961</v>
      </c>
    </row>
    <row r="149" spans="1:36" x14ac:dyDescent="0.25">
      <c r="A149" s="5">
        <v>0.2</v>
      </c>
      <c r="B149" s="5">
        <v>10</v>
      </c>
      <c r="C149" s="5">
        <v>28</v>
      </c>
      <c r="D149" s="5">
        <v>300</v>
      </c>
      <c r="E149" s="5">
        <v>4180.3900000000003</v>
      </c>
      <c r="F149" s="5">
        <v>4108.3620363287828</v>
      </c>
      <c r="G149" s="5">
        <v>1.7229962676022462E-2</v>
      </c>
      <c r="H149" s="5">
        <v>7732.5749999999998</v>
      </c>
      <c r="I149" s="5">
        <v>1.4959812164306641E-2</v>
      </c>
      <c r="J149" s="5">
        <v>7701.9249999999993</v>
      </c>
      <c r="K149" s="5">
        <v>1.6954660415649411E-2</v>
      </c>
      <c r="L149" s="5">
        <v>7729.9000000000005</v>
      </c>
      <c r="M149" s="5">
        <v>4.3590068817138672E-2</v>
      </c>
      <c r="N149" s="5">
        <v>7788.9500000000016</v>
      </c>
      <c r="O149" s="5">
        <v>4.2538881301879883E-2</v>
      </c>
      <c r="P149" s="5">
        <v>7754.9500000000007</v>
      </c>
      <c r="Q149" s="5">
        <v>2.500605583190918E-2</v>
      </c>
      <c r="R149" s="5">
        <v>7789.4750000000022</v>
      </c>
      <c r="S149" s="5">
        <v>7.8140974044799805E-2</v>
      </c>
      <c r="T149" s="5">
        <v>7969.7750000000005</v>
      </c>
      <c r="U149" s="5">
        <v>0.34214019775390619</v>
      </c>
      <c r="V149" s="5">
        <v>7935.5750000000016</v>
      </c>
      <c r="W149" s="5">
        <v>0.3487088680267334</v>
      </c>
      <c r="X149" s="5">
        <v>8021.4750000000013</v>
      </c>
      <c r="Y149" s="5">
        <v>0.39745044708251948</v>
      </c>
    </row>
    <row r="150" spans="1:36" x14ac:dyDescent="0.25">
      <c r="A150" s="5">
        <v>0.2</v>
      </c>
      <c r="B150" s="5">
        <v>10</v>
      </c>
      <c r="C150" s="5">
        <v>29</v>
      </c>
      <c r="D150" s="5">
        <v>300</v>
      </c>
      <c r="E150" s="5">
        <v>4012.46</v>
      </c>
      <c r="F150" s="5">
        <v>3924.6053849115578</v>
      </c>
      <c r="G150" s="5">
        <v>2.1895449447082771E-2</v>
      </c>
      <c r="H150" s="5">
        <v>7816.6</v>
      </c>
      <c r="I150" s="5">
        <v>1.5954971313476559E-2</v>
      </c>
      <c r="J150" s="5">
        <v>7829.6</v>
      </c>
      <c r="K150" s="5">
        <v>1.695704460144043E-2</v>
      </c>
      <c r="L150" s="5">
        <v>7852.15</v>
      </c>
      <c r="M150" s="5">
        <v>3.5333871841430657E-2</v>
      </c>
      <c r="N150" s="5">
        <v>8022.5749999999989</v>
      </c>
      <c r="O150" s="5">
        <v>4.3503761291503913E-2</v>
      </c>
      <c r="P150" s="5">
        <v>8025.7749999999987</v>
      </c>
      <c r="Q150" s="5">
        <v>3.0371904373168949E-2</v>
      </c>
      <c r="R150" s="5">
        <v>8081.875</v>
      </c>
      <c r="S150" s="5">
        <v>6.6212654113769531E-2</v>
      </c>
      <c r="T150" s="5">
        <v>7440.35</v>
      </c>
      <c r="U150" s="5">
        <v>0.35667586326599121</v>
      </c>
      <c r="V150" s="5">
        <v>7440.35</v>
      </c>
      <c r="W150" s="5">
        <v>0.35761117935180659</v>
      </c>
      <c r="X150" s="5">
        <v>7548.9500000000007</v>
      </c>
      <c r="Y150" s="5">
        <v>0.39564967155456537</v>
      </c>
    </row>
    <row r="151" spans="1:36" x14ac:dyDescent="0.25">
      <c r="A151" s="5">
        <v>0.2</v>
      </c>
      <c r="B151" s="5">
        <v>10</v>
      </c>
      <c r="C151" s="5">
        <v>30</v>
      </c>
      <c r="D151" s="5">
        <v>300</v>
      </c>
      <c r="E151" s="5">
        <v>3170</v>
      </c>
      <c r="F151" s="5">
        <v>2931.4050000000002</v>
      </c>
      <c r="G151" s="5">
        <v>7.526656151419539E-2</v>
      </c>
      <c r="H151" s="5">
        <v>6417.7749999999996</v>
      </c>
      <c r="I151" s="5">
        <v>1.695656776428223E-2</v>
      </c>
      <c r="J151" s="5">
        <v>6433.2749999999996</v>
      </c>
      <c r="K151" s="5">
        <v>1.004409790039062E-2</v>
      </c>
      <c r="L151" s="5">
        <v>6454.0499999999993</v>
      </c>
      <c r="M151" s="5">
        <v>6.2669754028320313E-2</v>
      </c>
      <c r="N151" s="5">
        <v>6426.5499999999993</v>
      </c>
      <c r="O151" s="5">
        <v>4.6862363815307617E-2</v>
      </c>
      <c r="P151" s="5">
        <v>6426.5499999999993</v>
      </c>
      <c r="Q151" s="5">
        <v>3.986811637878418E-2</v>
      </c>
      <c r="R151" s="5">
        <v>6426.5499999999993</v>
      </c>
      <c r="S151" s="5">
        <v>7.9541206359863281E-2</v>
      </c>
      <c r="T151" s="5">
        <v>6759.5249999999996</v>
      </c>
      <c r="U151" s="5">
        <v>0.35928583145141602</v>
      </c>
      <c r="V151" s="5">
        <v>6725.125</v>
      </c>
      <c r="W151" s="5">
        <v>0.34851264953613281</v>
      </c>
      <c r="X151" s="5">
        <v>6801.3250000000007</v>
      </c>
      <c r="Y151" s="5">
        <v>0.40666484832763672</v>
      </c>
      <c r="AA151" s="4" t="s">
        <v>44</v>
      </c>
      <c r="AB151" s="4" t="s">
        <v>8</v>
      </c>
      <c r="AC151" s="4" t="s">
        <v>9</v>
      </c>
      <c r="AD151" s="4" t="s">
        <v>10</v>
      </c>
      <c r="AE151" s="4" t="s">
        <v>11</v>
      </c>
      <c r="AF151" s="4" t="s">
        <v>12</v>
      </c>
      <c r="AG151" s="4" t="s">
        <v>13</v>
      </c>
      <c r="AH151" s="4" t="s">
        <v>14</v>
      </c>
      <c r="AI151" s="4" t="s">
        <v>15</v>
      </c>
      <c r="AJ151" s="4" t="s">
        <v>16</v>
      </c>
    </row>
    <row r="152" spans="1:36" x14ac:dyDescent="0.25">
      <c r="A152" s="5">
        <v>0.25</v>
      </c>
      <c r="B152" s="5">
        <v>10</v>
      </c>
      <c r="C152" s="5">
        <v>1</v>
      </c>
      <c r="D152" s="5">
        <v>300</v>
      </c>
      <c r="E152" s="5">
        <v>2799.7350000000001</v>
      </c>
      <c r="F152" s="5">
        <v>2703.6811008150912</v>
      </c>
      <c r="G152" s="5">
        <v>3.4308211021724877E-2</v>
      </c>
      <c r="H152" s="5">
        <v>7024.0999999999995</v>
      </c>
      <c r="I152" s="5">
        <v>1.4959573745727541E-2</v>
      </c>
      <c r="J152" s="5">
        <v>7177.6500000000005</v>
      </c>
      <c r="K152" s="5">
        <v>1.6955137252807621E-2</v>
      </c>
      <c r="L152" s="5">
        <v>7189.9000000000005</v>
      </c>
      <c r="M152" s="5">
        <v>4.3313026428222663E-2</v>
      </c>
      <c r="N152" s="5">
        <v>6735.0500000000011</v>
      </c>
      <c r="O152" s="5">
        <v>3.1242609024047852E-2</v>
      </c>
      <c r="P152" s="5">
        <v>6863.1250000000018</v>
      </c>
      <c r="Q152" s="5">
        <v>3.124237060546875E-2</v>
      </c>
      <c r="R152" s="5">
        <v>6970.0250000000005</v>
      </c>
      <c r="S152" s="5">
        <v>8.5152387619018555E-2</v>
      </c>
      <c r="T152" s="5">
        <v>6521.4499999999989</v>
      </c>
      <c r="U152" s="5">
        <v>0.30294370651245123</v>
      </c>
      <c r="V152" s="5">
        <v>6582.1750000000002</v>
      </c>
      <c r="W152" s="5">
        <v>0.31396031379699713</v>
      </c>
      <c r="X152" s="5">
        <v>6605.8499999999995</v>
      </c>
      <c r="Y152" s="5">
        <v>0.35929012298583979</v>
      </c>
      <c r="AA152" s="4" t="s">
        <v>17</v>
      </c>
      <c r="AB152" s="4">
        <f t="shared" ref="AB152" si="136">CORREL(E152:E181,H152:H181)</f>
        <v>0.84015870843612572</v>
      </c>
      <c r="AC152" s="4">
        <f t="shared" ref="AC152" si="137">CORREL(E152:E181,J152:J181)</f>
        <v>0.83626743183658925</v>
      </c>
      <c r="AD152" s="4">
        <f t="shared" ref="AD152" si="138">CORREL(E152:E181,L152:L181)</f>
        <v>0.84558655516422554</v>
      </c>
      <c r="AE152" s="4">
        <f t="shared" ref="AE152" si="139">CORREL(E152:E181,N152:N181)</f>
        <v>0.85126902268709714</v>
      </c>
      <c r="AF152" s="4">
        <f t="shared" ref="AF152" si="140">CORREL(E152:E181,P152:P181)</f>
        <v>0.83712395009647389</v>
      </c>
      <c r="AG152" s="4">
        <f t="shared" ref="AG152" si="141">CORREL(E152:E181,R152:R181)</f>
        <v>0.83929027155582669</v>
      </c>
      <c r="AH152" s="4">
        <f t="shared" ref="AH152" si="142">CORREL(E152:E181,T152:T181)</f>
        <v>0.90861437289956426</v>
      </c>
      <c r="AI152" s="4">
        <f t="shared" ref="AI152" si="143">CORREL(E152:E181,V152:V181)</f>
        <v>0.90504558195941187</v>
      </c>
      <c r="AJ152" s="4">
        <f t="shared" ref="AJ152" si="144">CORREL(E152:E181,X152:X181)</f>
        <v>0.90868316569574004</v>
      </c>
    </row>
    <row r="153" spans="1:36" x14ac:dyDescent="0.25">
      <c r="A153" s="5">
        <v>0.25</v>
      </c>
      <c r="B153" s="5">
        <v>10</v>
      </c>
      <c r="C153" s="5">
        <v>2</v>
      </c>
      <c r="D153" s="5">
        <v>300</v>
      </c>
      <c r="E153" s="5">
        <v>2281.4899999999998</v>
      </c>
      <c r="F153" s="5">
        <v>2123.4850000000001</v>
      </c>
      <c r="G153" s="5">
        <v>6.9255179729036581E-2</v>
      </c>
      <c r="H153" s="5">
        <v>6454</v>
      </c>
      <c r="I153" s="5">
        <v>1.49538516998291E-2</v>
      </c>
      <c r="J153" s="5">
        <v>6454</v>
      </c>
      <c r="K153" s="5">
        <v>1.496243476867676E-2</v>
      </c>
      <c r="L153" s="5">
        <v>6560.2499999999991</v>
      </c>
      <c r="M153" s="5">
        <v>3.2986164093017578E-2</v>
      </c>
      <c r="N153" s="5">
        <v>5813.1499999999987</v>
      </c>
      <c r="O153" s="5">
        <v>3.1239986419677731E-2</v>
      </c>
      <c r="P153" s="5">
        <v>5813.1499999999987</v>
      </c>
      <c r="Q153" s="5">
        <v>3.1244754791259769E-2</v>
      </c>
      <c r="R153" s="5">
        <v>6090.0749999999989</v>
      </c>
      <c r="S153" s="5">
        <v>7.8109264373779297E-2</v>
      </c>
      <c r="T153" s="5">
        <v>6154.5499999999993</v>
      </c>
      <c r="U153" s="5">
        <v>0.31517934799194341</v>
      </c>
      <c r="V153" s="5">
        <v>6154.5499999999993</v>
      </c>
      <c r="W153" s="5">
        <v>0.2965543270111084</v>
      </c>
      <c r="X153" s="5">
        <v>6319.9999999999991</v>
      </c>
      <c r="Y153" s="5">
        <v>0.3622891902923584</v>
      </c>
      <c r="AA153" s="4" t="s">
        <v>7</v>
      </c>
      <c r="AB153" s="4">
        <f t="shared" ref="AB153" si="145">AVERAGE(I152:I181)</f>
        <v>1.4728848139444988E-2</v>
      </c>
      <c r="AC153" s="4">
        <f t="shared" ref="AC153" si="146">AVERAGE(K152:K181)</f>
        <v>1.6627391179402668E-2</v>
      </c>
      <c r="AD153" s="4">
        <f t="shared" ref="AD153" si="147">AVERAGE(M152:M181)</f>
        <v>4.7888326644897464E-2</v>
      </c>
      <c r="AE153" s="4">
        <f t="shared" ref="AE153" si="148">AVERAGE(O152:O181)</f>
        <v>3.3217326800028486E-2</v>
      </c>
      <c r="AF153" s="4">
        <f t="shared" ref="AF153" si="149">AVERAGE(Q152:Q181)</f>
        <v>3.539768854777018E-2</v>
      </c>
      <c r="AG153" s="4">
        <f t="shared" ref="AG153" si="150">AVERAGE(S152:S181)</f>
        <v>7.7017307281494141E-2</v>
      </c>
      <c r="AH153" s="4">
        <f t="shared" ref="AH153" si="151">AVERAGE(U152:U181)</f>
        <v>0.31405515670776368</v>
      </c>
      <c r="AI153" s="4">
        <f t="shared" ref="AI153" si="152">AVERAGE(W152:W181)</f>
        <v>0.31583195527394614</v>
      </c>
      <c r="AJ153" s="4">
        <f t="shared" ref="AJ153" si="153">AVERAGE(Y152:Y181)</f>
        <v>0.36557550430297853</v>
      </c>
    </row>
    <row r="154" spans="1:36" x14ac:dyDescent="0.25">
      <c r="A154" s="5">
        <v>0.25</v>
      </c>
      <c r="B154" s="5">
        <v>10</v>
      </c>
      <c r="C154" s="5">
        <v>3</v>
      </c>
      <c r="D154" s="5">
        <v>300</v>
      </c>
      <c r="E154" s="5">
        <v>2960.0450000000001</v>
      </c>
      <c r="F154" s="5">
        <v>2798.975624399417</v>
      </c>
      <c r="G154" s="5">
        <v>5.4414502347289673E-2</v>
      </c>
      <c r="H154" s="5">
        <v>6293.2250000000013</v>
      </c>
      <c r="I154" s="5">
        <v>1.6955375671386719E-2</v>
      </c>
      <c r="J154" s="5">
        <v>6297.375</v>
      </c>
      <c r="K154" s="5">
        <v>1.1042356491088871E-2</v>
      </c>
      <c r="L154" s="5">
        <v>6450.375</v>
      </c>
      <c r="M154" s="5">
        <v>7.8134298324584961E-2</v>
      </c>
      <c r="N154" s="5">
        <v>6285.7750000000005</v>
      </c>
      <c r="O154" s="5">
        <v>3.124284744262695E-2</v>
      </c>
      <c r="P154" s="5">
        <v>6415.0749999999989</v>
      </c>
      <c r="Q154" s="5">
        <v>4.6865940093994141E-2</v>
      </c>
      <c r="R154" s="5">
        <v>6450.0250000000005</v>
      </c>
      <c r="S154" s="5">
        <v>7.8104496002197266E-2</v>
      </c>
      <c r="T154" s="5">
        <v>6170.6</v>
      </c>
      <c r="U154" s="5">
        <v>0.30834364891052252</v>
      </c>
      <c r="V154" s="5">
        <v>6156.7000000000007</v>
      </c>
      <c r="W154" s="5">
        <v>0.31729030609130859</v>
      </c>
      <c r="X154" s="5">
        <v>6282.1000000000013</v>
      </c>
      <c r="Y154" s="5">
        <v>0.37321782112121582</v>
      </c>
      <c r="AA154" s="4" t="s">
        <v>36</v>
      </c>
      <c r="AB154" s="4">
        <f t="shared" ref="AB154" si="154">AVERAGE(H152:H181)</f>
        <v>7110.3308333333325</v>
      </c>
      <c r="AC154" s="4">
        <f t="shared" ref="AC154" si="155">AVERAGE(J152:J181)</f>
        <v>7125.2224999999989</v>
      </c>
      <c r="AD154" s="4">
        <f t="shared" ref="AD154" si="156">AVERAGE(L152:L181)</f>
        <v>7181.9974999999986</v>
      </c>
      <c r="AE154" s="4">
        <f t="shared" ref="AE154" si="157">AVERAGE(N152:N181)</f>
        <v>7075.7599999999993</v>
      </c>
      <c r="AF154" s="4">
        <f t="shared" ref="AF154" si="158">AVERAGE(P152:P181)</f>
        <v>7122.2808333333351</v>
      </c>
      <c r="AG154" s="4">
        <f t="shared" ref="AG154" si="159">AVERAGE(R152:R181)</f>
        <v>7172.8974999999982</v>
      </c>
      <c r="AH154" s="4">
        <f t="shared" ref="AH154" si="160">AVERAGE(T152:T181)</f>
        <v>6914.7633333333333</v>
      </c>
      <c r="AI154" s="4">
        <f t="shared" ref="AI154" si="161">AVERAGE(V152:V181)</f>
        <v>6931.4141666666665</v>
      </c>
      <c r="AJ154" s="4">
        <f t="shared" ref="AJ154" si="162">AVERAGE(X152:X181)</f>
        <v>6982.9766666666674</v>
      </c>
    </row>
    <row r="155" spans="1:36" x14ac:dyDescent="0.25">
      <c r="A155" s="5">
        <v>0.25</v>
      </c>
      <c r="B155" s="5">
        <v>10</v>
      </c>
      <c r="C155" s="5">
        <v>4</v>
      </c>
      <c r="D155" s="5">
        <v>300</v>
      </c>
      <c r="E155" s="5">
        <v>3259.73</v>
      </c>
      <c r="F155" s="5">
        <v>3087.3249999999998</v>
      </c>
      <c r="G155" s="5">
        <v>5.2889349731419531E-2</v>
      </c>
      <c r="H155" s="5">
        <v>7442.1</v>
      </c>
      <c r="I155" s="5">
        <v>1.6984224319458011E-2</v>
      </c>
      <c r="J155" s="5">
        <v>7589.4750000000013</v>
      </c>
      <c r="K155" s="5">
        <v>1.795101165771484E-2</v>
      </c>
      <c r="L155" s="5">
        <v>7654.7000000000007</v>
      </c>
      <c r="M155" s="5">
        <v>5.8271646499633789E-2</v>
      </c>
      <c r="N155" s="5">
        <v>7504.3249999999998</v>
      </c>
      <c r="O155" s="5">
        <v>3.124237060546875E-2</v>
      </c>
      <c r="P155" s="5">
        <v>7664.4999999999982</v>
      </c>
      <c r="Q155" s="5">
        <v>3.1250476837158203E-2</v>
      </c>
      <c r="R155" s="5">
        <v>7659.4999999999991</v>
      </c>
      <c r="S155" s="5">
        <v>9.3715190887451172E-2</v>
      </c>
      <c r="T155" s="5">
        <v>7290.4750000000004</v>
      </c>
      <c r="U155" s="5">
        <v>0.32556962966918951</v>
      </c>
      <c r="V155" s="5">
        <v>7394.9999999999991</v>
      </c>
      <c r="W155" s="5">
        <v>0.3166501522064209</v>
      </c>
      <c r="X155" s="5">
        <v>7410.7</v>
      </c>
      <c r="Y155" s="5">
        <v>0.39005351066589361</v>
      </c>
      <c r="AA155" s="4" t="s">
        <v>38</v>
      </c>
      <c r="AB155" s="4">
        <f t="shared" ref="AB155" si="163">_xlfn.STDEV.S(H152:H181)</f>
        <v>935.21580947291818</v>
      </c>
      <c r="AC155" s="4">
        <f t="shared" ref="AC155" si="164">_xlfn.STDEV.S(J152:J181)</f>
        <v>930.95277051001869</v>
      </c>
      <c r="AD155" s="4">
        <f t="shared" ref="AD155" si="165">_xlfn.STDEV.S(L152:L181)</f>
        <v>918.23901383230032</v>
      </c>
      <c r="AE155" s="4">
        <f t="shared" ref="AE155" si="166">_xlfn.STDEV.S(N152:N181)</f>
        <v>1015.8638243361305</v>
      </c>
      <c r="AF155" s="4">
        <f t="shared" ref="AF155" si="167">_xlfn.STDEV.S(P152:P181)</f>
        <v>1014.2851945115306</v>
      </c>
      <c r="AG155" s="4">
        <f t="shared" ref="AG155" si="168">_xlfn.STDEV.S(R152:R181)</f>
        <v>985.18432901015149</v>
      </c>
      <c r="AH155" s="4">
        <f t="shared" ref="AH155" si="169">_xlfn.STDEV.S(T152:T181)</f>
        <v>973.30512985778228</v>
      </c>
      <c r="AI155" s="4">
        <f t="shared" ref="AI155" si="170">_xlfn.STDEV.S(V152:V181)</f>
        <v>981.53917574431989</v>
      </c>
      <c r="AJ155" s="4">
        <f t="shared" ref="AJ155" si="171">_xlfn.STDEV.S(X152:X181)</f>
        <v>990.14864599257123</v>
      </c>
    </row>
    <row r="156" spans="1:36" x14ac:dyDescent="0.25">
      <c r="A156" s="5">
        <v>0.25</v>
      </c>
      <c r="B156" s="5">
        <v>10</v>
      </c>
      <c r="C156" s="5">
        <v>5</v>
      </c>
      <c r="D156" s="5">
        <v>300</v>
      </c>
      <c r="E156" s="5">
        <v>2435.3850000000002</v>
      </c>
      <c r="F156" s="5">
        <v>2377.3200000000002</v>
      </c>
      <c r="G156" s="5">
        <v>2.384222617779121E-2</v>
      </c>
      <c r="H156" s="5">
        <v>5659.7000000000007</v>
      </c>
      <c r="I156" s="5">
        <v>1.595711708068848E-2</v>
      </c>
      <c r="J156" s="5">
        <v>5693.9000000000005</v>
      </c>
      <c r="K156" s="5">
        <v>1.6955137252807621E-2</v>
      </c>
      <c r="L156" s="5">
        <v>5862.0250000000005</v>
      </c>
      <c r="M156" s="5">
        <v>3.9977312088012702E-2</v>
      </c>
      <c r="N156" s="5">
        <v>5682.0749999999998</v>
      </c>
      <c r="O156" s="5">
        <v>3.1273126602172852E-2</v>
      </c>
      <c r="P156" s="5">
        <v>5714</v>
      </c>
      <c r="Q156" s="5">
        <v>4.6866655349731452E-2</v>
      </c>
      <c r="R156" s="5">
        <v>5847.8250000000007</v>
      </c>
      <c r="S156" s="5">
        <v>7.0138692855834961E-2</v>
      </c>
      <c r="T156" s="5">
        <v>5383.5250000000005</v>
      </c>
      <c r="U156" s="5">
        <v>0.30523061752319341</v>
      </c>
      <c r="V156" s="5">
        <v>5383.5250000000005</v>
      </c>
      <c r="W156" s="5">
        <v>0.31478524208068848</v>
      </c>
      <c r="X156" s="5">
        <v>5429.8000000000011</v>
      </c>
      <c r="Y156" s="5">
        <v>0.36205101013183588</v>
      </c>
    </row>
    <row r="157" spans="1:36" x14ac:dyDescent="0.25">
      <c r="A157" s="5">
        <v>0.25</v>
      </c>
      <c r="B157" s="5">
        <v>10</v>
      </c>
      <c r="C157" s="5">
        <v>6</v>
      </c>
      <c r="D157" s="5">
        <v>300</v>
      </c>
      <c r="E157" s="5">
        <v>3851.6849999999999</v>
      </c>
      <c r="F157" s="5">
        <v>3752.917459005937</v>
      </c>
      <c r="G157" s="5">
        <v>2.5642683914718731E-2</v>
      </c>
      <c r="H157" s="5">
        <v>7299.125</v>
      </c>
      <c r="I157" s="5">
        <v>1.496005058288574E-2</v>
      </c>
      <c r="J157" s="5">
        <v>7299.125</v>
      </c>
      <c r="K157" s="5">
        <v>1.0983705520629879E-2</v>
      </c>
      <c r="L157" s="5">
        <v>7356.375</v>
      </c>
      <c r="M157" s="5">
        <v>5.9213399887084961E-2</v>
      </c>
      <c r="N157" s="5">
        <v>7481.4499999999989</v>
      </c>
      <c r="O157" s="5">
        <v>2.5004386901855469E-2</v>
      </c>
      <c r="P157" s="5">
        <v>7515.6499999999987</v>
      </c>
      <c r="Q157" s="5">
        <v>3.1271457672119141E-2</v>
      </c>
      <c r="R157" s="5">
        <v>7574.75</v>
      </c>
      <c r="S157" s="5">
        <v>9.3725442886352539E-2</v>
      </c>
      <c r="T157" s="5">
        <v>7264.5250000000005</v>
      </c>
      <c r="U157" s="5">
        <v>0.32653975486755371</v>
      </c>
      <c r="V157" s="5">
        <v>7264.5250000000005</v>
      </c>
      <c r="W157" s="5">
        <v>0.31789064407348627</v>
      </c>
      <c r="X157" s="5">
        <v>7297.0000000000009</v>
      </c>
      <c r="Y157" s="5">
        <v>0.37630438804626459</v>
      </c>
    </row>
    <row r="158" spans="1:36" x14ac:dyDescent="0.25">
      <c r="A158" s="5">
        <v>0.25</v>
      </c>
      <c r="B158" s="5">
        <v>10</v>
      </c>
      <c r="C158" s="5">
        <v>7</v>
      </c>
      <c r="D158" s="5">
        <v>300</v>
      </c>
      <c r="E158" s="5">
        <v>3016.48</v>
      </c>
      <c r="F158" s="5">
        <v>2862.7249999999999</v>
      </c>
      <c r="G158" s="5">
        <v>5.097166233490695E-2</v>
      </c>
      <c r="H158" s="5">
        <v>6981.3249999999998</v>
      </c>
      <c r="I158" s="5">
        <v>1.496076583862305E-2</v>
      </c>
      <c r="J158" s="5">
        <v>7113.5749999999989</v>
      </c>
      <c r="K158" s="5">
        <v>1.5956878662109378E-2</v>
      </c>
      <c r="L158" s="5">
        <v>7213.4</v>
      </c>
      <c r="M158" s="5">
        <v>4.1316032409667969E-2</v>
      </c>
      <c r="N158" s="5">
        <v>7058.8</v>
      </c>
      <c r="O158" s="5">
        <v>3.1244754791259769E-2</v>
      </c>
      <c r="P158" s="5">
        <v>7181.55</v>
      </c>
      <c r="Q158" s="5">
        <v>3.1248569488525391E-2</v>
      </c>
      <c r="R158" s="5">
        <v>7223.95</v>
      </c>
      <c r="S158" s="5">
        <v>7.809901237487793E-2</v>
      </c>
      <c r="T158" s="5">
        <v>7013.7250000000004</v>
      </c>
      <c r="U158" s="5">
        <v>0.3029022216796875</v>
      </c>
      <c r="V158" s="5">
        <v>7011.4500000000007</v>
      </c>
      <c r="W158" s="5">
        <v>0.29884934425353998</v>
      </c>
      <c r="X158" s="5">
        <v>6992.0750000000007</v>
      </c>
      <c r="Y158" s="5">
        <v>0.32857418060302729</v>
      </c>
    </row>
    <row r="159" spans="1:36" x14ac:dyDescent="0.25">
      <c r="A159" s="5">
        <v>0.25</v>
      </c>
      <c r="B159" s="5">
        <v>10</v>
      </c>
      <c r="C159" s="5">
        <v>8</v>
      </c>
      <c r="D159" s="5">
        <v>300</v>
      </c>
      <c r="E159" s="5">
        <v>3384.9749999999999</v>
      </c>
      <c r="F159" s="5">
        <v>3277.49</v>
      </c>
      <c r="G159" s="5">
        <v>3.1753558002644067E-2</v>
      </c>
      <c r="H159" s="5">
        <v>7321.8250000000007</v>
      </c>
      <c r="I159" s="5">
        <v>1.4959096908569339E-2</v>
      </c>
      <c r="J159" s="5">
        <v>7332.2250000000004</v>
      </c>
      <c r="K159" s="5">
        <v>1.4989614486694339E-2</v>
      </c>
      <c r="L159" s="5">
        <v>7304.15</v>
      </c>
      <c r="M159" s="5">
        <v>4.4513702392578118E-2</v>
      </c>
      <c r="N159" s="5">
        <v>7189.45</v>
      </c>
      <c r="O159" s="5">
        <v>3.1251668930053711E-2</v>
      </c>
      <c r="P159" s="5">
        <v>7169.875</v>
      </c>
      <c r="Q159" s="5">
        <v>3.1232833862304691E-2</v>
      </c>
      <c r="R159" s="5">
        <v>7199.9749999999995</v>
      </c>
      <c r="S159" s="5">
        <v>6.2487125396728523E-2</v>
      </c>
      <c r="T159" s="5">
        <v>6934.85</v>
      </c>
      <c r="U159" s="5">
        <v>0.31585168838500982</v>
      </c>
      <c r="V159" s="5">
        <v>6934.85</v>
      </c>
      <c r="W159" s="5">
        <v>0.32943010330200201</v>
      </c>
      <c r="X159" s="5">
        <v>7169.6250000000009</v>
      </c>
      <c r="Y159" s="5">
        <v>0.36801934242248541</v>
      </c>
    </row>
    <row r="160" spans="1:36" x14ac:dyDescent="0.25">
      <c r="A160" s="5">
        <v>0.25</v>
      </c>
      <c r="B160" s="5">
        <v>10</v>
      </c>
      <c r="C160" s="5">
        <v>9</v>
      </c>
      <c r="D160" s="5">
        <v>300</v>
      </c>
      <c r="E160" s="5">
        <v>2510.2950000000001</v>
      </c>
      <c r="F160" s="5">
        <v>2430.0349999999999</v>
      </c>
      <c r="G160" s="5">
        <v>3.1972337912476508E-2</v>
      </c>
      <c r="H160" s="5">
        <v>5637.6</v>
      </c>
      <c r="I160" s="5">
        <v>1.493048667907715E-2</v>
      </c>
      <c r="J160" s="5">
        <v>5571.0750000000007</v>
      </c>
      <c r="K160" s="5">
        <v>1.6984939575195309E-2</v>
      </c>
      <c r="L160" s="5">
        <v>5728.1</v>
      </c>
      <c r="M160" s="5">
        <v>5.2605867385864258E-2</v>
      </c>
      <c r="N160" s="5">
        <v>5396.1750000000002</v>
      </c>
      <c r="O160" s="5">
        <v>3.1975507736206048E-2</v>
      </c>
      <c r="P160" s="5">
        <v>5395.9750000000004</v>
      </c>
      <c r="Q160" s="5">
        <v>3.1273365020751953E-2</v>
      </c>
      <c r="R160" s="5">
        <v>5406.5</v>
      </c>
      <c r="S160" s="5">
        <v>7.810521125793457E-2</v>
      </c>
      <c r="T160" s="5">
        <v>5437.0500000000011</v>
      </c>
      <c r="U160" s="5">
        <v>0.31502294540405268</v>
      </c>
      <c r="V160" s="5">
        <v>5486.0749999999989</v>
      </c>
      <c r="W160" s="5">
        <v>0.32629036903381348</v>
      </c>
      <c r="X160" s="5">
        <v>5450.05</v>
      </c>
      <c r="Y160" s="5">
        <v>0.36271405220031738</v>
      </c>
    </row>
    <row r="161" spans="1:25" x14ac:dyDescent="0.25">
      <c r="A161" s="5">
        <v>0.25</v>
      </c>
      <c r="B161" s="5">
        <v>10</v>
      </c>
      <c r="C161" s="5">
        <v>10</v>
      </c>
      <c r="D161" s="5">
        <v>300</v>
      </c>
      <c r="E161" s="5">
        <v>2939.25</v>
      </c>
      <c r="F161" s="5">
        <v>2859.69</v>
      </c>
      <c r="G161" s="5">
        <v>2.7068129624904139E-2</v>
      </c>
      <c r="H161" s="5">
        <v>6250.375</v>
      </c>
      <c r="I161" s="5">
        <v>1.5001296997070311E-2</v>
      </c>
      <c r="J161" s="5">
        <v>6281.2</v>
      </c>
      <c r="K161" s="5">
        <v>1.5532016754150391E-2</v>
      </c>
      <c r="L161" s="5">
        <v>6335.3</v>
      </c>
      <c r="M161" s="5">
        <v>4.6896457672119141E-2</v>
      </c>
      <c r="N161" s="5">
        <v>6470.8</v>
      </c>
      <c r="O161" s="5">
        <v>4.6860456466674798E-2</v>
      </c>
      <c r="P161" s="5">
        <v>6489.2750000000005</v>
      </c>
      <c r="Q161" s="5">
        <v>3.1213998794555661E-2</v>
      </c>
      <c r="R161" s="5">
        <v>6648.7999999999993</v>
      </c>
      <c r="S161" s="5">
        <v>7.8135251998901367E-2</v>
      </c>
      <c r="T161" s="5">
        <v>6237.35</v>
      </c>
      <c r="U161" s="5">
        <v>0.31962084770202642</v>
      </c>
      <c r="V161" s="5">
        <v>6274.5500000000011</v>
      </c>
      <c r="W161" s="5">
        <v>0.33013701438903809</v>
      </c>
      <c r="X161" s="5">
        <v>6350.3750000000009</v>
      </c>
      <c r="Y161" s="5">
        <v>0.37535333633422852</v>
      </c>
    </row>
    <row r="162" spans="1:25" x14ac:dyDescent="0.25">
      <c r="A162" s="5">
        <v>0.25</v>
      </c>
      <c r="B162" s="5">
        <v>10</v>
      </c>
      <c r="C162" s="5">
        <v>11</v>
      </c>
      <c r="D162" s="5">
        <v>300</v>
      </c>
      <c r="E162" s="5">
        <v>3096.6350000000002</v>
      </c>
      <c r="F162" s="5">
        <v>2976.1023871626662</v>
      </c>
      <c r="G162" s="5">
        <v>3.8923739103037328E-2</v>
      </c>
      <c r="H162" s="5">
        <v>6757.1</v>
      </c>
      <c r="I162" s="5">
        <v>1.496005058288574E-2</v>
      </c>
      <c r="J162" s="5">
        <v>6785.2</v>
      </c>
      <c r="K162" s="5">
        <v>1.6954660415649411E-2</v>
      </c>
      <c r="L162" s="5">
        <v>6836.0499999999993</v>
      </c>
      <c r="M162" s="5">
        <v>4.2314767837524407E-2</v>
      </c>
      <c r="N162" s="5">
        <v>6677</v>
      </c>
      <c r="O162" s="5">
        <v>3.1247138977050781E-2</v>
      </c>
      <c r="P162" s="5">
        <v>6674.7250000000004</v>
      </c>
      <c r="Q162" s="5">
        <v>4.8888921737670898E-2</v>
      </c>
      <c r="R162" s="5">
        <v>6724.6750000000002</v>
      </c>
      <c r="S162" s="5">
        <v>6.7570686340332031E-2</v>
      </c>
      <c r="T162" s="5">
        <v>6930.0249999999987</v>
      </c>
      <c r="U162" s="5">
        <v>0.31242918968200678</v>
      </c>
      <c r="V162" s="5">
        <v>6930.0249999999987</v>
      </c>
      <c r="W162" s="5">
        <v>0.34103155136108398</v>
      </c>
      <c r="X162" s="5">
        <v>6998.2249999999995</v>
      </c>
      <c r="Y162" s="5">
        <v>0.36751222610473627</v>
      </c>
    </row>
    <row r="163" spans="1:25" x14ac:dyDescent="0.25">
      <c r="A163" s="5">
        <v>0.25</v>
      </c>
      <c r="B163" s="5">
        <v>10</v>
      </c>
      <c r="C163" s="5">
        <v>12</v>
      </c>
      <c r="D163" s="5">
        <v>300</v>
      </c>
      <c r="E163" s="5">
        <v>2818.83</v>
      </c>
      <c r="F163" s="5">
        <v>2667.48</v>
      </c>
      <c r="G163" s="5">
        <v>5.3692489437106847E-2</v>
      </c>
      <c r="H163" s="5">
        <v>6388.9749999999995</v>
      </c>
      <c r="I163" s="5">
        <v>1.011133193969727E-3</v>
      </c>
      <c r="J163" s="5">
        <v>6388.9749999999995</v>
      </c>
      <c r="K163" s="5">
        <v>3.1524658203125E-2</v>
      </c>
      <c r="L163" s="5">
        <v>6379.375</v>
      </c>
      <c r="M163" s="5">
        <v>5.1633119583129883E-2</v>
      </c>
      <c r="N163" s="5">
        <v>6363.6750000000011</v>
      </c>
      <c r="O163" s="5">
        <v>3.124284744262695E-2</v>
      </c>
      <c r="P163" s="5">
        <v>6363.6750000000011</v>
      </c>
      <c r="Q163" s="5">
        <v>3.1243085861206051E-2</v>
      </c>
      <c r="R163" s="5">
        <v>6297.7250000000004</v>
      </c>
      <c r="S163" s="5">
        <v>8.127903938293457E-2</v>
      </c>
      <c r="T163" s="5">
        <v>6240.9</v>
      </c>
      <c r="U163" s="5">
        <v>0.31243634223937988</v>
      </c>
      <c r="V163" s="5">
        <v>6234.7749999999996</v>
      </c>
      <c r="W163" s="5">
        <v>0.32750439643859858</v>
      </c>
      <c r="X163" s="5">
        <v>6385.0249999999996</v>
      </c>
      <c r="Y163" s="5">
        <v>0.36734294891357422</v>
      </c>
    </row>
    <row r="164" spans="1:25" x14ac:dyDescent="0.25">
      <c r="A164" s="5">
        <v>0.25</v>
      </c>
      <c r="B164" s="5">
        <v>10</v>
      </c>
      <c r="C164" s="5">
        <v>13</v>
      </c>
      <c r="D164" s="5">
        <v>300</v>
      </c>
      <c r="E164" s="5">
        <v>2814.59</v>
      </c>
      <c r="F164" s="5">
        <v>2668.4757173219441</v>
      </c>
      <c r="G164" s="5">
        <v>5.1913167700466507E-2</v>
      </c>
      <c r="H164" s="5">
        <v>7260.5</v>
      </c>
      <c r="I164" s="5">
        <v>1.5961408615112301E-2</v>
      </c>
      <c r="J164" s="5">
        <v>7314.8250000000007</v>
      </c>
      <c r="K164" s="5">
        <v>1.6949176788330082E-2</v>
      </c>
      <c r="L164" s="5">
        <v>7356.7250000000004</v>
      </c>
      <c r="M164" s="5">
        <v>5.5946111679077148E-2</v>
      </c>
      <c r="N164" s="5">
        <v>8177</v>
      </c>
      <c r="O164" s="5">
        <v>3.124141693115234E-2</v>
      </c>
      <c r="P164" s="5">
        <v>8129.65</v>
      </c>
      <c r="Q164" s="5">
        <v>3.1242132186889648E-2</v>
      </c>
      <c r="R164" s="5">
        <v>8176.0749999999989</v>
      </c>
      <c r="S164" s="5">
        <v>7.8108549118041992E-2</v>
      </c>
      <c r="T164" s="5">
        <v>6881.2750000000005</v>
      </c>
      <c r="U164" s="5">
        <v>0.30310273170471191</v>
      </c>
      <c r="V164" s="5">
        <v>6956.25</v>
      </c>
      <c r="W164" s="5">
        <v>0.29958939552307129</v>
      </c>
      <c r="X164" s="5">
        <v>6978.0999999999995</v>
      </c>
      <c r="Y164" s="5">
        <v>0.34433960914611822</v>
      </c>
    </row>
    <row r="165" spans="1:25" x14ac:dyDescent="0.25">
      <c r="A165" s="5">
        <v>0.25</v>
      </c>
      <c r="B165" s="5">
        <v>10</v>
      </c>
      <c r="C165" s="5">
        <v>14</v>
      </c>
      <c r="D165" s="5">
        <v>300</v>
      </c>
      <c r="E165" s="5">
        <v>3019.59</v>
      </c>
      <c r="F165" s="5">
        <v>2869.4359123017639</v>
      </c>
      <c r="G165" s="5">
        <v>4.9726647557527939E-2</v>
      </c>
      <c r="H165" s="5">
        <v>6722.5750000000007</v>
      </c>
      <c r="I165" s="5">
        <v>1.495718955993652E-2</v>
      </c>
      <c r="J165" s="5">
        <v>6756.5750000000007</v>
      </c>
      <c r="K165" s="5">
        <v>1.7029523849487301E-2</v>
      </c>
      <c r="L165" s="5">
        <v>6703.8250000000007</v>
      </c>
      <c r="M165" s="5">
        <v>4.6892881393432617E-2</v>
      </c>
      <c r="N165" s="5">
        <v>6353.5</v>
      </c>
      <c r="O165" s="5">
        <v>4.149174690246582E-2</v>
      </c>
      <c r="P165" s="5">
        <v>6353.5</v>
      </c>
      <c r="Q165" s="5">
        <v>2.5682926177978519E-2</v>
      </c>
      <c r="R165" s="5">
        <v>6421.5249999999996</v>
      </c>
      <c r="S165" s="5">
        <v>9.1733932495117188E-2</v>
      </c>
      <c r="T165" s="5">
        <v>6183.3499999999995</v>
      </c>
      <c r="U165" s="5">
        <v>0.30467057228088379</v>
      </c>
      <c r="V165" s="5">
        <v>6291.4500000000007</v>
      </c>
      <c r="W165" s="5">
        <v>0.3184657096862793</v>
      </c>
      <c r="X165" s="5">
        <v>6306.2750000000005</v>
      </c>
      <c r="Y165" s="5">
        <v>0.37961745262146002</v>
      </c>
    </row>
    <row r="166" spans="1:25" x14ac:dyDescent="0.25">
      <c r="A166" s="5">
        <v>0.25</v>
      </c>
      <c r="B166" s="5">
        <v>10</v>
      </c>
      <c r="C166" s="5">
        <v>15</v>
      </c>
      <c r="D166" s="5">
        <v>300</v>
      </c>
      <c r="E166" s="5">
        <v>2263.9349999999999</v>
      </c>
      <c r="F166" s="5">
        <v>2186.6550000000002</v>
      </c>
      <c r="G166" s="5">
        <v>3.4135255650007711E-2</v>
      </c>
      <c r="H166" s="5">
        <v>6246.15</v>
      </c>
      <c r="I166" s="5">
        <v>1.396489143371582E-2</v>
      </c>
      <c r="J166" s="5">
        <v>6229.7749999999996</v>
      </c>
      <c r="K166" s="5">
        <v>1.3642072677612299E-2</v>
      </c>
      <c r="L166" s="5">
        <v>6266.7749999999996</v>
      </c>
      <c r="M166" s="5">
        <v>4.6892166137695313E-2</v>
      </c>
      <c r="N166" s="5">
        <v>5852.3250000000007</v>
      </c>
      <c r="O166" s="5">
        <v>3.1242132186889648E-2</v>
      </c>
      <c r="P166" s="5">
        <v>5814.2500000000009</v>
      </c>
      <c r="Q166" s="5">
        <v>3.1243562698364261E-2</v>
      </c>
      <c r="R166" s="5">
        <v>5789.9</v>
      </c>
      <c r="S166" s="5">
        <v>7.8105926513671875E-2</v>
      </c>
      <c r="T166" s="5">
        <v>5836.2999999999993</v>
      </c>
      <c r="U166" s="5">
        <v>0.30992817878723139</v>
      </c>
      <c r="V166" s="5">
        <v>5706.0749999999989</v>
      </c>
      <c r="W166" s="5">
        <v>0.30011343955993652</v>
      </c>
      <c r="X166" s="5">
        <v>5590.65</v>
      </c>
      <c r="Y166" s="5">
        <v>0.37822294235229492</v>
      </c>
    </row>
    <row r="167" spans="1:25" x14ac:dyDescent="0.25">
      <c r="A167" s="5">
        <v>0.25</v>
      </c>
      <c r="B167" s="5">
        <v>10</v>
      </c>
      <c r="C167" s="5">
        <v>16</v>
      </c>
      <c r="D167" s="5">
        <v>300</v>
      </c>
      <c r="E167" s="5">
        <v>3029.0749999999998</v>
      </c>
      <c r="F167" s="5">
        <v>2938.9513846685409</v>
      </c>
      <c r="G167" s="5">
        <v>2.9752850402007019E-2</v>
      </c>
      <c r="H167" s="5">
        <v>7212.6500000000005</v>
      </c>
      <c r="I167" s="5">
        <v>1.496005058288574E-2</v>
      </c>
      <c r="J167" s="5">
        <v>7227.4750000000004</v>
      </c>
      <c r="K167" s="5">
        <v>1.403689384460449E-2</v>
      </c>
      <c r="L167" s="5">
        <v>7427.2750000000005</v>
      </c>
      <c r="M167" s="5">
        <v>4.6892881393432617E-2</v>
      </c>
      <c r="N167" s="5">
        <v>6961.5</v>
      </c>
      <c r="O167" s="5">
        <v>3.124189376831055E-2</v>
      </c>
      <c r="P167" s="5">
        <v>7219.4750000000004</v>
      </c>
      <c r="Q167" s="5">
        <v>4.6864748001098633E-2</v>
      </c>
      <c r="R167" s="5">
        <v>7289.0000000000009</v>
      </c>
      <c r="S167" s="5">
        <v>7.8106880187988281E-2</v>
      </c>
      <c r="T167" s="5">
        <v>7086.5499999999993</v>
      </c>
      <c r="U167" s="5">
        <v>0.30458307266235352</v>
      </c>
      <c r="V167" s="5">
        <v>7086.5499999999993</v>
      </c>
      <c r="W167" s="5">
        <v>0.2967987060546875</v>
      </c>
      <c r="X167" s="5">
        <v>7114.1250000000009</v>
      </c>
      <c r="Y167" s="5">
        <v>0.36167550086975098</v>
      </c>
    </row>
    <row r="168" spans="1:25" x14ac:dyDescent="0.25">
      <c r="A168" s="5">
        <v>0.25</v>
      </c>
      <c r="B168" s="5">
        <v>10</v>
      </c>
      <c r="C168" s="5">
        <v>17</v>
      </c>
      <c r="D168" s="5">
        <v>300</v>
      </c>
      <c r="E168" s="5">
        <v>1918.54</v>
      </c>
      <c r="F168" s="5">
        <v>1763.09</v>
      </c>
      <c r="G168" s="5">
        <v>8.1025154544601422E-2</v>
      </c>
      <c r="H168" s="5">
        <v>6800</v>
      </c>
      <c r="I168" s="5">
        <v>1.4959573745727541E-2</v>
      </c>
      <c r="J168" s="5">
        <v>6800</v>
      </c>
      <c r="K168" s="5">
        <v>1.5957355499267582E-2</v>
      </c>
      <c r="L168" s="5">
        <v>6781.9249999999993</v>
      </c>
      <c r="M168" s="5">
        <v>4.1259288787841797E-2</v>
      </c>
      <c r="N168" s="5">
        <v>6347.2499999999991</v>
      </c>
      <c r="O168" s="5">
        <v>3.1214475631713871E-2</v>
      </c>
      <c r="P168" s="5">
        <v>6594.3750000000009</v>
      </c>
      <c r="Q168" s="5">
        <v>3.3291816711425781E-2</v>
      </c>
      <c r="R168" s="5">
        <v>6601</v>
      </c>
      <c r="S168" s="5">
        <v>7.813572883605957E-2</v>
      </c>
      <c r="T168" s="5">
        <v>5600.7500000000009</v>
      </c>
      <c r="U168" s="5">
        <v>0.32508301734924322</v>
      </c>
      <c r="V168" s="5">
        <v>5600.7500000000009</v>
      </c>
      <c r="W168" s="5">
        <v>0.31481242179870611</v>
      </c>
      <c r="X168" s="5">
        <v>5694.875</v>
      </c>
      <c r="Y168" s="5">
        <v>0.36101722717285162</v>
      </c>
    </row>
    <row r="169" spans="1:25" x14ac:dyDescent="0.25">
      <c r="A169" s="5">
        <v>0.25</v>
      </c>
      <c r="B169" s="5">
        <v>10</v>
      </c>
      <c r="C169" s="5">
        <v>18</v>
      </c>
      <c r="D169" s="5">
        <v>300</v>
      </c>
      <c r="E169" s="5">
        <v>4203.454999999999</v>
      </c>
      <c r="F169" s="5">
        <v>4124.7150000000001</v>
      </c>
      <c r="G169" s="5">
        <v>1.873220957521822E-2</v>
      </c>
      <c r="H169" s="5">
        <v>7684.7250000000004</v>
      </c>
      <c r="I169" s="5">
        <v>1.5958070755004879E-2</v>
      </c>
      <c r="J169" s="5">
        <v>7732.4250000000011</v>
      </c>
      <c r="K169" s="5">
        <v>1.5959262847900391E-2</v>
      </c>
      <c r="L169" s="5">
        <v>7895.0250000000005</v>
      </c>
      <c r="M169" s="5">
        <v>4.9497842788696289E-2</v>
      </c>
      <c r="N169" s="5">
        <v>7651.9500000000007</v>
      </c>
      <c r="O169" s="5">
        <v>3.124284744262695E-2</v>
      </c>
      <c r="P169" s="5">
        <v>7651.9500000000007</v>
      </c>
      <c r="Q169" s="5">
        <v>3.1243562698364261E-2</v>
      </c>
      <c r="R169" s="5">
        <v>7717.4500000000007</v>
      </c>
      <c r="S169" s="5">
        <v>7.8105926513671875E-2</v>
      </c>
      <c r="T169" s="5">
        <v>7729</v>
      </c>
      <c r="U169" s="5">
        <v>0.3038933277130127</v>
      </c>
      <c r="V169" s="5">
        <v>7733.8250000000007</v>
      </c>
      <c r="W169" s="5">
        <v>0.31825995445251459</v>
      </c>
      <c r="X169" s="5">
        <v>7823.2250000000004</v>
      </c>
      <c r="Y169" s="5">
        <v>0.34397625923156738</v>
      </c>
    </row>
    <row r="170" spans="1:25" x14ac:dyDescent="0.25">
      <c r="A170" s="5">
        <v>0.25</v>
      </c>
      <c r="B170" s="5">
        <v>10</v>
      </c>
      <c r="C170" s="5">
        <v>19</v>
      </c>
      <c r="D170" s="5">
        <v>300</v>
      </c>
      <c r="E170" s="5">
        <v>3799.11</v>
      </c>
      <c r="F170" s="5">
        <v>3643.187116567758</v>
      </c>
      <c r="G170" s="5">
        <v>4.1041950202084843E-2</v>
      </c>
      <c r="H170" s="5">
        <v>8226.3250000000007</v>
      </c>
      <c r="I170" s="5">
        <v>1.3961076736450201E-2</v>
      </c>
      <c r="J170" s="5">
        <v>8226.125</v>
      </c>
      <c r="K170" s="5">
        <v>1.4960527420043951E-2</v>
      </c>
      <c r="L170" s="5">
        <v>8208.2750000000015</v>
      </c>
      <c r="M170" s="5">
        <v>2.8688192367553711E-2</v>
      </c>
      <c r="N170" s="5">
        <v>8101.05</v>
      </c>
      <c r="O170" s="5">
        <v>4.5904636383056641E-2</v>
      </c>
      <c r="P170" s="5">
        <v>8110.2750000000005</v>
      </c>
      <c r="Q170" s="5">
        <v>2.2019624710083011E-2</v>
      </c>
      <c r="R170" s="5">
        <v>8172.3000000000011</v>
      </c>
      <c r="S170" s="5">
        <v>6.2514543533325195E-2</v>
      </c>
      <c r="T170" s="5">
        <v>7873.8750000000009</v>
      </c>
      <c r="U170" s="5">
        <v>0.31398463249206537</v>
      </c>
      <c r="V170" s="5">
        <v>7884.6</v>
      </c>
      <c r="W170" s="5">
        <v>0.29642772674560552</v>
      </c>
      <c r="X170" s="5">
        <v>7857.2250000000013</v>
      </c>
      <c r="Y170" s="5">
        <v>0.35348773002624512</v>
      </c>
    </row>
    <row r="171" spans="1:25" x14ac:dyDescent="0.25">
      <c r="A171" s="5">
        <v>0.25</v>
      </c>
      <c r="B171" s="5">
        <v>10</v>
      </c>
      <c r="C171" s="5">
        <v>20</v>
      </c>
      <c r="D171" s="5">
        <v>300</v>
      </c>
      <c r="E171" s="5">
        <v>3173.6849999999999</v>
      </c>
      <c r="F171" s="5">
        <v>3038.585</v>
      </c>
      <c r="G171" s="5">
        <v>4.2568811964640581E-2</v>
      </c>
      <c r="H171" s="5">
        <v>6384.0999999999995</v>
      </c>
      <c r="I171" s="5">
        <v>1.4969587326049799E-2</v>
      </c>
      <c r="J171" s="5">
        <v>6398.9249999999993</v>
      </c>
      <c r="K171" s="5">
        <v>1.694488525390625E-2</v>
      </c>
      <c r="L171" s="5">
        <v>6482.1499999999987</v>
      </c>
      <c r="M171" s="5">
        <v>5.2893400192260742E-2</v>
      </c>
      <c r="N171" s="5">
        <v>6128.8499999999995</v>
      </c>
      <c r="O171" s="5">
        <v>3.124284744262695E-2</v>
      </c>
      <c r="P171" s="5">
        <v>6126.3750000000009</v>
      </c>
      <c r="Q171" s="5">
        <v>3.124284744262695E-2</v>
      </c>
      <c r="R171" s="5">
        <v>6385.9</v>
      </c>
      <c r="S171" s="5">
        <v>7.8101396560668945E-2</v>
      </c>
      <c r="T171" s="5">
        <v>6299.3249999999998</v>
      </c>
      <c r="U171" s="5">
        <v>0.32454824447631841</v>
      </c>
      <c r="V171" s="5">
        <v>6290.9250000000002</v>
      </c>
      <c r="W171" s="5">
        <v>0.30901837348937988</v>
      </c>
      <c r="X171" s="5">
        <v>6412.7000000000007</v>
      </c>
      <c r="Y171" s="5">
        <v>0.36272120475769037</v>
      </c>
    </row>
    <row r="172" spans="1:25" x14ac:dyDescent="0.25">
      <c r="A172" s="5">
        <v>0.25</v>
      </c>
      <c r="B172" s="5">
        <v>10</v>
      </c>
      <c r="C172" s="5">
        <v>21</v>
      </c>
      <c r="D172" s="5">
        <v>300</v>
      </c>
      <c r="E172" s="5">
        <v>3163.73</v>
      </c>
      <c r="F172" s="5">
        <v>3007.542310084672</v>
      </c>
      <c r="G172" s="5">
        <v>4.9368210914119602E-2</v>
      </c>
      <c r="H172" s="5">
        <v>6600.9750000000004</v>
      </c>
      <c r="I172" s="5">
        <v>1.4960527420043951E-2</v>
      </c>
      <c r="J172" s="5">
        <v>6624.3999999999987</v>
      </c>
      <c r="K172" s="5">
        <v>1.795148849487305E-2</v>
      </c>
      <c r="L172" s="5">
        <v>6812.4</v>
      </c>
      <c r="M172" s="5">
        <v>5.6781530380249023E-2</v>
      </c>
      <c r="N172" s="5">
        <v>6927.5999999999995</v>
      </c>
      <c r="O172" s="5">
        <v>3.1272411346435547E-2</v>
      </c>
      <c r="P172" s="5">
        <v>7025.3499999999995</v>
      </c>
      <c r="Q172" s="5">
        <v>3.1237363815307621E-2</v>
      </c>
      <c r="R172" s="5">
        <v>7161.45</v>
      </c>
      <c r="S172" s="5">
        <v>7.9239368438720703E-2</v>
      </c>
      <c r="T172" s="5">
        <v>6573.0750000000016</v>
      </c>
      <c r="U172" s="5">
        <v>0.31828856468200678</v>
      </c>
      <c r="V172" s="5">
        <v>6555.0000000000018</v>
      </c>
      <c r="W172" s="5">
        <v>0.31450414657592768</v>
      </c>
      <c r="X172" s="5">
        <v>6684.2250000000004</v>
      </c>
      <c r="Y172" s="5">
        <v>0.37333178520202642</v>
      </c>
    </row>
    <row r="173" spans="1:25" x14ac:dyDescent="0.25">
      <c r="A173" s="5">
        <v>0.25</v>
      </c>
      <c r="B173" s="5">
        <v>10</v>
      </c>
      <c r="C173" s="5">
        <v>22</v>
      </c>
      <c r="D173" s="5">
        <v>300</v>
      </c>
      <c r="E173" s="5">
        <v>3188.03</v>
      </c>
      <c r="F173" s="5">
        <v>3004.23</v>
      </c>
      <c r="G173" s="5">
        <v>5.7653158847313153E-2</v>
      </c>
      <c r="H173" s="5">
        <v>6152.05</v>
      </c>
      <c r="I173" s="5">
        <v>1.495671272277832E-2</v>
      </c>
      <c r="J173" s="5">
        <v>6187.1750000000002</v>
      </c>
      <c r="K173" s="5">
        <v>1.5956878662109378E-2</v>
      </c>
      <c r="L173" s="5">
        <v>6211.0749999999998</v>
      </c>
      <c r="M173" s="5">
        <v>4.1338443756103523E-2</v>
      </c>
      <c r="N173" s="5">
        <v>6450.2</v>
      </c>
      <c r="O173" s="5">
        <v>4.8885583877563477E-2</v>
      </c>
      <c r="P173" s="5">
        <v>6463.9500000000016</v>
      </c>
      <c r="Q173" s="5">
        <v>3.4972429275512702E-2</v>
      </c>
      <c r="R173" s="5">
        <v>6487.2250000000013</v>
      </c>
      <c r="S173" s="5">
        <v>6.886601448059082E-2</v>
      </c>
      <c r="T173" s="5">
        <v>6300.6750000000002</v>
      </c>
      <c r="U173" s="5">
        <v>0.32367801666259771</v>
      </c>
      <c r="V173" s="5">
        <v>6297.3249999999989</v>
      </c>
      <c r="W173" s="5">
        <v>0.33060026168823242</v>
      </c>
      <c r="X173" s="5">
        <v>6331.7249999999995</v>
      </c>
      <c r="Y173" s="5">
        <v>0.38346266746521002</v>
      </c>
    </row>
    <row r="174" spans="1:25" x14ac:dyDescent="0.25">
      <c r="A174" s="5">
        <v>0.25</v>
      </c>
      <c r="B174" s="5">
        <v>10</v>
      </c>
      <c r="C174" s="5">
        <v>23</v>
      </c>
      <c r="D174" s="5">
        <v>300</v>
      </c>
      <c r="E174" s="5">
        <v>2525.12</v>
      </c>
      <c r="F174" s="5">
        <v>2458.4551034341548</v>
      </c>
      <c r="G174" s="5">
        <v>2.640068454799973E-2</v>
      </c>
      <c r="H174" s="5">
        <v>6527.8250000000007</v>
      </c>
      <c r="I174" s="5">
        <v>1.4959096908569339E-2</v>
      </c>
      <c r="J174" s="5">
        <v>6508.2500000000009</v>
      </c>
      <c r="K174" s="5">
        <v>1.695561408996582E-2</v>
      </c>
      <c r="L174" s="5">
        <v>6440.5250000000005</v>
      </c>
      <c r="M174" s="5">
        <v>4.132533073425293E-2</v>
      </c>
      <c r="N174" s="5">
        <v>6527.05</v>
      </c>
      <c r="O174" s="5">
        <v>3.1242132186889648E-2</v>
      </c>
      <c r="P174" s="5">
        <v>6526.6500000000005</v>
      </c>
      <c r="Q174" s="5">
        <v>4.6868801116943359E-2</v>
      </c>
      <c r="R174" s="5">
        <v>6537.6750000000002</v>
      </c>
      <c r="S174" s="5">
        <v>7.810211181640625E-2</v>
      </c>
      <c r="T174" s="5">
        <v>6077.5000000000009</v>
      </c>
      <c r="U174" s="5">
        <v>0.30031514167785639</v>
      </c>
      <c r="V174" s="5">
        <v>6104.9500000000007</v>
      </c>
      <c r="W174" s="5">
        <v>0.31145453453063959</v>
      </c>
      <c r="X174" s="5">
        <v>5988.55</v>
      </c>
      <c r="Y174" s="5">
        <v>0.36852836608886719</v>
      </c>
    </row>
    <row r="175" spans="1:25" x14ac:dyDescent="0.25">
      <c r="A175" s="5">
        <v>0.25</v>
      </c>
      <c r="B175" s="5">
        <v>10</v>
      </c>
      <c r="C175" s="5">
        <v>24</v>
      </c>
      <c r="D175" s="5">
        <v>300</v>
      </c>
      <c r="E175" s="5">
        <v>5322.5049999999992</v>
      </c>
      <c r="F175" s="5">
        <v>5229.4308687200282</v>
      </c>
      <c r="G175" s="5">
        <v>1.74869034937442E-2</v>
      </c>
      <c r="H175" s="5">
        <v>9376.1249999999982</v>
      </c>
      <c r="I175" s="5">
        <v>1.495814323425293E-2</v>
      </c>
      <c r="J175" s="5">
        <v>9376.1249999999982</v>
      </c>
      <c r="K175" s="5">
        <v>1.496243476867676E-2</v>
      </c>
      <c r="L175" s="5">
        <v>9473.2999999999993</v>
      </c>
      <c r="M175" s="5">
        <v>3.1677722930908203E-2</v>
      </c>
      <c r="N175" s="5">
        <v>9761.4000000000015</v>
      </c>
      <c r="O175" s="5">
        <v>3.1236886978149411E-2</v>
      </c>
      <c r="P175" s="5">
        <v>9769.8500000000022</v>
      </c>
      <c r="Q175" s="5">
        <v>4.7018766403198242E-2</v>
      </c>
      <c r="R175" s="5">
        <v>9729.7500000000018</v>
      </c>
      <c r="S175" s="5">
        <v>4.803466796875E-2</v>
      </c>
      <c r="T175" s="5">
        <v>8975.3000000000011</v>
      </c>
      <c r="U175" s="5">
        <v>0.2988591194152832</v>
      </c>
      <c r="V175" s="5">
        <v>8975.3000000000011</v>
      </c>
      <c r="W175" s="5">
        <v>0.31387615203857422</v>
      </c>
      <c r="X175" s="5">
        <v>9062.0249999999996</v>
      </c>
      <c r="Y175" s="5">
        <v>0.32686853408813482</v>
      </c>
    </row>
    <row r="176" spans="1:25" x14ac:dyDescent="0.25">
      <c r="A176" s="5">
        <v>0.25</v>
      </c>
      <c r="B176" s="5">
        <v>10</v>
      </c>
      <c r="C176" s="5">
        <v>25</v>
      </c>
      <c r="D176" s="5">
        <v>300</v>
      </c>
      <c r="E176" s="5">
        <v>3414.0749999999989</v>
      </c>
      <c r="F176" s="5">
        <v>3133.9949999999999</v>
      </c>
      <c r="G176" s="5">
        <v>8.2036862107598557E-2</v>
      </c>
      <c r="H176" s="5">
        <v>7411.6500000000005</v>
      </c>
      <c r="I176" s="5">
        <v>1.5952825546264648E-2</v>
      </c>
      <c r="J176" s="5">
        <v>7407.6</v>
      </c>
      <c r="K176" s="5">
        <v>1.8952608108520511E-2</v>
      </c>
      <c r="L176" s="5">
        <v>7406.375</v>
      </c>
      <c r="M176" s="5">
        <v>6.6202402114868164E-2</v>
      </c>
      <c r="N176" s="5">
        <v>7719.625</v>
      </c>
      <c r="O176" s="5">
        <v>3.2752513885498047E-2</v>
      </c>
      <c r="P176" s="5">
        <v>7697.3249999999998</v>
      </c>
      <c r="Q176" s="5">
        <v>3.124332427978516E-2</v>
      </c>
      <c r="R176" s="5">
        <v>7728.1750000000011</v>
      </c>
      <c r="S176" s="5">
        <v>0.1030247211456299</v>
      </c>
      <c r="T176" s="5">
        <v>7766.0750000000007</v>
      </c>
      <c r="U176" s="5">
        <v>0.32050299644470209</v>
      </c>
      <c r="V176" s="5">
        <v>7762.25</v>
      </c>
      <c r="W176" s="5">
        <v>0.32960844039916992</v>
      </c>
      <c r="X176" s="5">
        <v>7793.45</v>
      </c>
      <c r="Y176" s="5">
        <v>0.39528417587280268</v>
      </c>
    </row>
    <row r="177" spans="1:36" x14ac:dyDescent="0.25">
      <c r="A177" s="5">
        <v>0.25</v>
      </c>
      <c r="B177" s="5">
        <v>10</v>
      </c>
      <c r="C177" s="5">
        <v>26</v>
      </c>
      <c r="D177" s="5">
        <v>300</v>
      </c>
      <c r="E177" s="5">
        <v>4590.0249999999996</v>
      </c>
      <c r="F177" s="5">
        <v>4477.232790250745</v>
      </c>
      <c r="G177" s="5">
        <v>2.4573332334628821E-2</v>
      </c>
      <c r="H177" s="5">
        <v>8857.7749999999996</v>
      </c>
      <c r="I177" s="5">
        <v>1.4959096908569339E-2</v>
      </c>
      <c r="J177" s="5">
        <v>8857.7749999999996</v>
      </c>
      <c r="K177" s="5">
        <v>1.5958070755004879E-2</v>
      </c>
      <c r="L177" s="5">
        <v>8876.7749999999996</v>
      </c>
      <c r="M177" s="5">
        <v>4.2315483093261719E-2</v>
      </c>
      <c r="N177" s="5">
        <v>8357.875</v>
      </c>
      <c r="O177" s="5">
        <v>3.1243801116943359E-2</v>
      </c>
      <c r="P177" s="5">
        <v>8357.875</v>
      </c>
      <c r="Q177" s="5">
        <v>3.1241655349731449E-2</v>
      </c>
      <c r="R177" s="5">
        <v>8353.2750000000015</v>
      </c>
      <c r="S177" s="5">
        <v>7.8092098236083984E-2</v>
      </c>
      <c r="T177" s="5">
        <v>9082.5500000000011</v>
      </c>
      <c r="U177" s="5">
        <v>0.33156394958496088</v>
      </c>
      <c r="V177" s="5">
        <v>9098.0500000000011</v>
      </c>
      <c r="W177" s="5">
        <v>0.32698655128478998</v>
      </c>
      <c r="X177" s="5">
        <v>9129.85</v>
      </c>
      <c r="Y177" s="5">
        <v>0.37239527702331537</v>
      </c>
    </row>
    <row r="178" spans="1:36" x14ac:dyDescent="0.25">
      <c r="A178" s="5">
        <v>0.25</v>
      </c>
      <c r="B178" s="5">
        <v>10</v>
      </c>
      <c r="C178" s="5">
        <v>27</v>
      </c>
      <c r="D178" s="5">
        <v>300</v>
      </c>
      <c r="E178" s="5">
        <v>4407.6349999999993</v>
      </c>
      <c r="F178" s="5">
        <v>4244.0354673245229</v>
      </c>
      <c r="G178" s="5">
        <v>3.7117305011752658E-2</v>
      </c>
      <c r="H178" s="5">
        <v>7686.5500000000011</v>
      </c>
      <c r="I178" s="5">
        <v>1.4959096908569339E-2</v>
      </c>
      <c r="J178" s="5">
        <v>7703.6500000000005</v>
      </c>
      <c r="K178" s="5">
        <v>1.5957832336425781E-2</v>
      </c>
      <c r="L178" s="5">
        <v>7694.7500000000009</v>
      </c>
      <c r="M178" s="5">
        <v>4.1290044784545898E-2</v>
      </c>
      <c r="N178" s="5">
        <v>7832.6750000000002</v>
      </c>
      <c r="O178" s="5">
        <v>3.3566713333129883E-2</v>
      </c>
      <c r="P178" s="5">
        <v>7883.9750000000004</v>
      </c>
      <c r="Q178" s="5">
        <v>3.1271934509277337E-2</v>
      </c>
      <c r="R178" s="5">
        <v>7862.1250000000009</v>
      </c>
      <c r="S178" s="5">
        <v>6.2485456466674798E-2</v>
      </c>
      <c r="T178" s="5">
        <v>7961.3750000000018</v>
      </c>
      <c r="U178" s="5">
        <v>0.33403539657592768</v>
      </c>
      <c r="V178" s="5">
        <v>8025.2250000000004</v>
      </c>
      <c r="W178" s="5">
        <v>0.32501602172851563</v>
      </c>
      <c r="X178" s="5">
        <v>8091.1</v>
      </c>
      <c r="Y178" s="5">
        <v>0.35947155952453608</v>
      </c>
    </row>
    <row r="179" spans="1:36" x14ac:dyDescent="0.25">
      <c r="A179" s="5">
        <v>0.25</v>
      </c>
      <c r="B179" s="5">
        <v>10</v>
      </c>
      <c r="C179" s="5">
        <v>28</v>
      </c>
      <c r="D179" s="5">
        <v>300</v>
      </c>
      <c r="E179" s="5">
        <v>4221.625</v>
      </c>
      <c r="F179" s="5">
        <v>4135.1829549498789</v>
      </c>
      <c r="G179" s="5">
        <v>2.047601221096642E-2</v>
      </c>
      <c r="H179" s="5">
        <v>9122.5250000000015</v>
      </c>
      <c r="I179" s="5">
        <v>1.495838165283203E-2</v>
      </c>
      <c r="J179" s="5">
        <v>9122.5250000000015</v>
      </c>
      <c r="K179" s="5">
        <v>1.7955303192138668E-2</v>
      </c>
      <c r="L179" s="5">
        <v>9122.5499999999993</v>
      </c>
      <c r="M179" s="5">
        <v>4.3656826019287109E-2</v>
      </c>
      <c r="N179" s="5">
        <v>9035.9000000000015</v>
      </c>
      <c r="O179" s="5">
        <v>3.1240463256835941E-2</v>
      </c>
      <c r="P179" s="5">
        <v>9084.9250000000011</v>
      </c>
      <c r="Q179" s="5">
        <v>4.6865940093994141E-2</v>
      </c>
      <c r="R179" s="5">
        <v>9067.9500000000007</v>
      </c>
      <c r="S179" s="5">
        <v>7.8104972839355469E-2</v>
      </c>
      <c r="T179" s="5">
        <v>8326.9750000000004</v>
      </c>
      <c r="U179" s="5">
        <v>0.31242585182189941</v>
      </c>
      <c r="V179" s="5">
        <v>8352.7749999999996</v>
      </c>
      <c r="W179" s="5">
        <v>0.30189013481140142</v>
      </c>
      <c r="X179" s="5">
        <v>8458.7750000000015</v>
      </c>
      <c r="Y179" s="5">
        <v>0.37543296813964838</v>
      </c>
    </row>
    <row r="180" spans="1:36" x14ac:dyDescent="0.25">
      <c r="A180" s="5">
        <v>0.25</v>
      </c>
      <c r="B180" s="5">
        <v>10</v>
      </c>
      <c r="C180" s="5">
        <v>29</v>
      </c>
      <c r="D180" s="5">
        <v>300</v>
      </c>
      <c r="E180" s="5">
        <v>3903.27</v>
      </c>
      <c r="F180" s="5">
        <v>3791.1462758078219</v>
      </c>
      <c r="G180" s="5">
        <v>2.8725587569442681E-2</v>
      </c>
      <c r="H180" s="5">
        <v>8105.5749999999998</v>
      </c>
      <c r="I180" s="5">
        <v>1.5957355499267582E-2</v>
      </c>
      <c r="J180" s="5">
        <v>7914.85</v>
      </c>
      <c r="K180" s="5">
        <v>1.9947052001953122E-2</v>
      </c>
      <c r="L180" s="5">
        <v>7994.25</v>
      </c>
      <c r="M180" s="5">
        <v>7.2252511978149414E-2</v>
      </c>
      <c r="N180" s="5">
        <v>8001.45</v>
      </c>
      <c r="O180" s="5">
        <v>3.3953666687011719E-2</v>
      </c>
      <c r="P180" s="5">
        <v>8014.45</v>
      </c>
      <c r="Q180" s="5">
        <v>3.8260221481323242E-2</v>
      </c>
      <c r="R180" s="5">
        <v>8099.1500000000005</v>
      </c>
      <c r="S180" s="5">
        <v>8.4519863128662109E-2</v>
      </c>
      <c r="T180" s="5">
        <v>7697.0749999999998</v>
      </c>
      <c r="U180" s="5">
        <v>0.32268667221069341</v>
      </c>
      <c r="V180" s="5">
        <v>7664.7499999999991</v>
      </c>
      <c r="W180" s="5">
        <v>0.33093094825744629</v>
      </c>
      <c r="X180" s="5">
        <v>7676.9249999999993</v>
      </c>
      <c r="Y180" s="5">
        <v>0.39025425910949713</v>
      </c>
    </row>
    <row r="181" spans="1:36" x14ac:dyDescent="0.25">
      <c r="A181" s="5">
        <v>0.25</v>
      </c>
      <c r="B181" s="5">
        <v>10</v>
      </c>
      <c r="C181" s="5">
        <v>30</v>
      </c>
      <c r="D181" s="5">
        <v>300</v>
      </c>
      <c r="E181" s="5">
        <v>3198.89</v>
      </c>
      <c r="F181" s="5">
        <v>3048.82</v>
      </c>
      <c r="G181" s="5">
        <v>4.6913147998211793E-2</v>
      </c>
      <c r="H181" s="5">
        <v>7422.4</v>
      </c>
      <c r="I181" s="5">
        <v>1.4959335327148439E-2</v>
      </c>
      <c r="J181" s="5">
        <v>7384.4249999999993</v>
      </c>
      <c r="K181" s="5">
        <v>1.7952203750610352E-2</v>
      </c>
      <c r="L181" s="5">
        <v>7435.949999999998</v>
      </c>
      <c r="M181" s="5">
        <v>3.9670944213867188E-2</v>
      </c>
      <c r="N181" s="5">
        <v>7427.8750000000009</v>
      </c>
      <c r="O181" s="5">
        <v>3.1235933303833011E-2</v>
      </c>
      <c r="P181" s="5">
        <v>7583.6500000000005</v>
      </c>
      <c r="Q181" s="5">
        <v>4.6276569366455078E-2</v>
      </c>
      <c r="R181" s="5">
        <v>7513.1750000000011</v>
      </c>
      <c r="S181" s="5">
        <v>6.25152587890625E-2</v>
      </c>
      <c r="T181" s="5">
        <v>7612.8499999999995</v>
      </c>
      <c r="U181" s="5">
        <v>0.30743527412414551</v>
      </c>
      <c r="V181" s="5">
        <v>7748.1750000000011</v>
      </c>
      <c r="W181" s="5">
        <v>0.30623197555541992</v>
      </c>
      <c r="X181" s="5">
        <v>7804.6750000000011</v>
      </c>
      <c r="Y181" s="5">
        <v>0.34445548057556152</v>
      </c>
      <c r="AA181" s="4" t="s">
        <v>45</v>
      </c>
      <c r="AB181" s="4" t="s">
        <v>8</v>
      </c>
      <c r="AC181" s="4" t="s">
        <v>9</v>
      </c>
      <c r="AD181" s="4" t="s">
        <v>10</v>
      </c>
      <c r="AE181" s="4" t="s">
        <v>11</v>
      </c>
      <c r="AF181" s="4" t="s">
        <v>12</v>
      </c>
      <c r="AG181" s="4" t="s">
        <v>13</v>
      </c>
      <c r="AH181" s="4" t="s">
        <v>14</v>
      </c>
      <c r="AI181" s="4" t="s">
        <v>15</v>
      </c>
      <c r="AJ181" s="4" t="s">
        <v>16</v>
      </c>
    </row>
    <row r="182" spans="1:36" x14ac:dyDescent="0.25">
      <c r="A182" s="5">
        <v>0.3</v>
      </c>
      <c r="B182" s="5">
        <v>10</v>
      </c>
      <c r="C182" s="5">
        <v>1</v>
      </c>
      <c r="D182" s="5">
        <v>300</v>
      </c>
      <c r="E182" s="5">
        <v>2766.29</v>
      </c>
      <c r="F182" s="5">
        <v>2675.5774164636532</v>
      </c>
      <c r="G182" s="5">
        <v>3.2792145269059547E-2</v>
      </c>
      <c r="H182" s="5">
        <v>6504.55</v>
      </c>
      <c r="I182" s="5">
        <v>1.5957355499267582E-2</v>
      </c>
      <c r="J182" s="5">
        <v>6538.75</v>
      </c>
      <c r="K182" s="5">
        <v>1.7952680587768551E-2</v>
      </c>
      <c r="L182" s="5">
        <v>6474.8749999999991</v>
      </c>
      <c r="M182" s="5">
        <v>6.2994241714477539E-2</v>
      </c>
      <c r="N182" s="5">
        <v>5925.7500000000009</v>
      </c>
      <c r="O182" s="5">
        <v>3.9583206176757813E-2</v>
      </c>
      <c r="P182" s="5">
        <v>5959.9500000000007</v>
      </c>
      <c r="Q182" s="5">
        <v>3.4908294677734382E-2</v>
      </c>
      <c r="R182" s="5">
        <v>6069.7250000000013</v>
      </c>
      <c r="S182" s="5">
        <v>9.1795921325683594E-2</v>
      </c>
      <c r="T182" s="5">
        <v>6006.5999999999995</v>
      </c>
      <c r="U182" s="5">
        <v>0.28020381927490229</v>
      </c>
      <c r="V182" s="5">
        <v>6006.5999999999995</v>
      </c>
      <c r="W182" s="5">
        <v>0.27418899536132813</v>
      </c>
      <c r="X182" s="5">
        <v>6075.2</v>
      </c>
      <c r="Y182" s="5">
        <v>0.36310219764709473</v>
      </c>
      <c r="AA182" s="4" t="s">
        <v>17</v>
      </c>
      <c r="AB182" s="4">
        <f t="shared" ref="AB182" si="172">CORREL(E182:E211,H182:H211)</f>
        <v>0.92130548973906168</v>
      </c>
      <c r="AC182" s="4">
        <f t="shared" ref="AC182" si="173">CORREL(E182:E211,J182:J211)</f>
        <v>0.91569698874852168</v>
      </c>
      <c r="AD182" s="4">
        <f t="shared" ref="AD182" si="174">CORREL(E182:E211,L182:L211)</f>
        <v>0.91708067997657983</v>
      </c>
      <c r="AE182" s="4">
        <f t="shared" ref="AE182" si="175">CORREL(E182:E211,N182:N211)</f>
        <v>0.8999341603541442</v>
      </c>
      <c r="AF182" s="4">
        <f t="shared" ref="AF182" si="176">CORREL(E182:E211,P182:P211)</f>
        <v>0.89038389130020201</v>
      </c>
      <c r="AG182" s="4">
        <f t="shared" ref="AG182" si="177">CORREL(E182:E211,R182:R211)</f>
        <v>0.88558634674134828</v>
      </c>
      <c r="AH182" s="4">
        <f t="shared" ref="AH182" si="178">CORREL(E182:E211,T182:T211)</f>
        <v>0.90627908258653578</v>
      </c>
      <c r="AI182" s="4">
        <f t="shared" ref="AI182" si="179">CORREL(E182:E211,V182:V211)</f>
        <v>0.89749100906578871</v>
      </c>
      <c r="AJ182" s="4">
        <f t="shared" ref="AJ182" si="180">CORREL(E182:E211,X182:X211)</f>
        <v>0.90176821548602382</v>
      </c>
    </row>
    <row r="183" spans="1:36" x14ac:dyDescent="0.25">
      <c r="A183" s="5">
        <v>0.3</v>
      </c>
      <c r="B183" s="5">
        <v>10</v>
      </c>
      <c r="C183" s="5">
        <v>2</v>
      </c>
      <c r="D183" s="5">
        <v>300</v>
      </c>
      <c r="E183" s="5">
        <v>2278.91</v>
      </c>
      <c r="F183" s="5">
        <v>2119.0749999999998</v>
      </c>
      <c r="G183" s="5">
        <v>7.013660039229283E-2</v>
      </c>
      <c r="H183" s="5">
        <v>6192.9250000000002</v>
      </c>
      <c r="I183" s="5">
        <v>1.5956401824951168E-2</v>
      </c>
      <c r="J183" s="5">
        <v>6192.9250000000002</v>
      </c>
      <c r="K183" s="5">
        <v>1.8952846527099609E-2</v>
      </c>
      <c r="L183" s="5">
        <v>6270.2</v>
      </c>
      <c r="M183" s="5">
        <v>6.940007209777832E-2</v>
      </c>
      <c r="N183" s="5">
        <v>6080.7249999999995</v>
      </c>
      <c r="O183" s="5">
        <v>3.123831748962402E-2</v>
      </c>
      <c r="P183" s="5">
        <v>6106.7499999999991</v>
      </c>
      <c r="Q183" s="5">
        <v>4.4656276702880859E-2</v>
      </c>
      <c r="R183" s="5">
        <v>6311.0499999999993</v>
      </c>
      <c r="S183" s="5">
        <v>0.111520528793335</v>
      </c>
      <c r="T183" s="5">
        <v>6386.4750000000004</v>
      </c>
      <c r="U183" s="5">
        <v>0.28384685516357422</v>
      </c>
      <c r="V183" s="5">
        <v>6352.5999999999995</v>
      </c>
      <c r="W183" s="5">
        <v>0.28422164916992188</v>
      </c>
      <c r="X183" s="5">
        <v>6398.2</v>
      </c>
      <c r="Y183" s="5">
        <v>0.36611771583557129</v>
      </c>
      <c r="AA183" s="4" t="s">
        <v>7</v>
      </c>
      <c r="AB183" s="4">
        <f t="shared" ref="AB183" si="181">AVERAGE(I182:I211)</f>
        <v>1.596967379252116E-2</v>
      </c>
      <c r="AC183" s="4">
        <f t="shared" ref="AC183" si="182">AVERAGE(K182:K211)</f>
        <v>1.6631301244099936E-2</v>
      </c>
      <c r="AD183" s="4">
        <f t="shared" ref="AD183" si="183">AVERAGE(M182:M211)</f>
        <v>7.7228045463562017E-2</v>
      </c>
      <c r="AE183" s="4">
        <f t="shared" ref="AE183" si="184">AVERAGE(O182:O211)</f>
        <v>3.3648109436035155E-2</v>
      </c>
      <c r="AF183" s="4">
        <f t="shared" ref="AF183" si="185">AVERAGE(Q182:Q211)</f>
        <v>3.4505907694498697E-2</v>
      </c>
      <c r="AG183" s="4">
        <f t="shared" ref="AG183" si="186">AVERAGE(S182:S211)</f>
        <v>0.10373227596282959</v>
      </c>
      <c r="AH183" s="4">
        <f t="shared" ref="AH183" si="187">AVERAGE(U182:U211)</f>
        <v>0.27479232947031657</v>
      </c>
      <c r="AI183" s="4">
        <f t="shared" ref="AI183" si="188">AVERAGE(W182:W211)</f>
        <v>0.27689297993977863</v>
      </c>
      <c r="AJ183" s="4">
        <f t="shared" ref="AJ183" si="189">AVERAGE(Y182:Y211)</f>
        <v>0.35211705366770424</v>
      </c>
    </row>
    <row r="184" spans="1:36" x14ac:dyDescent="0.25">
      <c r="A184" s="5">
        <v>0.3</v>
      </c>
      <c r="B184" s="5">
        <v>10</v>
      </c>
      <c r="C184" s="5">
        <v>3</v>
      </c>
      <c r="D184" s="5">
        <v>300</v>
      </c>
      <c r="E184" s="5">
        <v>2951.1950000000011</v>
      </c>
      <c r="F184" s="5">
        <v>2797.250814748214</v>
      </c>
      <c r="G184" s="5">
        <v>5.2163339003958413E-2</v>
      </c>
      <c r="H184" s="5">
        <v>6987.1750000000011</v>
      </c>
      <c r="I184" s="5">
        <v>1.598763465881348E-2</v>
      </c>
      <c r="J184" s="5">
        <v>7066.0000000000009</v>
      </c>
      <c r="K184" s="5">
        <v>1.7921686172485352E-2</v>
      </c>
      <c r="L184" s="5">
        <v>7243.5</v>
      </c>
      <c r="M184" s="5">
        <v>7.0563554763793945E-2</v>
      </c>
      <c r="N184" s="5">
        <v>7026.0500000000011</v>
      </c>
      <c r="O184" s="5">
        <v>3.9673089981079102E-2</v>
      </c>
      <c r="P184" s="5">
        <v>7074.9500000000007</v>
      </c>
      <c r="Q184" s="5">
        <v>3.1577825546264648E-2</v>
      </c>
      <c r="R184" s="5">
        <v>7265.6000000000013</v>
      </c>
      <c r="S184" s="5">
        <v>0.10069179534912109</v>
      </c>
      <c r="T184" s="5">
        <v>6922.1750000000011</v>
      </c>
      <c r="U184" s="5">
        <v>0.28211140632629389</v>
      </c>
      <c r="V184" s="5">
        <v>6940.8999999999987</v>
      </c>
      <c r="W184" s="5">
        <v>0.27304172515869141</v>
      </c>
      <c r="X184" s="5">
        <v>7095.8250000000007</v>
      </c>
      <c r="Y184" s="5">
        <v>0.35620760917663569</v>
      </c>
      <c r="AA184" s="4" t="s">
        <v>36</v>
      </c>
      <c r="AB184" s="4">
        <f t="shared" ref="AB184" si="190">AVERAGE(H182:H211)</f>
        <v>6804.3033333333324</v>
      </c>
      <c r="AC184" s="4">
        <f t="shared" ref="AC184" si="191">AVERAGE(J182:J211)</f>
        <v>6816.5058333333345</v>
      </c>
      <c r="AD184" s="4">
        <f t="shared" ref="AD184" si="192">AVERAGE(L182:L211)</f>
        <v>6918.3783333333367</v>
      </c>
      <c r="AE184" s="4">
        <f t="shared" ref="AE184" si="193">AVERAGE(N182:N211)</f>
        <v>6731.2858333333324</v>
      </c>
      <c r="AF184" s="4">
        <f t="shared" ref="AF184" si="194">AVERAGE(P182:P211)</f>
        <v>6759.7033333333347</v>
      </c>
      <c r="AG184" s="4">
        <f t="shared" ref="AG184" si="195">AVERAGE(R182:R211)</f>
        <v>6863.8641666666663</v>
      </c>
      <c r="AH184" s="4">
        <f t="shared" ref="AH184" si="196">AVERAGE(T182:T211)</f>
        <v>6776.8625000000002</v>
      </c>
      <c r="AI184" s="4">
        <f t="shared" ref="AI184" si="197">AVERAGE(V182:V211)</f>
        <v>6786.3866666666663</v>
      </c>
      <c r="AJ184" s="4">
        <f t="shared" ref="AJ184" si="198">AVERAGE(X182:X211)</f>
        <v>6894.9591666666674</v>
      </c>
    </row>
    <row r="185" spans="1:36" x14ac:dyDescent="0.25">
      <c r="A185" s="5">
        <v>0.3</v>
      </c>
      <c r="B185" s="5">
        <v>10</v>
      </c>
      <c r="C185" s="5">
        <v>4</v>
      </c>
      <c r="D185" s="5">
        <v>300</v>
      </c>
      <c r="E185" s="5">
        <v>3149.45</v>
      </c>
      <c r="F185" s="5">
        <v>3003.352367925113</v>
      </c>
      <c r="G185" s="5">
        <v>4.6388300203174172E-2</v>
      </c>
      <c r="H185" s="5">
        <v>7179.0750000000007</v>
      </c>
      <c r="I185" s="5">
        <v>1.7998933792114261E-2</v>
      </c>
      <c r="J185" s="5">
        <v>7303.2749999999987</v>
      </c>
      <c r="K185" s="5">
        <v>1.161670684814453E-2</v>
      </c>
      <c r="L185" s="5">
        <v>7438.3250000000007</v>
      </c>
      <c r="M185" s="5">
        <v>0.11723875999450679</v>
      </c>
      <c r="N185" s="5">
        <v>7230.0999999999976</v>
      </c>
      <c r="O185" s="5">
        <v>4.1098594665527337E-2</v>
      </c>
      <c r="P185" s="5">
        <v>7711.1500000000005</v>
      </c>
      <c r="Q185" s="5">
        <v>3.8453817367553711E-2</v>
      </c>
      <c r="R185" s="5">
        <v>7783.5749999999998</v>
      </c>
      <c r="S185" s="5">
        <v>0.12414216995239261</v>
      </c>
      <c r="T185" s="5">
        <v>7055.5499999999993</v>
      </c>
      <c r="U185" s="5">
        <v>0.29427719116210938</v>
      </c>
      <c r="V185" s="5">
        <v>7218.55</v>
      </c>
      <c r="W185" s="5">
        <v>0.29480671882629389</v>
      </c>
      <c r="X185" s="5">
        <v>7400.5500000000011</v>
      </c>
      <c r="Y185" s="5">
        <v>0.38888001441955572</v>
      </c>
      <c r="AA185" s="4" t="s">
        <v>38</v>
      </c>
      <c r="AB185" s="4">
        <f t="shared" ref="AB185" si="199">_xlfn.STDEV.S(H182:H211)</f>
        <v>1035.0805612852562</v>
      </c>
      <c r="AC185" s="4">
        <f t="shared" ref="AC185" si="200">_xlfn.STDEV.S(J182:J211)</f>
        <v>1026.4394719814188</v>
      </c>
      <c r="AD185" s="4">
        <f t="shared" ref="AD185" si="201">_xlfn.STDEV.S(L182:L211)</f>
        <v>1032.6288868109355</v>
      </c>
      <c r="AE185" s="4">
        <f t="shared" ref="AE185" si="202">_xlfn.STDEV.S(N182:N211)</f>
        <v>1080.6401536837357</v>
      </c>
      <c r="AF185" s="4">
        <f t="shared" ref="AF185" si="203">_xlfn.STDEV.S(P182:P211)</f>
        <v>1082.4964988143711</v>
      </c>
      <c r="AG185" s="4">
        <f t="shared" ref="AG185" si="204">_xlfn.STDEV.S(R182:R211)</f>
        <v>1112.0100993146309</v>
      </c>
      <c r="AH185" s="4">
        <f t="shared" ref="AH185" si="205">_xlfn.STDEV.S(T182:T211)</f>
        <v>1039.4378385684436</v>
      </c>
      <c r="AI185" s="4">
        <f t="shared" ref="AI185" si="206">_xlfn.STDEV.S(V182:V211)</f>
        <v>1045.5824215259322</v>
      </c>
      <c r="AJ185" s="4">
        <f t="shared" ref="AJ185" si="207">_xlfn.STDEV.S(X182:X211)</f>
        <v>1070.2528129364653</v>
      </c>
    </row>
    <row r="186" spans="1:36" x14ac:dyDescent="0.25">
      <c r="A186" s="5">
        <v>0.3</v>
      </c>
      <c r="B186" s="5">
        <v>10</v>
      </c>
      <c r="C186" s="5">
        <v>5</v>
      </c>
      <c r="D186" s="5">
        <v>300</v>
      </c>
      <c r="E186" s="5">
        <v>2210.9949999999999</v>
      </c>
      <c r="F186" s="5">
        <v>2071.09</v>
      </c>
      <c r="G186" s="5">
        <v>6.3276940924787139E-2</v>
      </c>
      <c r="H186" s="5">
        <v>6084.6500000000005</v>
      </c>
      <c r="I186" s="5">
        <v>1.595759391784668E-2</v>
      </c>
      <c r="J186" s="5">
        <v>6086.7250000000004</v>
      </c>
      <c r="K186" s="5">
        <v>1.19783878326416E-2</v>
      </c>
      <c r="L186" s="5">
        <v>6133.4250000000002</v>
      </c>
      <c r="M186" s="5">
        <v>8.0705642700195313E-2</v>
      </c>
      <c r="N186" s="5">
        <v>6120.6249999999991</v>
      </c>
      <c r="O186" s="5">
        <v>3.5067558288574219E-2</v>
      </c>
      <c r="P186" s="5">
        <v>6151.1749999999993</v>
      </c>
      <c r="Q186" s="5">
        <v>3.5229206085205078E-2</v>
      </c>
      <c r="R186" s="5">
        <v>6156.9000000000005</v>
      </c>
      <c r="S186" s="5">
        <v>9.8026752471923828E-2</v>
      </c>
      <c r="T186" s="5">
        <v>6021.9750000000013</v>
      </c>
      <c r="U186" s="5">
        <v>0.27493643760681152</v>
      </c>
      <c r="V186" s="5">
        <v>6021.9750000000013</v>
      </c>
      <c r="W186" s="5">
        <v>0.28087806701660162</v>
      </c>
      <c r="X186" s="5">
        <v>6094.6750000000011</v>
      </c>
      <c r="Y186" s="5">
        <v>0.34792494773864752</v>
      </c>
    </row>
    <row r="187" spans="1:36" x14ac:dyDescent="0.25">
      <c r="A187" s="5">
        <v>0.3</v>
      </c>
      <c r="B187" s="5">
        <v>10</v>
      </c>
      <c r="C187" s="5">
        <v>6</v>
      </c>
      <c r="D187" s="5">
        <v>300</v>
      </c>
      <c r="E187" s="5">
        <v>3878.5149999999999</v>
      </c>
      <c r="F187" s="5">
        <v>3793.5406401380678</v>
      </c>
      <c r="G187" s="5">
        <v>2.190899348382875E-2</v>
      </c>
      <c r="H187" s="5">
        <v>7140.7999999999993</v>
      </c>
      <c r="I187" s="5">
        <v>1.499152183532715E-2</v>
      </c>
      <c r="J187" s="5">
        <v>7111.8749999999991</v>
      </c>
      <c r="K187" s="5">
        <v>1.795196533203125E-2</v>
      </c>
      <c r="L187" s="5">
        <v>7147.4</v>
      </c>
      <c r="M187" s="5">
        <v>7.5945615768432617E-2</v>
      </c>
      <c r="N187" s="5">
        <v>6813.7250000000004</v>
      </c>
      <c r="O187" s="5">
        <v>3.124237060546875E-2</v>
      </c>
      <c r="P187" s="5">
        <v>6815.7999999999993</v>
      </c>
      <c r="Q187" s="5">
        <v>3.7860393524169922E-2</v>
      </c>
      <c r="R187" s="5">
        <v>6881.6750000000002</v>
      </c>
      <c r="S187" s="5">
        <v>9.2454910278320313E-2</v>
      </c>
      <c r="T187" s="5">
        <v>7050.4999999999982</v>
      </c>
      <c r="U187" s="5">
        <v>0.26123642921447748</v>
      </c>
      <c r="V187" s="5">
        <v>7095.4249999999984</v>
      </c>
      <c r="W187" s="5">
        <v>0.27334094047546392</v>
      </c>
      <c r="X187" s="5">
        <v>7112.3249999999998</v>
      </c>
      <c r="Y187" s="5">
        <v>0.3569340705871582</v>
      </c>
    </row>
    <row r="188" spans="1:36" x14ac:dyDescent="0.25">
      <c r="A188" s="5">
        <v>0.3</v>
      </c>
      <c r="B188" s="5">
        <v>10</v>
      </c>
      <c r="C188" s="5">
        <v>7</v>
      </c>
      <c r="D188" s="5">
        <v>300</v>
      </c>
      <c r="E188" s="5">
        <v>3125.7049999999999</v>
      </c>
      <c r="F188" s="5">
        <v>2928.06</v>
      </c>
      <c r="G188" s="5">
        <v>6.3232134830382258E-2</v>
      </c>
      <c r="H188" s="5">
        <v>5777.9250000000002</v>
      </c>
      <c r="I188" s="5">
        <v>1.496100425720215E-2</v>
      </c>
      <c r="J188" s="5">
        <v>5819.7250000000004</v>
      </c>
      <c r="K188" s="5">
        <v>1.7922163009643551E-2</v>
      </c>
      <c r="L188" s="5">
        <v>5888.6499999999987</v>
      </c>
      <c r="M188" s="5">
        <v>7.3528289794921875E-2</v>
      </c>
      <c r="N188" s="5">
        <v>6107.0750000000007</v>
      </c>
      <c r="O188" s="5">
        <v>3.124284744262695E-2</v>
      </c>
      <c r="P188" s="5">
        <v>6106.6750000000002</v>
      </c>
      <c r="Q188" s="5">
        <v>3.807520866394043E-2</v>
      </c>
      <c r="R188" s="5">
        <v>6200.8249999999998</v>
      </c>
      <c r="S188" s="5">
        <v>9.1386079788208008E-2</v>
      </c>
      <c r="T188" s="5">
        <v>6215.5749999999998</v>
      </c>
      <c r="U188" s="5">
        <v>0.27257275581359858</v>
      </c>
      <c r="V188" s="5">
        <v>6249.7750000000005</v>
      </c>
      <c r="W188" s="5">
        <v>0.28026819229125982</v>
      </c>
      <c r="X188" s="5">
        <v>6383.35</v>
      </c>
      <c r="Y188" s="5">
        <v>0.33637189865112299</v>
      </c>
    </row>
    <row r="189" spans="1:36" x14ac:dyDescent="0.25">
      <c r="A189" s="5">
        <v>0.3</v>
      </c>
      <c r="B189" s="5">
        <v>10</v>
      </c>
      <c r="C189" s="5">
        <v>8</v>
      </c>
      <c r="D189" s="5">
        <v>300</v>
      </c>
      <c r="E189" s="5">
        <v>3331.92</v>
      </c>
      <c r="F189" s="5">
        <v>3223.9609100124349</v>
      </c>
      <c r="G189" s="5">
        <v>3.2401465217521797E-2</v>
      </c>
      <c r="H189" s="5">
        <v>6747.9749999999995</v>
      </c>
      <c r="I189" s="5">
        <v>1.496505737304688E-2</v>
      </c>
      <c r="J189" s="5">
        <v>6696.2749999999996</v>
      </c>
      <c r="K189" s="5">
        <v>1.694846153259277E-2</v>
      </c>
      <c r="L189" s="5">
        <v>6963.05</v>
      </c>
      <c r="M189" s="5">
        <v>6.1934471130371087E-2</v>
      </c>
      <c r="N189" s="5">
        <v>6962.0250000000005</v>
      </c>
      <c r="O189" s="5">
        <v>3.1242132186889648E-2</v>
      </c>
      <c r="P189" s="5">
        <v>6927.625</v>
      </c>
      <c r="Q189" s="5">
        <v>3.124284744262695E-2</v>
      </c>
      <c r="R189" s="5">
        <v>7123.5250000000005</v>
      </c>
      <c r="S189" s="5">
        <v>9.9715232849121094E-2</v>
      </c>
      <c r="T189" s="5">
        <v>6755.0500000000011</v>
      </c>
      <c r="U189" s="5">
        <v>0.25974225997924799</v>
      </c>
      <c r="V189" s="5">
        <v>6786.9750000000004</v>
      </c>
      <c r="W189" s="5">
        <v>0.28281044960021973</v>
      </c>
      <c r="X189" s="5">
        <v>6756.6750000000002</v>
      </c>
      <c r="Y189" s="5">
        <v>0.34265613555908198</v>
      </c>
    </row>
    <row r="190" spans="1:36" x14ac:dyDescent="0.25">
      <c r="A190" s="5">
        <v>0.3</v>
      </c>
      <c r="B190" s="5">
        <v>10</v>
      </c>
      <c r="C190" s="5">
        <v>9</v>
      </c>
      <c r="D190" s="5">
        <v>300</v>
      </c>
      <c r="E190" s="5">
        <v>2533.1</v>
      </c>
      <c r="F190" s="5">
        <v>2442.571943955516</v>
      </c>
      <c r="G190" s="5">
        <v>3.5738050627485488E-2</v>
      </c>
      <c r="H190" s="5">
        <v>5626.65</v>
      </c>
      <c r="I190" s="5">
        <v>1.5957355499267582E-2</v>
      </c>
      <c r="J190" s="5">
        <v>5686.25</v>
      </c>
      <c r="K190" s="5">
        <v>1.7940521240234378E-2</v>
      </c>
      <c r="L190" s="5">
        <v>5746.85</v>
      </c>
      <c r="M190" s="5">
        <v>6.9943904876708984E-2</v>
      </c>
      <c r="N190" s="5">
        <v>5751.5750000000007</v>
      </c>
      <c r="O190" s="5">
        <v>3.2695770263671882E-2</v>
      </c>
      <c r="P190" s="5">
        <v>5749.3000000000011</v>
      </c>
      <c r="Q190" s="5">
        <v>4.3732404708862298E-2</v>
      </c>
      <c r="R190" s="5">
        <v>5811.2250000000004</v>
      </c>
      <c r="S190" s="5">
        <v>8.5184335708618164E-2</v>
      </c>
      <c r="T190" s="5">
        <v>6052.7249999999995</v>
      </c>
      <c r="U190" s="5">
        <v>0.26470446586608892</v>
      </c>
      <c r="V190" s="5">
        <v>6052.7249999999995</v>
      </c>
      <c r="W190" s="5">
        <v>0.27567648887634277</v>
      </c>
      <c r="X190" s="5">
        <v>6077.7249999999995</v>
      </c>
      <c r="Y190" s="5">
        <v>0.33261442184448242</v>
      </c>
    </row>
    <row r="191" spans="1:36" x14ac:dyDescent="0.25">
      <c r="A191" s="5">
        <v>0.3</v>
      </c>
      <c r="B191" s="5">
        <v>10</v>
      </c>
      <c r="C191" s="5">
        <v>10</v>
      </c>
      <c r="D191" s="5">
        <v>300</v>
      </c>
      <c r="E191" s="5">
        <v>2961.4299999999989</v>
      </c>
      <c r="F191" s="5">
        <v>2885.3568011887041</v>
      </c>
      <c r="G191" s="5">
        <v>2.5687994925186568E-2</v>
      </c>
      <c r="H191" s="5">
        <v>5932.5750000000016</v>
      </c>
      <c r="I191" s="5">
        <v>1.4958620071411129E-2</v>
      </c>
      <c r="J191" s="5">
        <v>5916.8750000000009</v>
      </c>
      <c r="K191" s="5">
        <v>1.6926288604736332E-2</v>
      </c>
      <c r="L191" s="5">
        <v>6086.5500000000011</v>
      </c>
      <c r="M191" s="5">
        <v>7.3401451110839844E-2</v>
      </c>
      <c r="N191" s="5">
        <v>5950.2249999999995</v>
      </c>
      <c r="O191" s="5">
        <v>3.7526845932006843E-2</v>
      </c>
      <c r="P191" s="5">
        <v>5963.7249999999995</v>
      </c>
      <c r="Q191" s="5">
        <v>3.3982276916503913E-2</v>
      </c>
      <c r="R191" s="5">
        <v>6189.35</v>
      </c>
      <c r="S191" s="5">
        <v>9.7295045852661133E-2</v>
      </c>
      <c r="T191" s="5">
        <v>6084.1</v>
      </c>
      <c r="U191" s="5">
        <v>0.26284432411193848</v>
      </c>
      <c r="V191" s="5">
        <v>6006.5000000000009</v>
      </c>
      <c r="W191" s="5">
        <v>0.27181792259216309</v>
      </c>
      <c r="X191" s="5">
        <v>6115.7999999999993</v>
      </c>
      <c r="Y191" s="5">
        <v>0.32701516151428223</v>
      </c>
    </row>
    <row r="192" spans="1:36" x14ac:dyDescent="0.25">
      <c r="A192" s="5">
        <v>0.3</v>
      </c>
      <c r="B192" s="5">
        <v>10</v>
      </c>
      <c r="C192" s="5">
        <v>11</v>
      </c>
      <c r="D192" s="5">
        <v>300</v>
      </c>
      <c r="E192" s="5">
        <v>3204.2450000000008</v>
      </c>
      <c r="F192" s="5">
        <v>2938.54</v>
      </c>
      <c r="G192" s="5">
        <v>8.2922810209581588E-2</v>
      </c>
      <c r="H192" s="5">
        <v>6962.5750000000007</v>
      </c>
      <c r="I192" s="5">
        <v>1.6950368881225589E-2</v>
      </c>
      <c r="J192" s="5">
        <v>6930.4500000000007</v>
      </c>
      <c r="K192" s="5">
        <v>1.7954349517822269E-2</v>
      </c>
      <c r="L192" s="5">
        <v>7030.7749999999996</v>
      </c>
      <c r="M192" s="5">
        <v>6.720733642578125E-2</v>
      </c>
      <c r="N192" s="5">
        <v>7029.0750000000007</v>
      </c>
      <c r="O192" s="5">
        <v>3.8284540176391602E-2</v>
      </c>
      <c r="P192" s="5">
        <v>7043.9000000000005</v>
      </c>
      <c r="Q192" s="5">
        <v>3.2273054122924798E-2</v>
      </c>
      <c r="R192" s="5">
        <v>7338.5000000000009</v>
      </c>
      <c r="S192" s="5">
        <v>0.10591626167297361</v>
      </c>
      <c r="T192" s="5">
        <v>7059.4749999999995</v>
      </c>
      <c r="U192" s="5">
        <v>0.26421928405761719</v>
      </c>
      <c r="V192" s="5">
        <v>7054.7250000000013</v>
      </c>
      <c r="W192" s="5">
        <v>0.2648625373840332</v>
      </c>
      <c r="X192" s="5">
        <v>7153.1750000000011</v>
      </c>
      <c r="Y192" s="5">
        <v>0.3314669132232666</v>
      </c>
    </row>
    <row r="193" spans="1:25" x14ac:dyDescent="0.25">
      <c r="A193" s="5">
        <v>0.3</v>
      </c>
      <c r="B193" s="5">
        <v>10</v>
      </c>
      <c r="C193" s="5">
        <v>12</v>
      </c>
      <c r="D193" s="5">
        <v>300</v>
      </c>
      <c r="E193" s="5">
        <v>2782.61</v>
      </c>
      <c r="F193" s="5">
        <v>2699.08</v>
      </c>
      <c r="G193" s="5">
        <v>3.001857967879085E-2</v>
      </c>
      <c r="H193" s="5">
        <v>6427.6750000000011</v>
      </c>
      <c r="I193" s="5">
        <v>1.5959978103637699E-2</v>
      </c>
      <c r="J193" s="5">
        <v>6427.6750000000011</v>
      </c>
      <c r="K193" s="5">
        <v>1.7949104309082031E-2</v>
      </c>
      <c r="L193" s="5">
        <v>6462.0750000000016</v>
      </c>
      <c r="M193" s="5">
        <v>7.0813894271850586E-2</v>
      </c>
      <c r="N193" s="5">
        <v>6077.95</v>
      </c>
      <c r="O193" s="5">
        <v>2.1642923355102539E-2</v>
      </c>
      <c r="P193" s="5">
        <v>6071.8249999999998</v>
      </c>
      <c r="Q193" s="5">
        <v>4.6855926513671882E-2</v>
      </c>
      <c r="R193" s="5">
        <v>6073.4000000000005</v>
      </c>
      <c r="S193" s="5">
        <v>0.1013240814208984</v>
      </c>
      <c r="T193" s="5">
        <v>6169.7750000000005</v>
      </c>
      <c r="U193" s="5">
        <v>0.2790825366973877</v>
      </c>
      <c r="V193" s="5">
        <v>6100.9750000000004</v>
      </c>
      <c r="W193" s="5">
        <v>0.27487730979919428</v>
      </c>
      <c r="X193" s="5">
        <v>6167.4999999999991</v>
      </c>
      <c r="Y193" s="5">
        <v>0.36082053184509277</v>
      </c>
    </row>
    <row r="194" spans="1:25" x14ac:dyDescent="0.25">
      <c r="A194" s="5">
        <v>0.3</v>
      </c>
      <c r="B194" s="5">
        <v>10</v>
      </c>
      <c r="C194" s="5">
        <v>13</v>
      </c>
      <c r="D194" s="5">
        <v>300</v>
      </c>
      <c r="E194" s="5">
        <v>2838.895</v>
      </c>
      <c r="F194" s="5">
        <v>2682.415</v>
      </c>
      <c r="G194" s="5">
        <v>5.512003790207106E-2</v>
      </c>
      <c r="H194" s="5">
        <v>6250.5250000000005</v>
      </c>
      <c r="I194" s="5">
        <v>1.493072509765625E-2</v>
      </c>
      <c r="J194" s="5">
        <v>6313.0750000000007</v>
      </c>
      <c r="K194" s="5">
        <v>1.294398307800293E-2</v>
      </c>
      <c r="L194" s="5">
        <v>6329.875</v>
      </c>
      <c r="M194" s="5">
        <v>7.6025962829589844E-2</v>
      </c>
      <c r="N194" s="5">
        <v>6098.5750000000007</v>
      </c>
      <c r="O194" s="5">
        <v>3.124237060546875E-2</v>
      </c>
      <c r="P194" s="5">
        <v>6162.4250000000002</v>
      </c>
      <c r="Q194" s="5">
        <v>2.2183418273925781E-2</v>
      </c>
      <c r="R194" s="5">
        <v>6254.5</v>
      </c>
      <c r="S194" s="5">
        <v>9.6761226654052734E-2</v>
      </c>
      <c r="T194" s="5">
        <v>6098.3750000000018</v>
      </c>
      <c r="U194" s="5">
        <v>0.27219128608703608</v>
      </c>
      <c r="V194" s="5">
        <v>6122.1000000000013</v>
      </c>
      <c r="W194" s="5">
        <v>0.27324891090393072</v>
      </c>
      <c r="X194" s="5">
        <v>6104.15</v>
      </c>
      <c r="Y194" s="5">
        <v>0.33550882339477539</v>
      </c>
    </row>
    <row r="195" spans="1:25" x14ac:dyDescent="0.25">
      <c r="A195" s="5">
        <v>0.3</v>
      </c>
      <c r="B195" s="5">
        <v>10</v>
      </c>
      <c r="C195" s="5">
        <v>14</v>
      </c>
      <c r="D195" s="5">
        <v>300</v>
      </c>
      <c r="E195" s="5">
        <v>3008.2350000000001</v>
      </c>
      <c r="F195" s="5">
        <v>2815.77</v>
      </c>
      <c r="G195" s="5">
        <v>6.3979376611202149E-2</v>
      </c>
      <c r="H195" s="5">
        <v>6335.6749999999993</v>
      </c>
      <c r="I195" s="5">
        <v>2.1940469741821289E-2</v>
      </c>
      <c r="J195" s="5">
        <v>6363.7249999999995</v>
      </c>
      <c r="K195" s="5">
        <v>2.7925252914428711E-2</v>
      </c>
      <c r="L195" s="5">
        <v>6479.45</v>
      </c>
      <c r="M195" s="5">
        <v>9.2752695083618164E-2</v>
      </c>
      <c r="N195" s="5">
        <v>6110.45</v>
      </c>
      <c r="O195" s="5">
        <v>3.3908843994140618E-2</v>
      </c>
      <c r="P195" s="5">
        <v>6113.25</v>
      </c>
      <c r="Q195" s="5">
        <v>3.5935163497924798E-2</v>
      </c>
      <c r="R195" s="5">
        <v>6195.4000000000005</v>
      </c>
      <c r="S195" s="5">
        <v>0.1106734275817871</v>
      </c>
      <c r="T195" s="5">
        <v>6301.0749999999998</v>
      </c>
      <c r="U195" s="5">
        <v>0.27825784683227539</v>
      </c>
      <c r="V195" s="5">
        <v>6266.6750000000002</v>
      </c>
      <c r="W195" s="5">
        <v>0.26628422737121582</v>
      </c>
      <c r="X195" s="5">
        <v>6477.9750000000013</v>
      </c>
      <c r="Y195" s="5">
        <v>0.35607504844665527</v>
      </c>
    </row>
    <row r="196" spans="1:25" x14ac:dyDescent="0.25">
      <c r="A196" s="5">
        <v>0.3</v>
      </c>
      <c r="B196" s="5">
        <v>10</v>
      </c>
      <c r="C196" s="5">
        <v>15</v>
      </c>
      <c r="D196" s="5">
        <v>300</v>
      </c>
      <c r="E196" s="5">
        <v>2292.08</v>
      </c>
      <c r="F196" s="5">
        <v>2199.8555121921331</v>
      </c>
      <c r="G196" s="5">
        <v>4.0236155722255251E-2</v>
      </c>
      <c r="H196" s="5">
        <v>5336.85</v>
      </c>
      <c r="I196" s="5">
        <v>1.69520378112793E-2</v>
      </c>
      <c r="J196" s="5">
        <v>5434.7750000000005</v>
      </c>
      <c r="K196" s="5">
        <v>1.6957521438598629E-2</v>
      </c>
      <c r="L196" s="5">
        <v>5448.1749999999993</v>
      </c>
      <c r="M196" s="5">
        <v>7.1696043014526367E-2</v>
      </c>
      <c r="N196" s="5">
        <v>5425.15</v>
      </c>
      <c r="O196" s="5">
        <v>3.1344890594482422E-2</v>
      </c>
      <c r="P196" s="5">
        <v>5387.8499999999995</v>
      </c>
      <c r="Q196" s="5">
        <v>3.582763671875E-2</v>
      </c>
      <c r="R196" s="5">
        <v>5403.9749999999995</v>
      </c>
      <c r="S196" s="5">
        <v>9.9247217178344727E-2</v>
      </c>
      <c r="T196" s="5">
        <v>5631.3499999999995</v>
      </c>
      <c r="U196" s="5">
        <v>0.25782179832458502</v>
      </c>
      <c r="V196" s="5">
        <v>5716.0750000000007</v>
      </c>
      <c r="W196" s="5">
        <v>0.28111815452575678</v>
      </c>
      <c r="X196" s="5">
        <v>5881.625</v>
      </c>
      <c r="Y196" s="5">
        <v>0.33832788467407232</v>
      </c>
    </row>
    <row r="197" spans="1:25" x14ac:dyDescent="0.25">
      <c r="A197" s="5">
        <v>0.3</v>
      </c>
      <c r="B197" s="5">
        <v>10</v>
      </c>
      <c r="C197" s="5">
        <v>16</v>
      </c>
      <c r="D197" s="5">
        <v>300</v>
      </c>
      <c r="E197" s="5">
        <v>2969.0050000000001</v>
      </c>
      <c r="F197" s="5">
        <v>2869.63194515444</v>
      </c>
      <c r="G197" s="5">
        <v>3.347015409053189E-2</v>
      </c>
      <c r="H197" s="5">
        <v>6388.85</v>
      </c>
      <c r="I197" s="5">
        <v>1.594853401184082E-2</v>
      </c>
      <c r="J197" s="5">
        <v>6369.4500000000007</v>
      </c>
      <c r="K197" s="5">
        <v>1.8537282943725589E-2</v>
      </c>
      <c r="L197" s="5">
        <v>6694.25</v>
      </c>
      <c r="M197" s="5">
        <v>7.2565078735351563E-2</v>
      </c>
      <c r="N197" s="5">
        <v>6066.7250000000013</v>
      </c>
      <c r="O197" s="5">
        <v>2.7601718902587891E-2</v>
      </c>
      <c r="P197" s="5">
        <v>6128.9750000000013</v>
      </c>
      <c r="Q197" s="5">
        <v>3.1273365020751953E-2</v>
      </c>
      <c r="R197" s="5">
        <v>6371.0500000000011</v>
      </c>
      <c r="S197" s="5">
        <v>0.1117033958435059</v>
      </c>
      <c r="T197" s="5">
        <v>6294.3249999999998</v>
      </c>
      <c r="U197" s="5">
        <v>0.26105761528015142</v>
      </c>
      <c r="V197" s="5">
        <v>6234.7750000000005</v>
      </c>
      <c r="W197" s="5">
        <v>0.28745436668396002</v>
      </c>
      <c r="X197" s="5">
        <v>6458.5249999999996</v>
      </c>
      <c r="Y197" s="5">
        <v>0.33971905708312988</v>
      </c>
    </row>
    <row r="198" spans="1:25" x14ac:dyDescent="0.25">
      <c r="A198" s="5">
        <v>0.3</v>
      </c>
      <c r="B198" s="5">
        <v>10</v>
      </c>
      <c r="C198" s="5">
        <v>17</v>
      </c>
      <c r="D198" s="5">
        <v>300</v>
      </c>
      <c r="E198" s="5">
        <v>1847.875</v>
      </c>
      <c r="F198" s="5">
        <v>1750.39</v>
      </c>
      <c r="G198" s="5">
        <v>5.2755191774335207E-2</v>
      </c>
      <c r="H198" s="5">
        <v>4806.3999999999996</v>
      </c>
      <c r="I198" s="5">
        <v>1.5957355499267582E-2</v>
      </c>
      <c r="J198" s="5">
        <v>4806.2</v>
      </c>
      <c r="K198" s="5">
        <v>8.0571174621582031E-3</v>
      </c>
      <c r="L198" s="5">
        <v>5026.5999999999995</v>
      </c>
      <c r="M198" s="5">
        <v>7.8134775161743164E-2</v>
      </c>
      <c r="N198" s="5">
        <v>4706.7</v>
      </c>
      <c r="O198" s="5">
        <v>3.1240463256835941E-2</v>
      </c>
      <c r="P198" s="5">
        <v>4715.6500000000005</v>
      </c>
      <c r="Q198" s="5">
        <v>3.9380788803100593E-2</v>
      </c>
      <c r="R198" s="5">
        <v>4745.5000000000009</v>
      </c>
      <c r="S198" s="5">
        <v>0.1093778610229492</v>
      </c>
      <c r="T198" s="5">
        <v>4772.3500000000004</v>
      </c>
      <c r="U198" s="5">
        <v>0.27298569679260248</v>
      </c>
      <c r="V198" s="5">
        <v>4835.7500000000009</v>
      </c>
      <c r="W198" s="5">
        <v>0.28469085693359381</v>
      </c>
      <c r="X198" s="5">
        <v>4882.9000000000005</v>
      </c>
      <c r="Y198" s="5">
        <v>0.35854434967041021</v>
      </c>
    </row>
    <row r="199" spans="1:25" x14ac:dyDescent="0.25">
      <c r="A199" s="5">
        <v>0.3</v>
      </c>
      <c r="B199" s="5">
        <v>10</v>
      </c>
      <c r="C199" s="5">
        <v>18</v>
      </c>
      <c r="D199" s="5">
        <v>300</v>
      </c>
      <c r="E199" s="5">
        <v>4208.91</v>
      </c>
      <c r="F199" s="5">
        <v>4100.3215535984564</v>
      </c>
      <c r="G199" s="5">
        <v>2.5799659864797181E-2</v>
      </c>
      <c r="H199" s="5">
        <v>8207.1500000000015</v>
      </c>
      <c r="I199" s="5">
        <v>1.595616340637207E-2</v>
      </c>
      <c r="J199" s="5">
        <v>8228.35</v>
      </c>
      <c r="K199" s="5">
        <v>1.7058610916137699E-2</v>
      </c>
      <c r="L199" s="5">
        <v>8515.1750000000011</v>
      </c>
      <c r="M199" s="5">
        <v>6.2514305114746094E-2</v>
      </c>
      <c r="N199" s="5">
        <v>8665.25</v>
      </c>
      <c r="O199" s="5">
        <v>3.124189376831055E-2</v>
      </c>
      <c r="P199" s="5">
        <v>8656.9000000000015</v>
      </c>
      <c r="Q199" s="5">
        <v>3.1247615814208981E-2</v>
      </c>
      <c r="R199" s="5">
        <v>8900.375</v>
      </c>
      <c r="S199" s="5">
        <v>9.3720674514770508E-2</v>
      </c>
      <c r="T199" s="5">
        <v>8395.5500000000011</v>
      </c>
      <c r="U199" s="5">
        <v>0.2787778377532959</v>
      </c>
      <c r="V199" s="5">
        <v>8386.7000000000007</v>
      </c>
      <c r="W199" s="5">
        <v>0.26373505592346191</v>
      </c>
      <c r="X199" s="5">
        <v>8790.6</v>
      </c>
      <c r="Y199" s="5">
        <v>0.33825182914733892</v>
      </c>
    </row>
    <row r="200" spans="1:25" x14ac:dyDescent="0.25">
      <c r="A200" s="5">
        <v>0.3</v>
      </c>
      <c r="B200" s="5">
        <v>10</v>
      </c>
      <c r="C200" s="5">
        <v>19</v>
      </c>
      <c r="D200" s="5">
        <v>300</v>
      </c>
      <c r="E200" s="5">
        <v>3740.2849999999999</v>
      </c>
      <c r="F200" s="5">
        <v>3576.06</v>
      </c>
      <c r="G200" s="5">
        <v>4.3907081946964029E-2</v>
      </c>
      <c r="H200" s="5">
        <v>7910.0250000000005</v>
      </c>
      <c r="I200" s="5">
        <v>1.595711708068848E-2</v>
      </c>
      <c r="J200" s="5">
        <v>7927.125</v>
      </c>
      <c r="K200" s="5">
        <v>1.8949270248413089E-2</v>
      </c>
      <c r="L200" s="5">
        <v>7922.4749999999995</v>
      </c>
      <c r="M200" s="5">
        <v>7.1567535400390625E-2</v>
      </c>
      <c r="N200" s="5">
        <v>7810.8499999999995</v>
      </c>
      <c r="O200" s="5">
        <v>4.2489528656005859E-2</v>
      </c>
      <c r="P200" s="5">
        <v>7846.0250000000005</v>
      </c>
      <c r="Q200" s="5">
        <v>2.7996540069580082E-2</v>
      </c>
      <c r="R200" s="5">
        <v>7848.0500000000011</v>
      </c>
      <c r="S200" s="5">
        <v>0.10937809944152831</v>
      </c>
      <c r="T200" s="5">
        <v>8146.2999999999993</v>
      </c>
      <c r="U200" s="5">
        <v>0.28245043754577642</v>
      </c>
      <c r="V200" s="5">
        <v>8148.3749999999991</v>
      </c>
      <c r="W200" s="5">
        <v>0.26801085472106928</v>
      </c>
      <c r="X200" s="5">
        <v>8217.6750000000011</v>
      </c>
      <c r="Y200" s="5">
        <v>0.37151050567626948</v>
      </c>
    </row>
    <row r="201" spans="1:25" x14ac:dyDescent="0.25">
      <c r="A201" s="5">
        <v>0.3</v>
      </c>
      <c r="B201" s="5">
        <v>10</v>
      </c>
      <c r="C201" s="5">
        <v>20</v>
      </c>
      <c r="D201" s="5">
        <v>300</v>
      </c>
      <c r="E201" s="5">
        <v>3149.24</v>
      </c>
      <c r="F201" s="5">
        <v>2996.8855534202812</v>
      </c>
      <c r="G201" s="5">
        <v>4.8378163169437403E-2</v>
      </c>
      <c r="H201" s="5">
        <v>6253.85</v>
      </c>
      <c r="I201" s="5">
        <v>1.339054107666016E-2</v>
      </c>
      <c r="J201" s="5">
        <v>6234.8249999999998</v>
      </c>
      <c r="K201" s="5">
        <v>2.073311805725098E-2</v>
      </c>
      <c r="L201" s="5">
        <v>6285.2</v>
      </c>
      <c r="M201" s="5">
        <v>7.6256036758422852E-2</v>
      </c>
      <c r="N201" s="5">
        <v>5497.35</v>
      </c>
      <c r="O201" s="5">
        <v>3.124284744262695E-2</v>
      </c>
      <c r="P201" s="5">
        <v>5525.9500000000007</v>
      </c>
      <c r="Q201" s="5">
        <v>3.1242609024047852E-2</v>
      </c>
      <c r="R201" s="5">
        <v>5626.5999999999995</v>
      </c>
      <c r="S201" s="5">
        <v>0.12276220321655271</v>
      </c>
      <c r="T201" s="5">
        <v>6124.9750000000013</v>
      </c>
      <c r="U201" s="5">
        <v>0.27971482276916498</v>
      </c>
      <c r="V201" s="5">
        <v>6017.9750000000004</v>
      </c>
      <c r="W201" s="5">
        <v>0.2722015380859375</v>
      </c>
      <c r="X201" s="5">
        <v>6408.0750000000007</v>
      </c>
      <c r="Y201" s="5">
        <v>0.36075520515441889</v>
      </c>
    </row>
    <row r="202" spans="1:25" x14ac:dyDescent="0.25">
      <c r="A202" s="5">
        <v>0.3</v>
      </c>
      <c r="B202" s="5">
        <v>10</v>
      </c>
      <c r="C202" s="5">
        <v>21</v>
      </c>
      <c r="D202" s="5">
        <v>300</v>
      </c>
      <c r="E202" s="5">
        <v>3159.36</v>
      </c>
      <c r="F202" s="5">
        <v>3045.89</v>
      </c>
      <c r="G202" s="5">
        <v>3.5915501873797162E-2</v>
      </c>
      <c r="H202" s="5">
        <v>5995.0250000000005</v>
      </c>
      <c r="I202" s="5">
        <v>1.6954660415649411E-2</v>
      </c>
      <c r="J202" s="5">
        <v>5954.3</v>
      </c>
      <c r="K202" s="5">
        <v>9.9968910217285156E-3</v>
      </c>
      <c r="L202" s="5">
        <v>6162.0749999999998</v>
      </c>
      <c r="M202" s="5">
        <v>9.3758583068847656E-2</v>
      </c>
      <c r="N202" s="5">
        <v>5790.05</v>
      </c>
      <c r="O202" s="5">
        <v>3.124141693115234E-2</v>
      </c>
      <c r="P202" s="5">
        <v>5892.4500000000016</v>
      </c>
      <c r="Q202" s="5">
        <v>5.0486326217651367E-2</v>
      </c>
      <c r="R202" s="5">
        <v>5877.6250000000009</v>
      </c>
      <c r="S202" s="5">
        <v>0.1070713996887207</v>
      </c>
      <c r="T202" s="5">
        <v>5800.1750000000002</v>
      </c>
      <c r="U202" s="5">
        <v>0.28939676284790039</v>
      </c>
      <c r="V202" s="5">
        <v>5821.4749999999995</v>
      </c>
      <c r="W202" s="5">
        <v>0.28220009803771973</v>
      </c>
      <c r="X202" s="5">
        <v>5963.5250000000005</v>
      </c>
      <c r="Y202" s="5">
        <v>0.34544134140014648</v>
      </c>
    </row>
    <row r="203" spans="1:25" x14ac:dyDescent="0.25">
      <c r="A203" s="5">
        <v>0.3</v>
      </c>
      <c r="B203" s="5">
        <v>10</v>
      </c>
      <c r="C203" s="5">
        <v>22</v>
      </c>
      <c r="D203" s="5">
        <v>300</v>
      </c>
      <c r="E203" s="5">
        <v>3044.9549999999999</v>
      </c>
      <c r="F203" s="5">
        <v>2911.5260340898449</v>
      </c>
      <c r="G203" s="5">
        <v>4.3819684005233263E-2</v>
      </c>
      <c r="H203" s="5">
        <v>6698.9249999999993</v>
      </c>
      <c r="I203" s="5">
        <v>1.6954660415649411E-2</v>
      </c>
      <c r="J203" s="5">
        <v>6725.8499999999995</v>
      </c>
      <c r="K203" s="5">
        <v>2.0943880081176761E-2</v>
      </c>
      <c r="L203" s="5">
        <v>6806.0749999999998</v>
      </c>
      <c r="M203" s="5">
        <v>8.4815502166748047E-2</v>
      </c>
      <c r="N203" s="5">
        <v>6609.0249999999987</v>
      </c>
      <c r="O203" s="5">
        <v>3.6324501037597663E-2</v>
      </c>
      <c r="P203" s="5">
        <v>6636.9750000000013</v>
      </c>
      <c r="Q203" s="5">
        <v>3.023934364318848E-2</v>
      </c>
      <c r="R203" s="5">
        <v>6698.8249999999998</v>
      </c>
      <c r="S203" s="5">
        <v>0.1108162403106689</v>
      </c>
      <c r="T203" s="5">
        <v>6474.15</v>
      </c>
      <c r="U203" s="5">
        <v>0.29318475723266602</v>
      </c>
      <c r="V203" s="5">
        <v>6501.7250000000004</v>
      </c>
      <c r="W203" s="5">
        <v>0.29209375381469732</v>
      </c>
      <c r="X203" s="5">
        <v>6499.45</v>
      </c>
      <c r="Y203" s="5">
        <v>0.38089680671691889</v>
      </c>
    </row>
    <row r="204" spans="1:25" x14ac:dyDescent="0.25">
      <c r="A204" s="5">
        <v>0.3</v>
      </c>
      <c r="B204" s="5">
        <v>10</v>
      </c>
      <c r="C204" s="5">
        <v>23</v>
      </c>
      <c r="D204" s="5">
        <v>300</v>
      </c>
      <c r="E204" s="5">
        <v>2459.13</v>
      </c>
      <c r="F204" s="5">
        <v>2339.1950000000002</v>
      </c>
      <c r="G204" s="5">
        <v>4.8771313431986082E-2</v>
      </c>
      <c r="H204" s="5">
        <v>5752.8</v>
      </c>
      <c r="I204" s="5">
        <v>1.5954256057739261E-2</v>
      </c>
      <c r="J204" s="5">
        <v>5732.8249999999998</v>
      </c>
      <c r="K204" s="5">
        <v>1.280856132507324E-2</v>
      </c>
      <c r="L204" s="5">
        <v>5778.9250000000002</v>
      </c>
      <c r="M204" s="5">
        <v>9.0108871459960938E-2</v>
      </c>
      <c r="N204" s="5">
        <v>6045.9750000000004</v>
      </c>
      <c r="O204" s="5">
        <v>3.0636310577392582E-2</v>
      </c>
      <c r="P204" s="5">
        <v>6027.0749999999998</v>
      </c>
      <c r="Q204" s="5">
        <v>3.2601118087768548E-2</v>
      </c>
      <c r="R204" s="5">
        <v>5989.1749999999993</v>
      </c>
      <c r="S204" s="5">
        <v>9.9827289581298828E-2</v>
      </c>
      <c r="T204" s="5">
        <v>5838.9250000000011</v>
      </c>
      <c r="U204" s="5">
        <v>0.27534675598144531</v>
      </c>
      <c r="V204" s="5">
        <v>5883.2749999999996</v>
      </c>
      <c r="W204" s="5">
        <v>0.27433252334594732</v>
      </c>
      <c r="X204" s="5">
        <v>5843.1500000000005</v>
      </c>
      <c r="Y204" s="5">
        <v>0.35149240493774409</v>
      </c>
    </row>
    <row r="205" spans="1:25" x14ac:dyDescent="0.25">
      <c r="A205" s="5">
        <v>0.3</v>
      </c>
      <c r="B205" s="5">
        <v>10</v>
      </c>
      <c r="C205" s="5">
        <v>24</v>
      </c>
      <c r="D205" s="5">
        <v>300</v>
      </c>
      <c r="E205" s="5">
        <v>5361.8249999999998</v>
      </c>
      <c r="F205" s="5">
        <v>5267.2656666360508</v>
      </c>
      <c r="G205" s="5">
        <v>1.7635661992688869E-2</v>
      </c>
      <c r="H205" s="5">
        <v>9077.4250000000011</v>
      </c>
      <c r="I205" s="5">
        <v>1.6945600509643551E-2</v>
      </c>
      <c r="J205" s="5">
        <v>9126.4500000000007</v>
      </c>
      <c r="K205" s="5">
        <v>1.9918441772460941E-2</v>
      </c>
      <c r="L205" s="5">
        <v>9126.4500000000007</v>
      </c>
      <c r="M205" s="5">
        <v>7.7172040939331055E-2</v>
      </c>
      <c r="N205" s="5">
        <v>9018.2749999999996</v>
      </c>
      <c r="O205" s="5">
        <v>3.8668632507324219E-2</v>
      </c>
      <c r="P205" s="5">
        <v>9082.125</v>
      </c>
      <c r="Q205" s="5">
        <v>3.5620450973510742E-2</v>
      </c>
      <c r="R205" s="5">
        <v>9097.15</v>
      </c>
      <c r="S205" s="5">
        <v>9.6097230911254883E-2</v>
      </c>
      <c r="T205" s="5">
        <v>9201.75</v>
      </c>
      <c r="U205" s="5">
        <v>0.2864077091217041</v>
      </c>
      <c r="V205" s="5">
        <v>9214.2999999999993</v>
      </c>
      <c r="W205" s="5">
        <v>0.28435873985290527</v>
      </c>
      <c r="X205" s="5">
        <v>9258.5</v>
      </c>
      <c r="Y205" s="5">
        <v>0.36024141311645508</v>
      </c>
    </row>
    <row r="206" spans="1:25" x14ac:dyDescent="0.25">
      <c r="A206" s="5">
        <v>0.3</v>
      </c>
      <c r="B206" s="5">
        <v>10</v>
      </c>
      <c r="C206" s="5">
        <v>25</v>
      </c>
      <c r="D206" s="5">
        <v>300</v>
      </c>
      <c r="E206" s="5">
        <v>3370.5</v>
      </c>
      <c r="F206" s="5">
        <v>3191.551292335268</v>
      </c>
      <c r="G206" s="5">
        <v>5.3092629480709669E-2</v>
      </c>
      <c r="H206" s="5">
        <v>7521.4250000000011</v>
      </c>
      <c r="I206" s="5">
        <v>1.4986753463745121E-2</v>
      </c>
      <c r="J206" s="5">
        <v>7488.05</v>
      </c>
      <c r="K206" s="5">
        <v>1.7954587936401371E-2</v>
      </c>
      <c r="L206" s="5">
        <v>7455.8249999999989</v>
      </c>
      <c r="M206" s="5">
        <v>6.5160274505615234E-2</v>
      </c>
      <c r="N206" s="5">
        <v>7422.6500000000005</v>
      </c>
      <c r="O206" s="5">
        <v>3.7653684616088867E-2</v>
      </c>
      <c r="P206" s="5">
        <v>7435.15</v>
      </c>
      <c r="Q206" s="5">
        <v>3.09300422668457E-2</v>
      </c>
      <c r="R206" s="5">
        <v>7294.1500000000005</v>
      </c>
      <c r="S206" s="5">
        <v>0.10658812522888179</v>
      </c>
      <c r="T206" s="5">
        <v>7057.2000000000007</v>
      </c>
      <c r="U206" s="5">
        <v>0.2761225700378418</v>
      </c>
      <c r="V206" s="5">
        <v>7086.85</v>
      </c>
      <c r="W206" s="5">
        <v>0.27359867095947271</v>
      </c>
      <c r="X206" s="5">
        <v>7143.9750000000004</v>
      </c>
      <c r="Y206" s="5">
        <v>0.36273288726806641</v>
      </c>
    </row>
    <row r="207" spans="1:25" x14ac:dyDescent="0.25">
      <c r="A207" s="5">
        <v>0.3</v>
      </c>
      <c r="B207" s="5">
        <v>10</v>
      </c>
      <c r="C207" s="5">
        <v>26</v>
      </c>
      <c r="D207" s="5">
        <v>300</v>
      </c>
      <c r="E207" s="5">
        <v>4653.4549999999999</v>
      </c>
      <c r="F207" s="5">
        <v>4525.3037968659082</v>
      </c>
      <c r="G207" s="5">
        <v>2.7538936797302589E-2</v>
      </c>
      <c r="H207" s="5">
        <v>8737.0500000000011</v>
      </c>
      <c r="I207" s="5">
        <v>1.1183977127075201E-2</v>
      </c>
      <c r="J207" s="5">
        <v>8634.25</v>
      </c>
      <c r="K207" s="5">
        <v>1.718497276306152E-2</v>
      </c>
      <c r="L207" s="5">
        <v>8771.375</v>
      </c>
      <c r="M207" s="5">
        <v>9.3761920928955078E-2</v>
      </c>
      <c r="N207" s="5">
        <v>8834</v>
      </c>
      <c r="O207" s="5">
        <v>2.8680562973022461E-2</v>
      </c>
      <c r="P207" s="5">
        <v>8739.0500000000011</v>
      </c>
      <c r="Q207" s="5">
        <v>3.858184814453125E-2</v>
      </c>
      <c r="R207" s="5">
        <v>8870.6749999999993</v>
      </c>
      <c r="S207" s="5">
        <v>0.1089127063751221</v>
      </c>
      <c r="T207" s="5">
        <v>8673.25</v>
      </c>
      <c r="U207" s="5">
        <v>0.26874136924743652</v>
      </c>
      <c r="V207" s="5">
        <v>8628.15</v>
      </c>
      <c r="W207" s="5">
        <v>0.2801203727722168</v>
      </c>
      <c r="X207" s="5">
        <v>8898.8250000000007</v>
      </c>
      <c r="Y207" s="5">
        <v>0.34637856483459473</v>
      </c>
    </row>
    <row r="208" spans="1:25" x14ac:dyDescent="0.25">
      <c r="A208" s="5">
        <v>0.3</v>
      </c>
      <c r="B208" s="5">
        <v>10</v>
      </c>
      <c r="C208" s="5">
        <v>27</v>
      </c>
      <c r="D208" s="5">
        <v>300</v>
      </c>
      <c r="E208" s="5">
        <v>4355.2000000000007</v>
      </c>
      <c r="F208" s="5">
        <v>4213.1909701885297</v>
      </c>
      <c r="G208" s="5">
        <v>3.260677576494099E-2</v>
      </c>
      <c r="H208" s="5">
        <v>8246.0499999999993</v>
      </c>
      <c r="I208" s="5">
        <v>1.5959262847900391E-2</v>
      </c>
      <c r="J208" s="5">
        <v>8204.875</v>
      </c>
      <c r="K208" s="5">
        <v>7.0581436157226563E-3</v>
      </c>
      <c r="L208" s="5">
        <v>8193.5999999999985</v>
      </c>
      <c r="M208" s="5">
        <v>7.8126668930053711E-2</v>
      </c>
      <c r="N208" s="5">
        <v>8082.125</v>
      </c>
      <c r="O208" s="5">
        <v>4.6872854232788093E-2</v>
      </c>
      <c r="P208" s="5">
        <v>8005.0749999999998</v>
      </c>
      <c r="Q208" s="5">
        <v>3.1254768371582031E-2</v>
      </c>
      <c r="R208" s="5">
        <v>8155.45</v>
      </c>
      <c r="S208" s="5">
        <v>0.10933685302734381</v>
      </c>
      <c r="T208" s="5">
        <v>7666.1750000000002</v>
      </c>
      <c r="U208" s="5">
        <v>0.28385424613952642</v>
      </c>
      <c r="V208" s="5">
        <v>7595.1750000000002</v>
      </c>
      <c r="W208" s="5">
        <v>0.28118348121643072</v>
      </c>
      <c r="X208" s="5">
        <v>7679.75</v>
      </c>
      <c r="Y208" s="5">
        <v>0.36301255226135248</v>
      </c>
    </row>
    <row r="209" spans="1:36" x14ac:dyDescent="0.25">
      <c r="A209" s="5">
        <v>0.3</v>
      </c>
      <c r="B209" s="5">
        <v>10</v>
      </c>
      <c r="C209" s="5">
        <v>28</v>
      </c>
      <c r="D209" s="5">
        <v>300</v>
      </c>
      <c r="E209" s="5">
        <v>4212.5400000000009</v>
      </c>
      <c r="F209" s="5">
        <v>4108.462918060447</v>
      </c>
      <c r="G209" s="5">
        <v>2.470649108128441E-2</v>
      </c>
      <c r="H209" s="5">
        <v>7899.2500000000009</v>
      </c>
      <c r="I209" s="5">
        <v>1.5958547592163089E-2</v>
      </c>
      <c r="J209" s="5">
        <v>7898.85</v>
      </c>
      <c r="K209" s="5">
        <v>1.7947673797607418E-2</v>
      </c>
      <c r="L209" s="5">
        <v>8115.2000000000007</v>
      </c>
      <c r="M209" s="5">
        <v>7.6830148696899414E-2</v>
      </c>
      <c r="N209" s="5">
        <v>7986.375</v>
      </c>
      <c r="O209" s="5">
        <v>3.3988714218139648E-2</v>
      </c>
      <c r="P209" s="5">
        <v>7985.7749999999996</v>
      </c>
      <c r="Q209" s="5">
        <v>1.9813776016235352E-2</v>
      </c>
      <c r="R209" s="5">
        <v>8132.7749999999996</v>
      </c>
      <c r="S209" s="5">
        <v>0.11122941970825199</v>
      </c>
      <c r="T209" s="5">
        <v>7775.2750000000005</v>
      </c>
      <c r="U209" s="5">
        <v>0.26811552047729492</v>
      </c>
      <c r="V209" s="5">
        <v>7812.9750000000004</v>
      </c>
      <c r="W209" s="5">
        <v>0.27276754379272461</v>
      </c>
      <c r="X209" s="5">
        <v>8018.8</v>
      </c>
      <c r="Y209" s="5">
        <v>0.33346796035766602</v>
      </c>
    </row>
    <row r="210" spans="1:36" x14ac:dyDescent="0.25">
      <c r="A210" s="5">
        <v>0.3</v>
      </c>
      <c r="B210" s="5">
        <v>10</v>
      </c>
      <c r="C210" s="5">
        <v>29</v>
      </c>
      <c r="D210" s="5">
        <v>300</v>
      </c>
      <c r="E210" s="5">
        <v>3888.68</v>
      </c>
      <c r="F210" s="5">
        <v>3765.5</v>
      </c>
      <c r="G210" s="5">
        <v>3.1676558626577617E-2</v>
      </c>
      <c r="H210" s="5">
        <v>8044.8250000000007</v>
      </c>
      <c r="I210" s="5">
        <v>1.5955209732055661E-2</v>
      </c>
      <c r="J210" s="5">
        <v>8005.8249999999989</v>
      </c>
      <c r="K210" s="5">
        <v>1.5904664993286129E-2</v>
      </c>
      <c r="L210" s="5">
        <v>8329.8250000000007</v>
      </c>
      <c r="M210" s="5">
        <v>8.2336664199829102E-2</v>
      </c>
      <c r="N210" s="5">
        <v>7811.0999999999995</v>
      </c>
      <c r="O210" s="5">
        <v>2.3591756820678711E-2</v>
      </c>
      <c r="P210" s="5">
        <v>7850.7249999999995</v>
      </c>
      <c r="Q210" s="5">
        <v>3.1242132186889648E-2</v>
      </c>
      <c r="R210" s="5">
        <v>8244.7750000000015</v>
      </c>
      <c r="S210" s="5">
        <v>0.11767578125</v>
      </c>
      <c r="T210" s="5">
        <v>8675.6</v>
      </c>
      <c r="U210" s="5">
        <v>0.27494525909423828</v>
      </c>
      <c r="V210" s="5">
        <v>8817.6</v>
      </c>
      <c r="W210" s="5">
        <v>0.28600096702575678</v>
      </c>
      <c r="X210" s="5">
        <v>8840.5750000000007</v>
      </c>
      <c r="Y210" s="5">
        <v>0.36953139305114752</v>
      </c>
    </row>
    <row r="211" spans="1:36" x14ac:dyDescent="0.25">
      <c r="A211" s="5">
        <v>0.3</v>
      </c>
      <c r="B211" s="5">
        <v>10</v>
      </c>
      <c r="C211" s="5">
        <v>30</v>
      </c>
      <c r="D211" s="5">
        <v>300</v>
      </c>
      <c r="E211" s="5">
        <v>3212.9050000000002</v>
      </c>
      <c r="F211" s="5">
        <v>3035.3758585454411</v>
      </c>
      <c r="G211" s="5">
        <v>5.5255023554869838E-2</v>
      </c>
      <c r="H211" s="5">
        <v>7102.4500000000007</v>
      </c>
      <c r="I211" s="5">
        <v>1.660251617431641E-2</v>
      </c>
      <c r="J211" s="5">
        <v>7269.5749999999998</v>
      </c>
      <c r="K211" s="5">
        <v>1.6043901443481449E-2</v>
      </c>
      <c r="L211" s="5">
        <v>7225.125</v>
      </c>
      <c r="M211" s="5">
        <v>7.9581022262573242E-2</v>
      </c>
      <c r="N211" s="5">
        <v>6883.0499999999993</v>
      </c>
      <c r="O211" s="5">
        <v>3.093409538269043E-2</v>
      </c>
      <c r="P211" s="5">
        <v>6916.85</v>
      </c>
      <c r="Q211" s="5">
        <v>3.047275543212891E-2</v>
      </c>
      <c r="R211" s="5">
        <v>7004.5250000000005</v>
      </c>
      <c r="S211" s="5">
        <v>9.133601188659668E-2</v>
      </c>
      <c r="T211" s="5">
        <v>6599.0999999999995</v>
      </c>
      <c r="U211" s="5">
        <v>0.26461982727050781</v>
      </c>
      <c r="V211" s="5">
        <v>6613.9250000000002</v>
      </c>
      <c r="W211" s="5">
        <v>0.25259828567504877</v>
      </c>
      <c r="X211" s="5">
        <v>6649.7</v>
      </c>
      <c r="Y211" s="5">
        <v>0.34151196479797358</v>
      </c>
      <c r="AA211" s="4" t="s">
        <v>46</v>
      </c>
      <c r="AB211" s="4" t="s">
        <v>8</v>
      </c>
      <c r="AC211" s="4" t="s">
        <v>9</v>
      </c>
      <c r="AD211" s="4" t="s">
        <v>10</v>
      </c>
      <c r="AE211" s="4" t="s">
        <v>11</v>
      </c>
      <c r="AF211" s="4" t="s">
        <v>12</v>
      </c>
      <c r="AG211" s="4" t="s">
        <v>13</v>
      </c>
      <c r="AH211" s="4" t="s">
        <v>14</v>
      </c>
      <c r="AI211" s="4" t="s">
        <v>15</v>
      </c>
      <c r="AJ211" s="4" t="s">
        <v>16</v>
      </c>
    </row>
    <row r="212" spans="1:36" x14ac:dyDescent="0.25">
      <c r="A212" s="5">
        <v>0.35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AA212" s="4" t="s">
        <v>17</v>
      </c>
      <c r="AB212" s="4" t="e">
        <f>CORREL(E212:E241,H212:H241)</f>
        <v>#DIV/0!</v>
      </c>
      <c r="AC212" s="4" t="e">
        <f t="shared" ref="AC212" si="208">CORREL(E212:E241,J212:J241)</f>
        <v>#DIV/0!</v>
      </c>
      <c r="AD212" s="4" t="e">
        <f t="shared" ref="AD212" si="209">CORREL(E212:E241,L212:L241)</f>
        <v>#DIV/0!</v>
      </c>
      <c r="AE212" s="4" t="e">
        <f t="shared" ref="AE212" si="210">CORREL(E212:E241,N212:N241)</f>
        <v>#DIV/0!</v>
      </c>
      <c r="AF212" s="4" t="e">
        <f t="shared" ref="AF212" si="211">CORREL(E212:E241,P212:P241)</f>
        <v>#DIV/0!</v>
      </c>
      <c r="AG212" s="4" t="e">
        <f t="shared" ref="AG212" si="212">CORREL(E212:E241,R212:R241)</f>
        <v>#DIV/0!</v>
      </c>
      <c r="AH212" s="4" t="e">
        <f t="shared" ref="AH212" si="213">CORREL(E212:E241,T212:T241)</f>
        <v>#DIV/0!</v>
      </c>
      <c r="AI212" s="4" t="e">
        <f t="shared" ref="AI212" si="214">CORREL(E212:E241,V212:V241)</f>
        <v>#DIV/0!</v>
      </c>
      <c r="AJ212" s="4" t="e">
        <f t="shared" ref="AJ212" si="215">CORREL(E212:E241,X212:X241)</f>
        <v>#DIV/0!</v>
      </c>
    </row>
    <row r="213" spans="1:36" x14ac:dyDescent="0.25">
      <c r="A213" s="5">
        <v>0.35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AA213" s="4" t="s">
        <v>7</v>
      </c>
      <c r="AB213" s="4">
        <f t="shared" ref="AB213" si="216">AVERAGE(I212:I241)</f>
        <v>0</v>
      </c>
      <c r="AC213" s="4">
        <f t="shared" ref="AC213" si="217">AVERAGE(K212:K241)</f>
        <v>0</v>
      </c>
      <c r="AD213" s="4">
        <f t="shared" ref="AD213" si="218">AVERAGE(M212:M241)</f>
        <v>0</v>
      </c>
      <c r="AE213" s="4">
        <f t="shared" ref="AE213" si="219">AVERAGE(O212:O241)</f>
        <v>0</v>
      </c>
      <c r="AF213" s="4">
        <f t="shared" ref="AF213" si="220">AVERAGE(Q212:Q241)</f>
        <v>0</v>
      </c>
      <c r="AG213" s="4">
        <f t="shared" ref="AG213" si="221">AVERAGE(S212:S241)</f>
        <v>0</v>
      </c>
      <c r="AH213" s="4">
        <f t="shared" ref="AH213" si="222">AVERAGE(U212:U241)</f>
        <v>0</v>
      </c>
      <c r="AI213" s="4">
        <f t="shared" ref="AI213" si="223">AVERAGE(W212:W241)</f>
        <v>0</v>
      </c>
      <c r="AJ213" s="4">
        <f t="shared" ref="AJ213" si="224">AVERAGE(Y212:Y241)</f>
        <v>0</v>
      </c>
    </row>
    <row r="214" spans="1:36" x14ac:dyDescent="0.25">
      <c r="A214" s="5">
        <v>0.35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AA214" s="4" t="s">
        <v>36</v>
      </c>
      <c r="AB214" s="4">
        <f t="shared" ref="AB214" si="225">AVERAGE(H212:H241)</f>
        <v>0</v>
      </c>
      <c r="AC214" s="4">
        <f t="shared" ref="AC214" si="226">AVERAGE(J212:J241)</f>
        <v>0</v>
      </c>
      <c r="AD214" s="4">
        <f t="shared" ref="AD214" si="227">AVERAGE(L212:L241)</f>
        <v>0</v>
      </c>
      <c r="AE214" s="4">
        <f t="shared" ref="AE214" si="228">AVERAGE(N212:N241)</f>
        <v>0</v>
      </c>
      <c r="AF214" s="4">
        <f t="shared" ref="AF214" si="229">AVERAGE(P212:P241)</f>
        <v>0</v>
      </c>
      <c r="AG214" s="4">
        <f t="shared" ref="AG214" si="230">AVERAGE(R212:R241)</f>
        <v>0</v>
      </c>
      <c r="AH214" s="4">
        <f t="shared" ref="AH214" si="231">AVERAGE(T212:T241)</f>
        <v>0</v>
      </c>
      <c r="AI214" s="4">
        <f t="shared" ref="AI214" si="232">AVERAGE(V212:V241)</f>
        <v>0</v>
      </c>
      <c r="AJ214" s="4">
        <f t="shared" ref="AJ214" si="233">AVERAGE(X212:X241)</f>
        <v>0</v>
      </c>
    </row>
    <row r="215" spans="1:36" x14ac:dyDescent="0.25">
      <c r="A215" s="4">
        <v>0.35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AA215" s="4" t="s">
        <v>38</v>
      </c>
      <c r="AB215" s="4">
        <f t="shared" ref="AB215" si="234">_xlfn.STDEV.S(H212:H241)</f>
        <v>0</v>
      </c>
      <c r="AC215" s="4">
        <f t="shared" ref="AC215" si="235">_xlfn.STDEV.S(J212:J241)</f>
        <v>0</v>
      </c>
      <c r="AD215" s="4">
        <f t="shared" ref="AD215" si="236">_xlfn.STDEV.S(L212:L241)</f>
        <v>0</v>
      </c>
      <c r="AE215" s="4">
        <f t="shared" ref="AE215" si="237">_xlfn.STDEV.S(N212:N241)</f>
        <v>0</v>
      </c>
      <c r="AF215" s="4">
        <f t="shared" ref="AF215" si="238">_xlfn.STDEV.S(P212:P241)</f>
        <v>0</v>
      </c>
      <c r="AG215" s="4">
        <f t="shared" ref="AG215" si="239">_xlfn.STDEV.S(R212:R241)</f>
        <v>0</v>
      </c>
      <c r="AH215" s="4">
        <f t="shared" ref="AH215" si="240">_xlfn.STDEV.S(T212:T241)</f>
        <v>0</v>
      </c>
      <c r="AI215" s="4">
        <f t="shared" ref="AI215" si="241">_xlfn.STDEV.S(V212:V241)</f>
        <v>0</v>
      </c>
      <c r="AJ215" s="4">
        <f t="shared" ref="AJ215" si="242">_xlfn.STDEV.S(X212:X241)</f>
        <v>0</v>
      </c>
    </row>
    <row r="216" spans="1:36" x14ac:dyDescent="0.25">
      <c r="A216" s="4">
        <v>0.35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</row>
    <row r="217" spans="1:36" x14ac:dyDescent="0.25">
      <c r="A217" s="4">
        <v>0.35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</row>
    <row r="218" spans="1:36" x14ac:dyDescent="0.25">
      <c r="A218" s="4">
        <v>0.35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</row>
    <row r="219" spans="1:36" x14ac:dyDescent="0.25">
      <c r="A219" s="4">
        <v>0.35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</row>
    <row r="220" spans="1:36" x14ac:dyDescent="0.25">
      <c r="A220" s="4">
        <v>0.35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</row>
    <row r="221" spans="1:36" x14ac:dyDescent="0.25">
      <c r="A221" s="4">
        <v>0.35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</row>
    <row r="222" spans="1:36" x14ac:dyDescent="0.25">
      <c r="A222" s="4">
        <v>0.35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</row>
    <row r="223" spans="1:36" x14ac:dyDescent="0.25">
      <c r="A223" s="4">
        <v>0.35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</row>
    <row r="224" spans="1:36" x14ac:dyDescent="0.25">
      <c r="A224" s="4">
        <v>0.35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</row>
    <row r="225" spans="1:25" x14ac:dyDescent="0.25">
      <c r="A225" s="4">
        <v>0.35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</row>
    <row r="226" spans="1:25" x14ac:dyDescent="0.25">
      <c r="A226" s="4">
        <v>0.35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</row>
    <row r="227" spans="1:25" x14ac:dyDescent="0.25">
      <c r="A227" s="4">
        <v>0.35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</row>
    <row r="228" spans="1:25" x14ac:dyDescent="0.25">
      <c r="A228" s="4">
        <v>0.35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</row>
    <row r="229" spans="1:25" x14ac:dyDescent="0.25">
      <c r="A229" s="4">
        <v>0.35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</row>
    <row r="230" spans="1:25" x14ac:dyDescent="0.25">
      <c r="A230" s="4">
        <v>0.35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</row>
    <row r="231" spans="1:25" x14ac:dyDescent="0.25">
      <c r="A231" s="4">
        <v>0.35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</row>
    <row r="232" spans="1:25" x14ac:dyDescent="0.25">
      <c r="A232" s="4">
        <v>0.35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</row>
    <row r="233" spans="1:25" x14ac:dyDescent="0.25">
      <c r="A233" s="4">
        <v>0.35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</row>
    <row r="234" spans="1:25" x14ac:dyDescent="0.25">
      <c r="A234" s="4">
        <v>0.35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</row>
    <row r="235" spans="1:25" x14ac:dyDescent="0.25">
      <c r="A235" s="4">
        <v>0.35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</row>
    <row r="236" spans="1:25" x14ac:dyDescent="0.25">
      <c r="A236" s="4">
        <v>0.35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</row>
    <row r="237" spans="1:25" x14ac:dyDescent="0.25">
      <c r="A237" s="4">
        <v>0.35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</row>
    <row r="238" spans="1:25" x14ac:dyDescent="0.25">
      <c r="A238" s="4">
        <v>0.35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</row>
    <row r="239" spans="1:25" x14ac:dyDescent="0.25">
      <c r="A239" s="4">
        <v>0.35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</row>
    <row r="240" spans="1:25" x14ac:dyDescent="0.25">
      <c r="A240" s="4">
        <v>0.35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</row>
    <row r="241" spans="1:36" x14ac:dyDescent="0.25">
      <c r="A241" s="4">
        <v>0.35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AA241" s="4" t="s">
        <v>47</v>
      </c>
      <c r="AB241" s="4" t="s">
        <v>8</v>
      </c>
      <c r="AC241" s="4" t="s">
        <v>9</v>
      </c>
      <c r="AD241" s="4" t="s">
        <v>10</v>
      </c>
      <c r="AE241" s="4" t="s">
        <v>11</v>
      </c>
      <c r="AF241" s="4" t="s">
        <v>12</v>
      </c>
      <c r="AG241" s="4" t="s">
        <v>13</v>
      </c>
      <c r="AH241" s="4" t="s">
        <v>14</v>
      </c>
      <c r="AI241" s="4" t="s">
        <v>15</v>
      </c>
      <c r="AJ241" s="4" t="s">
        <v>16</v>
      </c>
    </row>
    <row r="242" spans="1:36" x14ac:dyDescent="0.25">
      <c r="A242" s="4">
        <v>0.4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AA242" s="4" t="s">
        <v>17</v>
      </c>
      <c r="AB242" s="4" t="e">
        <f>CORREL(E242:E271,H242:H271)</f>
        <v>#DIV/0!</v>
      </c>
      <c r="AC242" s="4" t="e">
        <f t="shared" ref="AC242" si="243">CORREL(E242:E271,J242:J271)</f>
        <v>#DIV/0!</v>
      </c>
      <c r="AD242" s="4" t="e">
        <f t="shared" ref="AD242" si="244">CORREL(E242:E271,L242:L271)</f>
        <v>#DIV/0!</v>
      </c>
      <c r="AE242" s="4" t="e">
        <f t="shared" ref="AE242" si="245">CORREL(E242:E271,N242:N271)</f>
        <v>#DIV/0!</v>
      </c>
      <c r="AF242" s="4" t="e">
        <f t="shared" ref="AF242" si="246">CORREL(E242:E271,P242:P271)</f>
        <v>#DIV/0!</v>
      </c>
      <c r="AG242" s="4" t="e">
        <f t="shared" ref="AG242" si="247">CORREL(E242:E271,R242:R271)</f>
        <v>#DIV/0!</v>
      </c>
      <c r="AH242" s="4" t="e">
        <f t="shared" ref="AH242" si="248">CORREL(E242:E271,T242:T271)</f>
        <v>#DIV/0!</v>
      </c>
      <c r="AI242" s="4" t="e">
        <f t="shared" ref="AI242" si="249">CORREL(E242:E271,V242:V271)</f>
        <v>#DIV/0!</v>
      </c>
      <c r="AJ242" s="4" t="e">
        <f t="shared" ref="AJ242" si="250">CORREL(E242:E271,X242:X271)</f>
        <v>#DIV/0!</v>
      </c>
    </row>
    <row r="243" spans="1:36" x14ac:dyDescent="0.25">
      <c r="A243" s="4">
        <v>0.4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AA243" s="4" t="s">
        <v>7</v>
      </c>
      <c r="AB243" s="4">
        <f t="shared" ref="AB243" si="251">AVERAGE(I242:I271)</f>
        <v>0</v>
      </c>
      <c r="AC243" s="4">
        <f t="shared" ref="AC243" si="252">AVERAGE(K242:K271)</f>
        <v>0</v>
      </c>
      <c r="AD243" s="4">
        <f t="shared" ref="AD243" si="253">AVERAGE(M242:M271)</f>
        <v>0</v>
      </c>
      <c r="AE243" s="4">
        <f t="shared" ref="AE243" si="254">AVERAGE(O242:O271)</f>
        <v>0</v>
      </c>
      <c r="AF243" s="4">
        <f t="shared" ref="AF243" si="255">AVERAGE(Q242:Q271)</f>
        <v>0</v>
      </c>
      <c r="AG243" s="4">
        <f t="shared" ref="AG243" si="256">AVERAGE(S242:S271)</f>
        <v>0</v>
      </c>
      <c r="AH243" s="4">
        <f t="shared" ref="AH243" si="257">AVERAGE(U242:U271)</f>
        <v>0</v>
      </c>
      <c r="AI243" s="4">
        <f t="shared" ref="AI243" si="258">AVERAGE(W242:W271)</f>
        <v>0</v>
      </c>
      <c r="AJ243" s="4">
        <f t="shared" ref="AJ243" si="259">AVERAGE(Y242:Y271)</f>
        <v>0</v>
      </c>
    </row>
    <row r="244" spans="1:36" x14ac:dyDescent="0.25">
      <c r="A244" s="4">
        <v>0.4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AA244" s="4" t="s">
        <v>36</v>
      </c>
      <c r="AB244" s="4">
        <f t="shared" ref="AB244" si="260">AVERAGE(H242:H271)</f>
        <v>0</v>
      </c>
      <c r="AC244" s="4">
        <f t="shared" ref="AC244" si="261">AVERAGE(J242:J271)</f>
        <v>0</v>
      </c>
      <c r="AD244" s="4">
        <f t="shared" ref="AD244" si="262">AVERAGE(L242:L271)</f>
        <v>0</v>
      </c>
      <c r="AE244" s="4">
        <f t="shared" ref="AE244" si="263">AVERAGE(N242:N271)</f>
        <v>0</v>
      </c>
      <c r="AF244" s="4">
        <f t="shared" ref="AF244" si="264">AVERAGE(P242:P271)</f>
        <v>0</v>
      </c>
      <c r="AG244" s="4">
        <f t="shared" ref="AG244" si="265">AVERAGE(R242:R271)</f>
        <v>0</v>
      </c>
      <c r="AH244" s="4">
        <f t="shared" ref="AH244" si="266">AVERAGE(T242:T271)</f>
        <v>0</v>
      </c>
      <c r="AI244" s="4">
        <f t="shared" ref="AI244" si="267">AVERAGE(V242:V271)</f>
        <v>0</v>
      </c>
      <c r="AJ244" s="4">
        <f t="shared" ref="AJ244" si="268">AVERAGE(X242:X271)</f>
        <v>0</v>
      </c>
    </row>
    <row r="245" spans="1:36" x14ac:dyDescent="0.25">
      <c r="A245" s="4">
        <v>0.4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AA245" s="4" t="s">
        <v>38</v>
      </c>
      <c r="AB245" s="4">
        <f t="shared" ref="AB245" si="269">_xlfn.STDEV.S(H242:H271)</f>
        <v>0</v>
      </c>
      <c r="AC245" s="4">
        <f t="shared" ref="AC245" si="270">_xlfn.STDEV.S(J242:J271)</f>
        <v>0</v>
      </c>
      <c r="AD245" s="4">
        <f t="shared" ref="AD245" si="271">_xlfn.STDEV.S(L242:L271)</f>
        <v>0</v>
      </c>
      <c r="AE245" s="4">
        <f t="shared" ref="AE245" si="272">_xlfn.STDEV.S(N242:N271)</f>
        <v>0</v>
      </c>
      <c r="AF245" s="4">
        <f t="shared" ref="AF245" si="273">_xlfn.STDEV.S(P242:P271)</f>
        <v>0</v>
      </c>
      <c r="AG245" s="4">
        <f t="shared" ref="AG245" si="274">_xlfn.STDEV.S(R242:R271)</f>
        <v>0</v>
      </c>
      <c r="AH245" s="4">
        <f t="shared" ref="AH245" si="275">_xlfn.STDEV.S(T242:T271)</f>
        <v>0</v>
      </c>
      <c r="AI245" s="4">
        <f t="shared" ref="AI245" si="276">_xlfn.STDEV.S(V242:V271)</f>
        <v>0</v>
      </c>
      <c r="AJ245" s="4">
        <f t="shared" ref="AJ245" si="277">_xlfn.STDEV.S(X242:X271)</f>
        <v>0</v>
      </c>
    </row>
    <row r="246" spans="1:36" x14ac:dyDescent="0.25">
      <c r="A246" s="4">
        <v>0.4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</row>
    <row r="247" spans="1:36" x14ac:dyDescent="0.25">
      <c r="A247" s="4">
        <v>0.4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</row>
    <row r="248" spans="1:36" x14ac:dyDescent="0.25">
      <c r="A248" s="4">
        <v>0.4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</row>
    <row r="249" spans="1:36" x14ac:dyDescent="0.25">
      <c r="A249" s="4">
        <v>0.4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</row>
    <row r="250" spans="1:36" x14ac:dyDescent="0.25">
      <c r="A250" s="4">
        <v>0.4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</row>
    <row r="251" spans="1:36" x14ac:dyDescent="0.25">
      <c r="A251" s="4">
        <v>0.4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</row>
    <row r="252" spans="1:36" x14ac:dyDescent="0.25">
      <c r="A252" s="4">
        <v>0.4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</row>
    <row r="253" spans="1:36" x14ac:dyDescent="0.25">
      <c r="A253" s="4">
        <v>0.4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</row>
    <row r="254" spans="1:36" x14ac:dyDescent="0.25">
      <c r="A254" s="4">
        <v>0.4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</row>
    <row r="255" spans="1:36" x14ac:dyDescent="0.25">
      <c r="A255" s="4">
        <v>0.4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</row>
    <row r="256" spans="1:36" x14ac:dyDescent="0.25">
      <c r="A256" s="4">
        <v>0.4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</row>
    <row r="257" spans="1:36" x14ac:dyDescent="0.25">
      <c r="A257" s="4">
        <v>0.4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</row>
    <row r="258" spans="1:36" x14ac:dyDescent="0.25">
      <c r="A258" s="4">
        <v>0.4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</row>
    <row r="259" spans="1:36" x14ac:dyDescent="0.25">
      <c r="A259" s="4">
        <v>0.4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</row>
    <row r="260" spans="1:36" x14ac:dyDescent="0.25">
      <c r="A260" s="4">
        <v>0.4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</row>
    <row r="261" spans="1:36" x14ac:dyDescent="0.25">
      <c r="A261" s="4">
        <v>0.4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</row>
    <row r="262" spans="1:36" x14ac:dyDescent="0.25">
      <c r="A262" s="4">
        <v>0.4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</row>
    <row r="263" spans="1:36" x14ac:dyDescent="0.25">
      <c r="A263" s="4">
        <v>0.4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</row>
    <row r="264" spans="1:36" x14ac:dyDescent="0.25">
      <c r="A264" s="4">
        <v>0.4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</row>
    <row r="265" spans="1:36" x14ac:dyDescent="0.25">
      <c r="A265" s="4">
        <v>0.4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</row>
    <row r="266" spans="1:36" x14ac:dyDescent="0.25">
      <c r="A266" s="4">
        <v>0.4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</row>
    <row r="267" spans="1:36" x14ac:dyDescent="0.25">
      <c r="A267" s="4">
        <v>0.4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</row>
    <row r="268" spans="1:36" x14ac:dyDescent="0.25">
      <c r="A268" s="4">
        <v>0.4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</row>
    <row r="269" spans="1:36" x14ac:dyDescent="0.25">
      <c r="A269" s="4">
        <v>0.4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</row>
    <row r="270" spans="1:36" x14ac:dyDescent="0.25">
      <c r="A270" s="4">
        <v>0.4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</row>
    <row r="271" spans="1:36" x14ac:dyDescent="0.25">
      <c r="A271" s="4">
        <v>0.4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AA271" s="4" t="s">
        <v>48</v>
      </c>
      <c r="AB271" s="4" t="s">
        <v>8</v>
      </c>
      <c r="AC271" s="4" t="s">
        <v>9</v>
      </c>
      <c r="AD271" s="4" t="s">
        <v>10</v>
      </c>
      <c r="AE271" s="4" t="s">
        <v>11</v>
      </c>
      <c r="AF271" s="4" t="s">
        <v>12</v>
      </c>
      <c r="AG271" s="4" t="s">
        <v>13</v>
      </c>
      <c r="AH271" s="4" t="s">
        <v>14</v>
      </c>
      <c r="AI271" s="4" t="s">
        <v>15</v>
      </c>
      <c r="AJ271" s="4" t="s">
        <v>16</v>
      </c>
    </row>
    <row r="272" spans="1:36" x14ac:dyDescent="0.25">
      <c r="A272" s="4">
        <v>0.45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AA272" s="4" t="s">
        <v>17</v>
      </c>
      <c r="AB272" s="4" t="e">
        <f t="shared" ref="AB272" si="278">CORREL(E272:E301,H272:H301)</f>
        <v>#DIV/0!</v>
      </c>
      <c r="AC272" s="4" t="e">
        <f t="shared" ref="AC272" si="279">CORREL(E272:E301,J272:J301)</f>
        <v>#DIV/0!</v>
      </c>
      <c r="AD272" s="4" t="e">
        <f t="shared" ref="AD272" si="280">CORREL(E272:E301,L272:L301)</f>
        <v>#DIV/0!</v>
      </c>
      <c r="AE272" s="4" t="e">
        <f t="shared" ref="AE272" si="281">CORREL(E272:E301,N272:N301)</f>
        <v>#DIV/0!</v>
      </c>
      <c r="AF272" s="4" t="e">
        <f t="shared" ref="AF272" si="282">CORREL(E272:E301,P272:P301)</f>
        <v>#DIV/0!</v>
      </c>
      <c r="AG272" s="4" t="e">
        <f t="shared" ref="AG272" si="283">CORREL(E272:E301,R272:R301)</f>
        <v>#DIV/0!</v>
      </c>
      <c r="AH272" s="4" t="e">
        <f t="shared" ref="AH272" si="284">CORREL(E272:E301,T272:T301)</f>
        <v>#DIV/0!</v>
      </c>
      <c r="AI272" s="4" t="e">
        <f t="shared" ref="AI272" si="285">CORREL(E272:E301,V272:V301)</f>
        <v>#DIV/0!</v>
      </c>
      <c r="AJ272" s="4" t="e">
        <f t="shared" ref="AJ272" si="286">CORREL(E272:E301,X272:X301)</f>
        <v>#DIV/0!</v>
      </c>
    </row>
    <row r="273" spans="1:36" x14ac:dyDescent="0.25">
      <c r="A273" s="4">
        <v>0.45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AA273" s="4" t="s">
        <v>7</v>
      </c>
      <c r="AB273" s="4">
        <f t="shared" ref="AB273" si="287">AVERAGE(I272:I301)</f>
        <v>0</v>
      </c>
      <c r="AC273" s="4">
        <f t="shared" ref="AC273" si="288">AVERAGE(K272:K301)</f>
        <v>0</v>
      </c>
      <c r="AD273" s="4">
        <f t="shared" ref="AD273" si="289">AVERAGE(M272:M301)</f>
        <v>0</v>
      </c>
      <c r="AE273" s="4">
        <f t="shared" ref="AE273" si="290">AVERAGE(O272:O301)</f>
        <v>0</v>
      </c>
      <c r="AF273" s="4">
        <f t="shared" ref="AF273" si="291">AVERAGE(Q272:Q301)</f>
        <v>0</v>
      </c>
      <c r="AG273" s="4">
        <f t="shared" ref="AG273" si="292">AVERAGE(S272:S301)</f>
        <v>0</v>
      </c>
      <c r="AH273" s="4">
        <f t="shared" ref="AH273" si="293">AVERAGE(U272:U301)</f>
        <v>0</v>
      </c>
      <c r="AI273" s="4">
        <f t="shared" ref="AI273" si="294">AVERAGE(W272:W301)</f>
        <v>0</v>
      </c>
      <c r="AJ273" s="4">
        <f t="shared" ref="AJ273" si="295">AVERAGE(Y272:Y301)</f>
        <v>0</v>
      </c>
    </row>
    <row r="274" spans="1:36" x14ac:dyDescent="0.25">
      <c r="A274" s="4">
        <v>0.45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AA274" s="4" t="s">
        <v>36</v>
      </c>
      <c r="AB274" s="4">
        <f t="shared" ref="AB274" si="296">AVERAGE(H272:H301)</f>
        <v>0</v>
      </c>
      <c r="AC274" s="4">
        <f t="shared" ref="AC274" si="297">AVERAGE(J272:J301)</f>
        <v>0</v>
      </c>
      <c r="AD274" s="4">
        <f t="shared" ref="AD274" si="298">AVERAGE(L272:L301)</f>
        <v>0</v>
      </c>
      <c r="AE274" s="4">
        <f t="shared" ref="AE274" si="299">AVERAGE(N272:N301)</f>
        <v>0</v>
      </c>
      <c r="AF274" s="4">
        <f t="shared" ref="AF274" si="300">AVERAGE(P272:P301)</f>
        <v>0</v>
      </c>
      <c r="AG274" s="4">
        <f t="shared" ref="AG274" si="301">AVERAGE(R272:R301)</f>
        <v>0</v>
      </c>
      <c r="AH274" s="4">
        <f t="shared" ref="AH274" si="302">AVERAGE(T272:T301)</f>
        <v>0</v>
      </c>
      <c r="AI274" s="4">
        <f t="shared" ref="AI274" si="303">AVERAGE(V272:V301)</f>
        <v>0</v>
      </c>
      <c r="AJ274" s="4">
        <f t="shared" ref="AJ274" si="304">AVERAGE(X272:X301)</f>
        <v>0</v>
      </c>
    </row>
    <row r="275" spans="1:36" x14ac:dyDescent="0.25">
      <c r="A275" s="4">
        <v>0.45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AA275" s="4" t="s">
        <v>38</v>
      </c>
      <c r="AB275" s="4">
        <f t="shared" ref="AB275" si="305">_xlfn.STDEV.S(H272:H301)</f>
        <v>0</v>
      </c>
      <c r="AC275" s="4">
        <f t="shared" ref="AC275" si="306">_xlfn.STDEV.S(J272:J301)</f>
        <v>0</v>
      </c>
      <c r="AD275" s="4">
        <f t="shared" ref="AD275" si="307">_xlfn.STDEV.S(L272:L301)</f>
        <v>0</v>
      </c>
      <c r="AE275" s="4">
        <f t="shared" ref="AE275" si="308">_xlfn.STDEV.S(N272:N301)</f>
        <v>0</v>
      </c>
      <c r="AF275" s="4">
        <f t="shared" ref="AF275" si="309">_xlfn.STDEV.S(P272:P301)</f>
        <v>0</v>
      </c>
      <c r="AG275" s="4">
        <f t="shared" ref="AG275" si="310">_xlfn.STDEV.S(R272:R301)</f>
        <v>0</v>
      </c>
      <c r="AH275" s="4">
        <f t="shared" ref="AH275" si="311">_xlfn.STDEV.S(T272:T301)</f>
        <v>0</v>
      </c>
      <c r="AI275" s="4">
        <f t="shared" ref="AI275" si="312">_xlfn.STDEV.S(V272:V301)</f>
        <v>0</v>
      </c>
      <c r="AJ275" s="4">
        <f t="shared" ref="AJ275" si="313">_xlfn.STDEV.S(X272:X301)</f>
        <v>0</v>
      </c>
    </row>
    <row r="276" spans="1:36" x14ac:dyDescent="0.25">
      <c r="A276" s="4">
        <v>0.45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</row>
    <row r="277" spans="1:36" x14ac:dyDescent="0.25">
      <c r="A277" s="4">
        <v>0.45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</row>
    <row r="278" spans="1:36" x14ac:dyDescent="0.25">
      <c r="A278" s="4">
        <v>0.45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</row>
    <row r="279" spans="1:36" x14ac:dyDescent="0.25">
      <c r="A279" s="4">
        <v>0.45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</row>
    <row r="280" spans="1:36" x14ac:dyDescent="0.25">
      <c r="A280" s="4">
        <v>0.45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</row>
    <row r="281" spans="1:36" x14ac:dyDescent="0.25">
      <c r="A281" s="4">
        <v>0.45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</row>
    <row r="282" spans="1:36" x14ac:dyDescent="0.25">
      <c r="A282" s="4">
        <v>0.45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</row>
    <row r="283" spans="1:36" x14ac:dyDescent="0.25">
      <c r="A283" s="4">
        <v>0.45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</row>
    <row r="284" spans="1:36" x14ac:dyDescent="0.25">
      <c r="A284" s="4">
        <v>0.45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</row>
    <row r="285" spans="1:36" x14ac:dyDescent="0.25">
      <c r="A285" s="4">
        <v>0.45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</row>
    <row r="286" spans="1:36" x14ac:dyDescent="0.25">
      <c r="A286" s="4">
        <v>0.45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</row>
    <row r="287" spans="1:36" x14ac:dyDescent="0.25">
      <c r="A287" s="4">
        <v>0.45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</row>
    <row r="288" spans="1:36" x14ac:dyDescent="0.25">
      <c r="A288" s="4">
        <v>0.45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</row>
    <row r="289" spans="1:36" x14ac:dyDescent="0.25">
      <c r="A289" s="4">
        <v>0.45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</row>
    <row r="290" spans="1:36" x14ac:dyDescent="0.25">
      <c r="A290" s="4">
        <v>0.45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</row>
    <row r="291" spans="1:36" x14ac:dyDescent="0.25">
      <c r="A291" s="4">
        <v>0.45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</row>
    <row r="292" spans="1:36" x14ac:dyDescent="0.25">
      <c r="A292" s="4">
        <v>0.45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</row>
    <row r="293" spans="1:36" x14ac:dyDescent="0.25">
      <c r="A293" s="4">
        <v>0.45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</row>
    <row r="294" spans="1:36" x14ac:dyDescent="0.25">
      <c r="A294" s="4">
        <v>0.45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</row>
    <row r="295" spans="1:36" x14ac:dyDescent="0.25">
      <c r="A295" s="4">
        <v>0.45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</row>
    <row r="296" spans="1:36" x14ac:dyDescent="0.25">
      <c r="A296" s="4">
        <v>0.45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</row>
    <row r="297" spans="1:36" x14ac:dyDescent="0.25">
      <c r="A297" s="4">
        <v>0.45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</row>
    <row r="298" spans="1:36" x14ac:dyDescent="0.25">
      <c r="A298" s="4">
        <v>0.45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</row>
    <row r="299" spans="1:36" x14ac:dyDescent="0.25">
      <c r="A299" s="4">
        <v>0.45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</row>
    <row r="300" spans="1:36" x14ac:dyDescent="0.25">
      <c r="A300" s="4">
        <v>0.45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</row>
    <row r="301" spans="1:36" x14ac:dyDescent="0.25">
      <c r="A301" s="4">
        <v>0.45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AA301" s="4" t="s">
        <v>49</v>
      </c>
      <c r="AB301" s="4" t="s">
        <v>8</v>
      </c>
      <c r="AC301" s="4" t="s">
        <v>9</v>
      </c>
      <c r="AD301" s="4" t="s">
        <v>10</v>
      </c>
      <c r="AE301" s="4" t="s">
        <v>11</v>
      </c>
      <c r="AF301" s="4" t="s">
        <v>12</v>
      </c>
      <c r="AG301" s="4" t="s">
        <v>13</v>
      </c>
      <c r="AH301" s="4" t="s">
        <v>14</v>
      </c>
      <c r="AI301" s="4" t="s">
        <v>15</v>
      </c>
      <c r="AJ301" s="4" t="s">
        <v>16</v>
      </c>
    </row>
    <row r="302" spans="1:36" x14ac:dyDescent="0.25">
      <c r="A302" s="4">
        <v>0.5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AA302" s="4" t="s">
        <v>17</v>
      </c>
      <c r="AB302" s="4" t="e">
        <f t="shared" ref="AB302" si="314">CORREL(E302:E331,H302:H331)</f>
        <v>#DIV/0!</v>
      </c>
      <c r="AC302" s="4" t="e">
        <f t="shared" ref="AC302" si="315">CORREL(E302:E331,J302:J331)</f>
        <v>#DIV/0!</v>
      </c>
      <c r="AD302" s="4" t="e">
        <f t="shared" ref="AD302" si="316">CORREL(E302:E331,L302:L331)</f>
        <v>#DIV/0!</v>
      </c>
      <c r="AE302" s="4" t="e">
        <f t="shared" ref="AE302" si="317">CORREL(E302:E331,N302:N331)</f>
        <v>#DIV/0!</v>
      </c>
      <c r="AF302" s="4" t="e">
        <f t="shared" ref="AF302" si="318">CORREL(E302:E331,P302:P331)</f>
        <v>#DIV/0!</v>
      </c>
      <c r="AG302" s="4" t="e">
        <f t="shared" ref="AG302" si="319">CORREL(E302:E331,R302:R331)</f>
        <v>#DIV/0!</v>
      </c>
      <c r="AH302" s="4" t="e">
        <f t="shared" ref="AH302" si="320">CORREL(E302:E331,T302:T331)</f>
        <v>#DIV/0!</v>
      </c>
      <c r="AI302" s="4" t="e">
        <f t="shared" ref="AI302" si="321">CORREL(E302:E331,V302:V331)</f>
        <v>#DIV/0!</v>
      </c>
      <c r="AJ302" s="4" t="e">
        <f t="shared" ref="AJ302" si="322">CORREL(E302:E331,X302:X331)</f>
        <v>#DIV/0!</v>
      </c>
    </row>
    <row r="303" spans="1:36" x14ac:dyDescent="0.25">
      <c r="A303" s="4">
        <v>0.5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AA303" s="4" t="s">
        <v>7</v>
      </c>
      <c r="AB303" s="4">
        <f t="shared" ref="AB303" si="323">AVERAGE(I302:I331)</f>
        <v>0</v>
      </c>
      <c r="AC303" s="4">
        <f t="shared" ref="AC303" si="324">AVERAGE(K302:K331)</f>
        <v>0</v>
      </c>
      <c r="AD303" s="4">
        <f t="shared" ref="AD303" si="325">AVERAGE(M302:M331)</f>
        <v>0</v>
      </c>
      <c r="AE303" s="4">
        <f t="shared" ref="AE303" si="326">AVERAGE(O302:O331)</f>
        <v>0</v>
      </c>
      <c r="AF303" s="4">
        <f t="shared" ref="AF303" si="327">AVERAGE(Q302:Q331)</f>
        <v>0</v>
      </c>
      <c r="AG303" s="4">
        <f t="shared" ref="AG303" si="328">AVERAGE(S302:S331)</f>
        <v>0</v>
      </c>
      <c r="AH303" s="4">
        <f t="shared" ref="AH303" si="329">AVERAGE(U302:U331)</f>
        <v>0</v>
      </c>
      <c r="AI303" s="4">
        <f t="shared" ref="AI303" si="330">AVERAGE(W302:W331)</f>
        <v>0</v>
      </c>
      <c r="AJ303" s="4">
        <f t="shared" ref="AJ303" si="331">AVERAGE(Y302:Y331)</f>
        <v>0</v>
      </c>
    </row>
    <row r="304" spans="1:36" x14ac:dyDescent="0.25">
      <c r="A304" s="4">
        <v>0.5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AA304" s="4" t="s">
        <v>36</v>
      </c>
      <c r="AB304" s="4">
        <f t="shared" ref="AB304" si="332">AVERAGE(H302:H331)</f>
        <v>0</v>
      </c>
      <c r="AC304" s="4">
        <f t="shared" ref="AC304" si="333">AVERAGE(J302:J331)</f>
        <v>0</v>
      </c>
      <c r="AD304" s="4">
        <f t="shared" ref="AD304" si="334">AVERAGE(L302:L331)</f>
        <v>0</v>
      </c>
      <c r="AE304" s="4">
        <f t="shared" ref="AE304" si="335">AVERAGE(N302:N331)</f>
        <v>0</v>
      </c>
      <c r="AF304" s="4">
        <f t="shared" ref="AF304" si="336">AVERAGE(P302:P331)</f>
        <v>0</v>
      </c>
      <c r="AG304" s="4">
        <f t="shared" ref="AG304" si="337">AVERAGE(R302:R331)</f>
        <v>0</v>
      </c>
      <c r="AH304" s="4">
        <f t="shared" ref="AH304" si="338">AVERAGE(T302:T331)</f>
        <v>0</v>
      </c>
      <c r="AI304" s="4">
        <f t="shared" ref="AI304" si="339">AVERAGE(V302:V331)</f>
        <v>0</v>
      </c>
      <c r="AJ304" s="4">
        <f t="shared" ref="AJ304" si="340">AVERAGE(X302:X331)</f>
        <v>0</v>
      </c>
    </row>
    <row r="305" spans="1:36" x14ac:dyDescent="0.25">
      <c r="A305" s="4">
        <v>0.5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AA305" s="4" t="s">
        <v>38</v>
      </c>
      <c r="AB305" s="4">
        <f t="shared" ref="AB305" si="341">_xlfn.STDEV.S(H302:H331)</f>
        <v>0</v>
      </c>
      <c r="AC305" s="4">
        <f t="shared" ref="AC305" si="342">_xlfn.STDEV.S(J302:J331)</f>
        <v>0</v>
      </c>
      <c r="AD305" s="4">
        <f t="shared" ref="AD305" si="343">_xlfn.STDEV.S(L302:L331)</f>
        <v>0</v>
      </c>
      <c r="AE305" s="4">
        <f t="shared" ref="AE305" si="344">_xlfn.STDEV.S(N302:N331)</f>
        <v>0</v>
      </c>
      <c r="AF305" s="4">
        <f t="shared" ref="AF305" si="345">_xlfn.STDEV.S(P302:P331)</f>
        <v>0</v>
      </c>
      <c r="AG305" s="4">
        <f t="shared" ref="AG305" si="346">_xlfn.STDEV.S(R302:R331)</f>
        <v>0</v>
      </c>
      <c r="AH305" s="4">
        <f t="shared" ref="AH305" si="347">_xlfn.STDEV.S(T302:T331)</f>
        <v>0</v>
      </c>
      <c r="AI305" s="4">
        <f t="shared" ref="AI305" si="348">_xlfn.STDEV.S(V302:V331)</f>
        <v>0</v>
      </c>
      <c r="AJ305" s="4">
        <f t="shared" ref="AJ305" si="349">_xlfn.STDEV.S(X302:X331)</f>
        <v>0</v>
      </c>
    </row>
    <row r="306" spans="1:36" x14ac:dyDescent="0.25">
      <c r="A306" s="4">
        <v>0.5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</row>
    <row r="307" spans="1:36" x14ac:dyDescent="0.25">
      <c r="A307" s="4">
        <v>0.5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</row>
    <row r="308" spans="1:36" x14ac:dyDescent="0.25">
      <c r="A308" s="4">
        <v>0.5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</row>
    <row r="309" spans="1:36" x14ac:dyDescent="0.25">
      <c r="A309" s="4">
        <v>0.5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</row>
    <row r="310" spans="1:36" x14ac:dyDescent="0.25">
      <c r="A310" s="4">
        <v>0.5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</row>
    <row r="311" spans="1:36" x14ac:dyDescent="0.25">
      <c r="A311" s="4">
        <v>0.5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</row>
    <row r="312" spans="1:36" x14ac:dyDescent="0.25">
      <c r="A312" s="4">
        <v>0.5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</row>
    <row r="313" spans="1:36" x14ac:dyDescent="0.25">
      <c r="A313" s="4">
        <v>0.5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</row>
    <row r="314" spans="1:36" x14ac:dyDescent="0.25">
      <c r="A314" s="4">
        <v>0.5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</row>
    <row r="315" spans="1:36" x14ac:dyDescent="0.25">
      <c r="A315" s="4">
        <v>0.5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</row>
    <row r="316" spans="1:36" x14ac:dyDescent="0.25">
      <c r="A316" s="4">
        <v>0.5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</row>
    <row r="317" spans="1:36" x14ac:dyDescent="0.25">
      <c r="A317" s="4">
        <v>0.5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</row>
    <row r="318" spans="1:36" x14ac:dyDescent="0.25">
      <c r="A318" s="4">
        <v>0.5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</row>
    <row r="319" spans="1:36" x14ac:dyDescent="0.25">
      <c r="A319" s="4">
        <v>0.5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</row>
    <row r="320" spans="1:36" x14ac:dyDescent="0.25">
      <c r="A320" s="4">
        <v>0.5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</row>
    <row r="321" spans="1:36" x14ac:dyDescent="0.25">
      <c r="A321" s="4">
        <v>0.5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</row>
    <row r="322" spans="1:36" x14ac:dyDescent="0.25">
      <c r="A322" s="4">
        <v>0.5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</row>
    <row r="323" spans="1:36" x14ac:dyDescent="0.25">
      <c r="A323" s="4">
        <v>0.5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</row>
    <row r="324" spans="1:36" x14ac:dyDescent="0.25">
      <c r="A324" s="4">
        <v>0.5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</row>
    <row r="325" spans="1:36" x14ac:dyDescent="0.25">
      <c r="A325" s="4">
        <v>0.5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</row>
    <row r="326" spans="1:36" x14ac:dyDescent="0.25">
      <c r="A326" s="4">
        <v>0.5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</row>
    <row r="327" spans="1:36" x14ac:dyDescent="0.25">
      <c r="A327" s="4">
        <v>0.5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</row>
    <row r="328" spans="1:36" x14ac:dyDescent="0.25">
      <c r="A328" s="4">
        <v>0.5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</row>
    <row r="329" spans="1:36" x14ac:dyDescent="0.25">
      <c r="A329" s="4">
        <v>0.5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</row>
    <row r="330" spans="1:36" x14ac:dyDescent="0.25">
      <c r="A330" s="4">
        <v>0.5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</row>
    <row r="331" spans="1:36" x14ac:dyDescent="0.25">
      <c r="A331" s="4">
        <v>0.5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AA331" s="4" t="s">
        <v>50</v>
      </c>
      <c r="AB331" s="4" t="s">
        <v>8</v>
      </c>
      <c r="AC331" s="4" t="s">
        <v>9</v>
      </c>
      <c r="AD331" s="4" t="s">
        <v>10</v>
      </c>
      <c r="AE331" s="4" t="s">
        <v>11</v>
      </c>
      <c r="AF331" s="4" t="s">
        <v>12</v>
      </c>
      <c r="AG331" s="4" t="s">
        <v>13</v>
      </c>
      <c r="AH331" s="4" t="s">
        <v>14</v>
      </c>
      <c r="AI331" s="4" t="s">
        <v>15</v>
      </c>
      <c r="AJ331" s="4" t="s">
        <v>16</v>
      </c>
    </row>
    <row r="332" spans="1:36" x14ac:dyDescent="0.25">
      <c r="A332" s="4">
        <v>0.55000000000000004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AA332" s="4" t="s">
        <v>17</v>
      </c>
      <c r="AB332" s="4" t="e">
        <f t="shared" ref="AB332" si="350">CORREL(E332:E361,H332:H361)</f>
        <v>#DIV/0!</v>
      </c>
      <c r="AC332" s="4" t="e">
        <f t="shared" ref="AC332" si="351">CORREL(E332:E361,J332:J361)</f>
        <v>#DIV/0!</v>
      </c>
      <c r="AD332" s="4" t="e">
        <f t="shared" ref="AD332" si="352">CORREL(E332:E361,L332:L361)</f>
        <v>#DIV/0!</v>
      </c>
      <c r="AE332" s="4" t="e">
        <f t="shared" ref="AE332" si="353">CORREL(E332:E361,N332:N361)</f>
        <v>#DIV/0!</v>
      </c>
      <c r="AF332" s="4" t="e">
        <f t="shared" ref="AF332" si="354">CORREL(E332:E361,P332:P361)</f>
        <v>#DIV/0!</v>
      </c>
      <c r="AG332" s="4" t="e">
        <f t="shared" ref="AG332" si="355">CORREL(E332:E361,R332:R361)</f>
        <v>#DIV/0!</v>
      </c>
      <c r="AH332" s="4" t="e">
        <f t="shared" ref="AH332" si="356">CORREL(E332:E361,T332:T361)</f>
        <v>#DIV/0!</v>
      </c>
      <c r="AI332" s="4" t="e">
        <f t="shared" ref="AI332" si="357">CORREL(E332:E361,V332:V361)</f>
        <v>#DIV/0!</v>
      </c>
      <c r="AJ332" s="4" t="e">
        <f t="shared" ref="AJ332" si="358">CORREL(E332:E361,X332:X361)</f>
        <v>#DIV/0!</v>
      </c>
    </row>
    <row r="333" spans="1:36" x14ac:dyDescent="0.25">
      <c r="A333" s="4">
        <v>0.55000000000000004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AA333" s="4" t="s">
        <v>7</v>
      </c>
      <c r="AB333" s="4">
        <f t="shared" ref="AB333" si="359">AVERAGE(I332:I361)</f>
        <v>0</v>
      </c>
      <c r="AC333" s="4">
        <f t="shared" ref="AC333" si="360">AVERAGE(K332:K361)</f>
        <v>0</v>
      </c>
      <c r="AD333" s="4">
        <f t="shared" ref="AD333" si="361">AVERAGE(M332:M361)</f>
        <v>0</v>
      </c>
      <c r="AE333" s="4">
        <f t="shared" ref="AE333" si="362">AVERAGE(O332:O361)</f>
        <v>0</v>
      </c>
      <c r="AF333" s="4">
        <f t="shared" ref="AF333" si="363">AVERAGE(Q332:Q361)</f>
        <v>0</v>
      </c>
      <c r="AG333" s="4">
        <f t="shared" ref="AG333" si="364">AVERAGE(S332:S361)</f>
        <v>0</v>
      </c>
      <c r="AH333" s="4">
        <f t="shared" ref="AH333" si="365">AVERAGE(U332:U361)</f>
        <v>0</v>
      </c>
      <c r="AI333" s="4">
        <f t="shared" ref="AI333" si="366">AVERAGE(W332:W361)</f>
        <v>0</v>
      </c>
      <c r="AJ333" s="4">
        <f t="shared" ref="AJ333" si="367">AVERAGE(Y332:Y361)</f>
        <v>0</v>
      </c>
    </row>
    <row r="334" spans="1:36" x14ac:dyDescent="0.25">
      <c r="A334" s="4">
        <v>0.55000000000000004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AA334" s="4" t="s">
        <v>36</v>
      </c>
      <c r="AB334" s="4">
        <f t="shared" ref="AB334" si="368">AVERAGE(H332:H361)</f>
        <v>0</v>
      </c>
      <c r="AC334" s="4">
        <f t="shared" ref="AC334" si="369">AVERAGE(J332:J361)</f>
        <v>0</v>
      </c>
      <c r="AD334" s="4">
        <f t="shared" ref="AD334" si="370">AVERAGE(L332:L361)</f>
        <v>0</v>
      </c>
      <c r="AE334" s="4">
        <f t="shared" ref="AE334" si="371">AVERAGE(N332:N361)</f>
        <v>0</v>
      </c>
      <c r="AF334" s="4">
        <f t="shared" ref="AF334" si="372">AVERAGE(P332:P361)</f>
        <v>0</v>
      </c>
      <c r="AG334" s="4">
        <f t="shared" ref="AG334" si="373">AVERAGE(R332:R361)</f>
        <v>0</v>
      </c>
      <c r="AH334" s="4">
        <f t="shared" ref="AH334" si="374">AVERAGE(T332:T361)</f>
        <v>0</v>
      </c>
      <c r="AI334" s="4">
        <f t="shared" ref="AI334" si="375">AVERAGE(V332:V361)</f>
        <v>0</v>
      </c>
      <c r="AJ334" s="4">
        <f t="shared" ref="AJ334" si="376">AVERAGE(X332:X361)</f>
        <v>0</v>
      </c>
    </row>
    <row r="335" spans="1:36" x14ac:dyDescent="0.25">
      <c r="A335" s="4">
        <v>0.55000000000000004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AA335" s="4" t="s">
        <v>38</v>
      </c>
      <c r="AB335" s="4">
        <f t="shared" ref="AB335" si="377">_xlfn.STDEV.S(H332:H361)</f>
        <v>0</v>
      </c>
      <c r="AC335" s="4">
        <f t="shared" ref="AC335" si="378">_xlfn.STDEV.S(J332:J361)</f>
        <v>0</v>
      </c>
      <c r="AD335" s="4">
        <f t="shared" ref="AD335" si="379">_xlfn.STDEV.S(L332:L361)</f>
        <v>0</v>
      </c>
      <c r="AE335" s="4">
        <f t="shared" ref="AE335" si="380">_xlfn.STDEV.S(N332:N361)</f>
        <v>0</v>
      </c>
      <c r="AF335" s="4">
        <f t="shared" ref="AF335" si="381">_xlfn.STDEV.S(P332:P361)</f>
        <v>0</v>
      </c>
      <c r="AG335" s="4">
        <f t="shared" ref="AG335" si="382">_xlfn.STDEV.S(R332:R361)</f>
        <v>0</v>
      </c>
      <c r="AH335" s="4">
        <f t="shared" ref="AH335" si="383">_xlfn.STDEV.S(T332:T361)</f>
        <v>0</v>
      </c>
      <c r="AI335" s="4">
        <f t="shared" ref="AI335" si="384">_xlfn.STDEV.S(V332:V361)</f>
        <v>0</v>
      </c>
      <c r="AJ335" s="4">
        <f t="shared" ref="AJ335" si="385">_xlfn.STDEV.S(X332:X361)</f>
        <v>0</v>
      </c>
    </row>
    <row r="336" spans="1:36" x14ac:dyDescent="0.25">
      <c r="A336" s="4">
        <v>0.55000000000000004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</row>
    <row r="337" spans="1:25" x14ac:dyDescent="0.25">
      <c r="A337" s="4">
        <v>0.55000000000000004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</row>
    <row r="338" spans="1:25" x14ac:dyDescent="0.25">
      <c r="A338" s="4">
        <v>0.55000000000000004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</row>
    <row r="339" spans="1:25" x14ac:dyDescent="0.25">
      <c r="A339" s="4">
        <v>0.55000000000000004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</row>
    <row r="340" spans="1:25" x14ac:dyDescent="0.25">
      <c r="A340" s="4">
        <v>0.55000000000000004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</row>
    <row r="341" spans="1:25" x14ac:dyDescent="0.25">
      <c r="A341" s="4">
        <v>0.55000000000000004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</row>
    <row r="342" spans="1:25" x14ac:dyDescent="0.25">
      <c r="A342" s="4">
        <v>0.55000000000000004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</row>
    <row r="343" spans="1:25" x14ac:dyDescent="0.25">
      <c r="A343" s="4">
        <v>0.55000000000000004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</row>
    <row r="344" spans="1:25" x14ac:dyDescent="0.25">
      <c r="A344" s="4">
        <v>0.55000000000000004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</row>
    <row r="345" spans="1:25" x14ac:dyDescent="0.25">
      <c r="A345" s="4">
        <v>0.55000000000000004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</row>
    <row r="346" spans="1:25" x14ac:dyDescent="0.25">
      <c r="A346" s="4">
        <v>0.55000000000000004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</row>
    <row r="347" spans="1:25" x14ac:dyDescent="0.25">
      <c r="A347" s="4">
        <v>0.55000000000000004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</row>
    <row r="348" spans="1:25" x14ac:dyDescent="0.25">
      <c r="A348" s="4">
        <v>0.55000000000000004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</row>
    <row r="349" spans="1:25" x14ac:dyDescent="0.25">
      <c r="A349" s="4">
        <v>0.55000000000000004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</row>
    <row r="350" spans="1:25" x14ac:dyDescent="0.25">
      <c r="A350" s="4">
        <v>0.55000000000000004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</row>
    <row r="351" spans="1:25" x14ac:dyDescent="0.25">
      <c r="A351" s="4">
        <v>0.55000000000000004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</row>
    <row r="352" spans="1:25" x14ac:dyDescent="0.25">
      <c r="A352" s="4">
        <v>0.55000000000000004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</row>
    <row r="353" spans="1:36" x14ac:dyDescent="0.25">
      <c r="A353" s="4">
        <v>0.55000000000000004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</row>
    <row r="354" spans="1:36" x14ac:dyDescent="0.25">
      <c r="A354" s="4">
        <v>0.55000000000000004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</row>
    <row r="355" spans="1:36" x14ac:dyDescent="0.25">
      <c r="A355" s="4">
        <v>0.55000000000000004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</row>
    <row r="356" spans="1:36" x14ac:dyDescent="0.25">
      <c r="A356" s="4">
        <v>0.55000000000000004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</row>
    <row r="357" spans="1:36" x14ac:dyDescent="0.25">
      <c r="A357" s="4">
        <v>0.55000000000000004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</row>
    <row r="358" spans="1:36" x14ac:dyDescent="0.25">
      <c r="A358" s="4">
        <v>0.55000000000000004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</row>
    <row r="359" spans="1:36" x14ac:dyDescent="0.25">
      <c r="A359" s="4">
        <v>0.55000000000000004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</row>
    <row r="360" spans="1:36" x14ac:dyDescent="0.25">
      <c r="A360" s="4">
        <v>0.55000000000000004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</row>
    <row r="361" spans="1:36" x14ac:dyDescent="0.25">
      <c r="A361" s="4">
        <v>0.55000000000000004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AA361" s="4" t="s">
        <v>51</v>
      </c>
      <c r="AB361" s="4" t="s">
        <v>8</v>
      </c>
      <c r="AC361" s="4" t="s">
        <v>9</v>
      </c>
      <c r="AD361" s="4" t="s">
        <v>10</v>
      </c>
      <c r="AE361" s="4" t="s">
        <v>11</v>
      </c>
      <c r="AF361" s="4" t="s">
        <v>12</v>
      </c>
      <c r="AG361" s="4" t="s">
        <v>13</v>
      </c>
      <c r="AH361" s="4" t="s">
        <v>14</v>
      </c>
      <c r="AI361" s="4" t="s">
        <v>15</v>
      </c>
      <c r="AJ361" s="4" t="s">
        <v>16</v>
      </c>
    </row>
    <row r="362" spans="1:36" x14ac:dyDescent="0.25">
      <c r="A362" s="4">
        <v>0.6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AA362" s="4" t="s">
        <v>17</v>
      </c>
      <c r="AB362" s="4" t="e">
        <f t="shared" ref="AB362" si="386">CORREL(E362:E391,H362:H391)</f>
        <v>#DIV/0!</v>
      </c>
      <c r="AC362" s="4" t="e">
        <f t="shared" ref="AC362" si="387">CORREL(E362:E391,J362:J391)</f>
        <v>#DIV/0!</v>
      </c>
      <c r="AD362" s="4" t="e">
        <f t="shared" ref="AD362" si="388">CORREL(E362:E391,L362:L391)</f>
        <v>#DIV/0!</v>
      </c>
      <c r="AE362" s="4" t="e">
        <f t="shared" ref="AE362" si="389">CORREL(E362:E391,N362:N391)</f>
        <v>#DIV/0!</v>
      </c>
      <c r="AF362" s="4" t="e">
        <f t="shared" ref="AF362" si="390">CORREL(E362:E391,P362:P391)</f>
        <v>#DIV/0!</v>
      </c>
      <c r="AG362" s="4" t="e">
        <f t="shared" ref="AG362" si="391">CORREL(E362:E391,R362:R391)</f>
        <v>#DIV/0!</v>
      </c>
      <c r="AH362" s="4" t="e">
        <f t="shared" ref="AH362" si="392">CORREL(E362:E391,T362:T391)</f>
        <v>#DIV/0!</v>
      </c>
      <c r="AI362" s="4" t="e">
        <f t="shared" ref="AI362" si="393">CORREL(E362:E391,V362:V391)</f>
        <v>#DIV/0!</v>
      </c>
      <c r="AJ362" s="4" t="e">
        <f t="shared" ref="AJ362" si="394">CORREL(E362:E391,X362:X391)</f>
        <v>#DIV/0!</v>
      </c>
    </row>
    <row r="363" spans="1:36" x14ac:dyDescent="0.25">
      <c r="A363" s="4">
        <v>0.6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AA363" s="4" t="s">
        <v>7</v>
      </c>
      <c r="AB363" s="4">
        <f t="shared" ref="AB363" si="395">AVERAGE(I362:I391)</f>
        <v>0</v>
      </c>
      <c r="AC363" s="4">
        <f t="shared" ref="AC363" si="396">AVERAGE(K362:K391)</f>
        <v>0</v>
      </c>
      <c r="AD363" s="4">
        <f t="shared" ref="AD363" si="397">AVERAGE(M362:M391)</f>
        <v>0</v>
      </c>
      <c r="AE363" s="4">
        <f t="shared" ref="AE363" si="398">AVERAGE(O362:O391)</f>
        <v>0</v>
      </c>
      <c r="AF363" s="4">
        <f t="shared" ref="AF363" si="399">AVERAGE(Q362:Q391)</f>
        <v>0</v>
      </c>
      <c r="AG363" s="4">
        <f t="shared" ref="AG363" si="400">AVERAGE(S362:S391)</f>
        <v>0</v>
      </c>
      <c r="AH363" s="4">
        <f t="shared" ref="AH363" si="401">AVERAGE(U362:U391)</f>
        <v>0</v>
      </c>
      <c r="AI363" s="4">
        <f t="shared" ref="AI363" si="402">AVERAGE(W362:W391)</f>
        <v>0</v>
      </c>
      <c r="AJ363" s="4">
        <f t="shared" ref="AJ363" si="403">AVERAGE(Y362:Y391)</f>
        <v>0</v>
      </c>
    </row>
    <row r="364" spans="1:36" x14ac:dyDescent="0.25">
      <c r="A364" s="4">
        <v>0.6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AA364" s="4" t="s">
        <v>36</v>
      </c>
      <c r="AB364" s="4">
        <f t="shared" ref="AB364" si="404">AVERAGE(H362:H391)</f>
        <v>0</v>
      </c>
      <c r="AC364" s="4">
        <f t="shared" ref="AC364" si="405">AVERAGE(J362:J391)</f>
        <v>0</v>
      </c>
      <c r="AD364" s="4">
        <f t="shared" ref="AD364" si="406">AVERAGE(L362:L391)</f>
        <v>0</v>
      </c>
      <c r="AE364" s="4">
        <f t="shared" ref="AE364" si="407">AVERAGE(N362:N391)</f>
        <v>0</v>
      </c>
      <c r="AF364" s="4">
        <f t="shared" ref="AF364" si="408">AVERAGE(P362:P391)</f>
        <v>0</v>
      </c>
      <c r="AG364" s="4">
        <f t="shared" ref="AG364" si="409">AVERAGE(R362:R391)</f>
        <v>0</v>
      </c>
      <c r="AH364" s="4">
        <f t="shared" ref="AH364" si="410">AVERAGE(T362:T391)</f>
        <v>0</v>
      </c>
      <c r="AI364" s="4">
        <f t="shared" ref="AI364" si="411">AVERAGE(V362:V391)</f>
        <v>0</v>
      </c>
      <c r="AJ364" s="4">
        <f t="shared" ref="AJ364" si="412">AVERAGE(X362:X391)</f>
        <v>0</v>
      </c>
    </row>
    <row r="365" spans="1:36" x14ac:dyDescent="0.25">
      <c r="A365" s="4">
        <v>0.6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AA365" s="4" t="s">
        <v>38</v>
      </c>
      <c r="AB365" s="4">
        <f t="shared" ref="AB365" si="413">_xlfn.STDEV.S(H362:H391)</f>
        <v>0</v>
      </c>
      <c r="AC365" s="4">
        <f t="shared" ref="AC365" si="414">_xlfn.STDEV.S(J362:J391)</f>
        <v>0</v>
      </c>
      <c r="AD365" s="4">
        <f t="shared" ref="AD365" si="415">_xlfn.STDEV.S(L362:L391)</f>
        <v>0</v>
      </c>
      <c r="AE365" s="4">
        <f t="shared" ref="AE365" si="416">_xlfn.STDEV.S(N362:N391)</f>
        <v>0</v>
      </c>
      <c r="AF365" s="4">
        <f t="shared" ref="AF365" si="417">_xlfn.STDEV.S(P362:P391)</f>
        <v>0</v>
      </c>
      <c r="AG365" s="4">
        <f t="shared" ref="AG365" si="418">_xlfn.STDEV.S(R362:R391)</f>
        <v>0</v>
      </c>
      <c r="AH365" s="4">
        <f t="shared" ref="AH365" si="419">_xlfn.STDEV.S(T362:T391)</f>
        <v>0</v>
      </c>
      <c r="AI365" s="4">
        <f t="shared" ref="AI365" si="420">_xlfn.STDEV.S(V362:V391)</f>
        <v>0</v>
      </c>
      <c r="AJ365" s="4">
        <f t="shared" ref="AJ365" si="421">_xlfn.STDEV.S(X362:X391)</f>
        <v>0</v>
      </c>
    </row>
    <row r="366" spans="1:36" x14ac:dyDescent="0.25">
      <c r="A366" s="4">
        <v>0.6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</row>
    <row r="367" spans="1:36" x14ac:dyDescent="0.25">
      <c r="A367" s="4">
        <v>0.6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</row>
    <row r="368" spans="1:36" x14ac:dyDescent="0.25">
      <c r="A368" s="4">
        <v>0.6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</row>
    <row r="369" spans="1:25" x14ac:dyDescent="0.25">
      <c r="A369" s="4">
        <v>0.6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</row>
    <row r="370" spans="1:25" x14ac:dyDescent="0.25">
      <c r="A370" s="4">
        <v>0.6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</row>
    <row r="371" spans="1:25" x14ac:dyDescent="0.25">
      <c r="A371" s="4">
        <v>0.6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</row>
    <row r="372" spans="1:25" x14ac:dyDescent="0.25">
      <c r="A372" s="4">
        <v>0.6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</row>
    <row r="373" spans="1:25" x14ac:dyDescent="0.25">
      <c r="A373" s="4">
        <v>0.6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</row>
    <row r="374" spans="1:25" x14ac:dyDescent="0.25">
      <c r="A374" s="4">
        <v>0.6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</row>
    <row r="375" spans="1:25" x14ac:dyDescent="0.25">
      <c r="A375" s="4">
        <v>0.6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</row>
    <row r="376" spans="1:25" x14ac:dyDescent="0.25">
      <c r="A376" s="4">
        <v>0.6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</row>
    <row r="377" spans="1:25" x14ac:dyDescent="0.25">
      <c r="A377" s="4">
        <v>0.6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</row>
    <row r="378" spans="1:25" x14ac:dyDescent="0.25">
      <c r="A378" s="4">
        <v>0.6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</row>
    <row r="379" spans="1:25" x14ac:dyDescent="0.25">
      <c r="A379" s="4">
        <v>0.6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</row>
    <row r="380" spans="1:25" x14ac:dyDescent="0.25">
      <c r="A380" s="4">
        <v>0.6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</row>
    <row r="381" spans="1:25" x14ac:dyDescent="0.25">
      <c r="A381" s="4">
        <v>0.6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</row>
    <row r="382" spans="1:25" x14ac:dyDescent="0.25">
      <c r="A382" s="4">
        <v>0.6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</row>
    <row r="383" spans="1:25" x14ac:dyDescent="0.25">
      <c r="A383" s="4">
        <v>0.6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</row>
    <row r="384" spans="1:25" x14ac:dyDescent="0.25">
      <c r="A384" s="4">
        <v>0.6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</row>
    <row r="385" spans="1:36" x14ac:dyDescent="0.25">
      <c r="A385" s="4">
        <v>0.6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</row>
    <row r="386" spans="1:36" x14ac:dyDescent="0.25">
      <c r="A386" s="4">
        <v>0.6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</row>
    <row r="387" spans="1:36" x14ac:dyDescent="0.25">
      <c r="A387" s="4">
        <v>0.6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</row>
    <row r="388" spans="1:36" x14ac:dyDescent="0.25">
      <c r="A388" s="4">
        <v>0.6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</row>
    <row r="389" spans="1:36" x14ac:dyDescent="0.25">
      <c r="A389" s="4">
        <v>0.6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</row>
    <row r="390" spans="1:36" x14ac:dyDescent="0.25">
      <c r="A390" s="4">
        <v>0.6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</row>
    <row r="391" spans="1:36" x14ac:dyDescent="0.25">
      <c r="A391" s="4">
        <v>0.6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AA391" s="4" t="s">
        <v>52</v>
      </c>
      <c r="AB391" s="4" t="s">
        <v>8</v>
      </c>
      <c r="AC391" s="4" t="s">
        <v>9</v>
      </c>
      <c r="AD391" s="4" t="s">
        <v>10</v>
      </c>
      <c r="AE391" s="4" t="s">
        <v>11</v>
      </c>
      <c r="AF391" s="4" t="s">
        <v>12</v>
      </c>
      <c r="AG391" s="4" t="s">
        <v>13</v>
      </c>
      <c r="AH391" s="4" t="s">
        <v>14</v>
      </c>
      <c r="AI391" s="4" t="s">
        <v>15</v>
      </c>
      <c r="AJ391" s="4" t="s">
        <v>16</v>
      </c>
    </row>
    <row r="392" spans="1:36" x14ac:dyDescent="0.25">
      <c r="A392" s="4">
        <v>0.65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AA392" s="4" t="s">
        <v>17</v>
      </c>
      <c r="AB392" s="4" t="e">
        <f t="shared" ref="AB392" si="422">CORREL(E392:E421,H392:H421)</f>
        <v>#DIV/0!</v>
      </c>
      <c r="AC392" s="4" t="e">
        <f t="shared" ref="AC392" si="423">CORREL(E392:E421,J392:J421)</f>
        <v>#DIV/0!</v>
      </c>
      <c r="AD392" s="4" t="e">
        <f t="shared" ref="AD392" si="424">CORREL(E392:E421,L392:L421)</f>
        <v>#DIV/0!</v>
      </c>
      <c r="AE392" s="4" t="e">
        <f t="shared" ref="AE392" si="425">CORREL(E392:E421,N392:N421)</f>
        <v>#DIV/0!</v>
      </c>
      <c r="AF392" s="4" t="e">
        <f t="shared" ref="AF392" si="426">CORREL(E392:E421,P392:P421)</f>
        <v>#DIV/0!</v>
      </c>
      <c r="AG392" s="4" t="e">
        <f t="shared" ref="AG392" si="427">CORREL(E392:E421,R392:R421)</f>
        <v>#DIV/0!</v>
      </c>
      <c r="AH392" s="4" t="e">
        <f t="shared" ref="AH392" si="428">CORREL(E392:E421,T392:T421)</f>
        <v>#DIV/0!</v>
      </c>
      <c r="AI392" s="4" t="e">
        <f t="shared" ref="AI392" si="429">CORREL(E392:E421,V392:V421)</f>
        <v>#DIV/0!</v>
      </c>
      <c r="AJ392" s="4" t="e">
        <f t="shared" ref="AJ392" si="430">CORREL(E392:E421,X392:X421)</f>
        <v>#DIV/0!</v>
      </c>
    </row>
    <row r="393" spans="1:36" x14ac:dyDescent="0.25">
      <c r="A393" s="4">
        <v>0.65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AA393" s="4" t="s">
        <v>7</v>
      </c>
      <c r="AB393" s="4">
        <f t="shared" ref="AB393" si="431">AVERAGE(I392:I421)</f>
        <v>0</v>
      </c>
      <c r="AC393" s="4">
        <f t="shared" ref="AC393" si="432">AVERAGE(K392:K421)</f>
        <v>0</v>
      </c>
      <c r="AD393" s="4">
        <f t="shared" ref="AD393" si="433">AVERAGE(M392:M421)</f>
        <v>0</v>
      </c>
      <c r="AE393" s="4">
        <f t="shared" ref="AE393" si="434">AVERAGE(O392:O421)</f>
        <v>0</v>
      </c>
      <c r="AF393" s="4">
        <f t="shared" ref="AF393" si="435">AVERAGE(Q392:Q421)</f>
        <v>0</v>
      </c>
      <c r="AG393" s="4">
        <f t="shared" ref="AG393" si="436">AVERAGE(S392:S421)</f>
        <v>0</v>
      </c>
      <c r="AH393" s="4">
        <f t="shared" ref="AH393" si="437">AVERAGE(U392:U421)</f>
        <v>0</v>
      </c>
      <c r="AI393" s="4">
        <f t="shared" ref="AI393" si="438">AVERAGE(W392:W421)</f>
        <v>0</v>
      </c>
      <c r="AJ393" s="4">
        <f t="shared" ref="AJ393" si="439">AVERAGE(Y392:Y421)</f>
        <v>0</v>
      </c>
    </row>
    <row r="394" spans="1:36" x14ac:dyDescent="0.25">
      <c r="A394" s="4">
        <v>0.65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AA394" s="4" t="s">
        <v>36</v>
      </c>
      <c r="AB394" s="4">
        <f t="shared" ref="AB394" si="440">AVERAGE(H392:H421)</f>
        <v>0</v>
      </c>
      <c r="AC394" s="4">
        <f t="shared" ref="AC394" si="441">AVERAGE(J392:J421)</f>
        <v>0</v>
      </c>
      <c r="AD394" s="4">
        <f t="shared" ref="AD394" si="442">AVERAGE(L392:L421)</f>
        <v>0</v>
      </c>
      <c r="AE394" s="4">
        <f t="shared" ref="AE394" si="443">AVERAGE(N392:N421)</f>
        <v>0</v>
      </c>
      <c r="AF394" s="4">
        <f t="shared" ref="AF394" si="444">AVERAGE(P392:P421)</f>
        <v>0</v>
      </c>
      <c r="AG394" s="4">
        <f t="shared" ref="AG394" si="445">AVERAGE(R392:R421)</f>
        <v>0</v>
      </c>
      <c r="AH394" s="4">
        <f t="shared" ref="AH394" si="446">AVERAGE(T392:T421)</f>
        <v>0</v>
      </c>
      <c r="AI394" s="4">
        <f t="shared" ref="AI394" si="447">AVERAGE(V392:V421)</f>
        <v>0</v>
      </c>
      <c r="AJ394" s="4">
        <f t="shared" ref="AJ394" si="448">AVERAGE(X392:X421)</f>
        <v>0</v>
      </c>
    </row>
    <row r="395" spans="1:36" x14ac:dyDescent="0.25">
      <c r="A395" s="4">
        <v>0.65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AA395" s="4" t="s">
        <v>38</v>
      </c>
      <c r="AB395" s="4">
        <f t="shared" ref="AB395" si="449">_xlfn.STDEV.S(H392:H421)</f>
        <v>0</v>
      </c>
      <c r="AC395" s="4">
        <f t="shared" ref="AC395" si="450">_xlfn.STDEV.S(J392:J421)</f>
        <v>0</v>
      </c>
      <c r="AD395" s="4">
        <f t="shared" ref="AD395" si="451">_xlfn.STDEV.S(L392:L421)</f>
        <v>0</v>
      </c>
      <c r="AE395" s="4">
        <f t="shared" ref="AE395" si="452">_xlfn.STDEV.S(N392:N421)</f>
        <v>0</v>
      </c>
      <c r="AF395" s="4">
        <f t="shared" ref="AF395" si="453">_xlfn.STDEV.S(P392:P421)</f>
        <v>0</v>
      </c>
      <c r="AG395" s="4">
        <f t="shared" ref="AG395" si="454">_xlfn.STDEV.S(R392:R421)</f>
        <v>0</v>
      </c>
      <c r="AH395" s="4">
        <f t="shared" ref="AH395" si="455">_xlfn.STDEV.S(T392:T421)</f>
        <v>0</v>
      </c>
      <c r="AI395" s="4">
        <f t="shared" ref="AI395" si="456">_xlfn.STDEV.S(V392:V421)</f>
        <v>0</v>
      </c>
      <c r="AJ395" s="4">
        <f t="shared" ref="AJ395" si="457">_xlfn.STDEV.S(X392:X421)</f>
        <v>0</v>
      </c>
    </row>
    <row r="396" spans="1:36" x14ac:dyDescent="0.25">
      <c r="A396" s="4">
        <v>0.65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</row>
    <row r="397" spans="1:36" x14ac:dyDescent="0.25">
      <c r="A397" s="4">
        <v>0.65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</row>
    <row r="398" spans="1:36" x14ac:dyDescent="0.25">
      <c r="A398" s="4">
        <v>0.65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</row>
    <row r="399" spans="1:36" x14ac:dyDescent="0.25">
      <c r="A399" s="4">
        <v>0.65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</row>
    <row r="400" spans="1:36" x14ac:dyDescent="0.25">
      <c r="A400" s="4">
        <v>0.65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</row>
    <row r="401" spans="1:25" x14ac:dyDescent="0.25">
      <c r="A401" s="4">
        <v>0.65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</row>
    <row r="402" spans="1:25" x14ac:dyDescent="0.25">
      <c r="A402" s="4">
        <v>0.65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</row>
    <row r="403" spans="1:25" x14ac:dyDescent="0.25">
      <c r="A403" s="4">
        <v>0.65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</row>
    <row r="404" spans="1:25" x14ac:dyDescent="0.25">
      <c r="A404" s="4">
        <v>0.65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</row>
    <row r="405" spans="1:25" x14ac:dyDescent="0.25">
      <c r="A405" s="4">
        <v>0.65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</row>
    <row r="406" spans="1:25" x14ac:dyDescent="0.25">
      <c r="A406" s="4">
        <v>0.65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</row>
    <row r="407" spans="1:25" x14ac:dyDescent="0.25">
      <c r="A407" s="4">
        <v>0.65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</row>
    <row r="408" spans="1:25" x14ac:dyDescent="0.25">
      <c r="A408" s="4">
        <v>0.65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</row>
    <row r="409" spans="1:25" x14ac:dyDescent="0.25">
      <c r="A409" s="4">
        <v>0.65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</row>
    <row r="410" spans="1:25" x14ac:dyDescent="0.25">
      <c r="A410" s="4">
        <v>0.65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</row>
    <row r="411" spans="1:25" x14ac:dyDescent="0.25">
      <c r="A411" s="4">
        <v>0.65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</row>
    <row r="412" spans="1:25" x14ac:dyDescent="0.25">
      <c r="A412" s="4">
        <v>0.65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</row>
    <row r="413" spans="1:25" x14ac:dyDescent="0.25">
      <c r="A413" s="4">
        <v>0.65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</row>
    <row r="414" spans="1:25" x14ac:dyDescent="0.25">
      <c r="A414" s="4">
        <v>0.65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</row>
    <row r="415" spans="1:25" x14ac:dyDescent="0.25">
      <c r="A415" s="4">
        <v>0.65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</row>
    <row r="416" spans="1:25" x14ac:dyDescent="0.25">
      <c r="A416" s="4">
        <v>0.65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</row>
    <row r="417" spans="1:36" x14ac:dyDescent="0.25">
      <c r="A417" s="4">
        <v>0.65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</row>
    <row r="418" spans="1:36" x14ac:dyDescent="0.25">
      <c r="A418" s="4">
        <v>0.65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</row>
    <row r="419" spans="1:36" x14ac:dyDescent="0.25">
      <c r="A419" s="4">
        <v>0.65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</row>
    <row r="420" spans="1:36" x14ac:dyDescent="0.25">
      <c r="A420" s="4">
        <v>0.65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</row>
    <row r="421" spans="1:36" x14ac:dyDescent="0.25">
      <c r="A421" s="4">
        <v>0.65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AA421" s="4" t="s">
        <v>53</v>
      </c>
      <c r="AB421" s="4" t="s">
        <v>8</v>
      </c>
      <c r="AC421" s="4" t="s">
        <v>9</v>
      </c>
      <c r="AD421" s="4" t="s">
        <v>10</v>
      </c>
      <c r="AE421" s="4" t="s">
        <v>11</v>
      </c>
      <c r="AF421" s="4" t="s">
        <v>12</v>
      </c>
      <c r="AG421" s="4" t="s">
        <v>13</v>
      </c>
      <c r="AH421" s="4" t="s">
        <v>14</v>
      </c>
      <c r="AI421" s="4" t="s">
        <v>15</v>
      </c>
      <c r="AJ421" s="4" t="s">
        <v>16</v>
      </c>
    </row>
    <row r="422" spans="1:36" x14ac:dyDescent="0.25">
      <c r="A422" s="4">
        <v>0.7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AA422" s="4" t="s">
        <v>17</v>
      </c>
      <c r="AB422" s="4" t="e">
        <f t="shared" ref="AB422" si="458">CORREL(E422:E451,H422:H451)</f>
        <v>#DIV/0!</v>
      </c>
      <c r="AC422" s="4" t="e">
        <f t="shared" ref="AC422" si="459">CORREL(E422:E451,J422:J451)</f>
        <v>#DIV/0!</v>
      </c>
      <c r="AD422" s="4" t="e">
        <f t="shared" ref="AD422" si="460">CORREL(E422:E451,L422:L451)</f>
        <v>#DIV/0!</v>
      </c>
      <c r="AE422" s="4" t="e">
        <f t="shared" ref="AE422" si="461">CORREL(E422:E451,N422:N451)</f>
        <v>#DIV/0!</v>
      </c>
      <c r="AF422" s="4" t="e">
        <f t="shared" ref="AF422" si="462">CORREL(E422:E451,P422:P451)</f>
        <v>#DIV/0!</v>
      </c>
      <c r="AG422" s="4" t="e">
        <f t="shared" ref="AG422" si="463">CORREL(E422:E451,R422:R451)</f>
        <v>#DIV/0!</v>
      </c>
      <c r="AH422" s="4" t="e">
        <f t="shared" ref="AH422" si="464">CORREL(E422:E451,T422:T451)</f>
        <v>#DIV/0!</v>
      </c>
      <c r="AI422" s="4" t="e">
        <f t="shared" ref="AI422" si="465">CORREL(E422:E451,V422:V451)</f>
        <v>#DIV/0!</v>
      </c>
      <c r="AJ422" s="4" t="e">
        <f t="shared" ref="AJ422" si="466">CORREL(E422:E451,X422:X451)</f>
        <v>#DIV/0!</v>
      </c>
    </row>
    <row r="423" spans="1:36" x14ac:dyDescent="0.25">
      <c r="A423" s="4">
        <v>0.7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AA423" s="4" t="s">
        <v>7</v>
      </c>
      <c r="AB423" s="4">
        <f t="shared" ref="AB423" si="467">AVERAGE(I422:I451)</f>
        <v>0</v>
      </c>
      <c r="AC423" s="4">
        <f t="shared" ref="AC423" si="468">AVERAGE(K422:K451)</f>
        <v>0</v>
      </c>
      <c r="AD423" s="4">
        <f t="shared" ref="AD423" si="469">AVERAGE(M422:M451)</f>
        <v>0</v>
      </c>
      <c r="AE423" s="4">
        <f t="shared" ref="AE423" si="470">AVERAGE(O422:O451)</f>
        <v>0</v>
      </c>
      <c r="AF423" s="4">
        <f t="shared" ref="AF423" si="471">AVERAGE(Q422:Q451)</f>
        <v>0</v>
      </c>
      <c r="AG423" s="4">
        <f t="shared" ref="AG423" si="472">AVERAGE(S422:S451)</f>
        <v>0</v>
      </c>
      <c r="AH423" s="4">
        <f t="shared" ref="AH423" si="473">AVERAGE(U422:U451)</f>
        <v>0</v>
      </c>
      <c r="AI423" s="4">
        <f t="shared" ref="AI423" si="474">AVERAGE(W422:W451)</f>
        <v>0</v>
      </c>
      <c r="AJ423" s="4">
        <f t="shared" ref="AJ423" si="475">AVERAGE(Y422:Y451)</f>
        <v>0</v>
      </c>
    </row>
    <row r="424" spans="1:36" x14ac:dyDescent="0.25">
      <c r="A424" s="4">
        <v>0.7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AA424" s="4" t="s">
        <v>36</v>
      </c>
      <c r="AB424" s="4">
        <f t="shared" ref="AB424" si="476">AVERAGE(H422:H451)</f>
        <v>0</v>
      </c>
      <c r="AC424" s="4">
        <f t="shared" ref="AC424" si="477">AVERAGE(J422:J451)</f>
        <v>0</v>
      </c>
      <c r="AD424" s="4">
        <f t="shared" ref="AD424" si="478">AVERAGE(L422:L451)</f>
        <v>0</v>
      </c>
      <c r="AE424" s="4">
        <f t="shared" ref="AE424" si="479">AVERAGE(N422:N451)</f>
        <v>0</v>
      </c>
      <c r="AF424" s="4">
        <f t="shared" ref="AF424" si="480">AVERAGE(P422:P451)</f>
        <v>0</v>
      </c>
      <c r="AG424" s="4">
        <f t="shared" ref="AG424" si="481">AVERAGE(R422:R451)</f>
        <v>0</v>
      </c>
      <c r="AH424" s="4">
        <f t="shared" ref="AH424" si="482">AVERAGE(T422:T451)</f>
        <v>0</v>
      </c>
      <c r="AI424" s="4">
        <f t="shared" ref="AI424" si="483">AVERAGE(V422:V451)</f>
        <v>0</v>
      </c>
      <c r="AJ424" s="4">
        <f t="shared" ref="AJ424" si="484">AVERAGE(X422:X451)</f>
        <v>0</v>
      </c>
    </row>
    <row r="425" spans="1:36" x14ac:dyDescent="0.25">
      <c r="A425" s="4">
        <v>0.7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AA425" s="4" t="s">
        <v>38</v>
      </c>
      <c r="AB425" s="4">
        <f t="shared" ref="AB425" si="485">_xlfn.STDEV.S(H422:H451)</f>
        <v>0</v>
      </c>
      <c r="AC425" s="4">
        <f t="shared" ref="AC425" si="486">_xlfn.STDEV.S(J422:J451)</f>
        <v>0</v>
      </c>
      <c r="AD425" s="4">
        <f t="shared" ref="AD425" si="487">_xlfn.STDEV.S(L422:L451)</f>
        <v>0</v>
      </c>
      <c r="AE425" s="4">
        <f t="shared" ref="AE425" si="488">_xlfn.STDEV.S(N422:N451)</f>
        <v>0</v>
      </c>
      <c r="AF425" s="4">
        <f t="shared" ref="AF425" si="489">_xlfn.STDEV.S(P422:P451)</f>
        <v>0</v>
      </c>
      <c r="AG425" s="4">
        <f t="shared" ref="AG425" si="490">_xlfn.STDEV.S(R422:R451)</f>
        <v>0</v>
      </c>
      <c r="AH425" s="4">
        <f t="shared" ref="AH425" si="491">_xlfn.STDEV.S(T422:T451)</f>
        <v>0</v>
      </c>
      <c r="AI425" s="4">
        <f t="shared" ref="AI425" si="492">_xlfn.STDEV.S(V422:V451)</f>
        <v>0</v>
      </c>
      <c r="AJ425" s="4">
        <f t="shared" ref="AJ425" si="493">_xlfn.STDEV.S(X422:X451)</f>
        <v>0</v>
      </c>
    </row>
    <row r="426" spans="1:36" x14ac:dyDescent="0.25">
      <c r="A426" s="4">
        <v>0.7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</row>
    <row r="427" spans="1:36" x14ac:dyDescent="0.25">
      <c r="A427" s="4">
        <v>0.7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</row>
    <row r="428" spans="1:36" x14ac:dyDescent="0.25">
      <c r="A428" s="4">
        <v>0.7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</row>
    <row r="429" spans="1:36" x14ac:dyDescent="0.25">
      <c r="A429" s="4">
        <v>0.7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</row>
    <row r="430" spans="1:36" x14ac:dyDescent="0.25">
      <c r="A430" s="4">
        <v>0.7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</row>
    <row r="431" spans="1:36" x14ac:dyDescent="0.25">
      <c r="A431" s="4">
        <v>0.7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</row>
    <row r="432" spans="1:36" x14ac:dyDescent="0.25">
      <c r="A432" s="4">
        <v>0.7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</row>
    <row r="433" spans="1:25" x14ac:dyDescent="0.25">
      <c r="A433" s="4">
        <v>0.7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</row>
    <row r="434" spans="1:25" x14ac:dyDescent="0.25">
      <c r="A434" s="4">
        <v>0.7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</row>
    <row r="435" spans="1:25" x14ac:dyDescent="0.25">
      <c r="A435" s="4">
        <v>0.7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</row>
    <row r="436" spans="1:25" x14ac:dyDescent="0.25">
      <c r="A436" s="4">
        <v>0.7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</row>
    <row r="437" spans="1:25" x14ac:dyDescent="0.25">
      <c r="A437" s="4">
        <v>0.7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</row>
    <row r="438" spans="1:25" x14ac:dyDescent="0.25">
      <c r="A438" s="4">
        <v>0.7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</row>
    <row r="439" spans="1:25" x14ac:dyDescent="0.25">
      <c r="A439" s="4">
        <v>0.7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</row>
    <row r="440" spans="1:25" x14ac:dyDescent="0.25">
      <c r="A440" s="4">
        <v>0.7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</row>
    <row r="441" spans="1:25" x14ac:dyDescent="0.25">
      <c r="A441" s="4">
        <v>0.7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</row>
    <row r="442" spans="1:25" x14ac:dyDescent="0.25">
      <c r="A442" s="4">
        <v>0.7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</row>
    <row r="443" spans="1:25" x14ac:dyDescent="0.25">
      <c r="A443" s="4">
        <v>0.7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</row>
    <row r="444" spans="1:25" x14ac:dyDescent="0.25">
      <c r="A444" s="4">
        <v>0.7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</row>
    <row r="445" spans="1:25" x14ac:dyDescent="0.25">
      <c r="A445" s="4">
        <v>0.7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</row>
    <row r="446" spans="1:25" x14ac:dyDescent="0.25">
      <c r="A446" s="4">
        <v>0.7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</row>
    <row r="447" spans="1:25" x14ac:dyDescent="0.25">
      <c r="A447" s="4">
        <v>0.7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</row>
    <row r="448" spans="1:25" x14ac:dyDescent="0.25">
      <c r="A448" s="4">
        <v>0.7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</row>
    <row r="449" spans="1:36" x14ac:dyDescent="0.25">
      <c r="A449" s="4">
        <v>0.7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</row>
    <row r="450" spans="1:36" x14ac:dyDescent="0.25">
      <c r="A450" s="4">
        <v>0.7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</row>
    <row r="451" spans="1:36" x14ac:dyDescent="0.25">
      <c r="A451" s="4">
        <v>0.7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AA451" s="4" t="s">
        <v>54</v>
      </c>
      <c r="AB451" s="4" t="s">
        <v>8</v>
      </c>
      <c r="AC451" s="4" t="s">
        <v>9</v>
      </c>
      <c r="AD451" s="4" t="s">
        <v>10</v>
      </c>
      <c r="AE451" s="4" t="s">
        <v>11</v>
      </c>
      <c r="AF451" s="4" t="s">
        <v>12</v>
      </c>
      <c r="AG451" s="4" t="s">
        <v>13</v>
      </c>
      <c r="AH451" s="4" t="s">
        <v>14</v>
      </c>
      <c r="AI451" s="4" t="s">
        <v>15</v>
      </c>
      <c r="AJ451" s="4" t="s">
        <v>16</v>
      </c>
    </row>
    <row r="452" spans="1:36" x14ac:dyDescent="0.25">
      <c r="A452" s="4">
        <v>0.75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AA452" s="4" t="s">
        <v>17</v>
      </c>
      <c r="AB452" s="4" t="e">
        <f t="shared" ref="AB452" si="494">CORREL(E452:E481,H452:H481)</f>
        <v>#DIV/0!</v>
      </c>
      <c r="AC452" s="4" t="e">
        <f t="shared" ref="AC452" si="495">CORREL(E452:E481,J452:J481)</f>
        <v>#DIV/0!</v>
      </c>
      <c r="AD452" s="4" t="e">
        <f t="shared" ref="AD452" si="496">CORREL(E452:E481,L452:L481)</f>
        <v>#DIV/0!</v>
      </c>
      <c r="AE452" s="4" t="e">
        <f t="shared" ref="AE452" si="497">CORREL(E452:E481,N452:N481)</f>
        <v>#DIV/0!</v>
      </c>
      <c r="AF452" s="4" t="e">
        <f t="shared" ref="AF452" si="498">CORREL(E452:E481,P452:P481)</f>
        <v>#DIV/0!</v>
      </c>
      <c r="AG452" s="4" t="e">
        <f t="shared" ref="AG452" si="499">CORREL(E452:E481,R452:R481)</f>
        <v>#DIV/0!</v>
      </c>
      <c r="AH452" s="4" t="e">
        <f t="shared" ref="AH452" si="500">CORREL(E452:E481,T452:T481)</f>
        <v>#DIV/0!</v>
      </c>
      <c r="AI452" s="4" t="e">
        <f t="shared" ref="AI452" si="501">CORREL(E452:E481,V452:V481)</f>
        <v>#DIV/0!</v>
      </c>
      <c r="AJ452" s="4" t="e">
        <f t="shared" ref="AJ452" si="502">CORREL(E452:E481,X452:X481)</f>
        <v>#DIV/0!</v>
      </c>
    </row>
    <row r="453" spans="1:36" x14ac:dyDescent="0.25">
      <c r="A453" s="4">
        <v>0.75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AA453" s="4" t="s">
        <v>7</v>
      </c>
      <c r="AB453" s="4">
        <f t="shared" ref="AB453" si="503">AVERAGE(I452:I481)</f>
        <v>0</v>
      </c>
      <c r="AC453" s="4">
        <f t="shared" ref="AC453" si="504">AVERAGE(K452:K481)</f>
        <v>0</v>
      </c>
      <c r="AD453" s="4">
        <f t="shared" ref="AD453" si="505">AVERAGE(M452:M481)</f>
        <v>0</v>
      </c>
      <c r="AE453" s="4">
        <f t="shared" ref="AE453" si="506">AVERAGE(O452:O481)</f>
        <v>0</v>
      </c>
      <c r="AF453" s="4">
        <f t="shared" ref="AF453" si="507">AVERAGE(Q452:Q481)</f>
        <v>0</v>
      </c>
      <c r="AG453" s="4">
        <f t="shared" ref="AG453" si="508">AVERAGE(S452:S481)</f>
        <v>0</v>
      </c>
      <c r="AH453" s="4">
        <f t="shared" ref="AH453" si="509">AVERAGE(U452:U481)</f>
        <v>0</v>
      </c>
      <c r="AI453" s="4">
        <f t="shared" ref="AI453" si="510">AVERAGE(W452:W481)</f>
        <v>0</v>
      </c>
      <c r="AJ453" s="4">
        <f t="shared" ref="AJ453" si="511">AVERAGE(Y452:Y481)</f>
        <v>0</v>
      </c>
    </row>
    <row r="454" spans="1:36" x14ac:dyDescent="0.25">
      <c r="A454" s="4">
        <v>0.75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AA454" s="4" t="s">
        <v>36</v>
      </c>
      <c r="AB454" s="4">
        <f t="shared" ref="AB454" si="512">AVERAGE(H452:H481)</f>
        <v>0</v>
      </c>
      <c r="AC454" s="4">
        <f t="shared" ref="AC454" si="513">AVERAGE(J452:J481)</f>
        <v>0</v>
      </c>
      <c r="AD454" s="4">
        <f t="shared" ref="AD454" si="514">AVERAGE(L452:L481)</f>
        <v>0</v>
      </c>
      <c r="AE454" s="4">
        <f t="shared" ref="AE454" si="515">AVERAGE(N452:N481)</f>
        <v>0</v>
      </c>
      <c r="AF454" s="4">
        <f t="shared" ref="AF454" si="516">AVERAGE(P452:P481)</f>
        <v>0</v>
      </c>
      <c r="AG454" s="4">
        <f t="shared" ref="AG454" si="517">AVERAGE(R452:R481)</f>
        <v>0</v>
      </c>
      <c r="AH454" s="4">
        <f t="shared" ref="AH454" si="518">AVERAGE(T452:T481)</f>
        <v>0</v>
      </c>
      <c r="AI454" s="4">
        <f t="shared" ref="AI454" si="519">AVERAGE(V452:V481)</f>
        <v>0</v>
      </c>
      <c r="AJ454" s="4">
        <f t="shared" ref="AJ454" si="520">AVERAGE(X452:X481)</f>
        <v>0</v>
      </c>
    </row>
    <row r="455" spans="1:36" x14ac:dyDescent="0.25">
      <c r="A455" s="4">
        <v>0.75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AA455" s="4" t="s">
        <v>38</v>
      </c>
      <c r="AB455" s="4">
        <f t="shared" ref="AB455" si="521">_xlfn.STDEV.S(H452:H481)</f>
        <v>0</v>
      </c>
      <c r="AC455" s="4">
        <f t="shared" ref="AC455" si="522">_xlfn.STDEV.S(J452:J481)</f>
        <v>0</v>
      </c>
      <c r="AD455" s="4">
        <f t="shared" ref="AD455" si="523">_xlfn.STDEV.S(L452:L481)</f>
        <v>0</v>
      </c>
      <c r="AE455" s="4">
        <f t="shared" ref="AE455" si="524">_xlfn.STDEV.S(N452:N481)</f>
        <v>0</v>
      </c>
      <c r="AF455" s="4">
        <f t="shared" ref="AF455" si="525">_xlfn.STDEV.S(P452:P481)</f>
        <v>0</v>
      </c>
      <c r="AG455" s="4">
        <f t="shared" ref="AG455" si="526">_xlfn.STDEV.S(R452:R481)</f>
        <v>0</v>
      </c>
      <c r="AH455" s="4">
        <f t="shared" ref="AH455" si="527">_xlfn.STDEV.S(T452:T481)</f>
        <v>0</v>
      </c>
      <c r="AI455" s="4">
        <f t="shared" ref="AI455" si="528">_xlfn.STDEV.S(V452:V481)</f>
        <v>0</v>
      </c>
      <c r="AJ455" s="4">
        <f t="shared" ref="AJ455" si="529">_xlfn.STDEV.S(X452:X481)</f>
        <v>0</v>
      </c>
    </row>
    <row r="456" spans="1:36" x14ac:dyDescent="0.25">
      <c r="A456" s="4">
        <v>0.75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</row>
    <row r="457" spans="1:36" x14ac:dyDescent="0.25">
      <c r="A457" s="4">
        <v>0.75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</row>
    <row r="458" spans="1:36" x14ac:dyDescent="0.25">
      <c r="A458" s="4">
        <v>0.75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</row>
    <row r="459" spans="1:36" x14ac:dyDescent="0.25">
      <c r="A459" s="4">
        <v>0.75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</row>
    <row r="460" spans="1:36" x14ac:dyDescent="0.25">
      <c r="A460" s="4">
        <v>0.75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</row>
    <row r="461" spans="1:36" x14ac:dyDescent="0.25">
      <c r="A461" s="4">
        <v>0.75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</row>
    <row r="462" spans="1:36" x14ac:dyDescent="0.25">
      <c r="A462" s="4">
        <v>0.75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</row>
    <row r="463" spans="1:36" x14ac:dyDescent="0.25">
      <c r="A463" s="4">
        <v>0.75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</row>
    <row r="464" spans="1:36" x14ac:dyDescent="0.25">
      <c r="A464" s="4">
        <v>0.75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</row>
    <row r="465" spans="1:25" x14ac:dyDescent="0.25">
      <c r="A465" s="4">
        <v>0.75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</row>
    <row r="466" spans="1:25" x14ac:dyDescent="0.25">
      <c r="A466" s="4">
        <v>0.75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</row>
    <row r="467" spans="1:25" x14ac:dyDescent="0.25">
      <c r="A467" s="4">
        <v>0.75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</row>
    <row r="468" spans="1:25" x14ac:dyDescent="0.25">
      <c r="A468" s="4">
        <v>0.75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</row>
    <row r="469" spans="1:25" x14ac:dyDescent="0.25">
      <c r="A469" s="4">
        <v>0.75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</row>
    <row r="470" spans="1:25" x14ac:dyDescent="0.25">
      <c r="A470" s="4">
        <v>0.75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</row>
    <row r="471" spans="1:25" x14ac:dyDescent="0.25">
      <c r="A471" s="4">
        <v>0.75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</row>
    <row r="472" spans="1:25" x14ac:dyDescent="0.25">
      <c r="A472" s="4">
        <v>0.75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</row>
    <row r="473" spans="1:25" x14ac:dyDescent="0.25">
      <c r="A473" s="4">
        <v>0.75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</row>
    <row r="474" spans="1:25" x14ac:dyDescent="0.25">
      <c r="A474" s="4">
        <v>0.75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</row>
    <row r="475" spans="1:25" x14ac:dyDescent="0.25">
      <c r="A475" s="4">
        <v>0.75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</row>
    <row r="476" spans="1:25" x14ac:dyDescent="0.25">
      <c r="A476" s="4">
        <v>0.75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</row>
    <row r="477" spans="1:25" x14ac:dyDescent="0.25">
      <c r="A477" s="4">
        <v>0.75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</row>
    <row r="478" spans="1:25" x14ac:dyDescent="0.25">
      <c r="A478" s="4">
        <v>0.75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</row>
    <row r="479" spans="1:25" x14ac:dyDescent="0.25">
      <c r="A479" s="4">
        <v>0.75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</row>
    <row r="480" spans="1:25" x14ac:dyDescent="0.25">
      <c r="A480" s="4">
        <v>0.75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</row>
    <row r="481" spans="1:36" x14ac:dyDescent="0.25">
      <c r="A481" s="4">
        <v>0.75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AA481" s="4" t="s">
        <v>55</v>
      </c>
      <c r="AB481" s="4" t="s">
        <v>8</v>
      </c>
      <c r="AC481" s="4" t="s">
        <v>9</v>
      </c>
      <c r="AD481" s="4" t="s">
        <v>10</v>
      </c>
      <c r="AE481" s="4" t="s">
        <v>11</v>
      </c>
      <c r="AF481" s="4" t="s">
        <v>12</v>
      </c>
      <c r="AG481" s="4" t="s">
        <v>13</v>
      </c>
      <c r="AH481" s="4" t="s">
        <v>14</v>
      </c>
      <c r="AI481" s="4" t="s">
        <v>15</v>
      </c>
      <c r="AJ481" s="4" t="s">
        <v>16</v>
      </c>
    </row>
    <row r="482" spans="1:36" x14ac:dyDescent="0.25">
      <c r="A482" s="4">
        <v>0.8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AA482" s="4" t="s">
        <v>17</v>
      </c>
      <c r="AB482" s="4" t="e">
        <f t="shared" ref="AB482" si="530">CORREL(E482:E511,H482:H511)</f>
        <v>#DIV/0!</v>
      </c>
      <c r="AC482" s="4" t="e">
        <f t="shared" ref="AC482" si="531">CORREL(E482:E511,J482:J511)</f>
        <v>#DIV/0!</v>
      </c>
      <c r="AD482" s="4" t="e">
        <f t="shared" ref="AD482" si="532">CORREL(E482:E511,L482:L511)</f>
        <v>#DIV/0!</v>
      </c>
      <c r="AE482" s="4" t="e">
        <f t="shared" ref="AE482" si="533">CORREL(E482:E511,N482:N511)</f>
        <v>#DIV/0!</v>
      </c>
      <c r="AF482" s="4" t="e">
        <f t="shared" ref="AF482" si="534">CORREL(E482:E511,P482:P511)</f>
        <v>#DIV/0!</v>
      </c>
      <c r="AG482" s="4" t="e">
        <f t="shared" ref="AG482" si="535">CORREL(E482:E511,R482:R511)</f>
        <v>#DIV/0!</v>
      </c>
      <c r="AH482" s="4" t="e">
        <f t="shared" ref="AH482" si="536">CORREL(E482:E511,T482:T511)</f>
        <v>#DIV/0!</v>
      </c>
      <c r="AI482" s="4" t="e">
        <f t="shared" ref="AI482" si="537">CORREL(E482:E511,V482:V511)</f>
        <v>#DIV/0!</v>
      </c>
      <c r="AJ482" s="4" t="e">
        <f t="shared" ref="AJ482" si="538">CORREL(E482:E511,X482:X511)</f>
        <v>#DIV/0!</v>
      </c>
    </row>
    <row r="483" spans="1:36" x14ac:dyDescent="0.25">
      <c r="A483" s="4">
        <v>0.8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AA483" s="4" t="s">
        <v>7</v>
      </c>
      <c r="AB483" s="4">
        <f t="shared" ref="AB483" si="539">AVERAGE(I482:I511)</f>
        <v>0</v>
      </c>
      <c r="AC483" s="4">
        <f t="shared" ref="AC483" si="540">AVERAGE(K482:K511)</f>
        <v>0</v>
      </c>
      <c r="AD483" s="4">
        <f t="shared" ref="AD483" si="541">AVERAGE(M482:M511)</f>
        <v>0</v>
      </c>
      <c r="AE483" s="4">
        <f t="shared" ref="AE483" si="542">AVERAGE(O482:O511)</f>
        <v>0</v>
      </c>
      <c r="AF483" s="4">
        <f t="shared" ref="AF483" si="543">AVERAGE(Q482:Q511)</f>
        <v>0</v>
      </c>
      <c r="AG483" s="4">
        <f t="shared" ref="AG483" si="544">AVERAGE(S482:S511)</f>
        <v>0</v>
      </c>
      <c r="AH483" s="4">
        <f t="shared" ref="AH483" si="545">AVERAGE(U482:U511)</f>
        <v>0</v>
      </c>
      <c r="AI483" s="4">
        <f t="shared" ref="AI483" si="546">AVERAGE(W482:W511)</f>
        <v>0</v>
      </c>
      <c r="AJ483" s="4">
        <f t="shared" ref="AJ483" si="547">AVERAGE(Y482:Y511)</f>
        <v>0</v>
      </c>
    </row>
    <row r="484" spans="1:36" x14ac:dyDescent="0.25">
      <c r="A484" s="4">
        <v>0.8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AA484" s="4" t="s">
        <v>36</v>
      </c>
      <c r="AB484" s="4">
        <f t="shared" ref="AB484" si="548">AVERAGE(H482:H511)</f>
        <v>0</v>
      </c>
      <c r="AC484" s="4">
        <f t="shared" ref="AC484" si="549">AVERAGE(J482:J511)</f>
        <v>0</v>
      </c>
      <c r="AD484" s="4">
        <f t="shared" ref="AD484" si="550">AVERAGE(L482:L511)</f>
        <v>0</v>
      </c>
      <c r="AE484" s="4">
        <f t="shared" ref="AE484" si="551">AVERAGE(N482:N511)</f>
        <v>0</v>
      </c>
      <c r="AF484" s="4">
        <f t="shared" ref="AF484" si="552">AVERAGE(P482:P511)</f>
        <v>0</v>
      </c>
      <c r="AG484" s="4">
        <f t="shared" ref="AG484" si="553">AVERAGE(R482:R511)</f>
        <v>0</v>
      </c>
      <c r="AH484" s="4">
        <f t="shared" ref="AH484" si="554">AVERAGE(T482:T511)</f>
        <v>0</v>
      </c>
      <c r="AI484" s="4">
        <f t="shared" ref="AI484" si="555">AVERAGE(V482:V511)</f>
        <v>0</v>
      </c>
      <c r="AJ484" s="4">
        <f t="shared" ref="AJ484" si="556">AVERAGE(X482:X511)</f>
        <v>0</v>
      </c>
    </row>
    <row r="485" spans="1:36" x14ac:dyDescent="0.25">
      <c r="A485" s="4">
        <v>0.8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AA485" s="4" t="s">
        <v>38</v>
      </c>
      <c r="AB485" s="4">
        <f t="shared" ref="AB485" si="557">_xlfn.STDEV.S(H482:H511)</f>
        <v>0</v>
      </c>
      <c r="AC485" s="4">
        <f t="shared" ref="AC485" si="558">_xlfn.STDEV.S(J482:J511)</f>
        <v>0</v>
      </c>
      <c r="AD485" s="4">
        <f t="shared" ref="AD485" si="559">_xlfn.STDEV.S(L482:L511)</f>
        <v>0</v>
      </c>
      <c r="AE485" s="4">
        <f t="shared" ref="AE485" si="560">_xlfn.STDEV.S(N482:N511)</f>
        <v>0</v>
      </c>
      <c r="AF485" s="4">
        <f t="shared" ref="AF485" si="561">_xlfn.STDEV.S(P482:P511)</f>
        <v>0</v>
      </c>
      <c r="AG485" s="4">
        <f t="shared" ref="AG485" si="562">_xlfn.STDEV.S(R482:R511)</f>
        <v>0</v>
      </c>
      <c r="AH485" s="4">
        <f t="shared" ref="AH485" si="563">_xlfn.STDEV.S(T482:T511)</f>
        <v>0</v>
      </c>
      <c r="AI485" s="4">
        <f t="shared" ref="AI485" si="564">_xlfn.STDEV.S(V482:V511)</f>
        <v>0</v>
      </c>
      <c r="AJ485" s="4">
        <f t="shared" ref="AJ485" si="565">_xlfn.STDEV.S(X482:X511)</f>
        <v>0</v>
      </c>
    </row>
    <row r="486" spans="1:36" x14ac:dyDescent="0.25">
      <c r="A486" s="4">
        <v>0.8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</row>
    <row r="487" spans="1:36" x14ac:dyDescent="0.25">
      <c r="A487" s="4">
        <v>0.8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</row>
    <row r="488" spans="1:36" x14ac:dyDescent="0.25">
      <c r="A488" s="4">
        <v>0.8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</row>
    <row r="489" spans="1:36" x14ac:dyDescent="0.25">
      <c r="A489" s="4">
        <v>0.8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</row>
    <row r="490" spans="1:36" x14ac:dyDescent="0.25">
      <c r="A490" s="4">
        <v>0.8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</row>
    <row r="491" spans="1:36" x14ac:dyDescent="0.25">
      <c r="A491" s="4">
        <v>0.8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</row>
    <row r="492" spans="1:36" x14ac:dyDescent="0.25">
      <c r="A492" s="4">
        <v>0.8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</row>
    <row r="493" spans="1:36" x14ac:dyDescent="0.25">
      <c r="A493" s="4">
        <v>0.8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</row>
    <row r="494" spans="1:36" x14ac:dyDescent="0.25">
      <c r="A494" s="4">
        <v>0.8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</row>
    <row r="495" spans="1:36" x14ac:dyDescent="0.25">
      <c r="A495" s="4">
        <v>0.8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</row>
    <row r="496" spans="1:36" x14ac:dyDescent="0.25">
      <c r="A496" s="4">
        <v>0.8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</row>
    <row r="497" spans="1:36" x14ac:dyDescent="0.25">
      <c r="A497" s="4">
        <v>0.8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</row>
    <row r="498" spans="1:36" x14ac:dyDescent="0.25">
      <c r="A498" s="4">
        <v>0.8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</row>
    <row r="499" spans="1:36" x14ac:dyDescent="0.25">
      <c r="A499" s="4">
        <v>0.8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</row>
    <row r="500" spans="1:36" x14ac:dyDescent="0.25">
      <c r="A500" s="4">
        <v>0.8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</row>
    <row r="501" spans="1:36" x14ac:dyDescent="0.25">
      <c r="A501" s="4">
        <v>0.8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</row>
    <row r="502" spans="1:36" x14ac:dyDescent="0.25">
      <c r="A502" s="4">
        <v>0.8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</row>
    <row r="503" spans="1:36" x14ac:dyDescent="0.25">
      <c r="A503" s="4">
        <v>0.8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</row>
    <row r="504" spans="1:36" x14ac:dyDescent="0.25">
      <c r="A504" s="4">
        <v>0.8</v>
      </c>
      <c r="B504" s="4">
        <v>0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</row>
    <row r="505" spans="1:36" x14ac:dyDescent="0.25">
      <c r="A505" s="4">
        <v>0.8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</row>
    <row r="506" spans="1:36" x14ac:dyDescent="0.25">
      <c r="A506" s="4">
        <v>0.8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</row>
    <row r="507" spans="1:36" x14ac:dyDescent="0.25">
      <c r="A507" s="4">
        <v>0.8</v>
      </c>
      <c r="B507" s="4">
        <v>0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</row>
    <row r="508" spans="1:36" x14ac:dyDescent="0.25">
      <c r="A508" s="4">
        <v>0.8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</row>
    <row r="509" spans="1:36" x14ac:dyDescent="0.25">
      <c r="A509" s="4">
        <v>0.8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</row>
    <row r="510" spans="1:36" x14ac:dyDescent="0.25">
      <c r="A510" s="4">
        <v>0.8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</row>
    <row r="511" spans="1:36" x14ac:dyDescent="0.25">
      <c r="A511" s="4">
        <v>0.8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AA511" s="4" t="s">
        <v>56</v>
      </c>
      <c r="AB511" s="4" t="s">
        <v>8</v>
      </c>
      <c r="AC511" s="4" t="s">
        <v>9</v>
      </c>
      <c r="AD511" s="4" t="s">
        <v>10</v>
      </c>
      <c r="AE511" s="4" t="s">
        <v>11</v>
      </c>
      <c r="AF511" s="4" t="s">
        <v>12</v>
      </c>
      <c r="AG511" s="4" t="s">
        <v>13</v>
      </c>
      <c r="AH511" s="4" t="s">
        <v>14</v>
      </c>
      <c r="AI511" s="4" t="s">
        <v>15</v>
      </c>
      <c r="AJ511" s="4" t="s">
        <v>16</v>
      </c>
    </row>
    <row r="512" spans="1:36" x14ac:dyDescent="0.25">
      <c r="A512" s="4">
        <v>0.85</v>
      </c>
      <c r="B512" s="4">
        <v>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AA512" s="4" t="s">
        <v>17</v>
      </c>
      <c r="AB512" s="4" t="e">
        <f t="shared" ref="AB512" si="566">CORREL(E512:E541,H512:H541)</f>
        <v>#DIV/0!</v>
      </c>
      <c r="AC512" s="4" t="e">
        <f t="shared" ref="AC512" si="567">CORREL(E512:E541,J512:J541)</f>
        <v>#DIV/0!</v>
      </c>
      <c r="AD512" s="4" t="e">
        <f t="shared" ref="AD512" si="568">CORREL(E512:E541,L512:L541)</f>
        <v>#DIV/0!</v>
      </c>
      <c r="AE512" s="4" t="e">
        <f t="shared" ref="AE512" si="569">CORREL(E512:E541,N512:N541)</f>
        <v>#DIV/0!</v>
      </c>
      <c r="AF512" s="4" t="e">
        <f t="shared" ref="AF512" si="570">CORREL(E512:E541,P512:P541)</f>
        <v>#DIV/0!</v>
      </c>
      <c r="AG512" s="4" t="e">
        <f t="shared" ref="AG512" si="571">CORREL(E512:E541,R512:R541)</f>
        <v>#DIV/0!</v>
      </c>
      <c r="AH512" s="4" t="e">
        <f t="shared" ref="AH512" si="572">CORREL(E512:E541,T512:T541)</f>
        <v>#DIV/0!</v>
      </c>
      <c r="AI512" s="4" t="e">
        <f t="shared" ref="AI512" si="573">CORREL(E512:E541,V512:V541)</f>
        <v>#DIV/0!</v>
      </c>
      <c r="AJ512" s="4" t="e">
        <f t="shared" ref="AJ512" si="574">CORREL(E512:E541,X512:X541)</f>
        <v>#DIV/0!</v>
      </c>
    </row>
    <row r="513" spans="1:36" x14ac:dyDescent="0.25">
      <c r="A513" s="4">
        <v>0.85</v>
      </c>
      <c r="B513" s="4">
        <v>0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AA513" s="4" t="s">
        <v>7</v>
      </c>
      <c r="AB513" s="4">
        <f t="shared" ref="AB513" si="575">AVERAGE(I512:I541)</f>
        <v>0</v>
      </c>
      <c r="AC513" s="4">
        <f t="shared" ref="AC513" si="576">AVERAGE(K512:K541)</f>
        <v>0</v>
      </c>
      <c r="AD513" s="4">
        <f t="shared" ref="AD513" si="577">AVERAGE(M512:M541)</f>
        <v>0</v>
      </c>
      <c r="AE513" s="4">
        <f t="shared" ref="AE513" si="578">AVERAGE(O512:O541)</f>
        <v>0</v>
      </c>
      <c r="AF513" s="4">
        <f t="shared" ref="AF513" si="579">AVERAGE(Q512:Q541)</f>
        <v>0</v>
      </c>
      <c r="AG513" s="4">
        <f t="shared" ref="AG513" si="580">AVERAGE(S512:S541)</f>
        <v>0</v>
      </c>
      <c r="AH513" s="4">
        <f t="shared" ref="AH513" si="581">AVERAGE(U512:U541)</f>
        <v>0</v>
      </c>
      <c r="AI513" s="4">
        <f t="shared" ref="AI513" si="582">AVERAGE(W512:W541)</f>
        <v>0</v>
      </c>
      <c r="AJ513" s="4">
        <f t="shared" ref="AJ513" si="583">AVERAGE(Y512:Y541)</f>
        <v>0</v>
      </c>
    </row>
    <row r="514" spans="1:36" x14ac:dyDescent="0.25">
      <c r="A514" s="4">
        <v>0.85</v>
      </c>
      <c r="B514" s="4">
        <v>0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AA514" s="4" t="s">
        <v>36</v>
      </c>
      <c r="AB514" s="4">
        <f t="shared" ref="AB514" si="584">AVERAGE(H512:H541)</f>
        <v>0</v>
      </c>
      <c r="AC514" s="4">
        <f t="shared" ref="AC514" si="585">AVERAGE(J512:J541)</f>
        <v>0</v>
      </c>
      <c r="AD514" s="4">
        <f t="shared" ref="AD514" si="586">AVERAGE(L512:L541)</f>
        <v>0</v>
      </c>
      <c r="AE514" s="4">
        <f t="shared" ref="AE514" si="587">AVERAGE(N512:N541)</f>
        <v>0</v>
      </c>
      <c r="AF514" s="4">
        <f t="shared" ref="AF514" si="588">AVERAGE(P512:P541)</f>
        <v>0</v>
      </c>
      <c r="AG514" s="4">
        <f t="shared" ref="AG514" si="589">AVERAGE(R512:R541)</f>
        <v>0</v>
      </c>
      <c r="AH514" s="4">
        <f t="shared" ref="AH514" si="590">AVERAGE(T512:T541)</f>
        <v>0</v>
      </c>
      <c r="AI514" s="4">
        <f t="shared" ref="AI514" si="591">AVERAGE(V512:V541)</f>
        <v>0</v>
      </c>
      <c r="AJ514" s="4">
        <f t="shared" ref="AJ514" si="592">AVERAGE(X512:X541)</f>
        <v>0</v>
      </c>
    </row>
    <row r="515" spans="1:36" x14ac:dyDescent="0.25">
      <c r="A515" s="4">
        <v>0.85</v>
      </c>
      <c r="B515" s="4">
        <v>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AA515" s="4" t="s">
        <v>38</v>
      </c>
      <c r="AB515" s="4">
        <f t="shared" ref="AB515" si="593">_xlfn.STDEV.S(H512:H541)</f>
        <v>0</v>
      </c>
      <c r="AC515" s="4">
        <f t="shared" ref="AC515" si="594">_xlfn.STDEV.S(J512:J541)</f>
        <v>0</v>
      </c>
      <c r="AD515" s="4">
        <f t="shared" ref="AD515" si="595">_xlfn.STDEV.S(L512:L541)</f>
        <v>0</v>
      </c>
      <c r="AE515" s="4">
        <f t="shared" ref="AE515" si="596">_xlfn.STDEV.S(N512:N541)</f>
        <v>0</v>
      </c>
      <c r="AF515" s="4">
        <f t="shared" ref="AF515" si="597">_xlfn.STDEV.S(P512:P541)</f>
        <v>0</v>
      </c>
      <c r="AG515" s="4">
        <f t="shared" ref="AG515" si="598">_xlfn.STDEV.S(R512:R541)</f>
        <v>0</v>
      </c>
      <c r="AH515" s="4">
        <f t="shared" ref="AH515" si="599">_xlfn.STDEV.S(T512:T541)</f>
        <v>0</v>
      </c>
      <c r="AI515" s="4">
        <f t="shared" ref="AI515" si="600">_xlfn.STDEV.S(V512:V541)</f>
        <v>0</v>
      </c>
      <c r="AJ515" s="4">
        <f t="shared" ref="AJ515" si="601">_xlfn.STDEV.S(X512:X541)</f>
        <v>0</v>
      </c>
    </row>
    <row r="516" spans="1:36" x14ac:dyDescent="0.25">
      <c r="A516" s="4">
        <v>0.85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</row>
    <row r="517" spans="1:36" x14ac:dyDescent="0.25">
      <c r="A517" s="4">
        <v>0.85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</row>
    <row r="518" spans="1:36" x14ac:dyDescent="0.25">
      <c r="A518" s="4">
        <v>0.85</v>
      </c>
      <c r="B518" s="4">
        <v>0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</row>
    <row r="519" spans="1:36" x14ac:dyDescent="0.25">
      <c r="A519" s="4">
        <v>0.85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</row>
    <row r="520" spans="1:36" x14ac:dyDescent="0.25">
      <c r="A520" s="4">
        <v>0.85</v>
      </c>
      <c r="B520" s="4">
        <v>0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</row>
    <row r="521" spans="1:36" x14ac:dyDescent="0.25">
      <c r="A521" s="4">
        <v>0.85</v>
      </c>
      <c r="B521" s="4">
        <v>0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</row>
    <row r="522" spans="1:36" x14ac:dyDescent="0.25">
      <c r="A522" s="4">
        <v>0.85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</row>
    <row r="523" spans="1:36" x14ac:dyDescent="0.25">
      <c r="A523" s="4">
        <v>0.85</v>
      </c>
      <c r="B523" s="4">
        <v>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</row>
    <row r="524" spans="1:36" x14ac:dyDescent="0.25">
      <c r="A524" s="4">
        <v>0.85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</row>
    <row r="525" spans="1:36" x14ac:dyDescent="0.25">
      <c r="A525" s="4">
        <v>0.85</v>
      </c>
      <c r="B525" s="4">
        <v>0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</row>
    <row r="526" spans="1:36" x14ac:dyDescent="0.25">
      <c r="A526" s="4">
        <v>0.85</v>
      </c>
      <c r="B526" s="4">
        <v>0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</row>
    <row r="527" spans="1:36" x14ac:dyDescent="0.25">
      <c r="A527" s="4">
        <v>0.85</v>
      </c>
      <c r="B527" s="4">
        <v>0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</row>
    <row r="528" spans="1:36" x14ac:dyDescent="0.25">
      <c r="A528" s="4">
        <v>0.85</v>
      </c>
      <c r="B528" s="4">
        <v>0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</row>
    <row r="529" spans="1:36" x14ac:dyDescent="0.25">
      <c r="A529" s="4">
        <v>0.85</v>
      </c>
      <c r="B529" s="4">
        <v>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</row>
    <row r="530" spans="1:36" x14ac:dyDescent="0.25">
      <c r="A530" s="4">
        <v>0.85</v>
      </c>
      <c r="B530" s="4">
        <v>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</row>
    <row r="531" spans="1:36" x14ac:dyDescent="0.25">
      <c r="A531" s="4">
        <v>0.85</v>
      </c>
      <c r="B531" s="4">
        <v>0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</row>
    <row r="532" spans="1:36" x14ac:dyDescent="0.25">
      <c r="A532" s="4">
        <v>0.85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</row>
    <row r="533" spans="1:36" x14ac:dyDescent="0.25">
      <c r="A533" s="4">
        <v>0.85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4">
        <v>0</v>
      </c>
      <c r="W533" s="4">
        <v>0</v>
      </c>
      <c r="X533" s="4">
        <v>0</v>
      </c>
      <c r="Y533" s="4">
        <v>0</v>
      </c>
    </row>
    <row r="534" spans="1:36" x14ac:dyDescent="0.25">
      <c r="A534" s="4">
        <v>0.85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  <c r="U534" s="4">
        <v>0</v>
      </c>
      <c r="V534" s="4">
        <v>0</v>
      </c>
      <c r="W534" s="4">
        <v>0</v>
      </c>
      <c r="X534" s="4">
        <v>0</v>
      </c>
      <c r="Y534" s="4">
        <v>0</v>
      </c>
    </row>
    <row r="535" spans="1:36" x14ac:dyDescent="0.25">
      <c r="A535" s="4">
        <v>0.85</v>
      </c>
      <c r="B535" s="4">
        <v>0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  <c r="S535" s="4">
        <v>0</v>
      </c>
      <c r="T535" s="4">
        <v>0</v>
      </c>
      <c r="U535" s="4">
        <v>0</v>
      </c>
      <c r="V535" s="4">
        <v>0</v>
      </c>
      <c r="W535" s="4">
        <v>0</v>
      </c>
      <c r="X535" s="4">
        <v>0</v>
      </c>
      <c r="Y535" s="4">
        <v>0</v>
      </c>
    </row>
    <row r="536" spans="1:36" x14ac:dyDescent="0.25">
      <c r="A536" s="4">
        <v>0.85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4">
        <v>0</v>
      </c>
      <c r="W536" s="4">
        <v>0</v>
      </c>
      <c r="X536" s="4">
        <v>0</v>
      </c>
      <c r="Y536" s="4">
        <v>0</v>
      </c>
    </row>
    <row r="537" spans="1:36" x14ac:dyDescent="0.25">
      <c r="A537" s="4">
        <v>0.85</v>
      </c>
      <c r="B537" s="4">
        <v>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0</v>
      </c>
      <c r="W537" s="4">
        <v>0</v>
      </c>
      <c r="X537" s="4">
        <v>0</v>
      </c>
      <c r="Y537" s="4">
        <v>0</v>
      </c>
    </row>
    <row r="538" spans="1:36" x14ac:dyDescent="0.25">
      <c r="A538" s="4">
        <v>0.85</v>
      </c>
      <c r="B538" s="4">
        <v>0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  <c r="P538" s="4">
        <v>0</v>
      </c>
      <c r="Q538" s="4">
        <v>0</v>
      </c>
      <c r="R538" s="4">
        <v>0</v>
      </c>
      <c r="S538" s="4">
        <v>0</v>
      </c>
      <c r="T538" s="4">
        <v>0</v>
      </c>
      <c r="U538" s="4">
        <v>0</v>
      </c>
      <c r="V538" s="4">
        <v>0</v>
      </c>
      <c r="W538" s="4">
        <v>0</v>
      </c>
      <c r="X538" s="4">
        <v>0</v>
      </c>
      <c r="Y538" s="4">
        <v>0</v>
      </c>
    </row>
    <row r="539" spans="1:36" x14ac:dyDescent="0.25">
      <c r="A539" s="4">
        <v>0.85</v>
      </c>
      <c r="B539" s="4">
        <v>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4">
        <v>0</v>
      </c>
      <c r="W539" s="4">
        <v>0</v>
      </c>
      <c r="X539" s="4">
        <v>0</v>
      </c>
      <c r="Y539" s="4">
        <v>0</v>
      </c>
    </row>
    <row r="540" spans="1:36" x14ac:dyDescent="0.25">
      <c r="A540" s="4">
        <v>0.85</v>
      </c>
      <c r="B540" s="4">
        <v>0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  <c r="U540" s="4">
        <v>0</v>
      </c>
      <c r="V540" s="4">
        <v>0</v>
      </c>
      <c r="W540" s="4">
        <v>0</v>
      </c>
      <c r="X540" s="4">
        <v>0</v>
      </c>
      <c r="Y540" s="4">
        <v>0</v>
      </c>
    </row>
    <row r="541" spans="1:36" x14ac:dyDescent="0.25">
      <c r="A541" s="4">
        <v>0.85</v>
      </c>
      <c r="B541" s="4">
        <v>0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4">
        <v>0</v>
      </c>
      <c r="W541" s="4">
        <v>0</v>
      </c>
      <c r="X541" s="4">
        <v>0</v>
      </c>
      <c r="Y541" s="4">
        <v>0</v>
      </c>
      <c r="AA541" s="4" t="s">
        <v>57</v>
      </c>
      <c r="AB541" s="4" t="s">
        <v>8</v>
      </c>
      <c r="AC541" s="4" t="s">
        <v>9</v>
      </c>
      <c r="AD541" s="4" t="s">
        <v>10</v>
      </c>
      <c r="AE541" s="4" t="s">
        <v>11</v>
      </c>
      <c r="AF541" s="4" t="s">
        <v>12</v>
      </c>
      <c r="AG541" s="4" t="s">
        <v>13</v>
      </c>
      <c r="AH541" s="4" t="s">
        <v>14</v>
      </c>
      <c r="AI541" s="4" t="s">
        <v>15</v>
      </c>
      <c r="AJ541" s="4" t="s">
        <v>16</v>
      </c>
    </row>
    <row r="542" spans="1:36" x14ac:dyDescent="0.25">
      <c r="A542" s="4">
        <v>0.9</v>
      </c>
      <c r="B542" s="4">
        <v>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4">
        <v>0</v>
      </c>
      <c r="W542" s="4">
        <v>0</v>
      </c>
      <c r="X542" s="4">
        <v>0</v>
      </c>
      <c r="Y542" s="4">
        <v>0</v>
      </c>
      <c r="AA542" s="4" t="s">
        <v>17</v>
      </c>
      <c r="AB542" s="4" t="e">
        <f t="shared" ref="AB542" si="602">CORREL(E542:E571,H542:H571)</f>
        <v>#DIV/0!</v>
      </c>
      <c r="AC542" s="4" t="e">
        <f t="shared" ref="AC542" si="603">CORREL(E542:E571,J542:J571)</f>
        <v>#DIV/0!</v>
      </c>
      <c r="AD542" s="4" t="e">
        <f t="shared" ref="AD542" si="604">CORREL(E542:E571,L542:L571)</f>
        <v>#DIV/0!</v>
      </c>
      <c r="AE542" s="4" t="e">
        <f t="shared" ref="AE542" si="605">CORREL(E542:E571,N542:N571)</f>
        <v>#DIV/0!</v>
      </c>
      <c r="AF542" s="4" t="e">
        <f t="shared" ref="AF542" si="606">CORREL(E542:E571,P542:P571)</f>
        <v>#DIV/0!</v>
      </c>
      <c r="AG542" s="4" t="e">
        <f t="shared" ref="AG542" si="607">CORREL(E542:E571,R542:R571)</f>
        <v>#DIV/0!</v>
      </c>
      <c r="AH542" s="4" t="e">
        <f t="shared" ref="AH542" si="608">CORREL(E542:E571,T542:T571)</f>
        <v>#DIV/0!</v>
      </c>
      <c r="AI542" s="4" t="e">
        <f t="shared" ref="AI542" si="609">CORREL(E542:E571,V542:V571)</f>
        <v>#DIV/0!</v>
      </c>
      <c r="AJ542" s="4" t="e">
        <f t="shared" ref="AJ542" si="610">CORREL(E542:E571,X542:X571)</f>
        <v>#DIV/0!</v>
      </c>
    </row>
    <row r="543" spans="1:36" x14ac:dyDescent="0.25">
      <c r="A543" s="4">
        <v>0.9</v>
      </c>
      <c r="B543" s="4">
        <v>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T543" s="4">
        <v>0</v>
      </c>
      <c r="U543" s="4">
        <v>0</v>
      </c>
      <c r="V543" s="4">
        <v>0</v>
      </c>
      <c r="W543" s="4">
        <v>0</v>
      </c>
      <c r="X543" s="4">
        <v>0</v>
      </c>
      <c r="Y543" s="4">
        <v>0</v>
      </c>
      <c r="AA543" s="4" t="s">
        <v>7</v>
      </c>
      <c r="AB543" s="4">
        <f t="shared" ref="AB543" si="611">AVERAGE(I542:I571)</f>
        <v>0</v>
      </c>
      <c r="AC543" s="4">
        <f t="shared" ref="AC543" si="612">AVERAGE(K542:K571)</f>
        <v>0</v>
      </c>
      <c r="AD543" s="4">
        <f t="shared" ref="AD543" si="613">AVERAGE(M542:M571)</f>
        <v>0</v>
      </c>
      <c r="AE543" s="4">
        <f t="shared" ref="AE543" si="614">AVERAGE(O542:O571)</f>
        <v>0</v>
      </c>
      <c r="AF543" s="4">
        <f t="shared" ref="AF543" si="615">AVERAGE(Q542:Q571)</f>
        <v>0</v>
      </c>
      <c r="AG543" s="4">
        <f t="shared" ref="AG543" si="616">AVERAGE(S542:S571)</f>
        <v>0</v>
      </c>
      <c r="AH543" s="4">
        <f t="shared" ref="AH543" si="617">AVERAGE(U542:U571)</f>
        <v>0</v>
      </c>
      <c r="AI543" s="4">
        <f t="shared" ref="AI543" si="618">AVERAGE(W542:W571)</f>
        <v>0</v>
      </c>
      <c r="AJ543" s="4">
        <f t="shared" ref="AJ543" si="619">AVERAGE(Y542:Y571)</f>
        <v>0</v>
      </c>
    </row>
    <row r="544" spans="1:36" x14ac:dyDescent="0.25">
      <c r="A544" s="4">
        <v>0.9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0</v>
      </c>
      <c r="W544" s="4">
        <v>0</v>
      </c>
      <c r="X544" s="4">
        <v>0</v>
      </c>
      <c r="Y544" s="4">
        <v>0</v>
      </c>
      <c r="AA544" s="4" t="s">
        <v>36</v>
      </c>
      <c r="AB544" s="4">
        <f t="shared" ref="AB544" si="620">AVERAGE(H542:H571)</f>
        <v>0</v>
      </c>
      <c r="AC544" s="4">
        <f t="shared" ref="AC544" si="621">AVERAGE(J542:J571)</f>
        <v>0</v>
      </c>
      <c r="AD544" s="4">
        <f t="shared" ref="AD544" si="622">AVERAGE(L542:L571)</f>
        <v>0</v>
      </c>
      <c r="AE544" s="4">
        <f t="shared" ref="AE544" si="623">AVERAGE(N542:N571)</f>
        <v>0</v>
      </c>
      <c r="AF544" s="4">
        <f t="shared" ref="AF544" si="624">AVERAGE(P542:P571)</f>
        <v>0</v>
      </c>
      <c r="AG544" s="4">
        <f t="shared" ref="AG544" si="625">AVERAGE(R542:R571)</f>
        <v>0</v>
      </c>
      <c r="AH544" s="4">
        <f t="shared" ref="AH544" si="626">AVERAGE(T542:T571)</f>
        <v>0</v>
      </c>
      <c r="AI544" s="4">
        <f t="shared" ref="AI544" si="627">AVERAGE(V542:V571)</f>
        <v>0</v>
      </c>
      <c r="AJ544" s="4">
        <f t="shared" ref="AJ544" si="628">AVERAGE(X542:X571)</f>
        <v>0</v>
      </c>
    </row>
    <row r="545" spans="1:36" x14ac:dyDescent="0.25">
      <c r="A545" s="4">
        <v>0.9</v>
      </c>
      <c r="B545" s="4">
        <v>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0</v>
      </c>
      <c r="W545" s="4">
        <v>0</v>
      </c>
      <c r="X545" s="4">
        <v>0</v>
      </c>
      <c r="Y545" s="4">
        <v>0</v>
      </c>
      <c r="AA545" s="4" t="s">
        <v>38</v>
      </c>
      <c r="AB545" s="4">
        <f t="shared" ref="AB545" si="629">_xlfn.STDEV.S(H542:H571)</f>
        <v>0</v>
      </c>
      <c r="AC545" s="4">
        <f t="shared" ref="AC545" si="630">_xlfn.STDEV.S(J542:J571)</f>
        <v>0</v>
      </c>
      <c r="AD545" s="4">
        <f t="shared" ref="AD545" si="631">_xlfn.STDEV.S(L542:L571)</f>
        <v>0</v>
      </c>
      <c r="AE545" s="4">
        <f t="shared" ref="AE545" si="632">_xlfn.STDEV.S(N542:N571)</f>
        <v>0</v>
      </c>
      <c r="AF545" s="4">
        <f t="shared" ref="AF545" si="633">_xlfn.STDEV.S(P542:P571)</f>
        <v>0</v>
      </c>
      <c r="AG545" s="4">
        <f t="shared" ref="AG545" si="634">_xlfn.STDEV.S(R542:R571)</f>
        <v>0</v>
      </c>
      <c r="AH545" s="4">
        <f t="shared" ref="AH545" si="635">_xlfn.STDEV.S(T542:T571)</f>
        <v>0</v>
      </c>
      <c r="AI545" s="4">
        <f t="shared" ref="AI545" si="636">_xlfn.STDEV.S(V542:V571)</f>
        <v>0</v>
      </c>
      <c r="AJ545" s="4">
        <f t="shared" ref="AJ545" si="637">_xlfn.STDEV.S(X542:X571)</f>
        <v>0</v>
      </c>
    </row>
    <row r="546" spans="1:36" x14ac:dyDescent="0.25">
      <c r="A546" s="4">
        <v>0.9</v>
      </c>
      <c r="B546" s="4">
        <v>0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</row>
    <row r="547" spans="1:36" x14ac:dyDescent="0.25">
      <c r="A547" s="4">
        <v>0.9</v>
      </c>
      <c r="B547" s="4">
        <v>0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0</v>
      </c>
    </row>
    <row r="548" spans="1:36" x14ac:dyDescent="0.25">
      <c r="A548" s="4">
        <v>0.9</v>
      </c>
      <c r="B548" s="4">
        <v>0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4">
        <v>0</v>
      </c>
      <c r="W548" s="4">
        <v>0</v>
      </c>
      <c r="X548" s="4">
        <v>0</v>
      </c>
      <c r="Y548" s="4">
        <v>0</v>
      </c>
    </row>
    <row r="549" spans="1:36" x14ac:dyDescent="0.25">
      <c r="A549" s="4">
        <v>0.9</v>
      </c>
      <c r="B549" s="4">
        <v>0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0</v>
      </c>
      <c r="S549" s="4">
        <v>0</v>
      </c>
      <c r="T549" s="4">
        <v>0</v>
      </c>
      <c r="U549" s="4">
        <v>0</v>
      </c>
      <c r="V549" s="4">
        <v>0</v>
      </c>
      <c r="W549" s="4">
        <v>0</v>
      </c>
      <c r="X549" s="4">
        <v>0</v>
      </c>
      <c r="Y549" s="4">
        <v>0</v>
      </c>
    </row>
    <row r="550" spans="1:36" x14ac:dyDescent="0.25">
      <c r="A550" s="4">
        <v>0.9</v>
      </c>
      <c r="B550" s="4">
        <v>0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</row>
    <row r="551" spans="1:36" x14ac:dyDescent="0.25">
      <c r="A551" s="4">
        <v>0.9</v>
      </c>
      <c r="B551" s="4">
        <v>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0</v>
      </c>
      <c r="T551" s="4">
        <v>0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</row>
    <row r="552" spans="1:36" x14ac:dyDescent="0.25">
      <c r="A552" s="4">
        <v>0.9</v>
      </c>
      <c r="B552" s="4">
        <v>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T552" s="4">
        <v>0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</row>
    <row r="553" spans="1:36" x14ac:dyDescent="0.25">
      <c r="A553" s="4">
        <v>0.9</v>
      </c>
      <c r="B553" s="4">
        <v>0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4">
        <v>0</v>
      </c>
      <c r="W553" s="4">
        <v>0</v>
      </c>
      <c r="X553" s="4">
        <v>0</v>
      </c>
      <c r="Y553" s="4">
        <v>0</v>
      </c>
    </row>
    <row r="554" spans="1:36" x14ac:dyDescent="0.25">
      <c r="A554" s="4">
        <v>0.9</v>
      </c>
      <c r="B554" s="4">
        <v>0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4">
        <v>0</v>
      </c>
      <c r="W554" s="4">
        <v>0</v>
      </c>
      <c r="X554" s="4">
        <v>0</v>
      </c>
      <c r="Y554" s="4">
        <v>0</v>
      </c>
    </row>
    <row r="555" spans="1:36" x14ac:dyDescent="0.25">
      <c r="A555" s="4">
        <v>0.9</v>
      </c>
      <c r="B555" s="4">
        <v>0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4">
        <v>0</v>
      </c>
      <c r="W555" s="4">
        <v>0</v>
      </c>
      <c r="X555" s="4">
        <v>0</v>
      </c>
      <c r="Y555" s="4">
        <v>0</v>
      </c>
    </row>
    <row r="556" spans="1:36" x14ac:dyDescent="0.25">
      <c r="A556" s="4">
        <v>0.9</v>
      </c>
      <c r="B556" s="4">
        <v>0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4">
        <v>0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</row>
    <row r="557" spans="1:36" x14ac:dyDescent="0.25">
      <c r="A557" s="4">
        <v>0.9</v>
      </c>
      <c r="B557" s="4">
        <v>0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</row>
    <row r="558" spans="1:36" x14ac:dyDescent="0.25">
      <c r="A558" s="4">
        <v>0.9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</row>
    <row r="559" spans="1:36" x14ac:dyDescent="0.25">
      <c r="A559" s="4">
        <v>0.9</v>
      </c>
      <c r="B559" s="4">
        <v>0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0</v>
      </c>
      <c r="U559" s="4">
        <v>0</v>
      </c>
      <c r="V559" s="4">
        <v>0</v>
      </c>
      <c r="W559" s="4">
        <v>0</v>
      </c>
      <c r="X559" s="4">
        <v>0</v>
      </c>
      <c r="Y559" s="4">
        <v>0</v>
      </c>
    </row>
    <row r="560" spans="1:36" x14ac:dyDescent="0.25">
      <c r="A560" s="4">
        <v>0.9</v>
      </c>
      <c r="B560" s="4">
        <v>0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0</v>
      </c>
      <c r="W560" s="4">
        <v>0</v>
      </c>
      <c r="X560" s="4">
        <v>0</v>
      </c>
      <c r="Y560" s="4">
        <v>0</v>
      </c>
    </row>
    <row r="561" spans="1:36" x14ac:dyDescent="0.25">
      <c r="A561" s="4">
        <v>0.9</v>
      </c>
      <c r="B561" s="4">
        <v>0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</row>
    <row r="562" spans="1:36" x14ac:dyDescent="0.25">
      <c r="A562" s="4">
        <v>0.9</v>
      </c>
      <c r="B562" s="4">
        <v>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0</v>
      </c>
      <c r="W562" s="4">
        <v>0</v>
      </c>
      <c r="X562" s="4">
        <v>0</v>
      </c>
      <c r="Y562" s="4">
        <v>0</v>
      </c>
    </row>
    <row r="563" spans="1:36" x14ac:dyDescent="0.25">
      <c r="A563" s="4">
        <v>0.9</v>
      </c>
      <c r="B563" s="4">
        <v>0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</row>
    <row r="564" spans="1:36" x14ac:dyDescent="0.25">
      <c r="A564" s="4">
        <v>0.9</v>
      </c>
      <c r="B564" s="4">
        <v>0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0</v>
      </c>
    </row>
    <row r="565" spans="1:36" x14ac:dyDescent="0.25">
      <c r="A565" s="4">
        <v>0.9</v>
      </c>
      <c r="B565" s="4">
        <v>0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</row>
    <row r="566" spans="1:36" x14ac:dyDescent="0.25">
      <c r="A566" s="4">
        <v>0.9</v>
      </c>
      <c r="B566" s="4">
        <v>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</row>
    <row r="567" spans="1:36" x14ac:dyDescent="0.25">
      <c r="A567" s="4">
        <v>0.9</v>
      </c>
      <c r="B567" s="4">
        <v>0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4">
        <v>0</v>
      </c>
      <c r="W567" s="4">
        <v>0</v>
      </c>
      <c r="X567" s="4">
        <v>0</v>
      </c>
      <c r="Y567" s="4">
        <v>0</v>
      </c>
    </row>
    <row r="568" spans="1:36" x14ac:dyDescent="0.25">
      <c r="A568" s="4">
        <v>0.9</v>
      </c>
      <c r="B568" s="4">
        <v>0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  <c r="X568" s="4">
        <v>0</v>
      </c>
      <c r="Y568" s="4">
        <v>0</v>
      </c>
    </row>
    <row r="569" spans="1:36" x14ac:dyDescent="0.25">
      <c r="A569" s="4">
        <v>0.9</v>
      </c>
      <c r="B569" s="4">
        <v>0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v>0</v>
      </c>
      <c r="U569" s="4">
        <v>0</v>
      </c>
      <c r="V569" s="4">
        <v>0</v>
      </c>
      <c r="W569" s="4">
        <v>0</v>
      </c>
      <c r="X569" s="4">
        <v>0</v>
      </c>
      <c r="Y569" s="4">
        <v>0</v>
      </c>
    </row>
    <row r="570" spans="1:36" x14ac:dyDescent="0.25">
      <c r="A570" s="4">
        <v>0.9</v>
      </c>
      <c r="B570" s="4">
        <v>0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0</v>
      </c>
      <c r="U570" s="4">
        <v>0</v>
      </c>
      <c r="V570" s="4">
        <v>0</v>
      </c>
      <c r="W570" s="4">
        <v>0</v>
      </c>
      <c r="X570" s="4">
        <v>0</v>
      </c>
      <c r="Y570" s="4">
        <v>0</v>
      </c>
    </row>
    <row r="571" spans="1:36" x14ac:dyDescent="0.25">
      <c r="A571" s="4">
        <v>0.9</v>
      </c>
      <c r="B571" s="4">
        <v>0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>
        <v>0</v>
      </c>
      <c r="U571" s="4">
        <v>0</v>
      </c>
      <c r="V571" s="4">
        <v>0</v>
      </c>
      <c r="W571" s="4">
        <v>0</v>
      </c>
      <c r="X571" s="4">
        <v>0</v>
      </c>
      <c r="Y571" s="4">
        <v>0</v>
      </c>
      <c r="AA571" s="4" t="s">
        <v>58</v>
      </c>
      <c r="AB571" s="4" t="s">
        <v>8</v>
      </c>
      <c r="AC571" s="4" t="s">
        <v>9</v>
      </c>
      <c r="AD571" s="4" t="s">
        <v>10</v>
      </c>
      <c r="AE571" s="4" t="s">
        <v>11</v>
      </c>
      <c r="AF571" s="4" t="s">
        <v>12</v>
      </c>
      <c r="AG571" s="4" t="s">
        <v>13</v>
      </c>
      <c r="AH571" s="4" t="s">
        <v>14</v>
      </c>
      <c r="AI571" s="4" t="s">
        <v>15</v>
      </c>
      <c r="AJ571" s="4" t="s">
        <v>16</v>
      </c>
    </row>
    <row r="572" spans="1:36" x14ac:dyDescent="0.25">
      <c r="A572" s="4">
        <v>0.95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  <c r="T572" s="4">
        <v>0</v>
      </c>
      <c r="U572" s="4">
        <v>0</v>
      </c>
      <c r="V572" s="4">
        <v>0</v>
      </c>
      <c r="W572" s="4">
        <v>0</v>
      </c>
      <c r="X572" s="4">
        <v>0</v>
      </c>
      <c r="Y572" s="4">
        <v>0</v>
      </c>
      <c r="AA572" s="4" t="s">
        <v>17</v>
      </c>
      <c r="AB572" s="4" t="e">
        <f t="shared" ref="AB572" si="638">CORREL(E572:E601,H572:H601)</f>
        <v>#DIV/0!</v>
      </c>
      <c r="AC572" s="4" t="e">
        <f t="shared" ref="AC572" si="639">CORREL(E572:E601,J572:J601)</f>
        <v>#DIV/0!</v>
      </c>
      <c r="AD572" s="4" t="e">
        <f t="shared" ref="AD572" si="640">CORREL(E572:E601,L572:L601)</f>
        <v>#DIV/0!</v>
      </c>
      <c r="AE572" s="4" t="e">
        <f t="shared" ref="AE572" si="641">CORREL(E572:E601,N572:N601)</f>
        <v>#DIV/0!</v>
      </c>
      <c r="AF572" s="4" t="e">
        <f t="shared" ref="AF572" si="642">CORREL(E572:E601,P572:P601)</f>
        <v>#DIV/0!</v>
      </c>
      <c r="AG572" s="4" t="e">
        <f t="shared" ref="AG572" si="643">CORREL(E572:E601,R572:R601)</f>
        <v>#DIV/0!</v>
      </c>
      <c r="AH572" s="4" t="e">
        <f t="shared" ref="AH572" si="644">CORREL(E572:E601,T572:T601)</f>
        <v>#DIV/0!</v>
      </c>
      <c r="AI572" s="4" t="e">
        <f t="shared" ref="AI572" si="645">CORREL(E572:E601,V572:V601)</f>
        <v>#DIV/0!</v>
      </c>
      <c r="AJ572" s="4" t="e">
        <f t="shared" ref="AJ572" si="646">CORREL(E572:E601,X572:X601)</f>
        <v>#DIV/0!</v>
      </c>
    </row>
    <row r="573" spans="1:36" x14ac:dyDescent="0.25">
      <c r="A573" s="4">
        <v>0.95</v>
      </c>
      <c r="B573" s="4">
        <v>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4">
        <v>0</v>
      </c>
      <c r="S573" s="4">
        <v>0</v>
      </c>
      <c r="T573" s="4">
        <v>0</v>
      </c>
      <c r="U573" s="4">
        <v>0</v>
      </c>
      <c r="V573" s="4">
        <v>0</v>
      </c>
      <c r="W573" s="4">
        <v>0</v>
      </c>
      <c r="X573" s="4">
        <v>0</v>
      </c>
      <c r="Y573" s="4">
        <v>0</v>
      </c>
      <c r="AA573" s="4" t="s">
        <v>7</v>
      </c>
      <c r="AB573" s="4">
        <f t="shared" ref="AB573" si="647">AVERAGE(I572:I601)</f>
        <v>0</v>
      </c>
      <c r="AC573" s="4">
        <f t="shared" ref="AC573" si="648">AVERAGE(K572:K601)</f>
        <v>0</v>
      </c>
      <c r="AD573" s="4">
        <f t="shared" ref="AD573" si="649">AVERAGE(M572:M601)</f>
        <v>0</v>
      </c>
      <c r="AE573" s="4">
        <f t="shared" ref="AE573" si="650">AVERAGE(O572:O601)</f>
        <v>0</v>
      </c>
      <c r="AF573" s="4">
        <f t="shared" ref="AF573" si="651">AVERAGE(Q572:Q601)</f>
        <v>0</v>
      </c>
      <c r="AG573" s="4">
        <f t="shared" ref="AG573" si="652">AVERAGE(S572:S601)</f>
        <v>0</v>
      </c>
      <c r="AH573" s="4">
        <f t="shared" ref="AH573" si="653">AVERAGE(U572:U601)</f>
        <v>0</v>
      </c>
      <c r="AI573" s="4">
        <f t="shared" ref="AI573" si="654">AVERAGE(W572:W601)</f>
        <v>0</v>
      </c>
      <c r="AJ573" s="4">
        <f t="shared" ref="AJ573" si="655">AVERAGE(Y572:Y601)</f>
        <v>0</v>
      </c>
    </row>
    <row r="574" spans="1:36" x14ac:dyDescent="0.25">
      <c r="A574" s="4">
        <v>0.95</v>
      </c>
      <c r="B574" s="4">
        <v>0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4">
        <v>0</v>
      </c>
      <c r="W574" s="4">
        <v>0</v>
      </c>
      <c r="X574" s="4">
        <v>0</v>
      </c>
      <c r="Y574" s="4">
        <v>0</v>
      </c>
      <c r="AA574" s="4" t="s">
        <v>36</v>
      </c>
      <c r="AB574" s="4">
        <f t="shared" ref="AB574" si="656">AVERAGE(H572:H601)</f>
        <v>0</v>
      </c>
      <c r="AC574" s="4">
        <f t="shared" ref="AC574" si="657">AVERAGE(J572:J601)</f>
        <v>0</v>
      </c>
      <c r="AD574" s="4">
        <f t="shared" ref="AD574" si="658">AVERAGE(L572:L601)</f>
        <v>0</v>
      </c>
      <c r="AE574" s="4">
        <f t="shared" ref="AE574" si="659">AVERAGE(N572:N601)</f>
        <v>0</v>
      </c>
      <c r="AF574" s="4">
        <f t="shared" ref="AF574" si="660">AVERAGE(P572:P601)</f>
        <v>0</v>
      </c>
      <c r="AG574" s="4">
        <f t="shared" ref="AG574" si="661">AVERAGE(R572:R601)</f>
        <v>0</v>
      </c>
      <c r="AH574" s="4">
        <f t="shared" ref="AH574" si="662">AVERAGE(T572:T601)</f>
        <v>0</v>
      </c>
      <c r="AI574" s="4">
        <f t="shared" ref="AI574" si="663">AVERAGE(V572:V601)</f>
        <v>0</v>
      </c>
      <c r="AJ574" s="4">
        <f t="shared" ref="AJ574" si="664">AVERAGE(X572:X601)</f>
        <v>0</v>
      </c>
    </row>
    <row r="575" spans="1:36" x14ac:dyDescent="0.25">
      <c r="A575" s="4">
        <v>0.95</v>
      </c>
      <c r="B575" s="4">
        <v>0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4">
        <v>0</v>
      </c>
      <c r="T575" s="4">
        <v>0</v>
      </c>
      <c r="U575" s="4">
        <v>0</v>
      </c>
      <c r="V575" s="4">
        <v>0</v>
      </c>
      <c r="W575" s="4">
        <v>0</v>
      </c>
      <c r="X575" s="4">
        <v>0</v>
      </c>
      <c r="Y575" s="4">
        <v>0</v>
      </c>
      <c r="AA575" s="4" t="s">
        <v>38</v>
      </c>
      <c r="AB575" s="4">
        <f t="shared" ref="AB575" si="665">_xlfn.STDEV.S(H572:H601)</f>
        <v>0</v>
      </c>
      <c r="AC575" s="4">
        <f t="shared" ref="AC575" si="666">_xlfn.STDEV.S(J572:J601)</f>
        <v>0</v>
      </c>
      <c r="AD575" s="4">
        <f t="shared" ref="AD575" si="667">_xlfn.STDEV.S(L572:L601)</f>
        <v>0</v>
      </c>
      <c r="AE575" s="4">
        <f t="shared" ref="AE575" si="668">_xlfn.STDEV.S(N572:N601)</f>
        <v>0</v>
      </c>
      <c r="AF575" s="4">
        <f t="shared" ref="AF575" si="669">_xlfn.STDEV.S(P572:P601)</f>
        <v>0</v>
      </c>
      <c r="AG575" s="4">
        <f t="shared" ref="AG575" si="670">_xlfn.STDEV.S(R572:R601)</f>
        <v>0</v>
      </c>
      <c r="AH575" s="4">
        <f t="shared" ref="AH575" si="671">_xlfn.STDEV.S(T572:T601)</f>
        <v>0</v>
      </c>
      <c r="AI575" s="4">
        <f t="shared" ref="AI575" si="672">_xlfn.STDEV.S(V572:V601)</f>
        <v>0</v>
      </c>
      <c r="AJ575" s="4">
        <f t="shared" ref="AJ575" si="673">_xlfn.STDEV.S(X572:X601)</f>
        <v>0</v>
      </c>
    </row>
    <row r="576" spans="1:36" x14ac:dyDescent="0.25">
      <c r="A576" s="4">
        <v>0.95</v>
      </c>
      <c r="B576" s="4">
        <v>0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0</v>
      </c>
      <c r="S576" s="4">
        <v>0</v>
      </c>
      <c r="T576" s="4">
        <v>0</v>
      </c>
      <c r="U576" s="4">
        <v>0</v>
      </c>
      <c r="V576" s="4">
        <v>0</v>
      </c>
      <c r="W576" s="4">
        <v>0</v>
      </c>
      <c r="X576" s="4">
        <v>0</v>
      </c>
      <c r="Y576" s="4">
        <v>0</v>
      </c>
    </row>
    <row r="577" spans="1:25" x14ac:dyDescent="0.25">
      <c r="A577" s="4">
        <v>0.95</v>
      </c>
      <c r="B577" s="4">
        <v>0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R577" s="4">
        <v>0</v>
      </c>
      <c r="S577" s="4">
        <v>0</v>
      </c>
      <c r="T577" s="4">
        <v>0</v>
      </c>
      <c r="U577" s="4">
        <v>0</v>
      </c>
      <c r="V577" s="4">
        <v>0</v>
      </c>
      <c r="W577" s="4">
        <v>0</v>
      </c>
      <c r="X577" s="4">
        <v>0</v>
      </c>
      <c r="Y577" s="4">
        <v>0</v>
      </c>
    </row>
    <row r="578" spans="1:25" x14ac:dyDescent="0.25">
      <c r="A578" s="4">
        <v>0.95</v>
      </c>
      <c r="B578" s="4">
        <v>0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4">
        <v>0</v>
      </c>
      <c r="W578" s="4">
        <v>0</v>
      </c>
      <c r="X578" s="4">
        <v>0</v>
      </c>
      <c r="Y578" s="4">
        <v>0</v>
      </c>
    </row>
    <row r="579" spans="1:25" x14ac:dyDescent="0.25">
      <c r="A579" s="4">
        <v>0.95</v>
      </c>
      <c r="B579" s="4">
        <v>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T579" s="4">
        <v>0</v>
      </c>
      <c r="U579" s="4">
        <v>0</v>
      </c>
      <c r="V579" s="4">
        <v>0</v>
      </c>
      <c r="W579" s="4">
        <v>0</v>
      </c>
      <c r="X579" s="4">
        <v>0</v>
      </c>
      <c r="Y579" s="4">
        <v>0</v>
      </c>
    </row>
    <row r="580" spans="1:25" x14ac:dyDescent="0.25">
      <c r="A580" s="4">
        <v>0.95</v>
      </c>
      <c r="B580" s="4">
        <v>0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</row>
    <row r="581" spans="1:25" x14ac:dyDescent="0.25">
      <c r="A581" s="4">
        <v>0.95</v>
      </c>
      <c r="B581" s="4">
        <v>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4">
        <v>0</v>
      </c>
      <c r="W581" s="4">
        <v>0</v>
      </c>
      <c r="X581" s="4">
        <v>0</v>
      </c>
      <c r="Y581" s="4">
        <v>0</v>
      </c>
    </row>
    <row r="582" spans="1:25" x14ac:dyDescent="0.25">
      <c r="A582" s="4">
        <v>0.95</v>
      </c>
      <c r="B582" s="4">
        <v>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4">
        <v>0</v>
      </c>
      <c r="S582" s="4">
        <v>0</v>
      </c>
      <c r="T582" s="4">
        <v>0</v>
      </c>
      <c r="U582" s="4">
        <v>0</v>
      </c>
      <c r="V582" s="4">
        <v>0</v>
      </c>
      <c r="W582" s="4">
        <v>0</v>
      </c>
      <c r="X582" s="4">
        <v>0</v>
      </c>
      <c r="Y582" s="4">
        <v>0</v>
      </c>
    </row>
    <row r="583" spans="1:25" x14ac:dyDescent="0.25">
      <c r="A583" s="4">
        <v>0.95</v>
      </c>
      <c r="B583" s="4">
        <v>0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  <c r="S583" s="4">
        <v>0</v>
      </c>
      <c r="T583" s="4">
        <v>0</v>
      </c>
      <c r="U583" s="4">
        <v>0</v>
      </c>
      <c r="V583" s="4">
        <v>0</v>
      </c>
      <c r="W583" s="4">
        <v>0</v>
      </c>
      <c r="X583" s="4">
        <v>0</v>
      </c>
      <c r="Y583" s="4">
        <v>0</v>
      </c>
    </row>
    <row r="584" spans="1:25" x14ac:dyDescent="0.25">
      <c r="A584" s="4">
        <v>0.95</v>
      </c>
      <c r="B584" s="4">
        <v>0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4">
        <v>0</v>
      </c>
      <c r="U584" s="4">
        <v>0</v>
      </c>
      <c r="V584" s="4">
        <v>0</v>
      </c>
      <c r="W584" s="4">
        <v>0</v>
      </c>
      <c r="X584" s="4">
        <v>0</v>
      </c>
      <c r="Y584" s="4">
        <v>0</v>
      </c>
    </row>
    <row r="585" spans="1:25" x14ac:dyDescent="0.25">
      <c r="A585" s="4">
        <v>0.95</v>
      </c>
      <c r="B585" s="4">
        <v>0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4">
        <v>0</v>
      </c>
      <c r="S585" s="4">
        <v>0</v>
      </c>
      <c r="T585" s="4">
        <v>0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</row>
    <row r="586" spans="1:25" x14ac:dyDescent="0.25">
      <c r="A586" s="4">
        <v>0.95</v>
      </c>
      <c r="B586" s="4">
        <v>0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4">
        <v>0</v>
      </c>
      <c r="S586" s="4">
        <v>0</v>
      </c>
      <c r="T586" s="4">
        <v>0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</row>
    <row r="587" spans="1:25" x14ac:dyDescent="0.25">
      <c r="A587" s="4">
        <v>0.95</v>
      </c>
      <c r="B587" s="4">
        <v>0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  <c r="U587" s="4">
        <v>0</v>
      </c>
      <c r="V587" s="4">
        <v>0</v>
      </c>
      <c r="W587" s="4">
        <v>0</v>
      </c>
      <c r="X587" s="4">
        <v>0</v>
      </c>
      <c r="Y587" s="4">
        <v>0</v>
      </c>
    </row>
    <row r="588" spans="1:25" x14ac:dyDescent="0.25">
      <c r="A588" s="4">
        <v>0.95</v>
      </c>
      <c r="B588" s="4">
        <v>0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4">
        <v>0</v>
      </c>
      <c r="T588" s="4">
        <v>0</v>
      </c>
      <c r="U588" s="4">
        <v>0</v>
      </c>
      <c r="V588" s="4">
        <v>0</v>
      </c>
      <c r="W588" s="4">
        <v>0</v>
      </c>
      <c r="X588" s="4">
        <v>0</v>
      </c>
      <c r="Y588" s="4">
        <v>0</v>
      </c>
    </row>
    <row r="589" spans="1:25" x14ac:dyDescent="0.25">
      <c r="A589" s="4">
        <v>0.95</v>
      </c>
      <c r="B589" s="4">
        <v>0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</row>
    <row r="590" spans="1:25" x14ac:dyDescent="0.25">
      <c r="A590" s="4">
        <v>0.95</v>
      </c>
      <c r="B590" s="4">
        <v>0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</row>
    <row r="591" spans="1:25" x14ac:dyDescent="0.25">
      <c r="A591" s="4">
        <v>0.95</v>
      </c>
      <c r="B591" s="4">
        <v>0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4">
        <v>0</v>
      </c>
      <c r="W591" s="4">
        <v>0</v>
      </c>
      <c r="X591" s="4">
        <v>0</v>
      </c>
      <c r="Y591" s="4">
        <v>0</v>
      </c>
    </row>
    <row r="592" spans="1:25" x14ac:dyDescent="0.25">
      <c r="A592" s="4">
        <v>0.95</v>
      </c>
      <c r="B592" s="4">
        <v>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  <c r="S592" s="4">
        <v>0</v>
      </c>
      <c r="T592" s="4">
        <v>0</v>
      </c>
      <c r="U592" s="4">
        <v>0</v>
      </c>
      <c r="V592" s="4">
        <v>0</v>
      </c>
      <c r="W592" s="4">
        <v>0</v>
      </c>
      <c r="X592" s="4">
        <v>0</v>
      </c>
      <c r="Y592" s="4">
        <v>0</v>
      </c>
    </row>
    <row r="593" spans="1:36" x14ac:dyDescent="0.25">
      <c r="A593" s="4">
        <v>0.95</v>
      </c>
      <c r="B593" s="4">
        <v>0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  <c r="S593" s="4">
        <v>0</v>
      </c>
      <c r="T593" s="4">
        <v>0</v>
      </c>
      <c r="U593" s="4">
        <v>0</v>
      </c>
      <c r="V593" s="4">
        <v>0</v>
      </c>
      <c r="W593" s="4">
        <v>0</v>
      </c>
      <c r="X593" s="4">
        <v>0</v>
      </c>
      <c r="Y593" s="4">
        <v>0</v>
      </c>
    </row>
    <row r="594" spans="1:36" x14ac:dyDescent="0.25">
      <c r="A594" s="4">
        <v>0.95</v>
      </c>
      <c r="B594" s="4">
        <v>0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">
        <v>0</v>
      </c>
      <c r="U594" s="4">
        <v>0</v>
      </c>
      <c r="V594" s="4">
        <v>0</v>
      </c>
      <c r="W594" s="4">
        <v>0</v>
      </c>
      <c r="X594" s="4">
        <v>0</v>
      </c>
      <c r="Y594" s="4">
        <v>0</v>
      </c>
    </row>
    <row r="595" spans="1:36" x14ac:dyDescent="0.25">
      <c r="A595" s="4">
        <v>0.95</v>
      </c>
      <c r="B595" s="4">
        <v>0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4">
        <v>0</v>
      </c>
      <c r="U595" s="4">
        <v>0</v>
      </c>
      <c r="V595" s="4">
        <v>0</v>
      </c>
      <c r="W595" s="4">
        <v>0</v>
      </c>
      <c r="X595" s="4">
        <v>0</v>
      </c>
      <c r="Y595" s="4">
        <v>0</v>
      </c>
    </row>
    <row r="596" spans="1:36" x14ac:dyDescent="0.25">
      <c r="A596" s="4">
        <v>0.95</v>
      </c>
      <c r="B596" s="4">
        <v>0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4">
        <v>0</v>
      </c>
      <c r="U596" s="4">
        <v>0</v>
      </c>
      <c r="V596" s="4">
        <v>0</v>
      </c>
      <c r="W596" s="4">
        <v>0</v>
      </c>
      <c r="X596" s="4">
        <v>0</v>
      </c>
      <c r="Y596" s="4">
        <v>0</v>
      </c>
    </row>
    <row r="597" spans="1:36" x14ac:dyDescent="0.25">
      <c r="A597" s="4">
        <v>0.95</v>
      </c>
      <c r="B597" s="4">
        <v>0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4">
        <v>0</v>
      </c>
      <c r="W597" s="4">
        <v>0</v>
      </c>
      <c r="X597" s="4">
        <v>0</v>
      </c>
      <c r="Y597" s="4">
        <v>0</v>
      </c>
    </row>
    <row r="598" spans="1:36" x14ac:dyDescent="0.25">
      <c r="A598" s="4">
        <v>0.95</v>
      </c>
      <c r="B598" s="4">
        <v>0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</row>
    <row r="599" spans="1:36" x14ac:dyDescent="0.25">
      <c r="A599" s="4">
        <v>0.95</v>
      </c>
      <c r="B599" s="4">
        <v>0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4">
        <v>0</v>
      </c>
      <c r="W599" s="4">
        <v>0</v>
      </c>
      <c r="X599" s="4">
        <v>0</v>
      </c>
      <c r="Y599" s="4">
        <v>0</v>
      </c>
    </row>
    <row r="600" spans="1:36" x14ac:dyDescent="0.25">
      <c r="A600" s="4">
        <v>0.95</v>
      </c>
      <c r="B600" s="4">
        <v>0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4">
        <v>0</v>
      </c>
      <c r="W600" s="4">
        <v>0</v>
      </c>
      <c r="X600" s="4">
        <v>0</v>
      </c>
      <c r="Y600" s="4">
        <v>0</v>
      </c>
    </row>
    <row r="601" spans="1:36" x14ac:dyDescent="0.25">
      <c r="A601" s="4">
        <v>0.95</v>
      </c>
      <c r="B601" s="4">
        <v>0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">
        <v>0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AA601" s="4" t="s">
        <v>59</v>
      </c>
      <c r="AB601" s="4" t="s">
        <v>8</v>
      </c>
      <c r="AC601" s="4" t="s">
        <v>9</v>
      </c>
      <c r="AD601" s="4" t="s">
        <v>10</v>
      </c>
      <c r="AE601" s="4" t="s">
        <v>11</v>
      </c>
      <c r="AF601" s="4" t="s">
        <v>12</v>
      </c>
      <c r="AG601" s="4" t="s">
        <v>13</v>
      </c>
      <c r="AH601" s="4" t="s">
        <v>14</v>
      </c>
      <c r="AI601" s="4" t="s">
        <v>15</v>
      </c>
      <c r="AJ601" s="4" t="s">
        <v>16</v>
      </c>
    </row>
    <row r="602" spans="1:36" x14ac:dyDescent="0.25">
      <c r="A602" s="4">
        <v>1</v>
      </c>
      <c r="B602" s="4">
        <v>0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">
        <v>0</v>
      </c>
      <c r="U602" s="4">
        <v>0</v>
      </c>
      <c r="V602" s="4">
        <v>0</v>
      </c>
      <c r="W602" s="4">
        <v>0</v>
      </c>
      <c r="X602" s="4">
        <v>0</v>
      </c>
      <c r="Y602" s="4">
        <v>0</v>
      </c>
      <c r="AA602" s="4" t="s">
        <v>17</v>
      </c>
      <c r="AB602" s="4" t="e">
        <f t="shared" ref="AB602" si="674">CORREL(E602:E631,H602:H631)</f>
        <v>#DIV/0!</v>
      </c>
      <c r="AC602" s="4" t="e">
        <f t="shared" ref="AC602" si="675">CORREL(E602:E631,J602:J631)</f>
        <v>#DIV/0!</v>
      </c>
      <c r="AD602" s="4" t="e">
        <f t="shared" ref="AD602" si="676">CORREL(E602:E631,L602:L631)</f>
        <v>#DIV/0!</v>
      </c>
      <c r="AE602" s="4" t="e">
        <f t="shared" ref="AE602" si="677">CORREL(E602:E631,N602:N631)</f>
        <v>#DIV/0!</v>
      </c>
      <c r="AF602" s="4" t="e">
        <f t="shared" ref="AF602" si="678">CORREL(E602:E631,P602:P631)</f>
        <v>#DIV/0!</v>
      </c>
      <c r="AG602" s="4" t="e">
        <f t="shared" ref="AG602" si="679">CORREL(E602:E631,R602:R631)</f>
        <v>#DIV/0!</v>
      </c>
      <c r="AH602" s="4" t="e">
        <f t="shared" ref="AH602" si="680">CORREL(E602:E631,T602:T631)</f>
        <v>#DIV/0!</v>
      </c>
      <c r="AI602" s="4" t="e">
        <f t="shared" ref="AI602" si="681">CORREL(E602:E631,V602:V631)</f>
        <v>#DIV/0!</v>
      </c>
      <c r="AJ602" s="4" t="e">
        <f t="shared" ref="AJ602" si="682">CORREL(E602:E631,X602:X631)</f>
        <v>#DIV/0!</v>
      </c>
    </row>
    <row r="603" spans="1:36" x14ac:dyDescent="0.25">
      <c r="A603" s="4">
        <v>1</v>
      </c>
      <c r="B603" s="4">
        <v>0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  <c r="R603" s="4">
        <v>0</v>
      </c>
      <c r="S603" s="4">
        <v>0</v>
      </c>
      <c r="T603" s="4">
        <v>0</v>
      </c>
      <c r="U603" s="4">
        <v>0</v>
      </c>
      <c r="V603" s="4">
        <v>0</v>
      </c>
      <c r="W603" s="4">
        <v>0</v>
      </c>
      <c r="X603" s="4">
        <v>0</v>
      </c>
      <c r="Y603" s="4">
        <v>0</v>
      </c>
      <c r="AA603" s="4" t="s">
        <v>7</v>
      </c>
      <c r="AB603" s="4">
        <f t="shared" ref="AB603" si="683">AVERAGE(I602:I631)</f>
        <v>0</v>
      </c>
      <c r="AC603" s="4">
        <f t="shared" ref="AC603" si="684">AVERAGE(K602:K631)</f>
        <v>0</v>
      </c>
      <c r="AD603" s="4">
        <f t="shared" ref="AD603" si="685">AVERAGE(M602:M631)</f>
        <v>0</v>
      </c>
      <c r="AE603" s="4">
        <f t="shared" ref="AE603" si="686">AVERAGE(O602:O631)</f>
        <v>0</v>
      </c>
      <c r="AF603" s="4">
        <f t="shared" ref="AF603" si="687">AVERAGE(Q602:Q631)</f>
        <v>0</v>
      </c>
      <c r="AG603" s="4">
        <f t="shared" ref="AG603" si="688">AVERAGE(S602:S631)</f>
        <v>0</v>
      </c>
      <c r="AH603" s="4">
        <f t="shared" ref="AH603" si="689">AVERAGE(U602:U631)</f>
        <v>0</v>
      </c>
      <c r="AI603" s="4">
        <f t="shared" ref="AI603" si="690">AVERAGE(W602:W631)</f>
        <v>0</v>
      </c>
      <c r="AJ603" s="4">
        <f t="shared" ref="AJ603" si="691">AVERAGE(Y602:Y631)</f>
        <v>0</v>
      </c>
    </row>
    <row r="604" spans="1:36" x14ac:dyDescent="0.25">
      <c r="A604" s="4">
        <v>1</v>
      </c>
      <c r="B604" s="4">
        <v>0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0</v>
      </c>
      <c r="W604" s="4">
        <v>0</v>
      </c>
      <c r="X604" s="4">
        <v>0</v>
      </c>
      <c r="Y604" s="4">
        <v>0</v>
      </c>
      <c r="AA604" s="4" t="s">
        <v>36</v>
      </c>
      <c r="AB604" s="4">
        <f t="shared" ref="AB604" si="692">AVERAGE(H602:H631)</f>
        <v>0</v>
      </c>
      <c r="AC604" s="4">
        <f t="shared" ref="AC604" si="693">AVERAGE(J602:J631)</f>
        <v>0</v>
      </c>
      <c r="AD604" s="4">
        <f t="shared" ref="AD604" si="694">AVERAGE(L602:L631)</f>
        <v>0</v>
      </c>
      <c r="AE604" s="4">
        <f t="shared" ref="AE604" si="695">AVERAGE(N602:N631)</f>
        <v>0</v>
      </c>
      <c r="AF604" s="4">
        <f t="shared" ref="AF604" si="696">AVERAGE(P602:P631)</f>
        <v>0</v>
      </c>
      <c r="AG604" s="4">
        <f t="shared" ref="AG604" si="697">AVERAGE(R602:R631)</f>
        <v>0</v>
      </c>
      <c r="AH604" s="4">
        <f t="shared" ref="AH604" si="698">AVERAGE(T602:T631)</f>
        <v>0</v>
      </c>
      <c r="AI604" s="4">
        <f t="shared" ref="AI604" si="699">AVERAGE(V602:V631)</f>
        <v>0</v>
      </c>
      <c r="AJ604" s="4">
        <f t="shared" ref="AJ604" si="700">AVERAGE(X602:X631)</f>
        <v>0</v>
      </c>
    </row>
    <row r="605" spans="1:36" x14ac:dyDescent="0.25">
      <c r="A605" s="4">
        <v>1</v>
      </c>
      <c r="B605" s="4">
        <v>0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  <c r="S605" s="4">
        <v>0</v>
      </c>
      <c r="T605" s="4">
        <v>0</v>
      </c>
      <c r="U605" s="4">
        <v>0</v>
      </c>
      <c r="V605" s="4">
        <v>0</v>
      </c>
      <c r="W605" s="4">
        <v>0</v>
      </c>
      <c r="X605" s="4">
        <v>0</v>
      </c>
      <c r="Y605" s="4">
        <v>0</v>
      </c>
      <c r="AA605" s="4" t="s">
        <v>38</v>
      </c>
      <c r="AB605" s="4">
        <f t="shared" ref="AB605" si="701">_xlfn.STDEV.S(H602:H631)</f>
        <v>0</v>
      </c>
      <c r="AC605" s="4">
        <f t="shared" ref="AC605" si="702">_xlfn.STDEV.S(J602:J631)</f>
        <v>0</v>
      </c>
      <c r="AD605" s="4">
        <f t="shared" ref="AD605" si="703">_xlfn.STDEV.S(L602:L631)</f>
        <v>0</v>
      </c>
      <c r="AE605" s="4">
        <f t="shared" ref="AE605" si="704">_xlfn.STDEV.S(N602:N631)</f>
        <v>0</v>
      </c>
      <c r="AF605" s="4">
        <f t="shared" ref="AF605" si="705">_xlfn.STDEV.S(P602:P631)</f>
        <v>0</v>
      </c>
      <c r="AG605" s="4">
        <f t="shared" ref="AG605" si="706">_xlfn.STDEV.S(R602:R631)</f>
        <v>0</v>
      </c>
      <c r="AH605" s="4">
        <f t="shared" ref="AH605" si="707">_xlfn.STDEV.S(T602:T631)</f>
        <v>0</v>
      </c>
      <c r="AI605" s="4">
        <f t="shared" ref="AI605" si="708">_xlfn.STDEV.S(V602:V631)</f>
        <v>0</v>
      </c>
      <c r="AJ605" s="4">
        <f t="shared" ref="AJ605" si="709">_xlfn.STDEV.S(X602:X631)</f>
        <v>0</v>
      </c>
    </row>
    <row r="606" spans="1:36" x14ac:dyDescent="0.25">
      <c r="A606" s="4">
        <v>1</v>
      </c>
      <c r="B606" s="4">
        <v>0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4">
        <v>0</v>
      </c>
      <c r="S606" s="4">
        <v>0</v>
      </c>
      <c r="T606" s="4">
        <v>0</v>
      </c>
      <c r="U606" s="4">
        <v>0</v>
      </c>
      <c r="V606" s="4">
        <v>0</v>
      </c>
      <c r="W606" s="4">
        <v>0</v>
      </c>
      <c r="X606" s="4">
        <v>0</v>
      </c>
      <c r="Y606" s="4">
        <v>0</v>
      </c>
    </row>
    <row r="607" spans="1:36" x14ac:dyDescent="0.25">
      <c r="A607" s="4">
        <v>1</v>
      </c>
      <c r="B607" s="4">
        <v>0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4">
        <v>0</v>
      </c>
      <c r="W607" s="4">
        <v>0</v>
      </c>
      <c r="X607" s="4">
        <v>0</v>
      </c>
      <c r="Y607" s="4">
        <v>0</v>
      </c>
    </row>
    <row r="608" spans="1:36" x14ac:dyDescent="0.25">
      <c r="A608" s="4">
        <v>1</v>
      </c>
      <c r="B608" s="4">
        <v>0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  <c r="S608" s="4">
        <v>0</v>
      </c>
      <c r="T608" s="4">
        <v>0</v>
      </c>
      <c r="U608" s="4">
        <v>0</v>
      </c>
      <c r="V608" s="4">
        <v>0</v>
      </c>
      <c r="W608" s="4">
        <v>0</v>
      </c>
      <c r="X608" s="4">
        <v>0</v>
      </c>
      <c r="Y608" s="4">
        <v>0</v>
      </c>
    </row>
    <row r="609" spans="1:25" x14ac:dyDescent="0.25">
      <c r="A609" s="4">
        <v>1</v>
      </c>
      <c r="B609" s="4">
        <v>0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4">
        <v>0</v>
      </c>
      <c r="W609" s="4">
        <v>0</v>
      </c>
      <c r="X609" s="4">
        <v>0</v>
      </c>
      <c r="Y609" s="4">
        <v>0</v>
      </c>
    </row>
    <row r="610" spans="1:25" x14ac:dyDescent="0.25">
      <c r="A610" s="4">
        <v>1</v>
      </c>
      <c r="B610" s="4">
        <v>0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4">
        <v>0</v>
      </c>
      <c r="W610" s="4">
        <v>0</v>
      </c>
      <c r="X610" s="4">
        <v>0</v>
      </c>
      <c r="Y610" s="4">
        <v>0</v>
      </c>
    </row>
    <row r="611" spans="1:25" x14ac:dyDescent="0.25">
      <c r="A611" s="4">
        <v>1</v>
      </c>
      <c r="B611" s="4">
        <v>0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</row>
    <row r="612" spans="1:25" x14ac:dyDescent="0.25">
      <c r="A612" s="4">
        <v>1</v>
      </c>
      <c r="B612" s="4">
        <v>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</row>
    <row r="613" spans="1:25" x14ac:dyDescent="0.25">
      <c r="A613" s="4">
        <v>1</v>
      </c>
      <c r="B613" s="4">
        <v>0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0</v>
      </c>
      <c r="S613" s="4">
        <v>0</v>
      </c>
      <c r="T613" s="4">
        <v>0</v>
      </c>
      <c r="U613" s="4">
        <v>0</v>
      </c>
      <c r="V613" s="4">
        <v>0</v>
      </c>
      <c r="W613" s="4">
        <v>0</v>
      </c>
      <c r="X613" s="4">
        <v>0</v>
      </c>
      <c r="Y613" s="4">
        <v>0</v>
      </c>
    </row>
    <row r="614" spans="1:25" x14ac:dyDescent="0.25">
      <c r="A614" s="4">
        <v>1</v>
      </c>
      <c r="B614" s="4">
        <v>0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0</v>
      </c>
      <c r="W614" s="4">
        <v>0</v>
      </c>
      <c r="X614" s="4">
        <v>0</v>
      </c>
      <c r="Y614" s="4">
        <v>0</v>
      </c>
    </row>
    <row r="615" spans="1:25" x14ac:dyDescent="0.25">
      <c r="A615" s="4">
        <v>1</v>
      </c>
      <c r="B615" s="4">
        <v>0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</row>
    <row r="616" spans="1:25" x14ac:dyDescent="0.25">
      <c r="A616" s="4">
        <v>1</v>
      </c>
      <c r="B616" s="4">
        <v>0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</row>
    <row r="617" spans="1:25" x14ac:dyDescent="0.25">
      <c r="A617" s="4">
        <v>1</v>
      </c>
      <c r="B617" s="4">
        <v>0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4">
        <v>0</v>
      </c>
      <c r="W617" s="4">
        <v>0</v>
      </c>
      <c r="X617" s="4">
        <v>0</v>
      </c>
      <c r="Y617" s="4">
        <v>0</v>
      </c>
    </row>
    <row r="618" spans="1:25" x14ac:dyDescent="0.25">
      <c r="A618" s="4">
        <v>1</v>
      </c>
      <c r="B618" s="4">
        <v>0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</row>
    <row r="619" spans="1:25" x14ac:dyDescent="0.25">
      <c r="A619" s="4">
        <v>1</v>
      </c>
      <c r="B619" s="4">
        <v>0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>
        <v>0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4">
        <v>0</v>
      </c>
      <c r="W619" s="4">
        <v>0</v>
      </c>
      <c r="X619" s="4">
        <v>0</v>
      </c>
      <c r="Y619" s="4">
        <v>0</v>
      </c>
    </row>
    <row r="620" spans="1:25" x14ac:dyDescent="0.25">
      <c r="A620" s="4">
        <v>1</v>
      </c>
      <c r="B620" s="4">
        <v>0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>
        <v>0</v>
      </c>
      <c r="U620" s="4">
        <v>0</v>
      </c>
      <c r="V620" s="4">
        <v>0</v>
      </c>
      <c r="W620" s="4">
        <v>0</v>
      </c>
      <c r="X620" s="4">
        <v>0</v>
      </c>
      <c r="Y620" s="4">
        <v>0</v>
      </c>
    </row>
    <row r="621" spans="1:25" x14ac:dyDescent="0.25">
      <c r="A621" s="4">
        <v>1</v>
      </c>
      <c r="B621" s="4">
        <v>0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4">
        <v>0</v>
      </c>
      <c r="W621" s="4">
        <v>0</v>
      </c>
      <c r="X621" s="4">
        <v>0</v>
      </c>
      <c r="Y621" s="4">
        <v>0</v>
      </c>
    </row>
    <row r="622" spans="1:25" x14ac:dyDescent="0.25">
      <c r="A622" s="4">
        <v>1</v>
      </c>
      <c r="B622" s="4">
        <v>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  <c r="S622" s="4">
        <v>0</v>
      </c>
      <c r="T622" s="4">
        <v>0</v>
      </c>
      <c r="U622" s="4">
        <v>0</v>
      </c>
      <c r="V622" s="4">
        <v>0</v>
      </c>
      <c r="W622" s="4">
        <v>0</v>
      </c>
      <c r="X622" s="4">
        <v>0</v>
      </c>
      <c r="Y622" s="4">
        <v>0</v>
      </c>
    </row>
    <row r="623" spans="1:25" x14ac:dyDescent="0.25">
      <c r="A623" s="4">
        <v>1</v>
      </c>
      <c r="B623" s="4">
        <v>0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">
        <v>0</v>
      </c>
      <c r="U623" s="4">
        <v>0</v>
      </c>
      <c r="V623" s="4">
        <v>0</v>
      </c>
      <c r="W623" s="4">
        <v>0</v>
      </c>
      <c r="X623" s="4">
        <v>0</v>
      </c>
      <c r="Y623" s="4">
        <v>0</v>
      </c>
    </row>
    <row r="624" spans="1:25" x14ac:dyDescent="0.25">
      <c r="A624" s="4">
        <v>1</v>
      </c>
      <c r="B624" s="4">
        <v>0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  <c r="R624" s="4">
        <v>0</v>
      </c>
      <c r="S624" s="4">
        <v>0</v>
      </c>
      <c r="T624" s="4">
        <v>0</v>
      </c>
      <c r="U624" s="4">
        <v>0</v>
      </c>
      <c r="V624" s="4">
        <v>0</v>
      </c>
      <c r="W624" s="4">
        <v>0</v>
      </c>
      <c r="X624" s="4">
        <v>0</v>
      </c>
      <c r="Y624" s="4">
        <v>0</v>
      </c>
    </row>
    <row r="625" spans="1:25" x14ac:dyDescent="0.25">
      <c r="A625" s="4">
        <v>1</v>
      </c>
      <c r="B625" s="4">
        <v>0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0</v>
      </c>
      <c r="W625" s="4">
        <v>0</v>
      </c>
      <c r="X625" s="4">
        <v>0</v>
      </c>
      <c r="Y625" s="4">
        <v>0</v>
      </c>
    </row>
    <row r="626" spans="1:25" x14ac:dyDescent="0.25">
      <c r="A626" s="4">
        <v>1</v>
      </c>
      <c r="B626" s="4">
        <v>0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0</v>
      </c>
      <c r="X626" s="4">
        <v>0</v>
      </c>
      <c r="Y626" s="4">
        <v>0</v>
      </c>
    </row>
    <row r="627" spans="1:25" x14ac:dyDescent="0.25">
      <c r="A627" s="4">
        <v>1</v>
      </c>
      <c r="B627" s="4">
        <v>0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4">
        <v>0</v>
      </c>
      <c r="U627" s="4">
        <v>0</v>
      </c>
      <c r="V627" s="4">
        <v>0</v>
      </c>
      <c r="W627" s="4">
        <v>0</v>
      </c>
      <c r="X627" s="4">
        <v>0</v>
      </c>
      <c r="Y627" s="4">
        <v>0</v>
      </c>
    </row>
    <row r="628" spans="1:25" x14ac:dyDescent="0.25">
      <c r="A628" s="4">
        <v>1</v>
      </c>
      <c r="B628" s="4">
        <v>0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4">
        <v>0</v>
      </c>
      <c r="U628" s="4">
        <v>0</v>
      </c>
      <c r="V628" s="4">
        <v>0</v>
      </c>
      <c r="W628" s="4">
        <v>0</v>
      </c>
      <c r="X628" s="4">
        <v>0</v>
      </c>
      <c r="Y628" s="4">
        <v>0</v>
      </c>
    </row>
    <row r="629" spans="1:25" x14ac:dyDescent="0.25">
      <c r="A629" s="4">
        <v>1</v>
      </c>
      <c r="B629" s="4">
        <v>0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">
        <v>0</v>
      </c>
      <c r="U629" s="4">
        <v>0</v>
      </c>
      <c r="V629" s="4">
        <v>0</v>
      </c>
      <c r="W629" s="4">
        <v>0</v>
      </c>
      <c r="X629" s="4">
        <v>0</v>
      </c>
      <c r="Y629" s="4">
        <v>0</v>
      </c>
    </row>
    <row r="630" spans="1:25" x14ac:dyDescent="0.25">
      <c r="A630" s="4">
        <v>1</v>
      </c>
      <c r="B630" s="4">
        <v>0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4">
        <v>0</v>
      </c>
      <c r="T630" s="4">
        <v>0</v>
      </c>
      <c r="U630" s="4">
        <v>0</v>
      </c>
      <c r="V630" s="4">
        <v>0</v>
      </c>
      <c r="W630" s="4">
        <v>0</v>
      </c>
      <c r="X630" s="4">
        <v>0</v>
      </c>
      <c r="Y630" s="4">
        <v>0</v>
      </c>
    </row>
    <row r="631" spans="1:25" x14ac:dyDescent="0.25">
      <c r="A631" s="4">
        <v>1</v>
      </c>
      <c r="B631" s="4">
        <v>0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T631" s="4">
        <v>0</v>
      </c>
      <c r="U631" s="4">
        <v>0</v>
      </c>
      <c r="V631" s="4">
        <v>0</v>
      </c>
      <c r="W631" s="4">
        <v>0</v>
      </c>
      <c r="X631" s="4">
        <v>0</v>
      </c>
      <c r="Y631" s="4">
        <v>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4C46F-94C2-4764-9BFF-F847055AD514}">
  <dimension ref="A1:AV631"/>
  <sheetViews>
    <sheetView topLeftCell="AT1" zoomScale="80" zoomScaleNormal="80" workbookViewId="0">
      <selection activeCell="A92" sqref="A92:Y115"/>
    </sheetView>
  </sheetViews>
  <sheetFormatPr defaultColWidth="8.85546875" defaultRowHeight="15" x14ac:dyDescent="0.25"/>
  <cols>
    <col min="1" max="6" width="8.85546875" style="4"/>
    <col min="7" max="25" width="11" style="4" customWidth="1"/>
    <col min="26" max="27" width="8.85546875" style="4"/>
    <col min="28" max="36" width="10.5703125" style="4" customWidth="1"/>
    <col min="37" max="16384" width="8.85546875" style="4"/>
  </cols>
  <sheetData>
    <row r="1" spans="1:4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7</v>
      </c>
      <c r="J1" s="4" t="s">
        <v>9</v>
      </c>
      <c r="K1" s="4" t="s">
        <v>7</v>
      </c>
      <c r="L1" s="4" t="s">
        <v>10</v>
      </c>
      <c r="M1" s="4" t="s">
        <v>7</v>
      </c>
      <c r="N1" s="4" t="s">
        <v>11</v>
      </c>
      <c r="O1" s="4" t="s">
        <v>7</v>
      </c>
      <c r="P1" s="4" t="s">
        <v>12</v>
      </c>
      <c r="Q1" s="4" t="s">
        <v>7</v>
      </c>
      <c r="R1" s="4" t="s">
        <v>13</v>
      </c>
      <c r="S1" s="4" t="s">
        <v>7</v>
      </c>
      <c r="T1" s="4" t="s">
        <v>14</v>
      </c>
      <c r="U1" s="4" t="s">
        <v>7</v>
      </c>
      <c r="V1" s="4" t="s">
        <v>15</v>
      </c>
      <c r="W1" s="4" t="s">
        <v>7</v>
      </c>
      <c r="X1" s="4" t="s">
        <v>16</v>
      </c>
      <c r="Y1" s="4" t="s">
        <v>7</v>
      </c>
      <c r="AA1" s="4" t="s">
        <v>39</v>
      </c>
      <c r="AB1" s="4" t="s">
        <v>8</v>
      </c>
      <c r="AC1" s="4" t="s">
        <v>9</v>
      </c>
      <c r="AD1" s="4" t="s">
        <v>10</v>
      </c>
      <c r="AE1" s="4" t="s">
        <v>11</v>
      </c>
      <c r="AF1" s="4" t="s">
        <v>12</v>
      </c>
      <c r="AG1" s="4" t="s">
        <v>13</v>
      </c>
      <c r="AH1" s="4" t="s">
        <v>14</v>
      </c>
      <c r="AI1" s="4" t="s">
        <v>15</v>
      </c>
      <c r="AJ1" s="4" t="s">
        <v>16</v>
      </c>
      <c r="AM1" s="4" t="s">
        <v>17</v>
      </c>
      <c r="AN1" s="4" t="s">
        <v>19</v>
      </c>
      <c r="AO1" s="4" t="s">
        <v>18</v>
      </c>
      <c r="AP1" s="4" t="s">
        <v>20</v>
      </c>
      <c r="AQ1" s="4" t="s">
        <v>21</v>
      </c>
      <c r="AR1" s="4" t="s">
        <v>22</v>
      </c>
      <c r="AS1" s="4" t="s">
        <v>23</v>
      </c>
      <c r="AT1" s="4" t="s">
        <v>24</v>
      </c>
      <c r="AU1" s="4" t="s">
        <v>26</v>
      </c>
      <c r="AV1" s="4" t="s">
        <v>25</v>
      </c>
    </row>
    <row r="2" spans="1:48" x14ac:dyDescent="0.25">
      <c r="A2" s="4">
        <v>0</v>
      </c>
      <c r="B2" s="4">
        <v>10</v>
      </c>
      <c r="C2" s="4">
        <v>1</v>
      </c>
      <c r="D2" s="4">
        <v>300</v>
      </c>
      <c r="E2" s="4">
        <v>5564.55</v>
      </c>
      <c r="F2" s="4">
        <v>5188.1000000000004</v>
      </c>
      <c r="G2" s="4">
        <v>6.7651472266400656E-2</v>
      </c>
      <c r="H2" s="4">
        <v>9850.4999999999982</v>
      </c>
      <c r="I2" s="4">
        <v>7.2922706604003906E-2</v>
      </c>
      <c r="J2" s="4">
        <v>9850.4999999999982</v>
      </c>
      <c r="K2" s="4">
        <v>8.7894439697265625E-2</v>
      </c>
      <c r="L2" s="4">
        <v>9850.4999999999982</v>
      </c>
      <c r="M2" s="4">
        <v>7.7556133270263672E-2</v>
      </c>
      <c r="N2" s="4">
        <v>11756.55</v>
      </c>
      <c r="O2" s="4">
        <v>0.1149616241455078</v>
      </c>
      <c r="P2" s="4">
        <v>11756.55</v>
      </c>
      <c r="Q2" s="4">
        <v>0.10933899879455571</v>
      </c>
      <c r="R2" s="4">
        <v>11756.55</v>
      </c>
      <c r="S2" s="4">
        <v>0.1274375915527344</v>
      </c>
      <c r="T2" s="4">
        <v>14050.25</v>
      </c>
      <c r="U2" s="4">
        <v>0.8556208610534668</v>
      </c>
      <c r="V2" s="4">
        <v>14050.25</v>
      </c>
      <c r="W2" s="4">
        <v>0.84607648849487305</v>
      </c>
      <c r="X2" s="4">
        <v>14050.25</v>
      </c>
      <c r="Y2" s="4">
        <v>0.82353043556213379</v>
      </c>
      <c r="AA2" s="4" t="s">
        <v>17</v>
      </c>
      <c r="AB2" s="4">
        <f>CORREL(E2:E31,H2:H31)</f>
        <v>0.87823368082108866</v>
      </c>
      <c r="AC2" s="4">
        <f>CORREL(E2:E31,J2:J31)</f>
        <v>0.87823368082108866</v>
      </c>
      <c r="AD2" s="4">
        <f>CORREL(E2:E31,L2:L31)</f>
        <v>0.87823368082108866</v>
      </c>
      <c r="AE2" s="4">
        <f>CORREL(E2:E31,N2:N31)</f>
        <v>0.90075295013154144</v>
      </c>
      <c r="AF2" s="4">
        <f>CORREL(E2:E31,P2:P31)</f>
        <v>0.90075295013154144</v>
      </c>
      <c r="AG2" s="4">
        <f>CORREL(E2:E31,R2:R31)</f>
        <v>0.90075295013154144</v>
      </c>
      <c r="AH2" s="4">
        <f>CORREL(E2:E31,T2:T31)</f>
        <v>0.87788769379519793</v>
      </c>
      <c r="AI2" s="4">
        <f>CORREL(E2:E31,V2:V31)</f>
        <v>0.87788769379519793</v>
      </c>
      <c r="AJ2" s="4">
        <f>CORREL(E2:E31,X2:X31)</f>
        <v>0.87788769379519793</v>
      </c>
      <c r="AM2" s="2">
        <v>0</v>
      </c>
      <c r="AN2" s="4">
        <f t="shared" ref="AN2:AV2" si="0">AB2</f>
        <v>0.87823368082108866</v>
      </c>
      <c r="AO2" s="4">
        <f t="shared" si="0"/>
        <v>0.87823368082108866</v>
      </c>
      <c r="AP2" s="4">
        <f t="shared" si="0"/>
        <v>0.87823368082108866</v>
      </c>
      <c r="AQ2" s="4">
        <f t="shared" si="0"/>
        <v>0.90075295013154144</v>
      </c>
      <c r="AR2" s="4">
        <f t="shared" si="0"/>
        <v>0.90075295013154144</v>
      </c>
      <c r="AS2" s="4">
        <f t="shared" si="0"/>
        <v>0.90075295013154144</v>
      </c>
      <c r="AT2" s="4">
        <f t="shared" si="0"/>
        <v>0.87788769379519793</v>
      </c>
      <c r="AU2" s="4">
        <f t="shared" si="0"/>
        <v>0.87788769379519793</v>
      </c>
      <c r="AV2" s="4">
        <f t="shared" si="0"/>
        <v>0.87788769379519793</v>
      </c>
    </row>
    <row r="3" spans="1:48" x14ac:dyDescent="0.25">
      <c r="A3" s="4">
        <v>0</v>
      </c>
      <c r="B3" s="4">
        <v>10</v>
      </c>
      <c r="C3" s="4">
        <v>2</v>
      </c>
      <c r="D3" s="4">
        <v>300</v>
      </c>
      <c r="E3" s="4">
        <v>4608.95</v>
      </c>
      <c r="F3" s="4">
        <v>4261.8539299837403</v>
      </c>
      <c r="G3" s="4">
        <v>7.5309141998993162E-2</v>
      </c>
      <c r="H3" s="4">
        <v>8645.7500000000018</v>
      </c>
      <c r="I3" s="4">
        <v>6.5732240676879883E-2</v>
      </c>
      <c r="J3" s="4">
        <v>8645.7500000000018</v>
      </c>
      <c r="K3" s="4">
        <v>7.9993963241577148E-2</v>
      </c>
      <c r="L3" s="4">
        <v>8645.7500000000018</v>
      </c>
      <c r="M3" s="4">
        <v>8.7552547454833984E-2</v>
      </c>
      <c r="N3" s="4">
        <v>10804.85</v>
      </c>
      <c r="O3" s="4">
        <v>0.1176793575286865</v>
      </c>
      <c r="P3" s="4">
        <v>10804.85</v>
      </c>
      <c r="Q3" s="4">
        <v>0.109344482421875</v>
      </c>
      <c r="R3" s="4">
        <v>10804.85</v>
      </c>
      <c r="S3" s="4">
        <v>0.1221396923065186</v>
      </c>
      <c r="T3" s="4">
        <v>12826.05</v>
      </c>
      <c r="U3" s="4">
        <v>0.78759288787841797</v>
      </c>
      <c r="V3" s="4">
        <v>12826.05</v>
      </c>
      <c r="W3" s="4">
        <v>0.79737448692321777</v>
      </c>
      <c r="X3" s="4">
        <v>12826.05</v>
      </c>
      <c r="Y3" s="4">
        <v>0.78584837913513184</v>
      </c>
      <c r="AA3" s="4" t="s">
        <v>7</v>
      </c>
      <c r="AB3" s="4">
        <f>AVERAGE(I2:I31)</f>
        <v>8.1582252184549967E-2</v>
      </c>
      <c r="AC3" s="4">
        <f>AVERAGE(K2:K31)</f>
        <v>8.4454941749572757E-2</v>
      </c>
      <c r="AD3" s="4">
        <f>AVERAGE(M2:M31)</f>
        <v>8.0830287933349607E-2</v>
      </c>
      <c r="AE3" s="4">
        <f>AVERAGE(O2:O31)</f>
        <v>0.12129573822021485</v>
      </c>
      <c r="AF3" s="4">
        <f>AVERAGE(Q2:Q31)</f>
        <v>0.12589650154113768</v>
      </c>
      <c r="AG3" s="4">
        <f>AVERAGE(S2:S31)</f>
        <v>0.12539893786112469</v>
      </c>
      <c r="AH3" s="4">
        <f>AVERAGE(U2:U31)</f>
        <v>0.82441984812418623</v>
      </c>
      <c r="AI3" s="4">
        <f>AVERAGE(W2:W31)</f>
        <v>0.82016672293345139</v>
      </c>
      <c r="AJ3" s="4">
        <f>AVERAGE(Y2:Y31)</f>
        <v>0.82382571697235107</v>
      </c>
      <c r="AM3" s="2">
        <v>0.05</v>
      </c>
      <c r="AN3" s="4">
        <f t="shared" ref="AN3:AV3" si="1">AB32</f>
        <v>0.9339297677602636</v>
      </c>
      <c r="AO3" s="4">
        <f t="shared" si="1"/>
        <v>0.9339297677602636</v>
      </c>
      <c r="AP3" s="4">
        <f t="shared" si="1"/>
        <v>0.93282185753685676</v>
      </c>
      <c r="AQ3" s="4">
        <f t="shared" si="1"/>
        <v>0.84065902253932601</v>
      </c>
      <c r="AR3" s="4">
        <f t="shared" si="1"/>
        <v>0.84067022057316232</v>
      </c>
      <c r="AS3" s="4">
        <f t="shared" si="1"/>
        <v>0.84153418686697767</v>
      </c>
      <c r="AT3" s="4">
        <f t="shared" si="1"/>
        <v>0.76389411586253908</v>
      </c>
      <c r="AU3" s="4">
        <f t="shared" si="1"/>
        <v>0.76389411586253908</v>
      </c>
      <c r="AV3" s="4">
        <f t="shared" si="1"/>
        <v>0.76410399597101197</v>
      </c>
    </row>
    <row r="4" spans="1:48" x14ac:dyDescent="0.25">
      <c r="A4" s="4">
        <v>0</v>
      </c>
      <c r="B4" s="4">
        <v>10</v>
      </c>
      <c r="C4" s="4">
        <v>3</v>
      </c>
      <c r="D4" s="4">
        <v>300</v>
      </c>
      <c r="E4" s="4">
        <v>4877.45</v>
      </c>
      <c r="F4" s="4">
        <v>4480.05</v>
      </c>
      <c r="G4" s="4">
        <v>8.1477001301909741E-2</v>
      </c>
      <c r="H4" s="4">
        <v>8759.8500000000022</v>
      </c>
      <c r="I4" s="4">
        <v>7.0459842681884766E-2</v>
      </c>
      <c r="J4" s="4">
        <v>8759.8500000000022</v>
      </c>
      <c r="K4" s="4">
        <v>8.8778018951416016E-2</v>
      </c>
      <c r="L4" s="4">
        <v>8759.8500000000022</v>
      </c>
      <c r="M4" s="4">
        <v>7.9214572906494141E-2</v>
      </c>
      <c r="N4" s="4">
        <v>9926.85</v>
      </c>
      <c r="O4" s="4">
        <v>0.13581943511962891</v>
      </c>
      <c r="P4" s="4">
        <v>9926.85</v>
      </c>
      <c r="Q4" s="4">
        <v>0.13663458824157709</v>
      </c>
      <c r="R4" s="4">
        <v>9926.85</v>
      </c>
      <c r="S4" s="4">
        <v>0.1366431713104248</v>
      </c>
      <c r="T4" s="4">
        <v>13296.95</v>
      </c>
      <c r="U4" s="4">
        <v>0.85974955558776855</v>
      </c>
      <c r="V4" s="4">
        <v>13296.95</v>
      </c>
      <c r="W4" s="4">
        <v>0.88002562522888184</v>
      </c>
      <c r="X4" s="4">
        <v>13296.95</v>
      </c>
      <c r="Y4" s="4">
        <v>0.86742210388183594</v>
      </c>
      <c r="AA4" s="4" t="s">
        <v>36</v>
      </c>
      <c r="AB4" s="4">
        <f>AVERAGE(H2:H31)</f>
        <v>9500.7166666666653</v>
      </c>
      <c r="AC4" s="4">
        <f>AVERAGE(J2:J31)</f>
        <v>9500.7166666666653</v>
      </c>
      <c r="AD4" s="4">
        <f>AVERAGE(L2:L31)</f>
        <v>9500.7166666666653</v>
      </c>
      <c r="AE4" s="4">
        <f>AVERAGE(N2:N31)</f>
        <v>10989.281666666668</v>
      </c>
      <c r="AF4" s="4">
        <f>AVERAGE(P2:P31)</f>
        <v>10989.281666666668</v>
      </c>
      <c r="AG4" s="4">
        <f>AVERAGE(R2:R31)</f>
        <v>10989.281666666668</v>
      </c>
      <c r="AH4" s="4">
        <f>AVERAGE(T2:T31)</f>
        <v>13166.855000000003</v>
      </c>
      <c r="AI4" s="4">
        <f>AVERAGE(V2:V31)</f>
        <v>13166.855000000003</v>
      </c>
      <c r="AJ4" s="4">
        <f>AVERAGE(X2:X31)</f>
        <v>13166.855000000003</v>
      </c>
      <c r="AM4" s="2">
        <v>0.1</v>
      </c>
      <c r="AN4" s="4">
        <f t="shared" ref="AN4:AV4" si="2">AB62</f>
        <v>0.88636510059308626</v>
      </c>
      <c r="AO4" s="4">
        <f t="shared" si="2"/>
        <v>0.88831969189346083</v>
      </c>
      <c r="AP4" s="4">
        <f t="shared" si="2"/>
        <v>0.89023433719154699</v>
      </c>
      <c r="AQ4" s="4">
        <f t="shared" si="2"/>
        <v>0.89927903492477856</v>
      </c>
      <c r="AR4" s="4">
        <f t="shared" si="2"/>
        <v>0.89669438207445251</v>
      </c>
      <c r="AS4" s="4">
        <f t="shared" si="2"/>
        <v>0.89815365696720673</v>
      </c>
      <c r="AT4" s="4">
        <f t="shared" si="2"/>
        <v>0.78149041469188352</v>
      </c>
      <c r="AU4" s="4">
        <f t="shared" si="2"/>
        <v>0.78050597592913662</v>
      </c>
      <c r="AV4" s="4">
        <f t="shared" si="2"/>
        <v>0.77760057925056036</v>
      </c>
    </row>
    <row r="5" spans="1:48" x14ac:dyDescent="0.25">
      <c r="A5" s="4">
        <v>0</v>
      </c>
      <c r="B5" s="4">
        <v>10</v>
      </c>
      <c r="C5" s="4">
        <v>4</v>
      </c>
      <c r="D5" s="4">
        <v>300</v>
      </c>
      <c r="E5" s="4">
        <v>4881.8000000000011</v>
      </c>
      <c r="F5" s="4">
        <v>4481.8500000000004</v>
      </c>
      <c r="G5" s="4">
        <v>8.1926748330533955E-2</v>
      </c>
      <c r="H5" s="4">
        <v>8879.5000000000036</v>
      </c>
      <c r="I5" s="4">
        <v>7.8696012496948242E-2</v>
      </c>
      <c r="J5" s="4">
        <v>8879.5000000000036</v>
      </c>
      <c r="K5" s="4">
        <v>9.7000360488891602E-2</v>
      </c>
      <c r="L5" s="4">
        <v>8879.5000000000036</v>
      </c>
      <c r="M5" s="4">
        <v>8.2155227661132813E-2</v>
      </c>
      <c r="N5" s="4">
        <v>9675.7500000000018</v>
      </c>
      <c r="O5" s="4">
        <v>0.11991977691650391</v>
      </c>
      <c r="P5" s="4">
        <v>9675.7500000000018</v>
      </c>
      <c r="Q5" s="4">
        <v>0.18998384475708011</v>
      </c>
      <c r="R5" s="4">
        <v>9675.7500000000018</v>
      </c>
      <c r="S5" s="4">
        <v>0.1246657371520996</v>
      </c>
      <c r="T5" s="4">
        <v>11910.05</v>
      </c>
      <c r="U5" s="4">
        <v>0.75297808647155762</v>
      </c>
      <c r="V5" s="4">
        <v>11910.05</v>
      </c>
      <c r="W5" s="4">
        <v>0.73509097099304199</v>
      </c>
      <c r="X5" s="4">
        <v>11910.05</v>
      </c>
      <c r="Y5" s="4">
        <v>0.73625540733337402</v>
      </c>
      <c r="AA5" s="4" t="s">
        <v>38</v>
      </c>
      <c r="AB5" s="4">
        <f>_xlfn.STDEV.S(H2:H31)</f>
        <v>739.27491355793438</v>
      </c>
      <c r="AC5" s="4">
        <f>_xlfn.STDEV.S(J2:J31)</f>
        <v>739.27491355793438</v>
      </c>
      <c r="AD5" s="4">
        <f>_xlfn.STDEV.S(L2:L31)</f>
        <v>739.27491355793438</v>
      </c>
      <c r="AE5" s="4">
        <f>_xlfn.STDEV.S(N2:N31)</f>
        <v>917.77572005621971</v>
      </c>
      <c r="AF5" s="4">
        <f>_xlfn.STDEV.S(P2:P31)</f>
        <v>917.77572005621971</v>
      </c>
      <c r="AG5" s="4">
        <f>_xlfn.STDEV.S(R2:R31)</f>
        <v>917.77572005621971</v>
      </c>
      <c r="AH5" s="4">
        <f>_xlfn.STDEV.S(T2:T31)</f>
        <v>952.43132962253583</v>
      </c>
      <c r="AI5" s="4">
        <f>_xlfn.STDEV.S(V2:V31)</f>
        <v>952.43132962253583</v>
      </c>
      <c r="AJ5" s="4">
        <f>_xlfn.STDEV.S(X2:X31)</f>
        <v>952.43132962253583</v>
      </c>
      <c r="AM5" s="2">
        <v>0.15</v>
      </c>
      <c r="AN5" s="4">
        <f t="shared" ref="AN5:AV5" si="3">AB92</f>
        <v>0.97516801996053804</v>
      </c>
      <c r="AO5" s="4">
        <f t="shared" si="3"/>
        <v>0.97502501660973051</v>
      </c>
      <c r="AP5" s="4">
        <f t="shared" si="3"/>
        <v>0.97517683788613718</v>
      </c>
      <c r="AQ5" s="4">
        <f t="shared" si="3"/>
        <v>0.97256099847550204</v>
      </c>
      <c r="AR5" s="4">
        <f t="shared" si="3"/>
        <v>0.97232033225533876</v>
      </c>
      <c r="AS5" s="4">
        <f t="shared" si="3"/>
        <v>0.97160027097195145</v>
      </c>
      <c r="AT5" s="4">
        <f t="shared" si="3"/>
        <v>0.96204373270449872</v>
      </c>
      <c r="AU5" s="4">
        <f t="shared" si="3"/>
        <v>0.96207314744269057</v>
      </c>
      <c r="AV5" s="4">
        <f t="shared" si="3"/>
        <v>0.96147066388231672</v>
      </c>
    </row>
    <row r="6" spans="1:48" x14ac:dyDescent="0.25">
      <c r="A6" s="4">
        <v>0</v>
      </c>
      <c r="B6" s="4">
        <v>10</v>
      </c>
      <c r="C6" s="4">
        <v>5</v>
      </c>
      <c r="D6" s="4">
        <v>300</v>
      </c>
      <c r="E6" s="4">
        <v>5274.8</v>
      </c>
      <c r="F6" s="4">
        <v>4841.504491941896</v>
      </c>
      <c r="G6" s="4">
        <v>8.214444302307275E-2</v>
      </c>
      <c r="H6" s="4">
        <v>9384.7499999999982</v>
      </c>
      <c r="I6" s="4">
        <v>9.0317010879516602E-2</v>
      </c>
      <c r="J6" s="4">
        <v>9384.7499999999982</v>
      </c>
      <c r="K6" s="4">
        <v>8.7173223495483398E-2</v>
      </c>
      <c r="L6" s="4">
        <v>9384.7499999999982</v>
      </c>
      <c r="M6" s="4">
        <v>8.3995819091796875E-2</v>
      </c>
      <c r="N6" s="4">
        <v>10884.8</v>
      </c>
      <c r="O6" s="4">
        <v>0.121082067489624</v>
      </c>
      <c r="P6" s="4">
        <v>10884.8</v>
      </c>
      <c r="Q6" s="4">
        <v>0.1093747615814209</v>
      </c>
      <c r="R6" s="4">
        <v>10884.8</v>
      </c>
      <c r="S6" s="4">
        <v>0.1252171993255615</v>
      </c>
      <c r="T6" s="4">
        <v>13318.25</v>
      </c>
      <c r="U6" s="4">
        <v>0.79955959320068359</v>
      </c>
      <c r="V6" s="4">
        <v>13318.25</v>
      </c>
      <c r="W6" s="4">
        <v>0.82099246978759766</v>
      </c>
      <c r="X6" s="4">
        <v>13318.25</v>
      </c>
      <c r="Y6" s="4">
        <v>0.7956385612487793</v>
      </c>
      <c r="AM6" s="2">
        <v>0.2</v>
      </c>
      <c r="AN6" s="4">
        <f t="shared" ref="AN6:AV6" si="4">AB122</f>
        <v>0.84979849268479679</v>
      </c>
      <c r="AO6" s="4">
        <f t="shared" si="4"/>
        <v>0.85006565248967114</v>
      </c>
      <c r="AP6" s="4">
        <f t="shared" si="4"/>
        <v>0.840320207946753</v>
      </c>
      <c r="AQ6" s="4">
        <f t="shared" si="4"/>
        <v>0.78062016917586641</v>
      </c>
      <c r="AR6" s="4">
        <f t="shared" si="4"/>
        <v>0.78043403354933771</v>
      </c>
      <c r="AS6" s="4">
        <f t="shared" si="4"/>
        <v>0.77308134928475369</v>
      </c>
      <c r="AT6" s="4">
        <f t="shared" si="4"/>
        <v>0.74279421426120362</v>
      </c>
      <c r="AU6" s="4">
        <f t="shared" si="4"/>
        <v>0.73990763583588892</v>
      </c>
      <c r="AV6" s="4">
        <f t="shared" si="4"/>
        <v>0.74220572568416843</v>
      </c>
    </row>
    <row r="7" spans="1:48" x14ac:dyDescent="0.25">
      <c r="A7" s="4">
        <v>0</v>
      </c>
      <c r="B7" s="4">
        <v>10</v>
      </c>
      <c r="C7" s="4">
        <v>6</v>
      </c>
      <c r="D7" s="4">
        <v>300</v>
      </c>
      <c r="E7" s="4">
        <v>4590.05</v>
      </c>
      <c r="F7" s="4">
        <v>4237.4000000000005</v>
      </c>
      <c r="G7" s="4">
        <v>7.6829228439777256E-2</v>
      </c>
      <c r="H7" s="4">
        <v>8832.3500000000022</v>
      </c>
      <c r="I7" s="4">
        <v>7.8105688095092773E-2</v>
      </c>
      <c r="J7" s="4">
        <v>8832.3500000000022</v>
      </c>
      <c r="K7" s="4">
        <v>9.0165138244628906E-2</v>
      </c>
      <c r="L7" s="4">
        <v>8832.3500000000022</v>
      </c>
      <c r="M7" s="4">
        <v>7.8105449676513672E-2</v>
      </c>
      <c r="N7" s="4">
        <v>10032.6</v>
      </c>
      <c r="O7" s="4">
        <v>0.1215610504150391</v>
      </c>
      <c r="P7" s="4">
        <v>10032.6</v>
      </c>
      <c r="Q7" s="4">
        <v>0.1278798580169678</v>
      </c>
      <c r="R7" s="4">
        <v>10032.6</v>
      </c>
      <c r="S7" s="4">
        <v>0.124964714050293</v>
      </c>
      <c r="T7" s="4">
        <v>12586.45</v>
      </c>
      <c r="U7" s="4">
        <v>0.78030276298522949</v>
      </c>
      <c r="V7" s="4">
        <v>12586.45</v>
      </c>
      <c r="W7" s="4">
        <v>0.77426266670227051</v>
      </c>
      <c r="X7" s="4">
        <v>12586.45</v>
      </c>
      <c r="Y7" s="4">
        <v>0.78455162048339844</v>
      </c>
      <c r="AA7" s="1" t="s">
        <v>31</v>
      </c>
      <c r="AB7" s="1"/>
      <c r="AC7" s="1" t="s">
        <v>29</v>
      </c>
      <c r="AD7" s="1" t="s">
        <v>30</v>
      </c>
      <c r="AM7" s="2">
        <v>0.25</v>
      </c>
      <c r="AN7" s="4">
        <f t="shared" ref="AN7:AV7" si="5">AB152</f>
        <v>0.89778615590978195</v>
      </c>
      <c r="AO7" s="4">
        <f t="shared" si="5"/>
        <v>0.89654812332452083</v>
      </c>
      <c r="AP7" s="4">
        <f t="shared" si="5"/>
        <v>0.89037334604552842</v>
      </c>
      <c r="AQ7" s="4">
        <f t="shared" si="5"/>
        <v>0.85360467998701361</v>
      </c>
      <c r="AR7" s="4">
        <f t="shared" si="5"/>
        <v>0.85593982448392147</v>
      </c>
      <c r="AS7" s="4">
        <f t="shared" si="5"/>
        <v>0.85630042837057629</v>
      </c>
      <c r="AT7" s="4">
        <f t="shared" si="5"/>
        <v>0.77929918804199694</v>
      </c>
      <c r="AU7" s="4">
        <f t="shared" si="5"/>
        <v>0.77731083972234294</v>
      </c>
      <c r="AV7" s="4">
        <f t="shared" si="5"/>
        <v>0.77465138979206083</v>
      </c>
    </row>
    <row r="8" spans="1:48" x14ac:dyDescent="0.25">
      <c r="A8" s="4">
        <v>0</v>
      </c>
      <c r="B8" s="4">
        <v>10</v>
      </c>
      <c r="C8" s="4">
        <v>7</v>
      </c>
      <c r="D8" s="4">
        <v>300</v>
      </c>
      <c r="E8" s="4">
        <v>5885.5</v>
      </c>
      <c r="F8" s="4">
        <v>5497.9500000000007</v>
      </c>
      <c r="G8" s="4">
        <v>6.58482711749213E-2</v>
      </c>
      <c r="H8" s="4">
        <v>9968.0500000000011</v>
      </c>
      <c r="I8" s="4">
        <v>7.3304414749145508E-2</v>
      </c>
      <c r="J8" s="4">
        <v>9968.0500000000011</v>
      </c>
      <c r="K8" s="4">
        <v>7.8134775161743164E-2</v>
      </c>
      <c r="L8" s="4">
        <v>9968.0500000000011</v>
      </c>
      <c r="M8" s="4">
        <v>8.282780647277832E-2</v>
      </c>
      <c r="N8" s="4">
        <v>11963.35</v>
      </c>
      <c r="O8" s="4">
        <v>0.1194920539855957</v>
      </c>
      <c r="P8" s="4">
        <v>11963.35</v>
      </c>
      <c r="Q8" s="4">
        <v>0.12496614456176761</v>
      </c>
      <c r="R8" s="4">
        <v>11963.35</v>
      </c>
      <c r="S8" s="4">
        <v>0.14201068878173831</v>
      </c>
      <c r="T8" s="4">
        <v>13747.250000000009</v>
      </c>
      <c r="U8" s="4">
        <v>0.8823394775390625</v>
      </c>
      <c r="V8" s="4">
        <v>13747.250000000009</v>
      </c>
      <c r="W8" s="4">
        <v>0.82478785514831543</v>
      </c>
      <c r="X8" s="4">
        <v>13747.250000000009</v>
      </c>
      <c r="Y8" s="4">
        <v>0.80709576606750488</v>
      </c>
      <c r="AA8" s="1"/>
      <c r="AB8" s="1" t="s">
        <v>27</v>
      </c>
      <c r="AC8" s="1">
        <v>30</v>
      </c>
      <c r="AD8" s="1">
        <v>24.5</v>
      </c>
      <c r="AM8" s="2">
        <v>0.3</v>
      </c>
      <c r="AN8" s="4">
        <f t="shared" ref="AN8:AV8" si="6">AB182</f>
        <v>0.70948252094833264</v>
      </c>
      <c r="AO8" s="4">
        <f t="shared" si="6"/>
        <v>0.7144888486681632</v>
      </c>
      <c r="AP8" s="4">
        <f t="shared" si="6"/>
        <v>0.67704093253056452</v>
      </c>
      <c r="AQ8" s="4">
        <f t="shared" si="6"/>
        <v>0.86536476319943301</v>
      </c>
      <c r="AR8" s="4">
        <f t="shared" si="6"/>
        <v>0.87246619934162584</v>
      </c>
      <c r="AS8" s="4">
        <f t="shared" si="6"/>
        <v>0.85983207115150329</v>
      </c>
      <c r="AT8" s="4">
        <f t="shared" si="6"/>
        <v>0.78513732035237327</v>
      </c>
      <c r="AU8" s="4">
        <f t="shared" si="6"/>
        <v>0.77219579288223983</v>
      </c>
      <c r="AV8" s="4">
        <f t="shared" si="6"/>
        <v>0.78518507513638458</v>
      </c>
    </row>
    <row r="9" spans="1:48" x14ac:dyDescent="0.25">
      <c r="A9" s="4">
        <v>0</v>
      </c>
      <c r="B9" s="4">
        <v>10</v>
      </c>
      <c r="C9" s="4">
        <v>8</v>
      </c>
      <c r="D9" s="4">
        <v>300</v>
      </c>
      <c r="E9" s="4">
        <v>5675.85</v>
      </c>
      <c r="F9" s="4">
        <v>5285.4500000000007</v>
      </c>
      <c r="G9" s="4">
        <v>6.8782649294819212E-2</v>
      </c>
      <c r="H9" s="4">
        <v>9789.3999999999978</v>
      </c>
      <c r="I9" s="4">
        <v>7.6823711395263672E-2</v>
      </c>
      <c r="J9" s="4">
        <v>9789.3999999999978</v>
      </c>
      <c r="K9" s="4">
        <v>7.7802181243896484E-2</v>
      </c>
      <c r="L9" s="4">
        <v>9789.3999999999978</v>
      </c>
      <c r="M9" s="4">
        <v>7.778167724609375E-2</v>
      </c>
      <c r="N9" s="4">
        <v>11891.85</v>
      </c>
      <c r="O9" s="4">
        <v>0.1138930320739746</v>
      </c>
      <c r="P9" s="4">
        <v>11891.85</v>
      </c>
      <c r="Q9" s="4">
        <v>0.1093778610229492</v>
      </c>
      <c r="R9" s="4">
        <v>11891.85</v>
      </c>
      <c r="S9" s="4">
        <v>0.1211874485015869</v>
      </c>
      <c r="T9" s="4">
        <v>13870.5</v>
      </c>
      <c r="U9" s="4">
        <v>0.72759866714477539</v>
      </c>
      <c r="V9" s="4">
        <v>13870.5</v>
      </c>
      <c r="W9" s="4">
        <v>0.7363746166229248</v>
      </c>
      <c r="X9" s="4">
        <v>13870.5</v>
      </c>
      <c r="Y9" s="4">
        <v>0.74431610107421875</v>
      </c>
      <c r="AA9" s="1"/>
      <c r="AB9" s="1" t="s">
        <v>28</v>
      </c>
      <c r="AC9" s="1">
        <v>5.5</v>
      </c>
      <c r="AD9" s="1">
        <v>3</v>
      </c>
      <c r="AM9" s="2">
        <v>0.35</v>
      </c>
      <c r="AN9" s="4" t="e">
        <f t="shared" ref="AN9:AV9" si="7">AB212</f>
        <v>#DIV/0!</v>
      </c>
      <c r="AO9" s="4" t="e">
        <f t="shared" si="7"/>
        <v>#DIV/0!</v>
      </c>
      <c r="AP9" s="4" t="e">
        <f t="shared" si="7"/>
        <v>#DIV/0!</v>
      </c>
      <c r="AQ9" s="4" t="e">
        <f t="shared" si="7"/>
        <v>#DIV/0!</v>
      </c>
      <c r="AR9" s="4" t="e">
        <f t="shared" si="7"/>
        <v>#DIV/0!</v>
      </c>
      <c r="AS9" s="4" t="e">
        <f t="shared" si="7"/>
        <v>#DIV/0!</v>
      </c>
      <c r="AT9" s="4" t="e">
        <f t="shared" si="7"/>
        <v>#DIV/0!</v>
      </c>
      <c r="AU9" s="4" t="e">
        <f t="shared" si="7"/>
        <v>#DIV/0!</v>
      </c>
      <c r="AV9" s="4" t="e">
        <f t="shared" si="7"/>
        <v>#DIV/0!</v>
      </c>
    </row>
    <row r="10" spans="1:48" x14ac:dyDescent="0.25">
      <c r="A10" s="4">
        <v>0</v>
      </c>
      <c r="B10" s="4">
        <v>10</v>
      </c>
      <c r="C10" s="4">
        <v>9</v>
      </c>
      <c r="D10" s="4">
        <v>300</v>
      </c>
      <c r="E10" s="4">
        <v>4865.1499999999996</v>
      </c>
      <c r="F10" s="4">
        <v>4483</v>
      </c>
      <c r="G10" s="4">
        <v>7.8548451743522735E-2</v>
      </c>
      <c r="H10" s="4">
        <v>8972.1499999999978</v>
      </c>
      <c r="I10" s="4">
        <v>7.6949119567871094E-2</v>
      </c>
      <c r="J10" s="4">
        <v>8972.1499999999978</v>
      </c>
      <c r="K10" s="4">
        <v>6.1484813690185547E-2</v>
      </c>
      <c r="L10" s="4">
        <v>8972.1499999999978</v>
      </c>
      <c r="M10" s="4">
        <v>8.7351799011230469E-2</v>
      </c>
      <c r="N10" s="4">
        <v>10529.25</v>
      </c>
      <c r="O10" s="4">
        <v>0.1285667419433594</v>
      </c>
      <c r="P10" s="4">
        <v>10529.25</v>
      </c>
      <c r="Q10" s="4">
        <v>0.1241436004638672</v>
      </c>
      <c r="R10" s="4">
        <v>10529.25</v>
      </c>
      <c r="S10" s="4">
        <v>0.13511443138122561</v>
      </c>
      <c r="T10" s="4">
        <v>12490</v>
      </c>
      <c r="U10" s="4">
        <v>0.70186614990234375</v>
      </c>
      <c r="V10" s="4">
        <v>12490</v>
      </c>
      <c r="W10" s="4">
        <v>0.70990896224975586</v>
      </c>
      <c r="X10" s="4">
        <v>12490</v>
      </c>
      <c r="Y10" s="4">
        <v>0.68900394439697266</v>
      </c>
      <c r="AM10" s="2">
        <v>0.4</v>
      </c>
      <c r="AN10" s="4" t="e">
        <f t="shared" ref="AN10:AV10" si="8">AB242</f>
        <v>#DIV/0!</v>
      </c>
      <c r="AO10" s="4" t="e">
        <f t="shared" si="8"/>
        <v>#DIV/0!</v>
      </c>
      <c r="AP10" s="4" t="e">
        <f t="shared" si="8"/>
        <v>#DIV/0!</v>
      </c>
      <c r="AQ10" s="4" t="e">
        <f t="shared" si="8"/>
        <v>#DIV/0!</v>
      </c>
      <c r="AR10" s="4" t="e">
        <f t="shared" si="8"/>
        <v>#DIV/0!</v>
      </c>
      <c r="AS10" s="4" t="e">
        <f t="shared" si="8"/>
        <v>#DIV/0!</v>
      </c>
      <c r="AT10" s="4" t="e">
        <f t="shared" si="8"/>
        <v>#DIV/0!</v>
      </c>
      <c r="AU10" s="4" t="e">
        <f t="shared" si="8"/>
        <v>#DIV/0!</v>
      </c>
      <c r="AV10" s="4" t="e">
        <f t="shared" si="8"/>
        <v>#DIV/0!</v>
      </c>
    </row>
    <row r="11" spans="1:48" x14ac:dyDescent="0.25">
      <c r="A11" s="4">
        <v>0</v>
      </c>
      <c r="B11" s="4">
        <v>10</v>
      </c>
      <c r="C11" s="4">
        <v>10</v>
      </c>
      <c r="D11" s="4">
        <v>300</v>
      </c>
      <c r="E11" s="4">
        <v>3950.3</v>
      </c>
      <c r="F11" s="4">
        <v>3559.2023289518588</v>
      </c>
      <c r="G11" s="4">
        <v>9.9004549286925272E-2</v>
      </c>
      <c r="H11" s="4">
        <v>8748.5000000000018</v>
      </c>
      <c r="I11" s="4">
        <v>7.810664176940918E-2</v>
      </c>
      <c r="J11" s="4">
        <v>8748.5000000000018</v>
      </c>
      <c r="K11" s="4">
        <v>7.8106403350830078E-2</v>
      </c>
      <c r="L11" s="4">
        <v>8748.5000000000018</v>
      </c>
      <c r="M11" s="4">
        <v>7.9626798629760742E-2</v>
      </c>
      <c r="N11" s="4">
        <v>9985.9000000000015</v>
      </c>
      <c r="O11" s="4">
        <v>0.1093752384185791</v>
      </c>
      <c r="P11" s="4">
        <v>9985.9000000000015</v>
      </c>
      <c r="Q11" s="4">
        <v>0.1251871585845947</v>
      </c>
      <c r="R11" s="4">
        <v>9985.9000000000015</v>
      </c>
      <c r="S11" s="4">
        <v>0.1270287036895752</v>
      </c>
      <c r="T11" s="4">
        <v>11607.1</v>
      </c>
      <c r="U11" s="4">
        <v>0.77907705307006836</v>
      </c>
      <c r="V11" s="4">
        <v>11607.1</v>
      </c>
      <c r="W11" s="4">
        <v>0.78640627861022949</v>
      </c>
      <c r="X11" s="4">
        <v>11607.1</v>
      </c>
      <c r="Y11" s="4">
        <v>0.78806400299072266</v>
      </c>
      <c r="AM11" s="2">
        <v>0.45</v>
      </c>
      <c r="AN11" s="4" t="e">
        <f t="shared" ref="AN11:AV11" si="9">AB272</f>
        <v>#DIV/0!</v>
      </c>
      <c r="AO11" s="4" t="e">
        <f t="shared" si="9"/>
        <v>#DIV/0!</v>
      </c>
      <c r="AP11" s="4" t="e">
        <f t="shared" si="9"/>
        <v>#DIV/0!</v>
      </c>
      <c r="AQ11" s="4" t="e">
        <f t="shared" si="9"/>
        <v>#DIV/0!</v>
      </c>
      <c r="AR11" s="4" t="e">
        <f t="shared" si="9"/>
        <v>#DIV/0!</v>
      </c>
      <c r="AS11" s="4" t="e">
        <f t="shared" si="9"/>
        <v>#DIV/0!</v>
      </c>
      <c r="AT11" s="4" t="e">
        <f t="shared" si="9"/>
        <v>#DIV/0!</v>
      </c>
      <c r="AU11" s="4" t="e">
        <f t="shared" si="9"/>
        <v>#DIV/0!</v>
      </c>
      <c r="AV11" s="4" t="e">
        <f t="shared" si="9"/>
        <v>#DIV/0!</v>
      </c>
    </row>
    <row r="12" spans="1:48" x14ac:dyDescent="0.25">
      <c r="A12" s="4">
        <v>0</v>
      </c>
      <c r="B12" s="4">
        <v>10</v>
      </c>
      <c r="C12" s="4">
        <v>11</v>
      </c>
      <c r="D12" s="4">
        <v>300</v>
      </c>
      <c r="E12" s="4">
        <v>5454.4500000000007</v>
      </c>
      <c r="F12" s="4">
        <v>5010.5000000000009</v>
      </c>
      <c r="G12" s="4">
        <v>8.1392257697843001E-2</v>
      </c>
      <c r="H12" s="4">
        <v>9283.3499999999949</v>
      </c>
      <c r="I12" s="4">
        <v>9.3880176544189453E-2</v>
      </c>
      <c r="J12" s="4">
        <v>9283.3499999999949</v>
      </c>
      <c r="K12" s="4">
        <v>7.9785823822021484E-2</v>
      </c>
      <c r="L12" s="4">
        <v>9283.3499999999949</v>
      </c>
      <c r="M12" s="4">
        <v>7.9758644104003906E-2</v>
      </c>
      <c r="N12" s="4">
        <v>10702.6</v>
      </c>
      <c r="O12" s="4">
        <v>0.13170409202575681</v>
      </c>
      <c r="P12" s="4">
        <v>10702.6</v>
      </c>
      <c r="Q12" s="4">
        <v>0.13062214851379389</v>
      </c>
      <c r="R12" s="4">
        <v>10702.6</v>
      </c>
      <c r="S12" s="4">
        <v>0.13065266609191889</v>
      </c>
      <c r="T12" s="4">
        <v>14267.2</v>
      </c>
      <c r="U12" s="4">
        <v>0.99259090423583984</v>
      </c>
      <c r="V12" s="4">
        <v>14267.2</v>
      </c>
      <c r="W12" s="4">
        <v>0.98963308334350586</v>
      </c>
      <c r="X12" s="4">
        <v>14267.2</v>
      </c>
      <c r="Y12" s="4">
        <v>0.98233127593994141</v>
      </c>
      <c r="AA12" s="1" t="s">
        <v>32</v>
      </c>
      <c r="AB12" s="1"/>
      <c r="AC12" s="1">
        <v>3</v>
      </c>
      <c r="AM12" s="2">
        <v>0.5</v>
      </c>
      <c r="AN12" s="4" t="e">
        <f t="shared" ref="AN12:AV12" si="10">AB302</f>
        <v>#DIV/0!</v>
      </c>
      <c r="AO12" s="4" t="e">
        <f t="shared" si="10"/>
        <v>#DIV/0!</v>
      </c>
      <c r="AP12" s="4" t="e">
        <f t="shared" si="10"/>
        <v>#DIV/0!</v>
      </c>
      <c r="AQ12" s="4" t="e">
        <f t="shared" si="10"/>
        <v>#DIV/0!</v>
      </c>
      <c r="AR12" s="4" t="e">
        <f t="shared" si="10"/>
        <v>#DIV/0!</v>
      </c>
      <c r="AS12" s="4" t="e">
        <f t="shared" si="10"/>
        <v>#DIV/0!</v>
      </c>
      <c r="AT12" s="4" t="e">
        <f t="shared" si="10"/>
        <v>#DIV/0!</v>
      </c>
      <c r="AU12" s="4" t="e">
        <f t="shared" si="10"/>
        <v>#DIV/0!</v>
      </c>
      <c r="AV12" s="4" t="e">
        <f t="shared" si="10"/>
        <v>#DIV/0!</v>
      </c>
    </row>
    <row r="13" spans="1:48" x14ac:dyDescent="0.25">
      <c r="A13" s="4">
        <v>0</v>
      </c>
      <c r="B13" s="4">
        <v>10</v>
      </c>
      <c r="C13" s="4">
        <v>12</v>
      </c>
      <c r="D13" s="4">
        <v>300</v>
      </c>
      <c r="E13" s="4">
        <v>5424.95</v>
      </c>
      <c r="F13" s="4">
        <v>5008.05</v>
      </c>
      <c r="G13" s="4">
        <v>7.6848634549627121E-2</v>
      </c>
      <c r="H13" s="4">
        <v>9548.5000000000018</v>
      </c>
      <c r="I13" s="4">
        <v>7.8078031539916992E-2</v>
      </c>
      <c r="J13" s="4">
        <v>9548.5000000000018</v>
      </c>
      <c r="K13" s="4">
        <v>8.4955692291259766E-2</v>
      </c>
      <c r="L13" s="4">
        <v>9548.5000000000018</v>
      </c>
      <c r="M13" s="4">
        <v>8.1345081329345703E-2</v>
      </c>
      <c r="N13" s="4">
        <v>11198.1</v>
      </c>
      <c r="O13" s="4">
        <v>0.11915493011474609</v>
      </c>
      <c r="P13" s="4">
        <v>11198.1</v>
      </c>
      <c r="Q13" s="4">
        <v>0.10451340675354</v>
      </c>
      <c r="R13" s="4">
        <v>11198.1</v>
      </c>
      <c r="S13" s="4">
        <v>0.12696075439453119</v>
      </c>
      <c r="T13" s="4">
        <v>12882.85</v>
      </c>
      <c r="U13" s="4">
        <v>0.83065700531005859</v>
      </c>
      <c r="V13" s="4">
        <v>12882.85</v>
      </c>
      <c r="W13" s="4">
        <v>0.83719992637634277</v>
      </c>
      <c r="X13" s="4">
        <v>12882.85</v>
      </c>
      <c r="Y13" s="4">
        <v>0.83217811584472656</v>
      </c>
      <c r="AA13" s="1" t="s">
        <v>33</v>
      </c>
      <c r="AB13" s="1"/>
      <c r="AC13" s="1">
        <v>30</v>
      </c>
      <c r="AM13" s="2">
        <v>0.55000000000000004</v>
      </c>
      <c r="AN13" s="4" t="e">
        <f t="shared" ref="AN13:AV13" si="11">AB332</f>
        <v>#DIV/0!</v>
      </c>
      <c r="AO13" s="4" t="e">
        <f t="shared" si="11"/>
        <v>#DIV/0!</v>
      </c>
      <c r="AP13" s="4" t="e">
        <f t="shared" si="11"/>
        <v>#DIV/0!</v>
      </c>
      <c r="AQ13" s="4" t="e">
        <f t="shared" si="11"/>
        <v>#DIV/0!</v>
      </c>
      <c r="AR13" s="4" t="e">
        <f t="shared" si="11"/>
        <v>#DIV/0!</v>
      </c>
      <c r="AS13" s="4" t="e">
        <f t="shared" si="11"/>
        <v>#DIV/0!</v>
      </c>
      <c r="AT13" s="4" t="e">
        <f t="shared" si="11"/>
        <v>#DIV/0!</v>
      </c>
      <c r="AU13" s="4" t="e">
        <f t="shared" si="11"/>
        <v>#DIV/0!</v>
      </c>
      <c r="AV13" s="4" t="e">
        <f t="shared" si="11"/>
        <v>#DIV/0!</v>
      </c>
    </row>
    <row r="14" spans="1:48" x14ac:dyDescent="0.25">
      <c r="A14" s="4">
        <v>0</v>
      </c>
      <c r="B14" s="4">
        <v>10</v>
      </c>
      <c r="C14" s="4">
        <v>13</v>
      </c>
      <c r="D14" s="4">
        <v>300</v>
      </c>
      <c r="E14" s="4">
        <v>4860.3</v>
      </c>
      <c r="F14" s="4">
        <v>4415.1499999999996</v>
      </c>
      <c r="G14" s="4">
        <v>9.1588996563998215E-2</v>
      </c>
      <c r="H14" s="4">
        <v>9193.9500000000007</v>
      </c>
      <c r="I14" s="4">
        <v>8.749699592590332E-2</v>
      </c>
      <c r="J14" s="4">
        <v>9193.9500000000007</v>
      </c>
      <c r="K14" s="4">
        <v>8.801722526550293E-2</v>
      </c>
      <c r="L14" s="4">
        <v>9193.9500000000007</v>
      </c>
      <c r="M14" s="4">
        <v>8.7794303894042969E-2</v>
      </c>
      <c r="N14" s="4">
        <v>10674.4</v>
      </c>
      <c r="O14" s="4">
        <v>0.1067001819610596</v>
      </c>
      <c r="P14" s="4">
        <v>10674.4</v>
      </c>
      <c r="Q14" s="4">
        <v>0.1348836421966553</v>
      </c>
      <c r="R14" s="4">
        <v>10674.4</v>
      </c>
      <c r="S14" s="4">
        <v>0.1210041046142578</v>
      </c>
      <c r="T14" s="4">
        <v>12540.25</v>
      </c>
      <c r="U14" s="4">
        <v>0.78106570243835449</v>
      </c>
      <c r="V14" s="4">
        <v>12540.25</v>
      </c>
      <c r="W14" s="4">
        <v>0.80266714096069336</v>
      </c>
      <c r="X14" s="4">
        <v>12540.25</v>
      </c>
      <c r="Y14" s="4">
        <v>0.8029935359954834</v>
      </c>
      <c r="AA14" s="1" t="s">
        <v>34</v>
      </c>
      <c r="AB14" s="1"/>
      <c r="AC14" s="1" t="s">
        <v>35</v>
      </c>
      <c r="AM14" s="2">
        <v>0.6</v>
      </c>
      <c r="AN14" s="4" t="e">
        <f t="shared" ref="AN14:AV14" si="12">AB362</f>
        <v>#DIV/0!</v>
      </c>
      <c r="AO14" s="4" t="e">
        <f t="shared" si="12"/>
        <v>#DIV/0!</v>
      </c>
      <c r="AP14" s="4" t="e">
        <f t="shared" si="12"/>
        <v>#DIV/0!</v>
      </c>
      <c r="AQ14" s="4" t="e">
        <f t="shared" si="12"/>
        <v>#DIV/0!</v>
      </c>
      <c r="AR14" s="4" t="e">
        <f t="shared" si="12"/>
        <v>#DIV/0!</v>
      </c>
      <c r="AS14" s="4" t="e">
        <f t="shared" si="12"/>
        <v>#DIV/0!</v>
      </c>
      <c r="AT14" s="4" t="e">
        <f t="shared" si="12"/>
        <v>#DIV/0!</v>
      </c>
      <c r="AU14" s="4" t="e">
        <f t="shared" si="12"/>
        <v>#DIV/0!</v>
      </c>
      <c r="AV14" s="4" t="e">
        <f t="shared" si="12"/>
        <v>#DIV/0!</v>
      </c>
    </row>
    <row r="15" spans="1:48" x14ac:dyDescent="0.25">
      <c r="A15" s="4">
        <v>0</v>
      </c>
      <c r="B15" s="4">
        <v>10</v>
      </c>
      <c r="C15" s="4">
        <v>14</v>
      </c>
      <c r="D15" s="4">
        <v>300</v>
      </c>
      <c r="E15" s="4">
        <v>5241.0499999999993</v>
      </c>
      <c r="F15" s="4">
        <v>4864.6499999999996</v>
      </c>
      <c r="G15" s="4">
        <v>7.1817670123353092E-2</v>
      </c>
      <c r="H15" s="4">
        <v>9839.4</v>
      </c>
      <c r="I15" s="4">
        <v>8.4772586822509766E-2</v>
      </c>
      <c r="J15" s="4">
        <v>9839.4</v>
      </c>
      <c r="K15" s="4">
        <v>8.3277463912963867E-2</v>
      </c>
      <c r="L15" s="4">
        <v>9839.4</v>
      </c>
      <c r="M15" s="4">
        <v>7.6688051223754883E-2</v>
      </c>
      <c r="N15" s="4">
        <v>10456.049999999999</v>
      </c>
      <c r="O15" s="4">
        <v>0.12872552871704099</v>
      </c>
      <c r="P15" s="4">
        <v>10456.049999999999</v>
      </c>
      <c r="Q15" s="4">
        <v>0.1133291721343994</v>
      </c>
      <c r="R15" s="4">
        <v>10456.049999999999</v>
      </c>
      <c r="S15" s="4">
        <v>0.12514376640319819</v>
      </c>
      <c r="T15" s="4">
        <v>13312.900000000011</v>
      </c>
      <c r="U15" s="4">
        <v>1.007436990737915</v>
      </c>
      <c r="V15" s="4">
        <v>13312.900000000011</v>
      </c>
      <c r="W15" s="4">
        <v>0.98725175857543945</v>
      </c>
      <c r="X15" s="4">
        <v>13312.900000000011</v>
      </c>
      <c r="Y15" s="4">
        <v>1.0044517517089839</v>
      </c>
      <c r="AM15" s="2">
        <v>0.65</v>
      </c>
      <c r="AN15" s="4" t="e">
        <f t="shared" ref="AN15:AV15" si="13">AB392</f>
        <v>#DIV/0!</v>
      </c>
      <c r="AO15" s="4" t="e">
        <f t="shared" si="13"/>
        <v>#DIV/0!</v>
      </c>
      <c r="AP15" s="4" t="e">
        <f t="shared" si="13"/>
        <v>#DIV/0!</v>
      </c>
      <c r="AQ15" s="4" t="e">
        <f t="shared" si="13"/>
        <v>#DIV/0!</v>
      </c>
      <c r="AR15" s="4" t="e">
        <f t="shared" si="13"/>
        <v>#DIV/0!</v>
      </c>
      <c r="AS15" s="4" t="e">
        <f t="shared" si="13"/>
        <v>#DIV/0!</v>
      </c>
      <c r="AT15" s="4" t="e">
        <f t="shared" si="13"/>
        <v>#DIV/0!</v>
      </c>
      <c r="AU15" s="4" t="e">
        <f t="shared" si="13"/>
        <v>#DIV/0!</v>
      </c>
      <c r="AV15" s="4" t="e">
        <f t="shared" si="13"/>
        <v>#DIV/0!</v>
      </c>
    </row>
    <row r="16" spans="1:48" x14ac:dyDescent="0.25">
      <c r="A16" s="4">
        <v>0</v>
      </c>
      <c r="B16" s="4">
        <v>10</v>
      </c>
      <c r="C16" s="4">
        <v>15</v>
      </c>
      <c r="D16" s="4">
        <v>300</v>
      </c>
      <c r="E16" s="4">
        <v>4806.3499999999995</v>
      </c>
      <c r="F16" s="4">
        <v>4391.55</v>
      </c>
      <c r="G16" s="4">
        <v>8.6302495656787229E-2</v>
      </c>
      <c r="H16" s="4">
        <v>9705.85</v>
      </c>
      <c r="I16" s="4">
        <v>7.6765060424804688E-2</v>
      </c>
      <c r="J16" s="4">
        <v>9705.85</v>
      </c>
      <c r="K16" s="4">
        <v>9.3728542327880859E-2</v>
      </c>
      <c r="L16" s="4">
        <v>9705.85</v>
      </c>
      <c r="M16" s="4">
        <v>8.6884021759033203E-2</v>
      </c>
      <c r="N16" s="4">
        <v>10290.950000000001</v>
      </c>
      <c r="O16" s="4">
        <v>0.1204116344451904</v>
      </c>
      <c r="P16" s="4">
        <v>10290.950000000001</v>
      </c>
      <c r="Q16" s="4">
        <v>0.1197874546051025</v>
      </c>
      <c r="R16" s="4">
        <v>10290.950000000001</v>
      </c>
      <c r="S16" s="4">
        <v>0.1191010475158691</v>
      </c>
      <c r="T16" s="4">
        <v>12626</v>
      </c>
      <c r="U16" s="4">
        <v>0.73732781410217285</v>
      </c>
      <c r="V16" s="4">
        <v>12626</v>
      </c>
      <c r="W16" s="4">
        <v>0.75641298294067383</v>
      </c>
      <c r="X16" s="4">
        <v>12626</v>
      </c>
      <c r="Y16" s="4">
        <v>0.74527788162231445</v>
      </c>
      <c r="AM16" s="2">
        <v>0.7</v>
      </c>
      <c r="AN16" s="4" t="e">
        <f t="shared" ref="AN16:AV16" si="14">AB422</f>
        <v>#DIV/0!</v>
      </c>
      <c r="AO16" s="4" t="e">
        <f t="shared" si="14"/>
        <v>#DIV/0!</v>
      </c>
      <c r="AP16" s="4" t="e">
        <f t="shared" si="14"/>
        <v>#DIV/0!</v>
      </c>
      <c r="AQ16" s="4" t="e">
        <f t="shared" si="14"/>
        <v>#DIV/0!</v>
      </c>
      <c r="AR16" s="4" t="e">
        <f t="shared" si="14"/>
        <v>#DIV/0!</v>
      </c>
      <c r="AS16" s="4" t="e">
        <f t="shared" si="14"/>
        <v>#DIV/0!</v>
      </c>
      <c r="AT16" s="4" t="e">
        <f t="shared" si="14"/>
        <v>#DIV/0!</v>
      </c>
      <c r="AU16" s="4" t="e">
        <f t="shared" si="14"/>
        <v>#DIV/0!</v>
      </c>
      <c r="AV16" s="4" t="e">
        <f t="shared" si="14"/>
        <v>#DIV/0!</v>
      </c>
    </row>
    <row r="17" spans="1:48" x14ac:dyDescent="0.25">
      <c r="A17" s="4">
        <v>0</v>
      </c>
      <c r="B17" s="4">
        <v>10</v>
      </c>
      <c r="C17" s="4">
        <v>16</v>
      </c>
      <c r="D17" s="4">
        <v>300</v>
      </c>
      <c r="E17" s="4">
        <v>4430.5</v>
      </c>
      <c r="F17" s="4">
        <v>4040.752867530327</v>
      </c>
      <c r="G17" s="4">
        <v>8.7969107881655226E-2</v>
      </c>
      <c r="H17" s="4">
        <v>8374.5500000000011</v>
      </c>
      <c r="I17" s="4">
        <v>8.1781148910522461E-2</v>
      </c>
      <c r="J17" s="4">
        <v>8374.5500000000011</v>
      </c>
      <c r="K17" s="4">
        <v>8.1752538681030273E-2</v>
      </c>
      <c r="L17" s="4">
        <v>8374.5500000000011</v>
      </c>
      <c r="M17" s="4">
        <v>8.1815004348754883E-2</v>
      </c>
      <c r="N17" s="4">
        <v>10064.9</v>
      </c>
      <c r="O17" s="4">
        <v>0.1176803112030029</v>
      </c>
      <c r="P17" s="4">
        <v>10064.9</v>
      </c>
      <c r="Q17" s="4">
        <v>0.120647668838501</v>
      </c>
      <c r="R17" s="4">
        <v>10064.9</v>
      </c>
      <c r="S17" s="4">
        <v>0.1296546459197998</v>
      </c>
      <c r="T17" s="4">
        <v>12147.45</v>
      </c>
      <c r="U17" s="4">
        <v>0.7922360897064209</v>
      </c>
      <c r="V17" s="4">
        <v>12147.45</v>
      </c>
      <c r="W17" s="4">
        <v>0.7799990177154541</v>
      </c>
      <c r="X17" s="4">
        <v>12147.45</v>
      </c>
      <c r="Y17" s="4">
        <v>0.77743363380432129</v>
      </c>
      <c r="AM17" s="2">
        <v>0.75</v>
      </c>
      <c r="AN17" s="4" t="e">
        <f t="shared" ref="AN17:AV17" si="15">AB452</f>
        <v>#DIV/0!</v>
      </c>
      <c r="AO17" s="4" t="e">
        <f t="shared" si="15"/>
        <v>#DIV/0!</v>
      </c>
      <c r="AP17" s="4" t="e">
        <f t="shared" si="15"/>
        <v>#DIV/0!</v>
      </c>
      <c r="AQ17" s="4" t="e">
        <f t="shared" si="15"/>
        <v>#DIV/0!</v>
      </c>
      <c r="AR17" s="4" t="e">
        <f t="shared" si="15"/>
        <v>#DIV/0!</v>
      </c>
      <c r="AS17" s="4" t="e">
        <f t="shared" si="15"/>
        <v>#DIV/0!</v>
      </c>
      <c r="AT17" s="4" t="e">
        <f t="shared" si="15"/>
        <v>#DIV/0!</v>
      </c>
      <c r="AU17" s="4" t="e">
        <f t="shared" si="15"/>
        <v>#DIV/0!</v>
      </c>
      <c r="AV17" s="4" t="e">
        <f t="shared" si="15"/>
        <v>#DIV/0!</v>
      </c>
    </row>
    <row r="18" spans="1:48" x14ac:dyDescent="0.25">
      <c r="A18" s="4">
        <v>0</v>
      </c>
      <c r="B18" s="4">
        <v>10</v>
      </c>
      <c r="C18" s="4">
        <v>17</v>
      </c>
      <c r="D18" s="4">
        <v>300</v>
      </c>
      <c r="E18" s="4">
        <v>6015.9000000000005</v>
      </c>
      <c r="F18" s="4">
        <v>5640.1</v>
      </c>
      <c r="G18" s="4">
        <v>6.2467793680081138E-2</v>
      </c>
      <c r="H18" s="4">
        <v>10023.1</v>
      </c>
      <c r="I18" s="4">
        <v>7.952117919921875E-2</v>
      </c>
      <c r="J18" s="4">
        <v>10023.1</v>
      </c>
      <c r="K18" s="4">
        <v>7.8105926513671875E-2</v>
      </c>
      <c r="L18" s="4">
        <v>10023.1</v>
      </c>
      <c r="M18" s="4">
        <v>7.8109502792358398E-2</v>
      </c>
      <c r="N18" s="4">
        <v>12330.70000000001</v>
      </c>
      <c r="O18" s="4">
        <v>0.12497067451477049</v>
      </c>
      <c r="P18" s="4">
        <v>12330.70000000001</v>
      </c>
      <c r="Q18" s="4">
        <v>0.13363909721374509</v>
      </c>
      <c r="R18" s="4">
        <v>12330.70000000001</v>
      </c>
      <c r="S18" s="4">
        <v>0.1203639507293701</v>
      </c>
      <c r="T18" s="4">
        <v>14190.1</v>
      </c>
      <c r="U18" s="4">
        <v>0.82243466377258301</v>
      </c>
      <c r="V18" s="4">
        <v>14190.1</v>
      </c>
      <c r="W18" s="4">
        <v>0.80471205711364746</v>
      </c>
      <c r="X18" s="4">
        <v>14190.1</v>
      </c>
      <c r="Y18" s="4">
        <v>0.80591225624084473</v>
      </c>
      <c r="AM18" s="2">
        <v>0.8</v>
      </c>
      <c r="AN18" s="4" t="e">
        <f t="shared" ref="AN18:AV18" si="16">AB482</f>
        <v>#DIV/0!</v>
      </c>
      <c r="AO18" s="4" t="e">
        <f t="shared" si="16"/>
        <v>#DIV/0!</v>
      </c>
      <c r="AP18" s="4" t="e">
        <f t="shared" si="16"/>
        <v>#DIV/0!</v>
      </c>
      <c r="AQ18" s="4" t="e">
        <f t="shared" si="16"/>
        <v>#DIV/0!</v>
      </c>
      <c r="AR18" s="4" t="e">
        <f t="shared" si="16"/>
        <v>#DIV/0!</v>
      </c>
      <c r="AS18" s="4" t="e">
        <f t="shared" si="16"/>
        <v>#DIV/0!</v>
      </c>
      <c r="AT18" s="4" t="e">
        <f t="shared" si="16"/>
        <v>#DIV/0!</v>
      </c>
      <c r="AU18" s="4" t="e">
        <f t="shared" si="16"/>
        <v>#DIV/0!</v>
      </c>
      <c r="AV18" s="4" t="e">
        <f t="shared" si="16"/>
        <v>#DIV/0!</v>
      </c>
    </row>
    <row r="19" spans="1:48" x14ac:dyDescent="0.25">
      <c r="A19" s="4">
        <v>0</v>
      </c>
      <c r="B19" s="4">
        <v>10</v>
      </c>
      <c r="C19" s="4">
        <v>18</v>
      </c>
      <c r="D19" s="4">
        <v>300</v>
      </c>
      <c r="E19" s="4">
        <v>6041.1</v>
      </c>
      <c r="F19" s="4">
        <v>5625.5</v>
      </c>
      <c r="G19" s="4">
        <v>6.8795418053003654E-2</v>
      </c>
      <c r="H19" s="4">
        <v>10700.85</v>
      </c>
      <c r="I19" s="4">
        <v>9.3727350234985352E-2</v>
      </c>
      <c r="J19" s="4">
        <v>10700.85</v>
      </c>
      <c r="K19" s="4">
        <v>7.8108787536621094E-2</v>
      </c>
      <c r="L19" s="4">
        <v>10700.85</v>
      </c>
      <c r="M19" s="4">
        <v>9.2763423919677734E-2</v>
      </c>
      <c r="N19" s="4">
        <v>12004.95</v>
      </c>
      <c r="O19" s="4">
        <v>0.1233260631561279</v>
      </c>
      <c r="P19" s="4">
        <v>12004.95</v>
      </c>
      <c r="Q19" s="4">
        <v>0.1149423122406006</v>
      </c>
      <c r="R19" s="4">
        <v>12004.95</v>
      </c>
      <c r="S19" s="4">
        <v>0.12499904632568359</v>
      </c>
      <c r="T19" s="4">
        <v>14211.35</v>
      </c>
      <c r="U19" s="4">
        <v>0.74809503555297852</v>
      </c>
      <c r="V19" s="4">
        <v>14211.35</v>
      </c>
      <c r="W19" s="4">
        <v>0.75281548500061035</v>
      </c>
      <c r="X19" s="4">
        <v>14211.35</v>
      </c>
      <c r="Y19" s="4">
        <v>0.74920797348022461</v>
      </c>
      <c r="AM19" s="2">
        <v>0.85</v>
      </c>
      <c r="AN19" s="4" t="e">
        <f t="shared" ref="AN19:AV19" si="17">AB512</f>
        <v>#DIV/0!</v>
      </c>
      <c r="AO19" s="4" t="e">
        <f t="shared" si="17"/>
        <v>#DIV/0!</v>
      </c>
      <c r="AP19" s="4" t="e">
        <f t="shared" si="17"/>
        <v>#DIV/0!</v>
      </c>
      <c r="AQ19" s="4" t="e">
        <f t="shared" si="17"/>
        <v>#DIV/0!</v>
      </c>
      <c r="AR19" s="4" t="e">
        <f t="shared" si="17"/>
        <v>#DIV/0!</v>
      </c>
      <c r="AS19" s="4" t="e">
        <f t="shared" si="17"/>
        <v>#DIV/0!</v>
      </c>
      <c r="AT19" s="4" t="e">
        <f t="shared" si="17"/>
        <v>#DIV/0!</v>
      </c>
      <c r="AU19" s="4" t="e">
        <f t="shared" si="17"/>
        <v>#DIV/0!</v>
      </c>
      <c r="AV19" s="4" t="e">
        <f t="shared" si="17"/>
        <v>#DIV/0!</v>
      </c>
    </row>
    <row r="20" spans="1:48" x14ac:dyDescent="0.25">
      <c r="A20" s="4">
        <v>0</v>
      </c>
      <c r="B20" s="4">
        <v>10</v>
      </c>
      <c r="C20" s="4">
        <v>19</v>
      </c>
      <c r="D20" s="4">
        <v>300</v>
      </c>
      <c r="E20" s="4">
        <v>4514.4500000000007</v>
      </c>
      <c r="F20" s="4">
        <v>4109</v>
      </c>
      <c r="G20" s="4">
        <v>8.9811604957414665E-2</v>
      </c>
      <c r="H20" s="4">
        <v>8478.0500000000029</v>
      </c>
      <c r="I20" s="4">
        <v>0.1003966331481934</v>
      </c>
      <c r="J20" s="4">
        <v>8478.0500000000029</v>
      </c>
      <c r="K20" s="4">
        <v>8.6120367050170898E-2</v>
      </c>
      <c r="L20" s="4">
        <v>8478.0500000000029</v>
      </c>
      <c r="M20" s="4">
        <v>8.1944465637207031E-2</v>
      </c>
      <c r="N20" s="4">
        <v>9836.7000000000044</v>
      </c>
      <c r="O20" s="4">
        <v>0.1177732944488525</v>
      </c>
      <c r="P20" s="4">
        <v>9836.7000000000044</v>
      </c>
      <c r="Q20" s="4">
        <v>0.1107664108276367</v>
      </c>
      <c r="R20" s="4">
        <v>9836.7000000000044</v>
      </c>
      <c r="S20" s="4">
        <v>0.11126828193664549</v>
      </c>
      <c r="T20" s="4">
        <v>11821.150000000011</v>
      </c>
      <c r="U20" s="4">
        <v>0.72162199020385742</v>
      </c>
      <c r="V20" s="4">
        <v>11821.150000000011</v>
      </c>
      <c r="W20" s="4">
        <v>0.66200685501098633</v>
      </c>
      <c r="X20" s="4">
        <v>11821.150000000011</v>
      </c>
      <c r="Y20" s="4">
        <v>0.67302632331848145</v>
      </c>
      <c r="AM20" s="2">
        <v>0.9</v>
      </c>
      <c r="AN20" s="4" t="e">
        <f t="shared" ref="AN20:AV20" si="18">AB542</f>
        <v>#DIV/0!</v>
      </c>
      <c r="AO20" s="4" t="e">
        <f t="shared" si="18"/>
        <v>#DIV/0!</v>
      </c>
      <c r="AP20" s="4" t="e">
        <f t="shared" si="18"/>
        <v>#DIV/0!</v>
      </c>
      <c r="AQ20" s="4" t="e">
        <f t="shared" si="18"/>
        <v>#DIV/0!</v>
      </c>
      <c r="AR20" s="4" t="e">
        <f t="shared" si="18"/>
        <v>#DIV/0!</v>
      </c>
      <c r="AS20" s="4" t="e">
        <f t="shared" si="18"/>
        <v>#DIV/0!</v>
      </c>
      <c r="AT20" s="4" t="e">
        <f t="shared" si="18"/>
        <v>#DIV/0!</v>
      </c>
      <c r="AU20" s="4" t="e">
        <f t="shared" si="18"/>
        <v>#DIV/0!</v>
      </c>
      <c r="AV20" s="4" t="e">
        <f t="shared" si="18"/>
        <v>#DIV/0!</v>
      </c>
    </row>
    <row r="21" spans="1:48" x14ac:dyDescent="0.25">
      <c r="A21" s="4">
        <v>0</v>
      </c>
      <c r="B21" s="4">
        <v>10</v>
      </c>
      <c r="C21" s="4">
        <v>20</v>
      </c>
      <c r="D21" s="4">
        <v>300</v>
      </c>
      <c r="E21" s="4">
        <v>6287.5</v>
      </c>
      <c r="F21" s="4">
        <v>5881.5500000000011</v>
      </c>
      <c r="G21" s="4">
        <v>6.4564612326043561E-2</v>
      </c>
      <c r="H21" s="4">
        <v>11175.2</v>
      </c>
      <c r="I21" s="4">
        <v>7.8105688095092773E-2</v>
      </c>
      <c r="J21" s="4">
        <v>11175.2</v>
      </c>
      <c r="K21" s="4">
        <v>9.3728780746459961E-2</v>
      </c>
      <c r="L21" s="4">
        <v>11175.2</v>
      </c>
      <c r="M21" s="4">
        <v>7.8105688095092773E-2</v>
      </c>
      <c r="N21" s="4">
        <v>13131.35</v>
      </c>
      <c r="O21" s="4">
        <v>0.13650274276733401</v>
      </c>
      <c r="P21" s="4">
        <v>13131.35</v>
      </c>
      <c r="Q21" s="4">
        <v>0.1406214237213135</v>
      </c>
      <c r="R21" s="4">
        <v>13131.35</v>
      </c>
      <c r="S21" s="4">
        <v>0.1355593204498291</v>
      </c>
      <c r="T21" s="4">
        <v>14277.7</v>
      </c>
      <c r="U21" s="4">
        <v>0.89957523345947266</v>
      </c>
      <c r="V21" s="4">
        <v>14277.7</v>
      </c>
      <c r="W21" s="4">
        <v>0.91105365753173828</v>
      </c>
      <c r="X21" s="4">
        <v>14277.7</v>
      </c>
      <c r="Y21" s="4">
        <v>0.92553210258483887</v>
      </c>
      <c r="AM21" s="2">
        <v>0.95</v>
      </c>
      <c r="AN21" s="4" t="e">
        <f t="shared" ref="AN21:AV21" si="19">AB572</f>
        <v>#DIV/0!</v>
      </c>
      <c r="AO21" s="4" t="e">
        <f t="shared" si="19"/>
        <v>#DIV/0!</v>
      </c>
      <c r="AP21" s="4" t="e">
        <f t="shared" si="19"/>
        <v>#DIV/0!</v>
      </c>
      <c r="AQ21" s="4" t="e">
        <f t="shared" si="19"/>
        <v>#DIV/0!</v>
      </c>
      <c r="AR21" s="4" t="e">
        <f t="shared" si="19"/>
        <v>#DIV/0!</v>
      </c>
      <c r="AS21" s="4" t="e">
        <f t="shared" si="19"/>
        <v>#DIV/0!</v>
      </c>
      <c r="AT21" s="4" t="e">
        <f t="shared" si="19"/>
        <v>#DIV/0!</v>
      </c>
      <c r="AU21" s="4" t="e">
        <f t="shared" si="19"/>
        <v>#DIV/0!</v>
      </c>
      <c r="AV21" s="4" t="e">
        <f t="shared" si="19"/>
        <v>#DIV/0!</v>
      </c>
    </row>
    <row r="22" spans="1:48" x14ac:dyDescent="0.25">
      <c r="A22" s="4">
        <v>0</v>
      </c>
      <c r="B22" s="4">
        <v>10</v>
      </c>
      <c r="C22" s="4">
        <v>21</v>
      </c>
      <c r="D22" s="4">
        <v>300</v>
      </c>
      <c r="E22" s="4">
        <v>5286.05</v>
      </c>
      <c r="F22" s="4">
        <v>4843.3000000000011</v>
      </c>
      <c r="G22" s="4">
        <v>8.3758193736343592E-2</v>
      </c>
      <c r="H22" s="4">
        <v>9143.3000000000011</v>
      </c>
      <c r="I22" s="4">
        <v>7.8103780746459961E-2</v>
      </c>
      <c r="J22" s="4">
        <v>9143.3000000000011</v>
      </c>
      <c r="K22" s="4">
        <v>7.8106164932250977E-2</v>
      </c>
      <c r="L22" s="4">
        <v>9143.3000000000011</v>
      </c>
      <c r="M22" s="4">
        <v>6.2485456466674798E-2</v>
      </c>
      <c r="N22" s="4">
        <v>10945.8</v>
      </c>
      <c r="O22" s="4">
        <v>0.12272739410400391</v>
      </c>
      <c r="P22" s="4">
        <v>10945.8</v>
      </c>
      <c r="Q22" s="4">
        <v>0.1249756813049316</v>
      </c>
      <c r="R22" s="4">
        <v>10945.8</v>
      </c>
      <c r="S22" s="4">
        <v>0.109349250793457</v>
      </c>
      <c r="T22" s="4">
        <v>13122.45</v>
      </c>
      <c r="U22" s="4">
        <v>0.76424503326416016</v>
      </c>
      <c r="V22" s="4">
        <v>13122.45</v>
      </c>
      <c r="W22" s="4">
        <v>0.7593991756439209</v>
      </c>
      <c r="X22" s="4">
        <v>13122.45</v>
      </c>
      <c r="Y22" s="4">
        <v>0.74930334091186523</v>
      </c>
      <c r="AM22" s="2">
        <v>1</v>
      </c>
      <c r="AN22" s="4" t="e">
        <f t="shared" ref="AN22:AV22" si="20">AB602</f>
        <v>#DIV/0!</v>
      </c>
      <c r="AO22" s="4" t="e">
        <f t="shared" si="20"/>
        <v>#DIV/0!</v>
      </c>
      <c r="AP22" s="4" t="e">
        <f t="shared" si="20"/>
        <v>#DIV/0!</v>
      </c>
      <c r="AQ22" s="4" t="e">
        <f t="shared" si="20"/>
        <v>#DIV/0!</v>
      </c>
      <c r="AR22" s="4" t="e">
        <f t="shared" si="20"/>
        <v>#DIV/0!</v>
      </c>
      <c r="AS22" s="4" t="e">
        <f t="shared" si="20"/>
        <v>#DIV/0!</v>
      </c>
      <c r="AT22" s="4" t="e">
        <f t="shared" si="20"/>
        <v>#DIV/0!</v>
      </c>
      <c r="AU22" s="4" t="e">
        <f t="shared" si="20"/>
        <v>#DIV/0!</v>
      </c>
      <c r="AV22" s="4" t="e">
        <f t="shared" si="20"/>
        <v>#DIV/0!</v>
      </c>
    </row>
    <row r="23" spans="1:48" x14ac:dyDescent="0.25">
      <c r="A23" s="4">
        <v>0</v>
      </c>
      <c r="B23" s="4">
        <v>10</v>
      </c>
      <c r="C23" s="4">
        <v>22</v>
      </c>
      <c r="D23" s="4">
        <v>300</v>
      </c>
      <c r="E23" s="4">
        <v>5383</v>
      </c>
      <c r="F23" s="4">
        <v>5015.75</v>
      </c>
      <c r="G23" s="4">
        <v>6.8224038640163479E-2</v>
      </c>
      <c r="H23" s="4">
        <v>9908.1000000000022</v>
      </c>
      <c r="I23" s="4">
        <v>7.8106403350830078E-2</v>
      </c>
      <c r="J23" s="4">
        <v>9908.1000000000022</v>
      </c>
      <c r="K23" s="4">
        <v>9.5882892608642578E-2</v>
      </c>
      <c r="L23" s="4">
        <v>9908.1000000000022</v>
      </c>
      <c r="M23" s="4">
        <v>8.0540895462036133E-2</v>
      </c>
      <c r="N23" s="4">
        <v>11161.65</v>
      </c>
      <c r="O23" s="4">
        <v>0.1107828617095947</v>
      </c>
      <c r="P23" s="4">
        <v>11161.65</v>
      </c>
      <c r="Q23" s="4">
        <v>0.13701105117797849</v>
      </c>
      <c r="R23" s="4">
        <v>11161.65</v>
      </c>
      <c r="S23" s="4">
        <v>0.1237239837646484</v>
      </c>
      <c r="T23" s="4">
        <v>14280.5</v>
      </c>
      <c r="U23" s="4">
        <v>0.75906610488891602</v>
      </c>
      <c r="V23" s="4">
        <v>14280.5</v>
      </c>
      <c r="W23" s="4">
        <v>0.72726011276245117</v>
      </c>
      <c r="X23" s="4">
        <v>14280.5</v>
      </c>
      <c r="Y23" s="4">
        <v>0.77968263626098633</v>
      </c>
    </row>
    <row r="24" spans="1:48" x14ac:dyDescent="0.25">
      <c r="A24" s="4">
        <v>0</v>
      </c>
      <c r="B24" s="4">
        <v>10</v>
      </c>
      <c r="C24" s="4">
        <v>23</v>
      </c>
      <c r="D24" s="4">
        <v>300</v>
      </c>
      <c r="E24" s="4">
        <v>5165.25</v>
      </c>
      <c r="F24" s="4">
        <v>4799.4500000000007</v>
      </c>
      <c r="G24" s="4">
        <v>7.0819418227578396E-2</v>
      </c>
      <c r="H24" s="4">
        <v>9305.7500000000018</v>
      </c>
      <c r="I24" s="4">
        <v>9.5223903656005859E-2</v>
      </c>
      <c r="J24" s="4">
        <v>9305.7500000000018</v>
      </c>
      <c r="K24" s="4">
        <v>7.0461511611938477E-2</v>
      </c>
      <c r="L24" s="4">
        <v>9305.7500000000018</v>
      </c>
      <c r="M24" s="4">
        <v>7.8140020370483398E-2</v>
      </c>
      <c r="N24" s="4">
        <v>10716.45</v>
      </c>
      <c r="O24" s="4">
        <v>0.12497687339782711</v>
      </c>
      <c r="P24" s="4">
        <v>10716.45</v>
      </c>
      <c r="Q24" s="4">
        <v>0.109926700592041</v>
      </c>
      <c r="R24" s="4">
        <v>10716.45</v>
      </c>
      <c r="S24" s="4">
        <v>0.1249759197235107</v>
      </c>
      <c r="T24" s="4">
        <v>12691.55</v>
      </c>
      <c r="U24" s="4">
        <v>0.73977041244506836</v>
      </c>
      <c r="V24" s="4">
        <v>12691.55</v>
      </c>
      <c r="W24" s="4">
        <v>0.73632717132568359</v>
      </c>
      <c r="X24" s="4">
        <v>12691.55</v>
      </c>
      <c r="Y24" s="4">
        <v>0.75119256973266602</v>
      </c>
    </row>
    <row r="25" spans="1:48" x14ac:dyDescent="0.25">
      <c r="A25" s="4">
        <v>0</v>
      </c>
      <c r="B25" s="4">
        <v>10</v>
      </c>
      <c r="C25" s="4">
        <v>24</v>
      </c>
      <c r="D25" s="4">
        <v>300</v>
      </c>
      <c r="E25" s="4">
        <v>5480.1000000000013</v>
      </c>
      <c r="F25" s="4">
        <v>5079</v>
      </c>
      <c r="G25" s="4">
        <v>7.3192095034762358E-2</v>
      </c>
      <c r="H25" s="4">
        <v>9750</v>
      </c>
      <c r="I25" s="4">
        <v>7.8105688095092773E-2</v>
      </c>
      <c r="J25" s="4">
        <v>9750</v>
      </c>
      <c r="K25" s="4">
        <v>9.2815160751342773E-2</v>
      </c>
      <c r="L25" s="4">
        <v>9750</v>
      </c>
      <c r="M25" s="4">
        <v>7.0565223693847656E-2</v>
      </c>
      <c r="N25" s="4">
        <v>11355.15</v>
      </c>
      <c r="O25" s="4">
        <v>0.12516641616821289</v>
      </c>
      <c r="P25" s="4">
        <v>11355.15</v>
      </c>
      <c r="Q25" s="4">
        <v>0.1249997615814209</v>
      </c>
      <c r="R25" s="4">
        <v>11355.15</v>
      </c>
      <c r="S25" s="4">
        <v>0.12497043609619141</v>
      </c>
      <c r="T25" s="4">
        <v>13275.6</v>
      </c>
      <c r="U25" s="4">
        <v>1.3366630077362061</v>
      </c>
      <c r="V25" s="4">
        <v>13275.6</v>
      </c>
      <c r="W25" s="4">
        <v>1.357384204864502</v>
      </c>
      <c r="X25" s="4">
        <v>13275.6</v>
      </c>
      <c r="Y25" s="4">
        <v>1.373168468475342</v>
      </c>
    </row>
    <row r="26" spans="1:48" x14ac:dyDescent="0.25">
      <c r="A26" s="4">
        <v>0</v>
      </c>
      <c r="B26" s="4">
        <v>10</v>
      </c>
      <c r="C26" s="4">
        <v>25</v>
      </c>
      <c r="D26" s="4">
        <v>300</v>
      </c>
      <c r="E26" s="4">
        <v>4399.8499999999995</v>
      </c>
      <c r="F26" s="4">
        <v>3952.7</v>
      </c>
      <c r="G26" s="4">
        <v>0.1016284646067479</v>
      </c>
      <c r="H26" s="4">
        <v>9418.6999999999989</v>
      </c>
      <c r="I26" s="4">
        <v>7.8108310699462891E-2</v>
      </c>
      <c r="J26" s="4">
        <v>9418.6999999999989</v>
      </c>
      <c r="K26" s="4">
        <v>8.8454723358154297E-2</v>
      </c>
      <c r="L26" s="4">
        <v>9418.6999999999989</v>
      </c>
      <c r="M26" s="4">
        <v>7.9663276672363281E-2</v>
      </c>
      <c r="N26" s="4">
        <v>10126.250000000009</v>
      </c>
      <c r="O26" s="4">
        <v>0.12732243537902829</v>
      </c>
      <c r="P26" s="4">
        <v>10126.250000000009</v>
      </c>
      <c r="Q26" s="4">
        <v>0.15624284744262701</v>
      </c>
      <c r="R26" s="4">
        <v>10126.250000000009</v>
      </c>
      <c r="S26" s="4">
        <v>0.1272284984588623</v>
      </c>
      <c r="T26" s="4">
        <v>11880.95</v>
      </c>
      <c r="U26" s="4">
        <v>0.81703996658325195</v>
      </c>
      <c r="V26" s="4">
        <v>11880.95</v>
      </c>
      <c r="W26" s="4">
        <v>0.78530049324035645</v>
      </c>
      <c r="X26" s="4">
        <v>11880.95</v>
      </c>
      <c r="Y26" s="4">
        <v>0.81342744827270508</v>
      </c>
    </row>
    <row r="27" spans="1:48" x14ac:dyDescent="0.25">
      <c r="A27" s="4">
        <v>0</v>
      </c>
      <c r="B27" s="4">
        <v>10</v>
      </c>
      <c r="C27" s="4">
        <v>26</v>
      </c>
      <c r="D27" s="4">
        <v>300</v>
      </c>
      <c r="E27" s="4">
        <v>5125.3999999999996</v>
      </c>
      <c r="F27" s="4">
        <v>4790.05</v>
      </c>
      <c r="G27" s="4">
        <v>6.5429039684707438E-2</v>
      </c>
      <c r="H27" s="4">
        <v>8725.65</v>
      </c>
      <c r="I27" s="4">
        <v>7.8096866607666016E-2</v>
      </c>
      <c r="J27" s="4">
        <v>8725.65</v>
      </c>
      <c r="K27" s="4">
        <v>8.9224815368652344E-2</v>
      </c>
      <c r="L27" s="4">
        <v>8725.65</v>
      </c>
      <c r="M27" s="4">
        <v>7.8104257583618164E-2</v>
      </c>
      <c r="N27" s="4">
        <v>10464.35</v>
      </c>
      <c r="O27" s="4">
        <v>0.12694787979125979</v>
      </c>
      <c r="P27" s="4">
        <v>10464.35</v>
      </c>
      <c r="Q27" s="4">
        <v>0.13195228576660159</v>
      </c>
      <c r="R27" s="4">
        <v>10464.35</v>
      </c>
      <c r="S27" s="4">
        <v>0.12500119209289551</v>
      </c>
      <c r="T27" s="4">
        <v>11880</v>
      </c>
      <c r="U27" s="4">
        <v>0.79316616058349609</v>
      </c>
      <c r="V27" s="4">
        <v>11880</v>
      </c>
      <c r="W27" s="4">
        <v>0.76883077621459961</v>
      </c>
      <c r="X27" s="4">
        <v>11880</v>
      </c>
      <c r="Y27" s="4">
        <v>0.78888893127441406</v>
      </c>
    </row>
    <row r="28" spans="1:48" x14ac:dyDescent="0.25">
      <c r="A28" s="4">
        <v>0</v>
      </c>
      <c r="B28" s="4">
        <v>10</v>
      </c>
      <c r="C28" s="4">
        <v>27</v>
      </c>
      <c r="D28" s="4">
        <v>300</v>
      </c>
      <c r="E28" s="4">
        <v>7187.25</v>
      </c>
      <c r="F28" s="4">
        <v>6853.45</v>
      </c>
      <c r="G28" s="4">
        <v>4.6443354551462687E-2</v>
      </c>
      <c r="H28" s="4">
        <v>11489.05</v>
      </c>
      <c r="I28" s="4">
        <v>9.379887580871582E-2</v>
      </c>
      <c r="J28" s="4">
        <v>11489.05</v>
      </c>
      <c r="K28" s="4">
        <v>8.1190109252929688E-2</v>
      </c>
      <c r="L28" s="4">
        <v>11489.05</v>
      </c>
      <c r="M28" s="4">
        <v>7.9457283020019531E-2</v>
      </c>
      <c r="N28" s="4">
        <v>13086.45</v>
      </c>
      <c r="O28" s="4">
        <v>0.1093466281890869</v>
      </c>
      <c r="P28" s="4">
        <v>13086.45</v>
      </c>
      <c r="Q28" s="4">
        <v>0.12497043609619141</v>
      </c>
      <c r="R28" s="4">
        <v>13086.45</v>
      </c>
      <c r="S28" s="4">
        <v>0.12357330322265619</v>
      </c>
      <c r="T28" s="4">
        <v>15483.3</v>
      </c>
      <c r="U28" s="4">
        <v>0.85783147811889648</v>
      </c>
      <c r="V28" s="4">
        <v>15483.3</v>
      </c>
      <c r="W28" s="4">
        <v>0.86489963531494141</v>
      </c>
      <c r="X28" s="4">
        <v>15483.3</v>
      </c>
      <c r="Y28" s="4">
        <v>0.89079904556274414</v>
      </c>
    </row>
    <row r="29" spans="1:48" x14ac:dyDescent="0.25">
      <c r="A29" s="4">
        <v>0</v>
      </c>
      <c r="B29" s="4">
        <v>10</v>
      </c>
      <c r="C29" s="4">
        <v>28</v>
      </c>
      <c r="D29" s="4">
        <v>300</v>
      </c>
      <c r="E29" s="4">
        <v>5376.7000000000007</v>
      </c>
      <c r="F29" s="4">
        <v>4965.95</v>
      </c>
      <c r="G29" s="4">
        <v>7.6394442687894221E-2</v>
      </c>
      <c r="H29" s="4">
        <v>10008.049999999999</v>
      </c>
      <c r="I29" s="4">
        <v>9.3759298324584961E-2</v>
      </c>
      <c r="J29" s="4">
        <v>10008.049999999999</v>
      </c>
      <c r="K29" s="4">
        <v>7.5886964797973633E-2</v>
      </c>
      <c r="L29" s="4">
        <v>10008.049999999999</v>
      </c>
      <c r="M29" s="4">
        <v>9.6972227096557617E-2</v>
      </c>
      <c r="N29" s="4">
        <v>11070.05</v>
      </c>
      <c r="O29" s="4">
        <v>0.1103909015655518</v>
      </c>
      <c r="P29" s="4">
        <v>11070.05</v>
      </c>
      <c r="Q29" s="4">
        <v>0.10934972763061521</v>
      </c>
      <c r="R29" s="4">
        <v>11070.05</v>
      </c>
      <c r="S29" s="4">
        <v>0.1249701976776123</v>
      </c>
      <c r="T29" s="4">
        <v>14101.5</v>
      </c>
      <c r="U29" s="4">
        <v>0.80098342895507813</v>
      </c>
      <c r="V29" s="4">
        <v>14101.5</v>
      </c>
      <c r="W29" s="4">
        <v>0.82737207412719727</v>
      </c>
      <c r="X29" s="4">
        <v>14101.5</v>
      </c>
      <c r="Y29" s="4">
        <v>0.84736299514770508</v>
      </c>
    </row>
    <row r="30" spans="1:48" x14ac:dyDescent="0.25">
      <c r="A30" s="4">
        <v>0</v>
      </c>
      <c r="B30" s="4">
        <v>10</v>
      </c>
      <c r="C30" s="4">
        <v>29</v>
      </c>
      <c r="D30" s="4">
        <v>300</v>
      </c>
      <c r="E30" s="4">
        <v>5012.3</v>
      </c>
      <c r="F30" s="4">
        <v>4625.8999999999996</v>
      </c>
      <c r="G30" s="4">
        <v>7.7090357720008884E-2</v>
      </c>
      <c r="H30" s="4">
        <v>9332.35</v>
      </c>
      <c r="I30" s="4">
        <v>7.8107833862304688E-2</v>
      </c>
      <c r="J30" s="4">
        <v>9332.35</v>
      </c>
      <c r="K30" s="4">
        <v>9.3755006790161133E-2</v>
      </c>
      <c r="L30" s="4">
        <v>9332.35</v>
      </c>
      <c r="M30" s="4">
        <v>7.9497098922729492E-2</v>
      </c>
      <c r="N30" s="4">
        <v>10767</v>
      </c>
      <c r="O30" s="4">
        <v>0.1113193035125732</v>
      </c>
      <c r="P30" s="4">
        <v>10767</v>
      </c>
      <c r="Q30" s="4">
        <v>0.12632656097412109</v>
      </c>
      <c r="R30" s="4">
        <v>10767</v>
      </c>
      <c r="S30" s="4">
        <v>0.10750126838684081</v>
      </c>
      <c r="T30" s="4">
        <v>12664.25</v>
      </c>
      <c r="U30" s="4">
        <v>0.78351831436157227</v>
      </c>
      <c r="V30" s="4">
        <v>12664.25</v>
      </c>
      <c r="W30" s="4">
        <v>0.77037215232849121</v>
      </c>
      <c r="X30" s="4">
        <v>12664.25</v>
      </c>
      <c r="Y30" s="4">
        <v>0.78320908546447754</v>
      </c>
    </row>
    <row r="31" spans="1:48" x14ac:dyDescent="0.25">
      <c r="A31" s="4">
        <v>0</v>
      </c>
      <c r="B31" s="4">
        <v>10</v>
      </c>
      <c r="C31" s="4">
        <v>30</v>
      </c>
      <c r="D31" s="4">
        <v>300</v>
      </c>
      <c r="E31" s="4">
        <v>5337.9500000000007</v>
      </c>
      <c r="F31" s="4">
        <v>4965.9500000000007</v>
      </c>
      <c r="G31" s="4">
        <v>6.9689674875186153E-2</v>
      </c>
      <c r="H31" s="4">
        <v>9786.9500000000007</v>
      </c>
      <c r="I31" s="4">
        <v>8.0114364624023438E-2</v>
      </c>
      <c r="J31" s="4">
        <v>9786.9500000000007</v>
      </c>
      <c r="K31" s="4">
        <v>9.3756437301635742E-2</v>
      </c>
      <c r="L31" s="4">
        <v>9786.9500000000007</v>
      </c>
      <c r="M31" s="4">
        <v>7.8106880187988281E-2</v>
      </c>
      <c r="N31" s="4">
        <v>11842.85</v>
      </c>
      <c r="O31" s="4">
        <v>0.14059162139892581</v>
      </c>
      <c r="P31" s="4">
        <v>11842.85</v>
      </c>
      <c r="Q31" s="4">
        <v>0.14115595817565921</v>
      </c>
      <c r="R31" s="4">
        <v>11842.85</v>
      </c>
      <c r="S31" s="4">
        <v>0.1395571231842041</v>
      </c>
      <c r="T31" s="4">
        <v>13645.75</v>
      </c>
      <c r="U31" s="4">
        <v>0.82058501243591309</v>
      </c>
      <c r="V31" s="4">
        <v>13645.75</v>
      </c>
      <c r="W31" s="4">
        <v>0.81280350685119629</v>
      </c>
      <c r="X31" s="4">
        <v>13645.75</v>
      </c>
      <c r="Y31" s="4">
        <v>0.81766581535339355</v>
      </c>
      <c r="AA31" s="4" t="s">
        <v>40</v>
      </c>
      <c r="AB31" s="4" t="s">
        <v>8</v>
      </c>
      <c r="AC31" s="4" t="s">
        <v>9</v>
      </c>
      <c r="AD31" s="4" t="s">
        <v>10</v>
      </c>
      <c r="AE31" s="4" t="s">
        <v>11</v>
      </c>
      <c r="AF31" s="4" t="s">
        <v>12</v>
      </c>
      <c r="AG31" s="4" t="s">
        <v>13</v>
      </c>
      <c r="AH31" s="4" t="s">
        <v>14</v>
      </c>
      <c r="AI31" s="4" t="s">
        <v>15</v>
      </c>
      <c r="AJ31" s="4" t="s">
        <v>16</v>
      </c>
    </row>
    <row r="32" spans="1:48" x14ac:dyDescent="0.25">
      <c r="A32" s="4">
        <v>0.05</v>
      </c>
      <c r="B32" s="4">
        <v>10</v>
      </c>
      <c r="C32" s="4">
        <v>1</v>
      </c>
      <c r="D32" s="4">
        <v>300</v>
      </c>
      <c r="E32" s="4">
        <v>5470.6500000000005</v>
      </c>
      <c r="F32" s="4">
        <v>5044.6499999999996</v>
      </c>
      <c r="G32" s="4">
        <v>7.7870088563516376E-2</v>
      </c>
      <c r="H32" s="4">
        <v>10454.950000000001</v>
      </c>
      <c r="I32" s="4">
        <v>8.8902950286865234E-2</v>
      </c>
      <c r="J32" s="4">
        <v>10454.950000000001</v>
      </c>
      <c r="K32" s="4">
        <v>7.8106880187988281E-2</v>
      </c>
      <c r="L32" s="4">
        <v>10454.950000000001</v>
      </c>
      <c r="M32" s="4">
        <v>7.8248977661132813E-2</v>
      </c>
      <c r="N32" s="4">
        <v>11203.15</v>
      </c>
      <c r="O32" s="4">
        <v>0.1170506477355957</v>
      </c>
      <c r="P32" s="4">
        <v>11203.15</v>
      </c>
      <c r="Q32" s="4">
        <v>0.1058001518249512</v>
      </c>
      <c r="R32" s="4">
        <v>11203.15</v>
      </c>
      <c r="S32" s="4">
        <v>0.1093664169311523</v>
      </c>
      <c r="T32" s="4">
        <v>13411.8</v>
      </c>
      <c r="U32" s="4">
        <v>0.71579670906066895</v>
      </c>
      <c r="V32" s="4">
        <v>13411.8</v>
      </c>
      <c r="W32" s="4">
        <v>0.6832883358001709</v>
      </c>
      <c r="X32" s="4">
        <v>13369.45</v>
      </c>
      <c r="Y32" s="4">
        <v>0.70452189445495605</v>
      </c>
      <c r="AA32" s="4" t="s">
        <v>17</v>
      </c>
      <c r="AB32" s="4">
        <f>CORREL(E32:E61,H32:H61)</f>
        <v>0.9339297677602636</v>
      </c>
      <c r="AC32" s="4">
        <f>CORREL(E32:E61,J32:J61)</f>
        <v>0.9339297677602636</v>
      </c>
      <c r="AD32" s="4">
        <f>CORREL(E32:E61,L32:L61)</f>
        <v>0.93282185753685676</v>
      </c>
      <c r="AE32" s="4">
        <f>CORREL(E32:E61,N32:N61)</f>
        <v>0.84065902253932601</v>
      </c>
      <c r="AF32" s="4">
        <f>CORREL(E32:E61,P32:P61)</f>
        <v>0.84067022057316232</v>
      </c>
      <c r="AG32" s="4">
        <f>CORREL(E32:E61,R32:R61)</f>
        <v>0.84153418686697767</v>
      </c>
      <c r="AH32" s="4">
        <f>CORREL(E32:E61,T32:T61)</f>
        <v>0.76389411586253908</v>
      </c>
      <c r="AI32" s="4">
        <f>CORREL(E32:E61,V32:V61)</f>
        <v>0.76389411586253908</v>
      </c>
      <c r="AJ32" s="4">
        <f>CORREL(E32:E61,X32:X61)</f>
        <v>0.76410399597101197</v>
      </c>
    </row>
    <row r="33" spans="1:48" x14ac:dyDescent="0.25">
      <c r="A33" s="4">
        <v>0.05</v>
      </c>
      <c r="B33" s="4">
        <v>10</v>
      </c>
      <c r="C33" s="4">
        <v>2</v>
      </c>
      <c r="D33" s="4">
        <v>300</v>
      </c>
      <c r="E33" s="4">
        <v>4738.1499999999996</v>
      </c>
      <c r="F33" s="4">
        <v>4336.8999999999996</v>
      </c>
      <c r="G33" s="4">
        <v>8.4684950877452175E-2</v>
      </c>
      <c r="H33" s="4">
        <v>8503.5499999999993</v>
      </c>
      <c r="I33" s="4">
        <v>7.1898937225341797E-2</v>
      </c>
      <c r="J33" s="4">
        <v>8503.5499999999993</v>
      </c>
      <c r="K33" s="4">
        <v>7.810664176940918E-2</v>
      </c>
      <c r="L33" s="4">
        <v>8503.5499999999993</v>
      </c>
      <c r="M33" s="4">
        <v>7.8261613845825195E-2</v>
      </c>
      <c r="N33" s="4">
        <v>10076.200000000001</v>
      </c>
      <c r="O33" s="4">
        <v>0.1249709129333496</v>
      </c>
      <c r="P33" s="4">
        <v>10076.200000000001</v>
      </c>
      <c r="Q33" s="4">
        <v>0.11158657073974609</v>
      </c>
      <c r="R33" s="4">
        <v>10076.200000000001</v>
      </c>
      <c r="S33" s="4">
        <v>0.12573766708374021</v>
      </c>
      <c r="T33" s="4">
        <v>12069.3</v>
      </c>
      <c r="U33" s="4">
        <v>0.94172763824462891</v>
      </c>
      <c r="V33" s="4">
        <v>12069.3</v>
      </c>
      <c r="W33" s="4">
        <v>0.93850135803222656</v>
      </c>
      <c r="X33" s="4">
        <v>12069.3</v>
      </c>
      <c r="Y33" s="4">
        <v>0.95943784713745117</v>
      </c>
      <c r="AA33" s="4" t="s">
        <v>7</v>
      </c>
      <c r="AB33" s="4">
        <f>AVERAGE(I32:I61)</f>
        <v>8.0621798833211258E-2</v>
      </c>
      <c r="AC33" s="4">
        <f>AVERAGE(K32:K61)</f>
        <v>8.1544462839762369E-2</v>
      </c>
      <c r="AD33" s="4">
        <f>AVERAGE(M32:M61)</f>
        <v>8.1506840387980145E-2</v>
      </c>
      <c r="AE33" s="4">
        <f>AVERAGE(O32:O61)</f>
        <v>0.12035134633382162</v>
      </c>
      <c r="AF33" s="4">
        <f>AVERAGE(Q32:Q61)</f>
        <v>0.12133163611094157</v>
      </c>
      <c r="AG33" s="4">
        <f>AVERAGE(S32:S61)</f>
        <v>0.12306218942006429</v>
      </c>
      <c r="AH33" s="4">
        <f>AVERAGE(U32:U61)</f>
        <v>0.85447042783101401</v>
      </c>
      <c r="AI33" s="4">
        <f>AVERAGE(W32:W61)</f>
        <v>0.85297880967458084</v>
      </c>
      <c r="AJ33" s="4">
        <f>AVERAGE(Y32:Y61)</f>
        <v>0.85504933198293054</v>
      </c>
    </row>
    <row r="34" spans="1:48" x14ac:dyDescent="0.25">
      <c r="A34" s="4">
        <v>0.05</v>
      </c>
      <c r="B34" s="4">
        <v>10</v>
      </c>
      <c r="C34" s="4">
        <v>3</v>
      </c>
      <c r="D34" s="4">
        <v>300</v>
      </c>
      <c r="E34" s="4">
        <v>4812.45</v>
      </c>
      <c r="F34" s="4">
        <v>4370.4500000000007</v>
      </c>
      <c r="G34" s="4">
        <v>9.1845110079065567E-2</v>
      </c>
      <c r="H34" s="4">
        <v>9442.1500000000015</v>
      </c>
      <c r="I34" s="4">
        <v>7.8104019165039063E-2</v>
      </c>
      <c r="J34" s="4">
        <v>9442.1500000000015</v>
      </c>
      <c r="K34" s="4">
        <v>9.3726634979248047E-2</v>
      </c>
      <c r="L34" s="4">
        <v>9442.1500000000015</v>
      </c>
      <c r="M34" s="4">
        <v>7.8107833862304688E-2</v>
      </c>
      <c r="N34" s="4">
        <v>9627.3000000000011</v>
      </c>
      <c r="O34" s="4">
        <v>0.1194217205047607</v>
      </c>
      <c r="P34" s="4">
        <v>9627.3000000000011</v>
      </c>
      <c r="Q34" s="4">
        <v>0.13191008567810061</v>
      </c>
      <c r="R34" s="4">
        <v>9627.3000000000011</v>
      </c>
      <c r="S34" s="4">
        <v>0.124964714050293</v>
      </c>
      <c r="T34" s="4">
        <v>13659.75</v>
      </c>
      <c r="U34" s="4">
        <v>0.92873430252075195</v>
      </c>
      <c r="V34" s="4">
        <v>13659.75</v>
      </c>
      <c r="W34" s="4">
        <v>0.9311830997467041</v>
      </c>
      <c r="X34" s="4">
        <v>13666.2</v>
      </c>
      <c r="Y34" s="4">
        <v>0.91859149932861328</v>
      </c>
      <c r="AA34" s="4" t="s">
        <v>36</v>
      </c>
      <c r="AB34" s="4">
        <f>AVERAGE(H32:H61)</f>
        <v>9895.5233333333344</v>
      </c>
      <c r="AC34" s="4">
        <f>AVERAGE(J32:J61)</f>
        <v>9895.5233333333344</v>
      </c>
      <c r="AD34" s="4">
        <f>AVERAGE(L32:L61)</f>
        <v>9898.1549999999988</v>
      </c>
      <c r="AE34" s="4">
        <f>AVERAGE(N32:N61)</f>
        <v>10930.404999999997</v>
      </c>
      <c r="AF34" s="4">
        <f>AVERAGE(P32:P61)</f>
        <v>10930.391666666665</v>
      </c>
      <c r="AG34" s="4">
        <f>AVERAGE(R32:R61)</f>
        <v>10929.023333333333</v>
      </c>
      <c r="AH34" s="4">
        <f>AVERAGE(T32:T61)</f>
        <v>13397.341666666669</v>
      </c>
      <c r="AI34" s="4">
        <f>AVERAGE(V32:V61)</f>
        <v>13397.341666666669</v>
      </c>
      <c r="AJ34" s="4">
        <f>AVERAGE(X32:X61)</f>
        <v>13397.161666666669</v>
      </c>
    </row>
    <row r="35" spans="1:48" x14ac:dyDescent="0.25">
      <c r="A35" s="4">
        <v>0.05</v>
      </c>
      <c r="B35" s="4">
        <v>10</v>
      </c>
      <c r="C35" s="4">
        <v>4</v>
      </c>
      <c r="D35" s="4">
        <v>300</v>
      </c>
      <c r="E35" s="4">
        <v>4743.5</v>
      </c>
      <c r="F35" s="4">
        <v>4324.1000000000004</v>
      </c>
      <c r="G35" s="4">
        <v>8.8415726784020168E-2</v>
      </c>
      <c r="H35" s="4">
        <v>9011.350000000004</v>
      </c>
      <c r="I35" s="4">
        <v>7.8105926513671875E-2</v>
      </c>
      <c r="J35" s="4">
        <v>9011.350000000004</v>
      </c>
      <c r="K35" s="4">
        <v>9.3698740005493164E-2</v>
      </c>
      <c r="L35" s="4">
        <v>9011.350000000004</v>
      </c>
      <c r="M35" s="4">
        <v>7.9592466354370117E-2</v>
      </c>
      <c r="N35" s="4">
        <v>10346.650000000011</v>
      </c>
      <c r="O35" s="4">
        <v>0.1113674640655518</v>
      </c>
      <c r="P35" s="4">
        <v>10346.650000000011</v>
      </c>
      <c r="Q35" s="4">
        <v>0.123415470123291</v>
      </c>
      <c r="R35" s="4">
        <v>10346.650000000011</v>
      </c>
      <c r="S35" s="4">
        <v>0.12854957580566409</v>
      </c>
      <c r="T35" s="4">
        <v>12349.45</v>
      </c>
      <c r="U35" s="4">
        <v>0.70075178146362305</v>
      </c>
      <c r="V35" s="4">
        <v>12349.45</v>
      </c>
      <c r="W35" s="4">
        <v>0.7034909725189209</v>
      </c>
      <c r="X35" s="4">
        <v>12349.45</v>
      </c>
      <c r="Y35" s="4">
        <v>0.69411373138427734</v>
      </c>
      <c r="AA35" s="4" t="s">
        <v>38</v>
      </c>
      <c r="AB35" s="4">
        <f>_xlfn.STDEV.S(H32:H61)</f>
        <v>854.9153044089478</v>
      </c>
      <c r="AC35" s="4">
        <f>_xlfn.STDEV.S(J32:J61)</f>
        <v>854.9153044089478</v>
      </c>
      <c r="AD35" s="4">
        <f>_xlfn.STDEV.S(L32:L61)</f>
        <v>854.33172828644058</v>
      </c>
      <c r="AE35" s="4">
        <f>_xlfn.STDEV.S(N32:N61)</f>
        <v>840.45709570180736</v>
      </c>
      <c r="AF35" s="4">
        <f>_xlfn.STDEV.S(P32:P61)</f>
        <v>840.47145063036658</v>
      </c>
      <c r="AG35" s="4">
        <f>_xlfn.STDEV.S(R32:R61)</f>
        <v>839.4432796690968</v>
      </c>
      <c r="AH35" s="4">
        <f>_xlfn.STDEV.S(T32:T61)</f>
        <v>1149.1037185025723</v>
      </c>
      <c r="AI35" s="4">
        <f>_xlfn.STDEV.S(V32:V61)</f>
        <v>1149.1037185025723</v>
      </c>
      <c r="AJ35" s="4">
        <f>_xlfn.STDEV.S(X32:X61)</f>
        <v>1148.7677273168474</v>
      </c>
    </row>
    <row r="36" spans="1:48" x14ac:dyDescent="0.25">
      <c r="A36" s="4">
        <v>0.05</v>
      </c>
      <c r="B36" s="4">
        <v>10</v>
      </c>
      <c r="C36" s="4">
        <v>5</v>
      </c>
      <c r="D36" s="4">
        <v>300</v>
      </c>
      <c r="E36" s="4">
        <v>5459.95</v>
      </c>
      <c r="F36" s="4">
        <v>5031.3500000000004</v>
      </c>
      <c r="G36" s="4">
        <v>7.8498887352448185E-2</v>
      </c>
      <c r="H36" s="4">
        <v>10262.30000000001</v>
      </c>
      <c r="I36" s="4">
        <v>7.9576015472412109E-2</v>
      </c>
      <c r="J36" s="4">
        <v>10262.30000000001</v>
      </c>
      <c r="K36" s="4">
        <v>7.8106880187988281E-2</v>
      </c>
      <c r="L36" s="4">
        <v>10262.30000000001</v>
      </c>
      <c r="M36" s="4">
        <v>8.1763267517089844E-2</v>
      </c>
      <c r="N36" s="4">
        <v>11523.4</v>
      </c>
      <c r="O36" s="4">
        <v>0.15624046325683591</v>
      </c>
      <c r="P36" s="4">
        <v>11523.4</v>
      </c>
      <c r="Q36" s="4">
        <v>0.1628761291503906</v>
      </c>
      <c r="R36" s="4">
        <v>11556</v>
      </c>
      <c r="S36" s="4">
        <v>0.14798974990844729</v>
      </c>
      <c r="T36" s="4">
        <v>14460.150000000011</v>
      </c>
      <c r="U36" s="4">
        <v>1.208483934402466</v>
      </c>
      <c r="V36" s="4">
        <v>14460.150000000011</v>
      </c>
      <c r="W36" s="4">
        <v>1.2074599266052251</v>
      </c>
      <c r="X36" s="4">
        <v>14460.150000000011</v>
      </c>
      <c r="Y36" s="4">
        <v>1.210379838943481</v>
      </c>
    </row>
    <row r="37" spans="1:48" x14ac:dyDescent="0.25">
      <c r="A37" s="4">
        <v>0.05</v>
      </c>
      <c r="B37" s="4">
        <v>10</v>
      </c>
      <c r="C37" s="4">
        <v>6</v>
      </c>
      <c r="D37" s="4">
        <v>300</v>
      </c>
      <c r="E37" s="4">
        <v>4625.1000000000004</v>
      </c>
      <c r="F37" s="4">
        <v>4217.1500000000005</v>
      </c>
      <c r="G37" s="4">
        <v>8.8203498302739353E-2</v>
      </c>
      <c r="H37" s="4">
        <v>9363.5500000000029</v>
      </c>
      <c r="I37" s="4">
        <v>9.3874692916870117E-2</v>
      </c>
      <c r="J37" s="4">
        <v>9363.5500000000029</v>
      </c>
      <c r="K37" s="4">
        <v>8.321833610534668E-2</v>
      </c>
      <c r="L37" s="4">
        <v>9363.5500000000029</v>
      </c>
      <c r="M37" s="4">
        <v>9.372711181640625E-2</v>
      </c>
      <c r="N37" s="4">
        <v>10250.5</v>
      </c>
      <c r="O37" s="4">
        <v>0.1093487739562988</v>
      </c>
      <c r="P37" s="4">
        <v>10250.5</v>
      </c>
      <c r="Q37" s="4">
        <v>0.1249711513519287</v>
      </c>
      <c r="R37" s="4">
        <v>10250.5</v>
      </c>
      <c r="S37" s="4">
        <v>0.110720157623291</v>
      </c>
      <c r="T37" s="4">
        <v>12693.4</v>
      </c>
      <c r="U37" s="4">
        <v>0.91011571884155273</v>
      </c>
      <c r="V37" s="4">
        <v>12693.4</v>
      </c>
      <c r="W37" s="4">
        <v>0.92734932899475098</v>
      </c>
      <c r="X37" s="4">
        <v>12693.4</v>
      </c>
      <c r="Y37" s="4">
        <v>0.92733192443847656</v>
      </c>
    </row>
    <row r="38" spans="1:48" x14ac:dyDescent="0.25">
      <c r="A38" s="4">
        <v>0.05</v>
      </c>
      <c r="B38" s="4">
        <v>10</v>
      </c>
      <c r="C38" s="4">
        <v>7</v>
      </c>
      <c r="D38" s="4">
        <v>300</v>
      </c>
      <c r="E38" s="4">
        <v>5770.9</v>
      </c>
      <c r="F38" s="4">
        <v>5339.3</v>
      </c>
      <c r="G38" s="4">
        <v>7.4789027707983069E-2</v>
      </c>
      <c r="H38" s="4">
        <v>10362.6</v>
      </c>
      <c r="I38" s="4">
        <v>8.7589263916015625E-2</v>
      </c>
      <c r="J38" s="4">
        <v>10362.6</v>
      </c>
      <c r="K38" s="4">
        <v>8.5421562194824219E-2</v>
      </c>
      <c r="L38" s="4">
        <v>10362.6</v>
      </c>
      <c r="M38" s="4">
        <v>7.8137636184692383E-2</v>
      </c>
      <c r="N38" s="4">
        <v>10831.25</v>
      </c>
      <c r="O38" s="4">
        <v>0.109344482421875</v>
      </c>
      <c r="P38" s="4">
        <v>10831.25</v>
      </c>
      <c r="Q38" s="4">
        <v>0.1101593971252441</v>
      </c>
      <c r="R38" s="4">
        <v>10831.25</v>
      </c>
      <c r="S38" s="4">
        <v>0.1093778610229492</v>
      </c>
      <c r="T38" s="4">
        <v>12579.9</v>
      </c>
      <c r="U38" s="4">
        <v>0.71662378311157227</v>
      </c>
      <c r="V38" s="4">
        <v>12579.9</v>
      </c>
      <c r="W38" s="4">
        <v>0.69347190856933594</v>
      </c>
      <c r="X38" s="4">
        <v>12609.1</v>
      </c>
      <c r="Y38" s="4">
        <v>0.72542190551757813</v>
      </c>
    </row>
    <row r="39" spans="1:48" x14ac:dyDescent="0.25">
      <c r="A39" s="4">
        <v>0.05</v>
      </c>
      <c r="B39" s="4">
        <v>10</v>
      </c>
      <c r="C39" s="4">
        <v>8</v>
      </c>
      <c r="D39" s="4">
        <v>300</v>
      </c>
      <c r="E39" s="4">
        <v>5844.75</v>
      </c>
      <c r="F39" s="4">
        <v>5484.0499999999993</v>
      </c>
      <c r="G39" s="4">
        <v>6.1713503571581459E-2</v>
      </c>
      <c r="H39" s="4">
        <v>10133.549999999999</v>
      </c>
      <c r="I39" s="4">
        <v>7.8105688095092773E-2</v>
      </c>
      <c r="J39" s="4">
        <v>10133.549999999999</v>
      </c>
      <c r="K39" s="4">
        <v>9.3720197677612305E-2</v>
      </c>
      <c r="L39" s="4">
        <v>10133.549999999999</v>
      </c>
      <c r="M39" s="4">
        <v>7.6512336730957031E-2</v>
      </c>
      <c r="N39" s="4">
        <v>10863.75</v>
      </c>
      <c r="O39" s="4">
        <v>0.1250002384185791</v>
      </c>
      <c r="P39" s="4">
        <v>10863.75</v>
      </c>
      <c r="Q39" s="4">
        <v>0.1047992706298828</v>
      </c>
      <c r="R39" s="4">
        <v>10863.75</v>
      </c>
      <c r="S39" s="4">
        <v>0.1249701976776123</v>
      </c>
      <c r="T39" s="4">
        <v>14354.249999999991</v>
      </c>
      <c r="U39" s="4">
        <v>0.88376498222351074</v>
      </c>
      <c r="V39" s="4">
        <v>14354.249999999991</v>
      </c>
      <c r="W39" s="4">
        <v>0.87907600402832031</v>
      </c>
      <c r="X39" s="4">
        <v>14354.249999999991</v>
      </c>
      <c r="Y39" s="4">
        <v>0.87129426002502441</v>
      </c>
    </row>
    <row r="40" spans="1:48" x14ac:dyDescent="0.25">
      <c r="A40" s="4">
        <v>0.05</v>
      </c>
      <c r="B40" s="4">
        <v>10</v>
      </c>
      <c r="C40" s="4">
        <v>9</v>
      </c>
      <c r="D40" s="4">
        <v>300</v>
      </c>
      <c r="E40" s="4">
        <v>4926</v>
      </c>
      <c r="F40" s="4">
        <v>4501.55</v>
      </c>
      <c r="G40" s="4">
        <v>8.6165245635403939E-2</v>
      </c>
      <c r="H40" s="4">
        <v>9300.0499999999993</v>
      </c>
      <c r="I40" s="4">
        <v>7.8107595443725586E-2</v>
      </c>
      <c r="J40" s="4">
        <v>9300.0499999999993</v>
      </c>
      <c r="K40" s="4">
        <v>7.8105926513671875E-2</v>
      </c>
      <c r="L40" s="4">
        <v>9300.0499999999993</v>
      </c>
      <c r="M40" s="4">
        <v>7.9603910446166992E-2</v>
      </c>
      <c r="N40" s="4">
        <v>10578.75</v>
      </c>
      <c r="O40" s="4">
        <v>0.1249697208404541</v>
      </c>
      <c r="P40" s="4">
        <v>10578.75</v>
      </c>
      <c r="Q40" s="4">
        <v>0.10983824729919429</v>
      </c>
      <c r="R40" s="4">
        <v>10578.75</v>
      </c>
      <c r="S40" s="4">
        <v>0.1093528270721436</v>
      </c>
      <c r="T40" s="4">
        <v>12411.1</v>
      </c>
      <c r="U40" s="4">
        <v>0.94272184371948242</v>
      </c>
      <c r="V40" s="4">
        <v>12411.1</v>
      </c>
      <c r="W40" s="4">
        <v>0.93094611167907715</v>
      </c>
      <c r="X40" s="4">
        <v>12411.1</v>
      </c>
      <c r="Y40" s="4">
        <v>0.92107272148132324</v>
      </c>
      <c r="AM40" s="4" t="s">
        <v>7</v>
      </c>
      <c r="AN40" s="4" t="s">
        <v>19</v>
      </c>
      <c r="AO40" s="4" t="s">
        <v>18</v>
      </c>
      <c r="AP40" s="4" t="s">
        <v>20</v>
      </c>
      <c r="AQ40" s="4" t="s">
        <v>21</v>
      </c>
      <c r="AR40" s="4" t="s">
        <v>22</v>
      </c>
      <c r="AS40" s="4" t="s">
        <v>23</v>
      </c>
      <c r="AT40" s="4" t="s">
        <v>24</v>
      </c>
      <c r="AU40" s="4" t="s">
        <v>26</v>
      </c>
      <c r="AV40" s="4" t="s">
        <v>25</v>
      </c>
    </row>
    <row r="41" spans="1:48" x14ac:dyDescent="0.25">
      <c r="A41" s="4">
        <v>0.05</v>
      </c>
      <c r="B41" s="4">
        <v>10</v>
      </c>
      <c r="C41" s="4">
        <v>10</v>
      </c>
      <c r="D41" s="4">
        <v>300</v>
      </c>
      <c r="E41" s="4">
        <v>3888.05</v>
      </c>
      <c r="F41" s="4">
        <v>3442.45</v>
      </c>
      <c r="G41" s="4">
        <v>0.1146075796350355</v>
      </c>
      <c r="H41" s="4">
        <v>8117.0999999999976</v>
      </c>
      <c r="I41" s="4">
        <v>7.8482866287231445E-2</v>
      </c>
      <c r="J41" s="4">
        <v>8117.0999999999976</v>
      </c>
      <c r="K41" s="4">
        <v>7.151341438293457E-2</v>
      </c>
      <c r="L41" s="4">
        <v>8117.0999999999976</v>
      </c>
      <c r="M41" s="4">
        <v>7.810664176940918E-2</v>
      </c>
      <c r="N41" s="4">
        <v>9715.4500000000007</v>
      </c>
      <c r="O41" s="4">
        <v>0.1278688907623291</v>
      </c>
      <c r="P41" s="4">
        <v>9715.4500000000007</v>
      </c>
      <c r="Q41" s="4">
        <v>0.14032149314880371</v>
      </c>
      <c r="R41" s="4">
        <v>9715.4500000000007</v>
      </c>
      <c r="S41" s="4">
        <v>0.12499904632568359</v>
      </c>
      <c r="T41" s="4">
        <v>11828.2</v>
      </c>
      <c r="U41" s="4">
        <v>0.87753820419311523</v>
      </c>
      <c r="V41" s="4">
        <v>11828.2</v>
      </c>
      <c r="W41" s="4">
        <v>0.8782656192779541</v>
      </c>
      <c r="X41" s="4">
        <v>11828.2</v>
      </c>
      <c r="Y41" s="4">
        <v>0.88392853736877441</v>
      </c>
      <c r="AM41" s="2">
        <v>0</v>
      </c>
      <c r="AN41" s="4">
        <f>AB3</f>
        <v>8.1582252184549967E-2</v>
      </c>
      <c r="AO41" s="4">
        <f t="shared" ref="AO41:AV41" si="21">AC3</f>
        <v>8.4454941749572757E-2</v>
      </c>
      <c r="AP41" s="4">
        <f t="shared" si="21"/>
        <v>8.0830287933349607E-2</v>
      </c>
      <c r="AQ41" s="4">
        <f t="shared" si="21"/>
        <v>0.12129573822021485</v>
      </c>
      <c r="AR41" s="4">
        <f t="shared" si="21"/>
        <v>0.12589650154113768</v>
      </c>
      <c r="AS41" s="4">
        <f t="shared" si="21"/>
        <v>0.12539893786112469</v>
      </c>
      <c r="AT41" s="4">
        <f t="shared" si="21"/>
        <v>0.82441984812418623</v>
      </c>
      <c r="AU41" s="4">
        <f t="shared" si="21"/>
        <v>0.82016672293345139</v>
      </c>
      <c r="AV41" s="4">
        <f t="shared" si="21"/>
        <v>0.82382571697235107</v>
      </c>
    </row>
    <row r="42" spans="1:48" x14ac:dyDescent="0.25">
      <c r="A42" s="4">
        <v>0.05</v>
      </c>
      <c r="B42" s="4">
        <v>10</v>
      </c>
      <c r="C42" s="4">
        <v>11</v>
      </c>
      <c r="D42" s="4">
        <v>300</v>
      </c>
      <c r="E42" s="4">
        <v>5421.95</v>
      </c>
      <c r="F42" s="4">
        <v>5018.1500000000005</v>
      </c>
      <c r="G42" s="4">
        <v>7.4475050489215003E-2</v>
      </c>
      <c r="H42" s="4">
        <v>10238.15</v>
      </c>
      <c r="I42" s="4">
        <v>6.9653511047363281E-2</v>
      </c>
      <c r="J42" s="4">
        <v>10238.15</v>
      </c>
      <c r="K42" s="4">
        <v>7.8134775161743164E-2</v>
      </c>
      <c r="L42" s="4">
        <v>10233.950000000001</v>
      </c>
      <c r="M42" s="4">
        <v>7.8108072280883789E-2</v>
      </c>
      <c r="N42" s="4">
        <v>12099.65</v>
      </c>
      <c r="O42" s="4">
        <v>0.1529045104980469</v>
      </c>
      <c r="P42" s="4">
        <v>12099.65</v>
      </c>
      <c r="Q42" s="4">
        <v>0.15685510635375979</v>
      </c>
      <c r="R42" s="4">
        <v>12095.45</v>
      </c>
      <c r="S42" s="4">
        <v>0.16133427619934079</v>
      </c>
      <c r="T42" s="4">
        <v>15635.45</v>
      </c>
      <c r="U42" s="4">
        <v>0.98997116088867188</v>
      </c>
      <c r="V42" s="4">
        <v>15635.45</v>
      </c>
      <c r="W42" s="4">
        <v>0.97372579574584961</v>
      </c>
      <c r="X42" s="4">
        <v>15641.95</v>
      </c>
      <c r="Y42" s="4">
        <v>0.9884030818939209</v>
      </c>
      <c r="AM42" s="2">
        <v>0.05</v>
      </c>
      <c r="AN42" s="4">
        <f t="shared" ref="AN42:AV42" si="22">AB33</f>
        <v>8.0621798833211258E-2</v>
      </c>
      <c r="AO42" s="4">
        <f t="shared" si="22"/>
        <v>8.1544462839762369E-2</v>
      </c>
      <c r="AP42" s="4">
        <f t="shared" si="22"/>
        <v>8.1506840387980145E-2</v>
      </c>
      <c r="AQ42" s="4">
        <f t="shared" si="22"/>
        <v>0.12035134633382162</v>
      </c>
      <c r="AR42" s="4">
        <f t="shared" si="22"/>
        <v>0.12133163611094157</v>
      </c>
      <c r="AS42" s="4">
        <f t="shared" si="22"/>
        <v>0.12306218942006429</v>
      </c>
      <c r="AT42" s="4">
        <f t="shared" si="22"/>
        <v>0.85447042783101401</v>
      </c>
      <c r="AU42" s="4">
        <f t="shared" si="22"/>
        <v>0.85297880967458084</v>
      </c>
      <c r="AV42" s="4">
        <f t="shared" si="22"/>
        <v>0.85504933198293054</v>
      </c>
    </row>
    <row r="43" spans="1:48" x14ac:dyDescent="0.25">
      <c r="A43" s="4">
        <v>0.05</v>
      </c>
      <c r="B43" s="4">
        <v>10</v>
      </c>
      <c r="C43" s="4">
        <v>12</v>
      </c>
      <c r="D43" s="4">
        <v>300</v>
      </c>
      <c r="E43" s="4">
        <v>5544.9500000000007</v>
      </c>
      <c r="F43" s="4">
        <v>5127.3499999999995</v>
      </c>
      <c r="G43" s="4">
        <v>7.531177016925332E-2</v>
      </c>
      <c r="H43" s="4">
        <v>10984.15</v>
      </c>
      <c r="I43" s="4">
        <v>7.8104734420776367E-2</v>
      </c>
      <c r="J43" s="4">
        <v>10984.15</v>
      </c>
      <c r="K43" s="4">
        <v>7.8107357025146484E-2</v>
      </c>
      <c r="L43" s="4">
        <v>10979.45</v>
      </c>
      <c r="M43" s="4">
        <v>7.8106164932250977E-2</v>
      </c>
      <c r="N43" s="4">
        <v>11514.05</v>
      </c>
      <c r="O43" s="4">
        <v>0.1233713626861572</v>
      </c>
      <c r="P43" s="4">
        <v>11514.05</v>
      </c>
      <c r="Q43" s="4">
        <v>0.1093535423278809</v>
      </c>
      <c r="R43" s="4">
        <v>11506.1</v>
      </c>
      <c r="S43" s="4">
        <v>0.1237142086029053</v>
      </c>
      <c r="T43" s="4">
        <v>13809.75</v>
      </c>
      <c r="U43" s="4">
        <v>0.92863869667053223</v>
      </c>
      <c r="V43" s="4">
        <v>13809.75</v>
      </c>
      <c r="W43" s="4">
        <v>0.94105410575866699</v>
      </c>
      <c r="X43" s="4">
        <v>13786.4</v>
      </c>
      <c r="Y43" s="4">
        <v>0.94247317314147949</v>
      </c>
      <c r="AM43" s="2">
        <v>0.1</v>
      </c>
      <c r="AN43" s="4">
        <f t="shared" ref="AN43:AV43" si="23">AB63</f>
        <v>8.1660954157511387E-2</v>
      </c>
      <c r="AO43" s="4">
        <f t="shared" si="23"/>
        <v>8.0193583170572916E-2</v>
      </c>
      <c r="AP43" s="4">
        <f t="shared" si="23"/>
        <v>8.1428472201029459E-2</v>
      </c>
      <c r="AQ43" s="4">
        <f t="shared" si="23"/>
        <v>0.1181370735168457</v>
      </c>
      <c r="AR43" s="4">
        <f t="shared" si="23"/>
        <v>0.11677056948343913</v>
      </c>
      <c r="AS43" s="4">
        <f t="shared" si="23"/>
        <v>0.1225842793782552</v>
      </c>
      <c r="AT43" s="4">
        <f t="shared" si="23"/>
        <v>0.80232453346252441</v>
      </c>
      <c r="AU43" s="4">
        <f t="shared" si="23"/>
        <v>0.8056479056676229</v>
      </c>
      <c r="AV43" s="4">
        <f t="shared" si="23"/>
        <v>0.80721717675526938</v>
      </c>
    </row>
    <row r="44" spans="1:48" x14ac:dyDescent="0.25">
      <c r="A44" s="4">
        <v>0.05</v>
      </c>
      <c r="B44" s="4">
        <v>10</v>
      </c>
      <c r="C44" s="4">
        <v>13</v>
      </c>
      <c r="D44" s="4">
        <v>300</v>
      </c>
      <c r="E44" s="4">
        <v>4950.8</v>
      </c>
      <c r="F44" s="4">
        <v>4512.6499999999996</v>
      </c>
      <c r="G44" s="4">
        <v>8.8500848347741884E-2</v>
      </c>
      <c r="H44" s="4">
        <v>9527.25</v>
      </c>
      <c r="I44" s="4">
        <v>7.8108072280883789E-2</v>
      </c>
      <c r="J44" s="4">
        <v>9527.25</v>
      </c>
      <c r="K44" s="4">
        <v>7.8101158142089844E-2</v>
      </c>
      <c r="L44" s="4">
        <v>9527.25</v>
      </c>
      <c r="M44" s="4">
        <v>8.0083847045898438E-2</v>
      </c>
      <c r="N44" s="4">
        <v>10794.75</v>
      </c>
      <c r="O44" s="4">
        <v>0.1167075634002686</v>
      </c>
      <c r="P44" s="4">
        <v>10794.75</v>
      </c>
      <c r="Q44" s="4">
        <v>0.1249701976776123</v>
      </c>
      <c r="R44" s="4">
        <v>10794.75</v>
      </c>
      <c r="S44" s="4">
        <v>0.10934948921203611</v>
      </c>
      <c r="T44" s="4">
        <v>13693.3</v>
      </c>
      <c r="U44" s="4">
        <v>0.8966524600982666</v>
      </c>
      <c r="V44" s="4">
        <v>13693.3</v>
      </c>
      <c r="W44" s="4">
        <v>0.90361762046813965</v>
      </c>
      <c r="X44" s="4">
        <v>13699.75</v>
      </c>
      <c r="Y44" s="4">
        <v>0.90059375762939453</v>
      </c>
      <c r="AM44" s="2">
        <v>0.15</v>
      </c>
      <c r="AN44" s="4">
        <f t="shared" ref="AN44:AV44" si="24">AB93</f>
        <v>8.083567619323731E-2</v>
      </c>
      <c r="AO44" s="4">
        <f t="shared" si="24"/>
        <v>8.2546003659566242E-2</v>
      </c>
      <c r="AP44" s="4">
        <f t="shared" si="24"/>
        <v>8.8871590296427411E-2</v>
      </c>
      <c r="AQ44" s="4">
        <f t="shared" si="24"/>
        <v>0.11805418332417807</v>
      </c>
      <c r="AR44" s="4">
        <f t="shared" si="24"/>
        <v>0.11808710098266602</v>
      </c>
      <c r="AS44" s="4">
        <f t="shared" si="24"/>
        <v>0.1276928424835205</v>
      </c>
      <c r="AT44" s="4">
        <f t="shared" si="24"/>
        <v>0.75501182874043782</v>
      </c>
      <c r="AU44" s="4">
        <f t="shared" si="24"/>
        <v>0.75502099990844729</v>
      </c>
      <c r="AV44" s="4">
        <f t="shared" si="24"/>
        <v>0.76555674076080327</v>
      </c>
    </row>
    <row r="45" spans="1:48" x14ac:dyDescent="0.25">
      <c r="A45" s="4">
        <v>0.05</v>
      </c>
      <c r="B45" s="4">
        <v>10</v>
      </c>
      <c r="C45" s="4">
        <v>14</v>
      </c>
      <c r="D45" s="4">
        <v>300</v>
      </c>
      <c r="E45" s="4">
        <v>5147.5499999999993</v>
      </c>
      <c r="F45" s="4">
        <v>4753.8999999999996</v>
      </c>
      <c r="G45" s="4">
        <v>7.6473273693310348E-2</v>
      </c>
      <c r="H45" s="4">
        <v>9438.6</v>
      </c>
      <c r="I45" s="4">
        <v>9.372711181640625E-2</v>
      </c>
      <c r="J45" s="4">
        <v>9438.6</v>
      </c>
      <c r="K45" s="4">
        <v>7.8107118606567383E-2</v>
      </c>
      <c r="L45" s="4">
        <v>9421.9</v>
      </c>
      <c r="M45" s="4">
        <v>9.3727350234985352E-2</v>
      </c>
      <c r="N45" s="4">
        <v>10683.6</v>
      </c>
      <c r="O45" s="4">
        <v>0.1180708408355713</v>
      </c>
      <c r="P45" s="4">
        <v>10683.6</v>
      </c>
      <c r="Q45" s="4">
        <v>0.1178739070892334</v>
      </c>
      <c r="R45" s="4">
        <v>10683.6</v>
      </c>
      <c r="S45" s="4">
        <v>0.109349250793457</v>
      </c>
      <c r="T45" s="4">
        <v>12753.25</v>
      </c>
      <c r="U45" s="4">
        <v>0.73780035972595215</v>
      </c>
      <c r="V45" s="4">
        <v>12753.25</v>
      </c>
      <c r="W45" s="4">
        <v>0.75404953956604004</v>
      </c>
      <c r="X45" s="4">
        <v>12753.25</v>
      </c>
      <c r="Y45" s="4">
        <v>0.73566937446594238</v>
      </c>
      <c r="AM45" s="2">
        <v>0.2</v>
      </c>
      <c r="AN45" s="4">
        <f t="shared" ref="AN45:AV45" si="25">AB123</f>
        <v>7.8115320205688482E-2</v>
      </c>
      <c r="AO45" s="4">
        <f t="shared" si="25"/>
        <v>7.781827449798584E-2</v>
      </c>
      <c r="AP45" s="4">
        <f t="shared" si="25"/>
        <v>9.9401235580444336E-2</v>
      </c>
      <c r="AQ45" s="4">
        <f t="shared" si="25"/>
        <v>0.10929504235585531</v>
      </c>
      <c r="AR45" s="4">
        <f t="shared" si="25"/>
        <v>0.10967485109965007</v>
      </c>
      <c r="AS45" s="4">
        <f t="shared" si="25"/>
        <v>0.13207554817199707</v>
      </c>
      <c r="AT45" s="4">
        <f t="shared" si="25"/>
        <v>0.70753928820292156</v>
      </c>
      <c r="AU45" s="4">
        <f t="shared" si="25"/>
        <v>0.71033914089202876</v>
      </c>
      <c r="AV45" s="4">
        <f t="shared" si="25"/>
        <v>0.73592081069946291</v>
      </c>
    </row>
    <row r="46" spans="1:48" x14ac:dyDescent="0.25">
      <c r="A46" s="4">
        <v>0.05</v>
      </c>
      <c r="B46" s="4">
        <v>10</v>
      </c>
      <c r="C46" s="4">
        <v>15</v>
      </c>
      <c r="D46" s="4">
        <v>300</v>
      </c>
      <c r="E46" s="4">
        <v>4827.7500000000009</v>
      </c>
      <c r="F46" s="4">
        <v>4376.1000000000004</v>
      </c>
      <c r="G46" s="4">
        <v>9.3552897312412717E-2</v>
      </c>
      <c r="H46" s="4">
        <v>9466.4</v>
      </c>
      <c r="I46" s="4">
        <v>7.2681188583374023E-2</v>
      </c>
      <c r="J46" s="4">
        <v>9466.4</v>
      </c>
      <c r="K46" s="4">
        <v>7.5631141662597656E-2</v>
      </c>
      <c r="L46" s="4">
        <v>9487.4000000000015</v>
      </c>
      <c r="M46" s="4">
        <v>9.3758583068847656E-2</v>
      </c>
      <c r="N46" s="4">
        <v>9598.5500000000011</v>
      </c>
      <c r="O46" s="4">
        <v>9.3728542327880859E-2</v>
      </c>
      <c r="P46" s="4">
        <v>9598.5500000000011</v>
      </c>
      <c r="Q46" s="4">
        <v>0.11743879318237301</v>
      </c>
      <c r="R46" s="4">
        <v>9603.75</v>
      </c>
      <c r="S46" s="4">
        <v>0.1043257713317871</v>
      </c>
      <c r="T46" s="4">
        <v>11690.3</v>
      </c>
      <c r="U46" s="4">
        <v>0.65810871124267578</v>
      </c>
      <c r="V46" s="4">
        <v>11690.3</v>
      </c>
      <c r="W46" s="4">
        <v>0.67815542221069336</v>
      </c>
      <c r="X46" s="4">
        <v>11690.3</v>
      </c>
      <c r="Y46" s="4">
        <v>0.68165135383605957</v>
      </c>
      <c r="AM46" s="2">
        <v>0.25</v>
      </c>
      <c r="AN46" s="4">
        <f t="shared" ref="AN46:AV46" si="26">AB153</f>
        <v>8.2752275466918948E-2</v>
      </c>
      <c r="AO46" s="4">
        <f t="shared" si="26"/>
        <v>7.9649170239766434E-2</v>
      </c>
      <c r="AP46" s="4">
        <f t="shared" si="26"/>
        <v>0.1099896510442098</v>
      </c>
      <c r="AQ46" s="4">
        <f t="shared" si="26"/>
        <v>0.10601038932800293</v>
      </c>
      <c r="AR46" s="4">
        <f t="shared" si="26"/>
        <v>0.11033261617024739</v>
      </c>
      <c r="AS46" s="4">
        <f t="shared" si="26"/>
        <v>0.14133493105570474</v>
      </c>
      <c r="AT46" s="4">
        <f t="shared" si="26"/>
        <v>0.61481670538584388</v>
      </c>
      <c r="AU46" s="4">
        <f t="shared" si="26"/>
        <v>0.61856209437052412</v>
      </c>
      <c r="AV46" s="4">
        <f t="shared" si="26"/>
        <v>0.65616493225097661</v>
      </c>
    </row>
    <row r="47" spans="1:48" x14ac:dyDescent="0.25">
      <c r="A47" s="4">
        <v>0.05</v>
      </c>
      <c r="B47" s="4">
        <v>10</v>
      </c>
      <c r="C47" s="4">
        <v>16</v>
      </c>
      <c r="D47" s="4">
        <v>300</v>
      </c>
      <c r="E47" s="4">
        <v>4433.8999999999996</v>
      </c>
      <c r="F47" s="4">
        <v>4013.650000000001</v>
      </c>
      <c r="G47" s="4">
        <v>9.4781118202936263E-2</v>
      </c>
      <c r="H47" s="4">
        <v>9237.7000000000007</v>
      </c>
      <c r="I47" s="4">
        <v>7.8108072280883789E-2</v>
      </c>
      <c r="J47" s="4">
        <v>9237.7000000000007</v>
      </c>
      <c r="K47" s="4">
        <v>7.8104019165039063E-2</v>
      </c>
      <c r="L47" s="4">
        <v>9237.7000000000007</v>
      </c>
      <c r="M47" s="4">
        <v>9.0361356735229492E-2</v>
      </c>
      <c r="N47" s="4">
        <v>10043.549999999999</v>
      </c>
      <c r="O47" s="4">
        <v>0.1203567981719971</v>
      </c>
      <c r="P47" s="4">
        <v>10043.549999999999</v>
      </c>
      <c r="Q47" s="4">
        <v>9.7405195236206055E-2</v>
      </c>
      <c r="R47" s="4">
        <v>10043.549999999999</v>
      </c>
      <c r="S47" s="4">
        <v>0.1249713897705078</v>
      </c>
      <c r="T47" s="4">
        <v>11995.75</v>
      </c>
      <c r="U47" s="4">
        <v>0.70328354835510254</v>
      </c>
      <c r="V47" s="4">
        <v>11995.75</v>
      </c>
      <c r="W47" s="4">
        <v>0.68057084083557129</v>
      </c>
      <c r="X47" s="4">
        <v>12019.55</v>
      </c>
      <c r="Y47" s="4">
        <v>0.70570540428161621</v>
      </c>
      <c r="AM47" s="2">
        <v>0.3</v>
      </c>
      <c r="AN47" s="4">
        <f>AB183</f>
        <v>7.8751500447591147E-2</v>
      </c>
      <c r="AO47" s="4">
        <f t="shared" ref="AO47:AV47" si="27">AC183</f>
        <v>8.3418091138203934E-2</v>
      </c>
      <c r="AP47" s="4">
        <f t="shared" si="27"/>
        <v>0.13336238066355388</v>
      </c>
      <c r="AQ47" s="4">
        <f t="shared" si="27"/>
        <v>0.10527901649475098</v>
      </c>
      <c r="AR47" s="4">
        <f t="shared" si="27"/>
        <v>0.10880035559336344</v>
      </c>
      <c r="AS47" s="4">
        <f t="shared" si="27"/>
        <v>0.16280430157979328</v>
      </c>
      <c r="AT47" s="4">
        <f t="shared" si="27"/>
        <v>0.61263878345489498</v>
      </c>
      <c r="AU47" s="4">
        <f t="shared" si="27"/>
        <v>0.61379501819610593</v>
      </c>
      <c r="AV47" s="4">
        <f t="shared" si="27"/>
        <v>0.69202000300089517</v>
      </c>
    </row>
    <row r="48" spans="1:48" x14ac:dyDescent="0.25">
      <c r="A48" s="4">
        <v>0.05</v>
      </c>
      <c r="B48" s="4">
        <v>10</v>
      </c>
      <c r="C48" s="4">
        <v>17</v>
      </c>
      <c r="D48" s="4">
        <v>300</v>
      </c>
      <c r="E48" s="4">
        <v>6081.9499999999989</v>
      </c>
      <c r="F48" s="4">
        <v>5699.0500000000011</v>
      </c>
      <c r="G48" s="4">
        <v>6.2956781953156127E-2</v>
      </c>
      <c r="H48" s="4">
        <v>10986.95</v>
      </c>
      <c r="I48" s="4">
        <v>7.8104972839355469E-2</v>
      </c>
      <c r="J48" s="4">
        <v>10986.95</v>
      </c>
      <c r="K48" s="4">
        <v>7.8712701797485352E-2</v>
      </c>
      <c r="L48" s="4">
        <v>10986.95</v>
      </c>
      <c r="M48" s="4">
        <v>9.3727588653564453E-2</v>
      </c>
      <c r="N48" s="4">
        <v>12280.600000000009</v>
      </c>
      <c r="O48" s="4">
        <v>0.12129807472229</v>
      </c>
      <c r="P48" s="4">
        <v>12280.600000000009</v>
      </c>
      <c r="Q48" s="4">
        <v>0.1293838024139404</v>
      </c>
      <c r="R48" s="4">
        <v>12280.600000000009</v>
      </c>
      <c r="S48" s="4">
        <v>0.124967098236084</v>
      </c>
      <c r="T48" s="4">
        <v>14615.45</v>
      </c>
      <c r="U48" s="4">
        <v>1.114320755004883</v>
      </c>
      <c r="V48" s="4">
        <v>14615.45</v>
      </c>
      <c r="W48" s="4">
        <v>1.1140420436859131</v>
      </c>
      <c r="X48" s="4">
        <v>14615.45</v>
      </c>
      <c r="Y48" s="4">
        <v>1.097992897033691</v>
      </c>
      <c r="AM48" s="2">
        <v>0.35</v>
      </c>
      <c r="AN48" s="4">
        <f t="shared" ref="AN48:AV48" si="28">AB213</f>
        <v>0</v>
      </c>
      <c r="AO48" s="4">
        <f t="shared" si="28"/>
        <v>0</v>
      </c>
      <c r="AP48" s="4">
        <f t="shared" si="28"/>
        <v>0</v>
      </c>
      <c r="AQ48" s="4">
        <f t="shared" si="28"/>
        <v>0</v>
      </c>
      <c r="AR48" s="4">
        <f t="shared" si="28"/>
        <v>0</v>
      </c>
      <c r="AS48" s="4">
        <f t="shared" si="28"/>
        <v>0</v>
      </c>
      <c r="AT48" s="4">
        <f t="shared" si="28"/>
        <v>0</v>
      </c>
      <c r="AU48" s="4">
        <f t="shared" si="28"/>
        <v>0</v>
      </c>
      <c r="AV48" s="4">
        <f t="shared" si="28"/>
        <v>0</v>
      </c>
    </row>
    <row r="49" spans="1:48" x14ac:dyDescent="0.25">
      <c r="A49" s="4">
        <v>0.05</v>
      </c>
      <c r="B49" s="4">
        <v>10</v>
      </c>
      <c r="C49" s="4">
        <v>18</v>
      </c>
      <c r="D49" s="4">
        <v>300</v>
      </c>
      <c r="E49" s="4">
        <v>6010.6500000000005</v>
      </c>
      <c r="F49" s="4">
        <v>5615</v>
      </c>
      <c r="G49" s="4">
        <v>6.5824827597680866E-2</v>
      </c>
      <c r="H49" s="4">
        <v>10769.65</v>
      </c>
      <c r="I49" s="4">
        <v>9.435582160949707E-2</v>
      </c>
      <c r="J49" s="4">
        <v>10769.65</v>
      </c>
      <c r="K49" s="4">
        <v>7.810664176940918E-2</v>
      </c>
      <c r="L49" s="4">
        <v>10769.65</v>
      </c>
      <c r="M49" s="4">
        <v>7.8106403350830078E-2</v>
      </c>
      <c r="N49" s="4">
        <v>12088.05</v>
      </c>
      <c r="O49" s="4">
        <v>0.14363956451416021</v>
      </c>
      <c r="P49" s="4">
        <v>12088.05</v>
      </c>
      <c r="Q49" s="4">
        <v>0.13604855537414551</v>
      </c>
      <c r="R49" s="4">
        <v>12079.65</v>
      </c>
      <c r="S49" s="4">
        <v>0.1405942440032959</v>
      </c>
      <c r="T49" s="4">
        <v>13917.85</v>
      </c>
      <c r="U49" s="4">
        <v>0.87892556190490723</v>
      </c>
      <c r="V49" s="4">
        <v>13917.85</v>
      </c>
      <c r="W49" s="4">
        <v>0.87347316741943359</v>
      </c>
      <c r="X49" s="4">
        <v>13913.65</v>
      </c>
      <c r="Y49" s="4">
        <v>0.86702895164489746</v>
      </c>
      <c r="AM49" s="2">
        <v>0.4</v>
      </c>
      <c r="AN49" s="4">
        <f>AB243</f>
        <v>0</v>
      </c>
      <c r="AO49" s="4">
        <f t="shared" ref="AO49:AV49" si="29">AC243</f>
        <v>0</v>
      </c>
      <c r="AP49" s="4">
        <f t="shared" si="29"/>
        <v>0</v>
      </c>
      <c r="AQ49" s="4">
        <f t="shared" si="29"/>
        <v>0</v>
      </c>
      <c r="AR49" s="4">
        <f t="shared" si="29"/>
        <v>0</v>
      </c>
      <c r="AS49" s="4">
        <f t="shared" si="29"/>
        <v>0</v>
      </c>
      <c r="AT49" s="4">
        <f t="shared" si="29"/>
        <v>0</v>
      </c>
      <c r="AU49" s="4">
        <f t="shared" si="29"/>
        <v>0</v>
      </c>
      <c r="AV49" s="4">
        <f t="shared" si="29"/>
        <v>0</v>
      </c>
    </row>
    <row r="50" spans="1:48" x14ac:dyDescent="0.25">
      <c r="A50" s="4">
        <v>0.05</v>
      </c>
      <c r="B50" s="4">
        <v>10</v>
      </c>
      <c r="C50" s="4">
        <v>19</v>
      </c>
      <c r="D50" s="4">
        <v>300</v>
      </c>
      <c r="E50" s="4">
        <v>4508.3500000000004</v>
      </c>
      <c r="F50" s="4">
        <v>4142.6500000000005</v>
      </c>
      <c r="G50" s="4">
        <v>8.1116151141770218E-2</v>
      </c>
      <c r="H50" s="4">
        <v>8845.0499999999993</v>
      </c>
      <c r="I50" s="4">
        <v>7.8103065490722656E-2</v>
      </c>
      <c r="J50" s="4">
        <v>8845.0499999999993</v>
      </c>
      <c r="K50" s="4">
        <v>7.8106403350830078E-2</v>
      </c>
      <c r="L50" s="4">
        <v>8845.0499999999993</v>
      </c>
      <c r="M50" s="4">
        <v>7.9976081848144531E-2</v>
      </c>
      <c r="N50" s="4">
        <v>9877.85</v>
      </c>
      <c r="O50" s="4">
        <v>0.1249997615814209</v>
      </c>
      <c r="P50" s="4">
        <v>9877.85</v>
      </c>
      <c r="Q50" s="4">
        <v>0.12641334533691409</v>
      </c>
      <c r="R50" s="4">
        <v>9878.85</v>
      </c>
      <c r="S50" s="4">
        <v>0.14062309265136719</v>
      </c>
      <c r="T50" s="4">
        <v>12323.85</v>
      </c>
      <c r="U50" s="4">
        <v>0.81037116050720215</v>
      </c>
      <c r="V50" s="4">
        <v>12323.85</v>
      </c>
      <c r="W50" s="4">
        <v>0.82098531723022461</v>
      </c>
      <c r="X50" s="4">
        <v>12307.15</v>
      </c>
      <c r="Y50" s="4">
        <v>0.79933834075927734</v>
      </c>
      <c r="AM50" s="2">
        <v>0.45</v>
      </c>
      <c r="AN50" s="4">
        <f t="shared" ref="AN50:AV50" si="30">AB273</f>
        <v>0</v>
      </c>
      <c r="AO50" s="4">
        <f t="shared" si="30"/>
        <v>0</v>
      </c>
      <c r="AP50" s="4">
        <f t="shared" si="30"/>
        <v>0</v>
      </c>
      <c r="AQ50" s="4">
        <f t="shared" si="30"/>
        <v>0</v>
      </c>
      <c r="AR50" s="4">
        <f t="shared" si="30"/>
        <v>0</v>
      </c>
      <c r="AS50" s="4">
        <f t="shared" si="30"/>
        <v>0</v>
      </c>
      <c r="AT50" s="4">
        <f t="shared" si="30"/>
        <v>0</v>
      </c>
      <c r="AU50" s="4">
        <f t="shared" si="30"/>
        <v>0</v>
      </c>
      <c r="AV50" s="4">
        <f t="shared" si="30"/>
        <v>0</v>
      </c>
    </row>
    <row r="51" spans="1:48" x14ac:dyDescent="0.25">
      <c r="A51" s="4">
        <v>0.05</v>
      </c>
      <c r="B51" s="4">
        <v>10</v>
      </c>
      <c r="C51" s="4">
        <v>20</v>
      </c>
      <c r="D51" s="4">
        <v>300</v>
      </c>
      <c r="E51" s="4">
        <v>6257.45</v>
      </c>
      <c r="F51" s="4">
        <v>5854.6500000000005</v>
      </c>
      <c r="G51" s="4">
        <v>6.4371269446819271E-2</v>
      </c>
      <c r="H51" s="4">
        <v>11382.8</v>
      </c>
      <c r="I51" s="4">
        <v>7.8105688095092773E-2</v>
      </c>
      <c r="J51" s="4">
        <v>11382.8</v>
      </c>
      <c r="K51" s="4">
        <v>7.810664176940918E-2</v>
      </c>
      <c r="L51" s="4">
        <v>11384.8</v>
      </c>
      <c r="M51" s="4">
        <v>7.8108310699462891E-2</v>
      </c>
      <c r="N51" s="4">
        <v>12200.05</v>
      </c>
      <c r="O51" s="4">
        <v>0.1214401721954346</v>
      </c>
      <c r="P51" s="4">
        <v>12200.05</v>
      </c>
      <c r="Q51" s="4">
        <v>0.12643218040466311</v>
      </c>
      <c r="R51" s="4">
        <v>12200.05</v>
      </c>
      <c r="S51" s="4">
        <v>0.1249418258666992</v>
      </c>
      <c r="T51" s="4">
        <v>16044.900000000011</v>
      </c>
      <c r="U51" s="4">
        <v>1.3187868595123291</v>
      </c>
      <c r="V51" s="4">
        <v>16044.900000000011</v>
      </c>
      <c r="W51" s="4">
        <v>1.285606861114502</v>
      </c>
      <c r="X51" s="4">
        <v>16044.900000000011</v>
      </c>
      <c r="Y51" s="4">
        <v>1.3186788558959961</v>
      </c>
      <c r="AM51" s="2">
        <v>0.5</v>
      </c>
      <c r="AN51" s="4">
        <f t="shared" ref="AN51:AV51" si="31">AB303</f>
        <v>0</v>
      </c>
      <c r="AO51" s="4">
        <f t="shared" si="31"/>
        <v>0</v>
      </c>
      <c r="AP51" s="4">
        <f t="shared" si="31"/>
        <v>0</v>
      </c>
      <c r="AQ51" s="4">
        <f t="shared" si="31"/>
        <v>0</v>
      </c>
      <c r="AR51" s="4">
        <f t="shared" si="31"/>
        <v>0</v>
      </c>
      <c r="AS51" s="4">
        <f t="shared" si="31"/>
        <v>0</v>
      </c>
      <c r="AT51" s="4">
        <f t="shared" si="31"/>
        <v>0</v>
      </c>
      <c r="AU51" s="4">
        <f t="shared" si="31"/>
        <v>0</v>
      </c>
      <c r="AV51" s="4">
        <f t="shared" si="31"/>
        <v>0</v>
      </c>
    </row>
    <row r="52" spans="1:48" x14ac:dyDescent="0.25">
      <c r="A52" s="4">
        <v>0.05</v>
      </c>
      <c r="B52" s="4">
        <v>10</v>
      </c>
      <c r="C52" s="4">
        <v>21</v>
      </c>
      <c r="D52" s="4">
        <v>300</v>
      </c>
      <c r="E52" s="4">
        <v>5217.6499999999996</v>
      </c>
      <c r="F52" s="4">
        <v>4802.3500000000004</v>
      </c>
      <c r="G52" s="4">
        <v>7.9595220070338049E-2</v>
      </c>
      <c r="H52" s="4">
        <v>9975.85</v>
      </c>
      <c r="I52" s="4">
        <v>9.3699932098388672E-2</v>
      </c>
      <c r="J52" s="4">
        <v>9975.85</v>
      </c>
      <c r="K52" s="4">
        <v>8.1865072250366211E-2</v>
      </c>
      <c r="L52" s="4">
        <v>9975.85</v>
      </c>
      <c r="M52" s="4">
        <v>8.2169055938720703E-2</v>
      </c>
      <c r="N52" s="4">
        <v>12031.05</v>
      </c>
      <c r="O52" s="4">
        <v>0.1249701976776123</v>
      </c>
      <c r="P52" s="4">
        <v>12031.05</v>
      </c>
      <c r="Q52" s="4">
        <v>0.1269333362579346</v>
      </c>
      <c r="R52" s="4">
        <v>12022.65</v>
      </c>
      <c r="S52" s="4">
        <v>0.1249692440032959</v>
      </c>
      <c r="T52" s="4">
        <v>14423.15</v>
      </c>
      <c r="U52" s="4">
        <v>0.8951420783996582</v>
      </c>
      <c r="V52" s="4">
        <v>14423.15</v>
      </c>
      <c r="W52" s="4">
        <v>0.91015410423278809</v>
      </c>
      <c r="X52" s="4">
        <v>14423.15</v>
      </c>
      <c r="Y52" s="4">
        <v>0.9075920581817627</v>
      </c>
      <c r="AM52" s="2">
        <v>0.55000000000000004</v>
      </c>
      <c r="AN52" s="4">
        <f t="shared" ref="AN52:AV52" si="32">AB333</f>
        <v>0</v>
      </c>
      <c r="AO52" s="4">
        <f t="shared" si="32"/>
        <v>0</v>
      </c>
      <c r="AP52" s="4">
        <f t="shared" si="32"/>
        <v>0</v>
      </c>
      <c r="AQ52" s="4">
        <f t="shared" si="32"/>
        <v>0</v>
      </c>
      <c r="AR52" s="4">
        <f t="shared" si="32"/>
        <v>0</v>
      </c>
      <c r="AS52" s="4">
        <f t="shared" si="32"/>
        <v>0</v>
      </c>
      <c r="AT52" s="4">
        <f t="shared" si="32"/>
        <v>0</v>
      </c>
      <c r="AU52" s="4">
        <f t="shared" si="32"/>
        <v>0</v>
      </c>
      <c r="AV52" s="4">
        <f t="shared" si="32"/>
        <v>0</v>
      </c>
    </row>
    <row r="53" spans="1:48" x14ac:dyDescent="0.25">
      <c r="A53" s="4">
        <v>0.05</v>
      </c>
      <c r="B53" s="4">
        <v>10</v>
      </c>
      <c r="C53" s="4">
        <v>22</v>
      </c>
      <c r="D53" s="4">
        <v>300</v>
      </c>
      <c r="E53" s="4">
        <v>5277.9999999999991</v>
      </c>
      <c r="F53" s="4">
        <v>4881.8</v>
      </c>
      <c r="G53" s="4">
        <v>7.5066312997347284E-2</v>
      </c>
      <c r="H53" s="4">
        <v>10213.85</v>
      </c>
      <c r="I53" s="4">
        <v>7.8104496002197266E-2</v>
      </c>
      <c r="J53" s="4">
        <v>10213.85</v>
      </c>
      <c r="K53" s="4">
        <v>8.677363395690918E-2</v>
      </c>
      <c r="L53" s="4">
        <v>10213.85</v>
      </c>
      <c r="M53" s="4">
        <v>7.9107761383056641E-2</v>
      </c>
      <c r="N53" s="4">
        <v>11037.05</v>
      </c>
      <c r="O53" s="4">
        <v>0.11162328720092771</v>
      </c>
      <c r="P53" s="4">
        <v>11037.05</v>
      </c>
      <c r="Q53" s="4">
        <v>0.1249697208404541</v>
      </c>
      <c r="R53" s="4">
        <v>11037.05</v>
      </c>
      <c r="S53" s="4">
        <v>0.12497282028198239</v>
      </c>
      <c r="T53" s="4">
        <v>13618.75</v>
      </c>
      <c r="U53" s="4">
        <v>0.81462764739990234</v>
      </c>
      <c r="V53" s="4">
        <v>13618.75</v>
      </c>
      <c r="W53" s="4">
        <v>0.8140110969543457</v>
      </c>
      <c r="X53" s="4">
        <v>13618.75</v>
      </c>
      <c r="Y53" s="4">
        <v>0.81899142265319824</v>
      </c>
      <c r="AM53" s="2">
        <v>0.6</v>
      </c>
      <c r="AN53" s="4">
        <f t="shared" ref="AN53:AV53" si="33">AB363</f>
        <v>0</v>
      </c>
      <c r="AO53" s="4">
        <f t="shared" si="33"/>
        <v>0</v>
      </c>
      <c r="AP53" s="4">
        <f t="shared" si="33"/>
        <v>0</v>
      </c>
      <c r="AQ53" s="4">
        <f t="shared" si="33"/>
        <v>0</v>
      </c>
      <c r="AR53" s="4">
        <f t="shared" si="33"/>
        <v>0</v>
      </c>
      <c r="AS53" s="4">
        <f t="shared" si="33"/>
        <v>0</v>
      </c>
      <c r="AT53" s="4">
        <f t="shared" si="33"/>
        <v>0</v>
      </c>
      <c r="AU53" s="4">
        <f t="shared" si="33"/>
        <v>0</v>
      </c>
      <c r="AV53" s="4">
        <f t="shared" si="33"/>
        <v>0</v>
      </c>
    </row>
    <row r="54" spans="1:48" x14ac:dyDescent="0.25">
      <c r="A54" s="4">
        <v>0.05</v>
      </c>
      <c r="B54" s="4">
        <v>10</v>
      </c>
      <c r="C54" s="4">
        <v>23</v>
      </c>
      <c r="D54" s="4">
        <v>300</v>
      </c>
      <c r="E54" s="4">
        <v>5033.7</v>
      </c>
      <c r="F54" s="4">
        <v>4584.75</v>
      </c>
      <c r="G54" s="4">
        <v>8.9188867036176137E-2</v>
      </c>
      <c r="H54" s="4">
        <v>9799.4000000000033</v>
      </c>
      <c r="I54" s="4">
        <v>8.0173015594482422E-2</v>
      </c>
      <c r="J54" s="4">
        <v>9799.4000000000033</v>
      </c>
      <c r="K54" s="4">
        <v>8.682703971862793E-2</v>
      </c>
      <c r="L54" s="4">
        <v>9799.4000000000033</v>
      </c>
      <c r="M54" s="4">
        <v>8.0163955688476563E-2</v>
      </c>
      <c r="N54" s="4">
        <v>11078.55</v>
      </c>
      <c r="O54" s="4">
        <v>0.10937619209289549</v>
      </c>
      <c r="P54" s="4">
        <v>11078.55</v>
      </c>
      <c r="Q54" s="4">
        <v>0.11071252822875979</v>
      </c>
      <c r="R54" s="4">
        <v>11078.55</v>
      </c>
      <c r="S54" s="4">
        <v>0.1294143199920654</v>
      </c>
      <c r="T54" s="4">
        <v>13215.25</v>
      </c>
      <c r="U54" s="4">
        <v>0.80414986610412598</v>
      </c>
      <c r="V54" s="4">
        <v>13215.25</v>
      </c>
      <c r="W54" s="4">
        <v>0.81168127059936523</v>
      </c>
      <c r="X54" s="4">
        <v>13215.25</v>
      </c>
      <c r="Y54" s="4">
        <v>0.81435108184814453</v>
      </c>
      <c r="AM54" s="2">
        <v>0.65</v>
      </c>
      <c r="AN54" s="4">
        <f t="shared" ref="AN54:AV54" si="34">AB393</f>
        <v>0</v>
      </c>
      <c r="AO54" s="4">
        <f t="shared" si="34"/>
        <v>0</v>
      </c>
      <c r="AP54" s="4">
        <f t="shared" si="34"/>
        <v>0</v>
      </c>
      <c r="AQ54" s="4">
        <f t="shared" si="34"/>
        <v>0</v>
      </c>
      <c r="AR54" s="4">
        <f t="shared" si="34"/>
        <v>0</v>
      </c>
      <c r="AS54" s="4">
        <f t="shared" si="34"/>
        <v>0</v>
      </c>
      <c r="AT54" s="4">
        <f t="shared" si="34"/>
        <v>0</v>
      </c>
      <c r="AU54" s="4">
        <f t="shared" si="34"/>
        <v>0</v>
      </c>
      <c r="AV54" s="4">
        <f t="shared" si="34"/>
        <v>0</v>
      </c>
    </row>
    <row r="55" spans="1:48" x14ac:dyDescent="0.25">
      <c r="A55" s="4">
        <v>0.05</v>
      </c>
      <c r="B55" s="4">
        <v>10</v>
      </c>
      <c r="C55" s="4">
        <v>24</v>
      </c>
      <c r="D55" s="4">
        <v>300</v>
      </c>
      <c r="E55" s="4">
        <v>5462.5</v>
      </c>
      <c r="F55" s="4">
        <v>5073.8</v>
      </c>
      <c r="G55" s="4">
        <v>7.1157894736842073E-2</v>
      </c>
      <c r="H55" s="4">
        <v>10570.05</v>
      </c>
      <c r="I55" s="4">
        <v>7.8108310699462891E-2</v>
      </c>
      <c r="J55" s="4">
        <v>10570.05</v>
      </c>
      <c r="K55" s="4">
        <v>9.3755245208740234E-2</v>
      </c>
      <c r="L55" s="4">
        <v>10608</v>
      </c>
      <c r="M55" s="4">
        <v>8.5045099258422852E-2</v>
      </c>
      <c r="N55" s="4">
        <v>11642.35</v>
      </c>
      <c r="O55" s="4">
        <v>0.1147782802581787</v>
      </c>
      <c r="P55" s="4">
        <v>11642.35</v>
      </c>
      <c r="Q55" s="4">
        <v>0.10934758186340331</v>
      </c>
      <c r="R55" s="4">
        <v>11618.05</v>
      </c>
      <c r="S55" s="4">
        <v>0.13274383544921881</v>
      </c>
      <c r="T55" s="4">
        <v>13227.45000000001</v>
      </c>
      <c r="U55" s="4">
        <v>0.87259721755981445</v>
      </c>
      <c r="V55" s="4">
        <v>13227.45000000001</v>
      </c>
      <c r="W55" s="4">
        <v>0.86383342742919922</v>
      </c>
      <c r="X55" s="4">
        <v>13225.45000000001</v>
      </c>
      <c r="Y55" s="4">
        <v>0.87901496887207031</v>
      </c>
      <c r="AM55" s="2">
        <v>0.7</v>
      </c>
      <c r="AN55" s="4">
        <f t="shared" ref="AN55:AV55" si="35">AB423</f>
        <v>0</v>
      </c>
      <c r="AO55" s="4">
        <f t="shared" si="35"/>
        <v>0</v>
      </c>
      <c r="AP55" s="4">
        <f t="shared" si="35"/>
        <v>0</v>
      </c>
      <c r="AQ55" s="4">
        <f t="shared" si="35"/>
        <v>0</v>
      </c>
      <c r="AR55" s="4">
        <f t="shared" si="35"/>
        <v>0</v>
      </c>
      <c r="AS55" s="4">
        <f t="shared" si="35"/>
        <v>0</v>
      </c>
      <c r="AT55" s="4">
        <f t="shared" si="35"/>
        <v>0</v>
      </c>
      <c r="AU55" s="4">
        <f t="shared" si="35"/>
        <v>0</v>
      </c>
      <c r="AV55" s="4">
        <f t="shared" si="35"/>
        <v>0</v>
      </c>
    </row>
    <row r="56" spans="1:48" x14ac:dyDescent="0.25">
      <c r="A56" s="4">
        <v>0.05</v>
      </c>
      <c r="B56" s="4">
        <v>10</v>
      </c>
      <c r="C56" s="4">
        <v>25</v>
      </c>
      <c r="D56" s="4">
        <v>300</v>
      </c>
      <c r="E56" s="4">
        <v>4203.3500000000004</v>
      </c>
      <c r="F56" s="4">
        <v>3769.45</v>
      </c>
      <c r="G56" s="4">
        <v>0.10322718783827201</v>
      </c>
      <c r="H56" s="4">
        <v>8580.6500000000015</v>
      </c>
      <c r="I56" s="4">
        <v>8.7493419647216797E-2</v>
      </c>
      <c r="J56" s="4">
        <v>8580.6500000000015</v>
      </c>
      <c r="K56" s="4">
        <v>8.237910270690918E-2</v>
      </c>
      <c r="L56" s="4">
        <v>8612.6500000000033</v>
      </c>
      <c r="M56" s="4">
        <v>7.0121526718139648E-2</v>
      </c>
      <c r="N56" s="4">
        <v>10055.9</v>
      </c>
      <c r="O56" s="4">
        <v>0.1093487739562988</v>
      </c>
      <c r="P56" s="4">
        <v>10055.5</v>
      </c>
      <c r="Q56" s="4">
        <v>0.1203446388244629</v>
      </c>
      <c r="R56" s="4">
        <v>10043.9</v>
      </c>
      <c r="S56" s="4">
        <v>0.1093778610229492</v>
      </c>
      <c r="T56" s="4">
        <v>12496.6</v>
      </c>
      <c r="U56" s="4">
        <v>0.66949844360351563</v>
      </c>
      <c r="V56" s="4">
        <v>12496.6</v>
      </c>
      <c r="W56" s="4">
        <v>0.68280911445617676</v>
      </c>
      <c r="X56" s="4">
        <v>12485.3</v>
      </c>
      <c r="Y56" s="4">
        <v>0.67266964912414551</v>
      </c>
      <c r="AM56" s="2">
        <v>0.75</v>
      </c>
      <c r="AN56" s="4">
        <f t="shared" ref="AN56:AV56" si="36">AB453</f>
        <v>0</v>
      </c>
      <c r="AO56" s="4">
        <f t="shared" si="36"/>
        <v>0</v>
      </c>
      <c r="AP56" s="4">
        <f t="shared" si="36"/>
        <v>0</v>
      </c>
      <c r="AQ56" s="4">
        <f t="shared" si="36"/>
        <v>0</v>
      </c>
      <c r="AR56" s="4">
        <f t="shared" si="36"/>
        <v>0</v>
      </c>
      <c r="AS56" s="4">
        <f t="shared" si="36"/>
        <v>0</v>
      </c>
      <c r="AT56" s="4">
        <f t="shared" si="36"/>
        <v>0</v>
      </c>
      <c r="AU56" s="4">
        <f t="shared" si="36"/>
        <v>0</v>
      </c>
      <c r="AV56" s="4">
        <f t="shared" si="36"/>
        <v>0</v>
      </c>
    </row>
    <row r="57" spans="1:48" x14ac:dyDescent="0.25">
      <c r="A57" s="4">
        <v>0.05</v>
      </c>
      <c r="B57" s="4">
        <v>10</v>
      </c>
      <c r="C57" s="4">
        <v>26</v>
      </c>
      <c r="D57" s="4">
        <v>300</v>
      </c>
      <c r="E57" s="4">
        <v>4867.7999999999993</v>
      </c>
      <c r="F57" s="4">
        <v>4533.1500000000005</v>
      </c>
      <c r="G57" s="4">
        <v>6.8747688894366818E-2</v>
      </c>
      <c r="H57" s="4">
        <v>9501</v>
      </c>
      <c r="I57" s="4">
        <v>6.7026615142822266E-2</v>
      </c>
      <c r="J57" s="4">
        <v>9501</v>
      </c>
      <c r="K57" s="4">
        <v>9.2437982559204102E-2</v>
      </c>
      <c r="L57" s="4">
        <v>9501</v>
      </c>
      <c r="M57" s="4">
        <v>6.5252542495727539E-2</v>
      </c>
      <c r="N57" s="4">
        <v>10659.45</v>
      </c>
      <c r="O57" s="4">
        <v>0.1197724342346191</v>
      </c>
      <c r="P57" s="4">
        <v>10659.45</v>
      </c>
      <c r="Q57" s="4">
        <v>0.1192820072174072</v>
      </c>
      <c r="R57" s="4">
        <v>10659.45</v>
      </c>
      <c r="S57" s="4">
        <v>0.11280298233032229</v>
      </c>
      <c r="T57" s="4">
        <v>12193.85</v>
      </c>
      <c r="U57" s="4">
        <v>0.71543335914611816</v>
      </c>
      <c r="V57" s="4">
        <v>12193.85</v>
      </c>
      <c r="W57" s="4">
        <v>0.72006559371948242</v>
      </c>
      <c r="X57" s="4">
        <v>12193.85</v>
      </c>
      <c r="Y57" s="4">
        <v>0.70590376853942871</v>
      </c>
      <c r="AM57" s="2">
        <v>0.8</v>
      </c>
      <c r="AN57" s="4">
        <f t="shared" ref="AN57:AV57" si="37">AB483</f>
        <v>0</v>
      </c>
      <c r="AO57" s="4">
        <f t="shared" si="37"/>
        <v>0</v>
      </c>
      <c r="AP57" s="4">
        <f t="shared" si="37"/>
        <v>0</v>
      </c>
      <c r="AQ57" s="4">
        <f t="shared" si="37"/>
        <v>0</v>
      </c>
      <c r="AR57" s="4">
        <f t="shared" si="37"/>
        <v>0</v>
      </c>
      <c r="AS57" s="4">
        <f t="shared" si="37"/>
        <v>0</v>
      </c>
      <c r="AT57" s="4">
        <f t="shared" si="37"/>
        <v>0</v>
      </c>
      <c r="AU57" s="4">
        <f t="shared" si="37"/>
        <v>0</v>
      </c>
      <c r="AV57" s="4">
        <f t="shared" si="37"/>
        <v>0</v>
      </c>
    </row>
    <row r="58" spans="1:48" x14ac:dyDescent="0.25">
      <c r="A58" s="4">
        <v>0.05</v>
      </c>
      <c r="B58" s="4">
        <v>10</v>
      </c>
      <c r="C58" s="4">
        <v>27</v>
      </c>
      <c r="D58" s="4">
        <v>300</v>
      </c>
      <c r="E58" s="4">
        <v>6954.2999999999993</v>
      </c>
      <c r="F58" s="4">
        <v>6563.8</v>
      </c>
      <c r="G58" s="4">
        <v>5.6152308643572922E-2</v>
      </c>
      <c r="H58" s="4">
        <v>11684.25</v>
      </c>
      <c r="I58" s="4">
        <v>7.8105688095092773E-2</v>
      </c>
      <c r="J58" s="4">
        <v>11684.25</v>
      </c>
      <c r="K58" s="4">
        <v>7.810664176940918E-2</v>
      </c>
      <c r="L58" s="4">
        <v>11684.25</v>
      </c>
      <c r="M58" s="4">
        <v>7.7759981155395508E-2</v>
      </c>
      <c r="N58" s="4">
        <v>12450.1</v>
      </c>
      <c r="O58" s="4">
        <v>0.13642215728759771</v>
      </c>
      <c r="P58" s="4">
        <v>12450.1</v>
      </c>
      <c r="Q58" s="4">
        <v>0.1144423484802246</v>
      </c>
      <c r="R58" s="4">
        <v>12450.1</v>
      </c>
      <c r="S58" s="4">
        <v>0.1249711513519287</v>
      </c>
      <c r="T58" s="4">
        <v>15283.4</v>
      </c>
      <c r="U58" s="4">
        <v>0.70119214057922363</v>
      </c>
      <c r="V58" s="4">
        <v>15283.4</v>
      </c>
      <c r="W58" s="4">
        <v>0.71255183219909668</v>
      </c>
      <c r="X58" s="4">
        <v>15283.4</v>
      </c>
      <c r="Y58" s="4">
        <v>0.70439267158508301</v>
      </c>
      <c r="AM58" s="2">
        <v>0.85</v>
      </c>
      <c r="AN58" s="4">
        <f t="shared" ref="AN58:AV58" si="38">AB513</f>
        <v>0</v>
      </c>
      <c r="AO58" s="4">
        <f t="shared" si="38"/>
        <v>0</v>
      </c>
      <c r="AP58" s="4">
        <f t="shared" si="38"/>
        <v>0</v>
      </c>
      <c r="AQ58" s="4">
        <f t="shared" si="38"/>
        <v>0</v>
      </c>
      <c r="AR58" s="4">
        <f t="shared" si="38"/>
        <v>0</v>
      </c>
      <c r="AS58" s="4">
        <f t="shared" si="38"/>
        <v>0</v>
      </c>
      <c r="AT58" s="4">
        <f t="shared" si="38"/>
        <v>0</v>
      </c>
      <c r="AU58" s="4">
        <f t="shared" si="38"/>
        <v>0</v>
      </c>
      <c r="AV58" s="4">
        <f t="shared" si="38"/>
        <v>0</v>
      </c>
    </row>
    <row r="59" spans="1:48" x14ac:dyDescent="0.25">
      <c r="A59" s="4">
        <v>0.05</v>
      </c>
      <c r="B59" s="4">
        <v>10</v>
      </c>
      <c r="C59" s="4">
        <v>28</v>
      </c>
      <c r="D59" s="4">
        <v>300</v>
      </c>
      <c r="E59" s="4">
        <v>5366.55</v>
      </c>
      <c r="F59" s="4">
        <v>4957.95</v>
      </c>
      <c r="G59" s="4">
        <v>7.6138301143192616E-2</v>
      </c>
      <c r="H59" s="4">
        <v>10360.950000000001</v>
      </c>
      <c r="I59" s="4">
        <v>8.4188222885131836E-2</v>
      </c>
      <c r="J59" s="4">
        <v>10360.950000000001</v>
      </c>
      <c r="K59" s="4">
        <v>7.3627471923828125E-2</v>
      </c>
      <c r="L59" s="4">
        <v>10372.549999999999</v>
      </c>
      <c r="M59" s="4">
        <v>9.3963623046875E-2</v>
      </c>
      <c r="N59" s="4">
        <v>11018.55000000001</v>
      </c>
      <c r="O59" s="4">
        <v>0.1089625358581543</v>
      </c>
      <c r="P59" s="4">
        <v>11018.55000000001</v>
      </c>
      <c r="Q59" s="4">
        <v>0.1093754768371582</v>
      </c>
      <c r="R59" s="4">
        <v>11001.95000000001</v>
      </c>
      <c r="S59" s="4">
        <v>0.12497043609619141</v>
      </c>
      <c r="T59" s="4">
        <v>14498.8</v>
      </c>
      <c r="U59" s="4">
        <v>0.76898503303527832</v>
      </c>
      <c r="V59" s="4">
        <v>14498.8</v>
      </c>
      <c r="W59" s="4">
        <v>0.78432178497314453</v>
      </c>
      <c r="X59" s="4">
        <v>14506.5</v>
      </c>
      <c r="Y59" s="4">
        <v>0.7716519832611084</v>
      </c>
      <c r="AM59" s="2">
        <v>0.9</v>
      </c>
      <c r="AN59" s="4">
        <f t="shared" ref="AN59:AV59" si="39">AB543</f>
        <v>0</v>
      </c>
      <c r="AO59" s="4">
        <f t="shared" si="39"/>
        <v>0</v>
      </c>
      <c r="AP59" s="4">
        <f t="shared" si="39"/>
        <v>0</v>
      </c>
      <c r="AQ59" s="4">
        <f t="shared" si="39"/>
        <v>0</v>
      </c>
      <c r="AR59" s="4">
        <f t="shared" si="39"/>
        <v>0</v>
      </c>
      <c r="AS59" s="4">
        <f t="shared" si="39"/>
        <v>0</v>
      </c>
      <c r="AT59" s="4">
        <f t="shared" si="39"/>
        <v>0</v>
      </c>
      <c r="AU59" s="4">
        <f t="shared" si="39"/>
        <v>0</v>
      </c>
      <c r="AV59" s="4">
        <f t="shared" si="39"/>
        <v>0</v>
      </c>
    </row>
    <row r="60" spans="1:48" x14ac:dyDescent="0.25">
      <c r="A60" s="4">
        <v>0.05</v>
      </c>
      <c r="B60" s="4">
        <v>10</v>
      </c>
      <c r="C60" s="4">
        <v>29</v>
      </c>
      <c r="D60" s="4">
        <v>300</v>
      </c>
      <c r="E60" s="4">
        <v>4903.8</v>
      </c>
      <c r="F60" s="4">
        <v>4498.3999999999996</v>
      </c>
      <c r="G60" s="4">
        <v>8.2670581997634593E-2</v>
      </c>
      <c r="H60" s="4">
        <v>9873.1</v>
      </c>
      <c r="I60" s="4">
        <v>8.0769538879394531E-2</v>
      </c>
      <c r="J60" s="4">
        <v>9873.1</v>
      </c>
      <c r="K60" s="4">
        <v>7.9511880874633789E-2</v>
      </c>
      <c r="L60" s="4">
        <v>9873.1</v>
      </c>
      <c r="M60" s="4">
        <v>8.0069303512573242E-2</v>
      </c>
      <c r="N60" s="4">
        <v>10684.95</v>
      </c>
      <c r="O60" s="4">
        <v>0.1116943359375</v>
      </c>
      <c r="P60" s="4">
        <v>10684.95</v>
      </c>
      <c r="Q60" s="4">
        <v>0.12736749649047849</v>
      </c>
      <c r="R60" s="4">
        <v>10686.55</v>
      </c>
      <c r="S60" s="4">
        <v>0.1180703639984131</v>
      </c>
      <c r="T60" s="4">
        <v>13192.4</v>
      </c>
      <c r="U60" s="4">
        <v>0.76129317283630371</v>
      </c>
      <c r="V60" s="4">
        <v>13192.4</v>
      </c>
      <c r="W60" s="4">
        <v>0.73396921157836914</v>
      </c>
      <c r="X60" s="4">
        <v>13192.4</v>
      </c>
      <c r="Y60" s="4">
        <v>0.76010823249816895</v>
      </c>
      <c r="AM60" s="2">
        <v>0.95</v>
      </c>
      <c r="AN60" s="4">
        <f t="shared" ref="AN60:AV60" si="40">AB573</f>
        <v>0</v>
      </c>
      <c r="AO60" s="4">
        <f t="shared" si="40"/>
        <v>0</v>
      </c>
      <c r="AP60" s="4">
        <f t="shared" si="40"/>
        <v>0</v>
      </c>
      <c r="AQ60" s="4">
        <f t="shared" si="40"/>
        <v>0</v>
      </c>
      <c r="AR60" s="4">
        <f t="shared" si="40"/>
        <v>0</v>
      </c>
      <c r="AS60" s="4">
        <f t="shared" si="40"/>
        <v>0</v>
      </c>
      <c r="AT60" s="4">
        <f t="shared" si="40"/>
        <v>0</v>
      </c>
      <c r="AU60" s="4">
        <f t="shared" si="40"/>
        <v>0</v>
      </c>
      <c r="AV60" s="4">
        <f t="shared" si="40"/>
        <v>0</v>
      </c>
    </row>
    <row r="61" spans="1:48" x14ac:dyDescent="0.25">
      <c r="A61" s="4">
        <v>0.05</v>
      </c>
      <c r="B61" s="4">
        <v>10</v>
      </c>
      <c r="C61" s="4">
        <v>30</v>
      </c>
      <c r="D61" s="4">
        <v>300</v>
      </c>
      <c r="E61" s="4">
        <v>5426.1</v>
      </c>
      <c r="F61" s="4">
        <v>5032.1000000000004</v>
      </c>
      <c r="G61" s="4">
        <v>7.2612004939090688E-2</v>
      </c>
      <c r="H61" s="4">
        <v>10478.75</v>
      </c>
      <c r="I61" s="4">
        <v>7.9184532165527344E-2</v>
      </c>
      <c r="J61" s="4">
        <v>10478.75</v>
      </c>
      <c r="K61" s="4">
        <v>7.810664176940918E-2</v>
      </c>
      <c r="L61" s="4">
        <v>10478.75</v>
      </c>
      <c r="M61" s="4">
        <v>8.5426807403564453E-2</v>
      </c>
      <c r="N61" s="4">
        <v>11057.1</v>
      </c>
      <c r="O61" s="4">
        <v>0.10149168968200679</v>
      </c>
      <c r="P61" s="4">
        <v>11057.1</v>
      </c>
      <c r="Q61" s="4">
        <v>0.10932135581970211</v>
      </c>
      <c r="R61" s="4">
        <v>11057.1</v>
      </c>
      <c r="S61" s="4">
        <v>0.10937380790710451</v>
      </c>
      <c r="T61" s="4">
        <v>13473.45000000001</v>
      </c>
      <c r="U61" s="4">
        <v>0.76807570457458496</v>
      </c>
      <c r="V61" s="4">
        <v>13473.45000000001</v>
      </c>
      <c r="W61" s="4">
        <v>0.75765347480773926</v>
      </c>
      <c r="X61" s="4">
        <v>13487.850000000009</v>
      </c>
      <c r="Y61" s="4">
        <v>0.76317477226257324</v>
      </c>
      <c r="AA61" s="4" t="s">
        <v>41</v>
      </c>
      <c r="AB61" s="4" t="s">
        <v>8</v>
      </c>
      <c r="AC61" s="4" t="s">
        <v>9</v>
      </c>
      <c r="AD61" s="4" t="s">
        <v>10</v>
      </c>
      <c r="AE61" s="4" t="s">
        <v>11</v>
      </c>
      <c r="AF61" s="4" t="s">
        <v>12</v>
      </c>
      <c r="AG61" s="4" t="s">
        <v>13</v>
      </c>
      <c r="AH61" s="4" t="s">
        <v>14</v>
      </c>
      <c r="AI61" s="4" t="s">
        <v>15</v>
      </c>
      <c r="AJ61" s="4" t="s">
        <v>16</v>
      </c>
      <c r="AM61" s="2">
        <v>1</v>
      </c>
      <c r="AN61" s="4">
        <f t="shared" ref="AN61:AV61" si="41">AB603</f>
        <v>0</v>
      </c>
      <c r="AO61" s="4">
        <f t="shared" si="41"/>
        <v>0</v>
      </c>
      <c r="AP61" s="4">
        <f t="shared" si="41"/>
        <v>0</v>
      </c>
      <c r="AQ61" s="4">
        <f t="shared" si="41"/>
        <v>0</v>
      </c>
      <c r="AR61" s="4">
        <f t="shared" si="41"/>
        <v>0</v>
      </c>
      <c r="AS61" s="4">
        <f t="shared" si="41"/>
        <v>0</v>
      </c>
      <c r="AT61" s="4">
        <f t="shared" si="41"/>
        <v>0</v>
      </c>
      <c r="AU61" s="4">
        <f t="shared" si="41"/>
        <v>0</v>
      </c>
      <c r="AV61" s="4">
        <f t="shared" si="41"/>
        <v>0</v>
      </c>
    </row>
    <row r="62" spans="1:48" x14ac:dyDescent="0.25">
      <c r="A62" s="4">
        <v>0.1</v>
      </c>
      <c r="B62" s="4">
        <v>10</v>
      </c>
      <c r="C62" s="4">
        <v>1</v>
      </c>
      <c r="D62" s="4">
        <v>300</v>
      </c>
      <c r="E62" s="4">
        <v>5559.8</v>
      </c>
      <c r="F62" s="4">
        <v>5128.6000000000004</v>
      </c>
      <c r="G62" s="4">
        <v>7.7556746645562752E-2</v>
      </c>
      <c r="H62" s="4">
        <v>11260.25</v>
      </c>
      <c r="I62" s="4">
        <v>9.3700647354125977E-2</v>
      </c>
      <c r="J62" s="4">
        <v>11260.25</v>
      </c>
      <c r="K62" s="4">
        <v>8.3043575286865234E-2</v>
      </c>
      <c r="L62" s="4">
        <v>11239.95</v>
      </c>
      <c r="M62" s="4">
        <v>7.810664176940918E-2</v>
      </c>
      <c r="N62" s="4">
        <v>12266.1</v>
      </c>
      <c r="O62" s="4">
        <v>0.109349250793457</v>
      </c>
      <c r="P62" s="4">
        <v>12236.8</v>
      </c>
      <c r="Q62" s="4">
        <v>0.13337612152099609</v>
      </c>
      <c r="R62" s="4">
        <v>12185.55</v>
      </c>
      <c r="S62" s="4">
        <v>0.1249997615814209</v>
      </c>
      <c r="T62" s="4">
        <v>15258.55</v>
      </c>
      <c r="U62" s="4">
        <v>1.026435852050781</v>
      </c>
      <c r="V62" s="4">
        <v>15203.70000000001</v>
      </c>
      <c r="W62" s="4">
        <v>1.0418567657470701</v>
      </c>
      <c r="X62" s="4">
        <v>15219.80000000001</v>
      </c>
      <c r="Y62" s="4">
        <v>1.053007125854492</v>
      </c>
      <c r="AA62" s="4" t="s">
        <v>17</v>
      </c>
      <c r="AB62" s="4">
        <f>CORREL(E62:E91,H62:H91)</f>
        <v>0.88636510059308626</v>
      </c>
      <c r="AC62" s="4">
        <f>CORREL(E62:E91,J62:J91)</f>
        <v>0.88831969189346083</v>
      </c>
      <c r="AD62" s="4">
        <f>CORREL(E62:E91,L62:L91)</f>
        <v>0.89023433719154699</v>
      </c>
      <c r="AE62" s="4">
        <f>CORREL(E62:E91,N62:N91)</f>
        <v>0.89927903492477856</v>
      </c>
      <c r="AF62" s="4">
        <f>CORREL(E62:E91,P62:P91)</f>
        <v>0.89669438207445251</v>
      </c>
      <c r="AG62" s="4">
        <f>CORREL(E62:E91,R62:R91)</f>
        <v>0.89815365696720673</v>
      </c>
      <c r="AH62" s="4">
        <f>CORREL(E62:E91,T62:T91)</f>
        <v>0.78149041469188352</v>
      </c>
      <c r="AI62" s="4">
        <f>CORREL(E62:E91,V62:V91)</f>
        <v>0.78050597592913662</v>
      </c>
      <c r="AJ62" s="4">
        <f>CORREL(E62:E91,X62:X91)</f>
        <v>0.77760057925056036</v>
      </c>
    </row>
    <row r="63" spans="1:48" x14ac:dyDescent="0.25">
      <c r="A63" s="4">
        <v>0.1</v>
      </c>
      <c r="B63" s="4">
        <v>10</v>
      </c>
      <c r="C63" s="4">
        <v>2</v>
      </c>
      <c r="D63" s="4">
        <v>300</v>
      </c>
      <c r="E63" s="4">
        <v>4690.05</v>
      </c>
      <c r="F63" s="4">
        <v>4257.3</v>
      </c>
      <c r="G63" s="4">
        <v>9.2269805225957069E-2</v>
      </c>
      <c r="H63" s="4">
        <v>9542.0000000000018</v>
      </c>
      <c r="I63" s="4">
        <v>8.1518888473510742E-2</v>
      </c>
      <c r="J63" s="4">
        <v>9542.0000000000018</v>
      </c>
      <c r="K63" s="4">
        <v>7.423090934753418E-2</v>
      </c>
      <c r="L63" s="4">
        <v>9543.6000000000022</v>
      </c>
      <c r="M63" s="4">
        <v>7.8105688095092773E-2</v>
      </c>
      <c r="N63" s="4">
        <v>11010.9</v>
      </c>
      <c r="O63" s="4">
        <v>0.1093530654907227</v>
      </c>
      <c r="P63" s="4">
        <v>11010.9</v>
      </c>
      <c r="Q63" s="4">
        <v>0.1249673366546631</v>
      </c>
      <c r="R63" s="4">
        <v>10989.65</v>
      </c>
      <c r="S63" s="4">
        <v>0.12497496604919429</v>
      </c>
      <c r="T63" s="4">
        <v>12401.35</v>
      </c>
      <c r="U63" s="4">
        <v>0.70898222923278809</v>
      </c>
      <c r="V63" s="4">
        <v>12401.35</v>
      </c>
      <c r="W63" s="4">
        <v>0.71886014938354492</v>
      </c>
      <c r="X63" s="4">
        <v>12448.3</v>
      </c>
      <c r="Y63" s="4">
        <v>0.7176063060760498</v>
      </c>
      <c r="AA63" s="4" t="s">
        <v>7</v>
      </c>
      <c r="AB63" s="4">
        <f>AVERAGE(I62:I91)</f>
        <v>8.1660954157511387E-2</v>
      </c>
      <c r="AC63" s="4">
        <f>AVERAGE(K62:K91)</f>
        <v>8.0193583170572916E-2</v>
      </c>
      <c r="AD63" s="4">
        <f>AVERAGE(M62:M91)</f>
        <v>8.1428472201029459E-2</v>
      </c>
      <c r="AE63" s="4">
        <f>AVERAGE(O62:O91)</f>
        <v>0.1181370735168457</v>
      </c>
      <c r="AF63" s="4">
        <f>AVERAGE(Q62:Q91)</f>
        <v>0.11677056948343913</v>
      </c>
      <c r="AG63" s="4">
        <f>AVERAGE(S62:S91)</f>
        <v>0.1225842793782552</v>
      </c>
      <c r="AH63" s="4">
        <f>AVERAGE(U62:U91)</f>
        <v>0.80232453346252441</v>
      </c>
      <c r="AI63" s="4">
        <f>AVERAGE(W62:W91)</f>
        <v>0.8056479056676229</v>
      </c>
      <c r="AJ63" s="4">
        <f>AVERAGE(Y62:Y91)</f>
        <v>0.80721717675526938</v>
      </c>
    </row>
    <row r="64" spans="1:48" x14ac:dyDescent="0.25">
      <c r="A64" s="4">
        <v>0.1</v>
      </c>
      <c r="B64" s="4">
        <v>10</v>
      </c>
      <c r="C64" s="4">
        <v>3</v>
      </c>
      <c r="D64" s="4">
        <v>300</v>
      </c>
      <c r="E64" s="4">
        <v>4758.3</v>
      </c>
      <c r="F64" s="4">
        <v>4274.55</v>
      </c>
      <c r="G64" s="4">
        <v>0.10166445999621709</v>
      </c>
      <c r="H64" s="4">
        <v>9736.6</v>
      </c>
      <c r="I64" s="4">
        <v>9.3731164932250977E-2</v>
      </c>
      <c r="J64" s="4">
        <v>9736.6</v>
      </c>
      <c r="K64" s="4">
        <v>7.8102827072143555E-2</v>
      </c>
      <c r="L64" s="4">
        <v>9744.4000000000015</v>
      </c>
      <c r="M64" s="4">
        <v>7.5585842132568359E-2</v>
      </c>
      <c r="N64" s="4">
        <v>9979.1500000000033</v>
      </c>
      <c r="O64" s="4">
        <v>0.124971866607666</v>
      </c>
      <c r="P64" s="4">
        <v>9979.1500000000033</v>
      </c>
      <c r="Q64" s="4">
        <v>0.1109888553619385</v>
      </c>
      <c r="R64" s="4">
        <v>9981.7500000000036</v>
      </c>
      <c r="S64" s="4">
        <v>0.10934996604919429</v>
      </c>
      <c r="T64" s="4">
        <v>12847.85</v>
      </c>
      <c r="U64" s="4">
        <v>0.80131840705871582</v>
      </c>
      <c r="V64" s="4">
        <v>12847.85</v>
      </c>
      <c r="W64" s="4">
        <v>0.78346729278564453</v>
      </c>
      <c r="X64" s="4">
        <v>12868.45000000001</v>
      </c>
      <c r="Y64" s="4">
        <v>0.79850316047668457</v>
      </c>
      <c r="AA64" s="4" t="s">
        <v>36</v>
      </c>
      <c r="AB64" s="4">
        <f>AVERAGE(H62:H91)</f>
        <v>10059.073333333336</v>
      </c>
      <c r="AC64" s="4">
        <f>AVERAGE(J62:J91)</f>
        <v>10056.215000000002</v>
      </c>
      <c r="AD64" s="4">
        <f>AVERAGE(L62:L91)</f>
        <v>10064.261666666667</v>
      </c>
      <c r="AE64" s="4">
        <f>AVERAGE(N62:N91)</f>
        <v>11241.021666666669</v>
      </c>
      <c r="AF64" s="4">
        <f>AVERAGE(P62:P91)</f>
        <v>11234.750000000004</v>
      </c>
      <c r="AG64" s="4">
        <f>AVERAGE(R62:R91)</f>
        <v>11239.455000000004</v>
      </c>
      <c r="AH64" s="4">
        <f>AVERAGE(T62:T91)</f>
        <v>13415.886666666665</v>
      </c>
      <c r="AI64" s="4">
        <f>AVERAGE(V62:V91)</f>
        <v>13410.378333333332</v>
      </c>
      <c r="AJ64" s="4">
        <f>AVERAGE(X62:X91)</f>
        <v>13432.261666666669</v>
      </c>
    </row>
    <row r="65" spans="1:48" x14ac:dyDescent="0.25">
      <c r="A65" s="4">
        <v>0.1</v>
      </c>
      <c r="B65" s="4">
        <v>10</v>
      </c>
      <c r="C65" s="4">
        <v>4</v>
      </c>
      <c r="D65" s="4">
        <v>300</v>
      </c>
      <c r="E65" s="4">
        <v>4730.8</v>
      </c>
      <c r="F65" s="4">
        <v>4277.9500000000007</v>
      </c>
      <c r="G65" s="4">
        <v>9.5723767650291586E-2</v>
      </c>
      <c r="H65" s="4">
        <v>9049.2000000000007</v>
      </c>
      <c r="I65" s="4">
        <v>8.2801580429077148E-2</v>
      </c>
      <c r="J65" s="4">
        <v>9049.2000000000007</v>
      </c>
      <c r="K65" s="4">
        <v>7.2897911071777344E-2</v>
      </c>
      <c r="L65" s="4">
        <v>9060.8000000000011</v>
      </c>
      <c r="M65" s="4">
        <v>7.8107595443725586E-2</v>
      </c>
      <c r="N65" s="4">
        <v>10179.85</v>
      </c>
      <c r="O65" s="4">
        <v>0.12494230270385739</v>
      </c>
      <c r="P65" s="4">
        <v>10179.85</v>
      </c>
      <c r="Q65" s="4">
        <v>0.1095414161682129</v>
      </c>
      <c r="R65" s="4">
        <v>10185.35</v>
      </c>
      <c r="S65" s="4">
        <v>0.1093471050262451</v>
      </c>
      <c r="T65" s="4">
        <v>13681.5</v>
      </c>
      <c r="U65" s="4">
        <v>0.89626860618591309</v>
      </c>
      <c r="V65" s="4">
        <v>13676.3</v>
      </c>
      <c r="W65" s="4">
        <v>0.83229160308837891</v>
      </c>
      <c r="X65" s="4">
        <v>13742.8</v>
      </c>
      <c r="Y65" s="4">
        <v>0.83196496963500977</v>
      </c>
      <c r="AA65" s="4" t="s">
        <v>38</v>
      </c>
      <c r="AB65" s="4">
        <f>_xlfn.STDEV.S(H62:H91)</f>
        <v>811.90960743402809</v>
      </c>
      <c r="AC65" s="4">
        <f>_xlfn.STDEV.S(J62:J91)</f>
        <v>807.75470672275219</v>
      </c>
      <c r="AD65" s="4">
        <f>_xlfn.STDEV.S(L62:L91)</f>
        <v>804.61108775085245</v>
      </c>
      <c r="AE65" s="4">
        <f>_xlfn.STDEV.S(N62:N91)</f>
        <v>1037.375272243678</v>
      </c>
      <c r="AF65" s="4">
        <f>_xlfn.STDEV.S(P62:P91)</f>
        <v>1029.8318233140526</v>
      </c>
      <c r="AG65" s="4">
        <f>_xlfn.STDEV.S(R62:R91)</f>
        <v>1023.6153242939027</v>
      </c>
      <c r="AH65" s="4">
        <f>_xlfn.STDEV.S(T62:T91)</f>
        <v>1102.3517710920985</v>
      </c>
      <c r="AI65" s="4">
        <f>_xlfn.STDEV.S(V62:V91)</f>
        <v>1102.7584639316949</v>
      </c>
      <c r="AJ65" s="4">
        <f>_xlfn.STDEV.S(X62:X91)</f>
        <v>1099.936015825886</v>
      </c>
    </row>
    <row r="66" spans="1:48" x14ac:dyDescent="0.25">
      <c r="A66" s="4">
        <v>0.1</v>
      </c>
      <c r="B66" s="4">
        <v>10</v>
      </c>
      <c r="C66" s="4">
        <v>5</v>
      </c>
      <c r="D66" s="4">
        <v>300</v>
      </c>
      <c r="E66" s="4">
        <v>5394.4500000000007</v>
      </c>
      <c r="F66" s="4">
        <v>4974.5</v>
      </c>
      <c r="G66" s="4">
        <v>7.7848529507178799E-2</v>
      </c>
      <c r="H66" s="4">
        <v>10915.05</v>
      </c>
      <c r="I66" s="4">
        <v>7.9643011093139648E-2</v>
      </c>
      <c r="J66" s="4">
        <v>10908.4</v>
      </c>
      <c r="K66" s="4">
        <v>7.810664176940918E-2</v>
      </c>
      <c r="L66" s="4">
        <v>10926.1</v>
      </c>
      <c r="M66" s="4">
        <v>7.8108787536621094E-2</v>
      </c>
      <c r="N66" s="4">
        <v>11568.9</v>
      </c>
      <c r="O66" s="4">
        <v>0.13498783111572271</v>
      </c>
      <c r="P66" s="4">
        <v>11567.3</v>
      </c>
      <c r="Q66" s="4">
        <v>0.12900686264038089</v>
      </c>
      <c r="R66" s="4">
        <v>11574.4</v>
      </c>
      <c r="S66" s="4">
        <v>0.12500143051147461</v>
      </c>
      <c r="T66" s="4">
        <v>14393.3</v>
      </c>
      <c r="U66" s="4">
        <v>0.93798589706420898</v>
      </c>
      <c r="V66" s="4">
        <v>14393.3</v>
      </c>
      <c r="W66" s="4">
        <v>0.92616581916809082</v>
      </c>
      <c r="X66" s="4">
        <v>14388.900000000011</v>
      </c>
      <c r="Y66" s="4">
        <v>0.94336915016174316</v>
      </c>
    </row>
    <row r="67" spans="1:48" x14ac:dyDescent="0.25">
      <c r="A67" s="4">
        <v>0.1</v>
      </c>
      <c r="B67" s="4">
        <v>10</v>
      </c>
      <c r="C67" s="4">
        <v>6</v>
      </c>
      <c r="D67" s="4">
        <v>300</v>
      </c>
      <c r="E67" s="4">
        <v>4431.75</v>
      </c>
      <c r="F67" s="4">
        <v>4005.5</v>
      </c>
      <c r="G67" s="4">
        <v>9.6180966886669952E-2</v>
      </c>
      <c r="H67" s="4">
        <v>9137.7500000000018</v>
      </c>
      <c r="I67" s="4">
        <v>7.8107118606567383E-2</v>
      </c>
      <c r="J67" s="4">
        <v>9137.7500000000018</v>
      </c>
      <c r="K67" s="4">
        <v>9.372711181640625E-2</v>
      </c>
      <c r="L67" s="4">
        <v>9164.1000000000022</v>
      </c>
      <c r="M67" s="4">
        <v>7.0679187774658203E-2</v>
      </c>
      <c r="N67" s="4">
        <v>10682.25</v>
      </c>
      <c r="O67" s="4">
        <v>0.1380419731140137</v>
      </c>
      <c r="P67" s="4">
        <v>10682.25</v>
      </c>
      <c r="Q67" s="4">
        <v>0.12496614456176761</v>
      </c>
      <c r="R67" s="4">
        <v>10716.9</v>
      </c>
      <c r="S67" s="4">
        <v>0.1249732971191406</v>
      </c>
      <c r="T67" s="4">
        <v>12777.05</v>
      </c>
      <c r="U67" s="4">
        <v>0.75354576110839844</v>
      </c>
      <c r="V67" s="4">
        <v>12777.05</v>
      </c>
      <c r="W67" s="4">
        <v>0.75310993194580078</v>
      </c>
      <c r="X67" s="4">
        <v>12787.95</v>
      </c>
      <c r="Y67" s="4">
        <v>0.77620148658752441</v>
      </c>
    </row>
    <row r="68" spans="1:48" x14ac:dyDescent="0.25">
      <c r="A68" s="4">
        <v>0.1</v>
      </c>
      <c r="B68" s="4">
        <v>10</v>
      </c>
      <c r="C68" s="4">
        <v>7</v>
      </c>
      <c r="D68" s="4">
        <v>300</v>
      </c>
      <c r="E68" s="4">
        <v>5730.3</v>
      </c>
      <c r="F68" s="4">
        <v>5299.4500000000007</v>
      </c>
      <c r="G68" s="4">
        <v>7.5188035530425884E-2</v>
      </c>
      <c r="H68" s="4">
        <v>10130.799999999999</v>
      </c>
      <c r="I68" s="4">
        <v>8.0526828765869141E-2</v>
      </c>
      <c r="J68" s="4">
        <v>10130.799999999999</v>
      </c>
      <c r="K68" s="4">
        <v>7.8106164932250977E-2</v>
      </c>
      <c r="L68" s="4">
        <v>10130.799999999999</v>
      </c>
      <c r="M68" s="4">
        <v>8.4704399108886719E-2</v>
      </c>
      <c r="N68" s="4">
        <v>11711.650000000011</v>
      </c>
      <c r="O68" s="4">
        <v>0.11878871917724609</v>
      </c>
      <c r="P68" s="4">
        <v>11711.650000000011</v>
      </c>
      <c r="Q68" s="4">
        <v>0.1249790191650391</v>
      </c>
      <c r="R68" s="4">
        <v>11741.2</v>
      </c>
      <c r="S68" s="4">
        <v>0.1249604225158691</v>
      </c>
      <c r="T68" s="4">
        <v>14537.2</v>
      </c>
      <c r="U68" s="4">
        <v>1.080759525299072</v>
      </c>
      <c r="V68" s="4">
        <v>14537.2</v>
      </c>
      <c r="W68" s="4">
        <v>1.098355770111084</v>
      </c>
      <c r="X68" s="4">
        <v>14550.15</v>
      </c>
      <c r="Y68" s="4">
        <v>1.078585147857666</v>
      </c>
    </row>
    <row r="69" spans="1:48" x14ac:dyDescent="0.25">
      <c r="A69" s="4">
        <v>0.1</v>
      </c>
      <c r="B69" s="4">
        <v>10</v>
      </c>
      <c r="C69" s="4">
        <v>8</v>
      </c>
      <c r="D69" s="4">
        <v>300</v>
      </c>
      <c r="E69" s="4">
        <v>5772.4999999999991</v>
      </c>
      <c r="F69" s="4">
        <v>5345</v>
      </c>
      <c r="G69" s="4">
        <v>7.4058033780857374E-2</v>
      </c>
      <c r="H69" s="4">
        <v>9815.5500000000047</v>
      </c>
      <c r="I69" s="4">
        <v>7.8113079071044922E-2</v>
      </c>
      <c r="J69" s="4">
        <v>9852.0500000000047</v>
      </c>
      <c r="K69" s="4">
        <v>7.8099966049194336E-2</v>
      </c>
      <c r="L69" s="4">
        <v>9924.9500000000025</v>
      </c>
      <c r="M69" s="4">
        <v>9.3728065490722656E-2</v>
      </c>
      <c r="N69" s="4">
        <v>11194.9</v>
      </c>
      <c r="O69" s="4">
        <v>0.11182355880737301</v>
      </c>
      <c r="P69" s="4">
        <v>11143.6</v>
      </c>
      <c r="Q69" s="4">
        <v>0.1093294620513916</v>
      </c>
      <c r="R69" s="4">
        <v>11161.35</v>
      </c>
      <c r="S69" s="4">
        <v>0.11901068687438961</v>
      </c>
      <c r="T69" s="4">
        <v>13183</v>
      </c>
      <c r="U69" s="4">
        <v>0.55608963966369629</v>
      </c>
      <c r="V69" s="4">
        <v>13198.75</v>
      </c>
      <c r="W69" s="4">
        <v>0.58241152763366699</v>
      </c>
      <c r="X69" s="4">
        <v>13227.4</v>
      </c>
      <c r="Y69" s="4">
        <v>0.56175732612609863</v>
      </c>
    </row>
    <row r="70" spans="1:48" x14ac:dyDescent="0.25">
      <c r="A70" s="4">
        <v>0.1</v>
      </c>
      <c r="B70" s="4">
        <v>10</v>
      </c>
      <c r="C70" s="4">
        <v>9</v>
      </c>
      <c r="D70" s="4">
        <v>300</v>
      </c>
      <c r="E70" s="4">
        <v>4906.1500000000005</v>
      </c>
      <c r="F70" s="4">
        <v>4494.7</v>
      </c>
      <c r="G70" s="4">
        <v>8.3864129714745911E-2</v>
      </c>
      <c r="H70" s="4">
        <v>9536.65</v>
      </c>
      <c r="I70" s="4">
        <v>7.8109502792358398E-2</v>
      </c>
      <c r="J70" s="4">
        <v>9536.65</v>
      </c>
      <c r="K70" s="4">
        <v>9.3723773956298828E-2</v>
      </c>
      <c r="L70" s="4">
        <v>9536.65</v>
      </c>
      <c r="M70" s="4">
        <v>7.6610326766967773E-2</v>
      </c>
      <c r="N70" s="4">
        <v>11234.65</v>
      </c>
      <c r="O70" s="4">
        <v>0.1050899028778076</v>
      </c>
      <c r="P70" s="4">
        <v>11227.45</v>
      </c>
      <c r="Q70" s="4">
        <v>0.10937809944152831</v>
      </c>
      <c r="R70" s="4">
        <v>11232.45</v>
      </c>
      <c r="S70" s="4">
        <v>0.124971866607666</v>
      </c>
      <c r="T70" s="4">
        <v>14057.8</v>
      </c>
      <c r="U70" s="4">
        <v>0.76849961280822754</v>
      </c>
      <c r="V70" s="4">
        <v>14065</v>
      </c>
      <c r="W70" s="4">
        <v>0.76601004600524902</v>
      </c>
      <c r="X70" s="4">
        <v>14092.6</v>
      </c>
      <c r="Y70" s="4">
        <v>0.76035833358764648</v>
      </c>
    </row>
    <row r="71" spans="1:48" x14ac:dyDescent="0.25">
      <c r="A71" s="4">
        <v>0.1</v>
      </c>
      <c r="B71" s="4">
        <v>10</v>
      </c>
      <c r="C71" s="4">
        <v>10</v>
      </c>
      <c r="D71" s="4">
        <v>300</v>
      </c>
      <c r="E71" s="4">
        <v>3854.150000000001</v>
      </c>
      <c r="F71" s="4">
        <v>3439.6</v>
      </c>
      <c r="G71" s="4">
        <v>0.1075593840405797</v>
      </c>
      <c r="H71" s="4">
        <v>8385.5499999999975</v>
      </c>
      <c r="I71" s="4">
        <v>7.5911998748779297E-2</v>
      </c>
      <c r="J71" s="4">
        <v>8385.5499999999975</v>
      </c>
      <c r="K71" s="4">
        <v>7.8103065490722656E-2</v>
      </c>
      <c r="L71" s="4">
        <v>8373.9499999999971</v>
      </c>
      <c r="M71" s="4">
        <v>7.8106880187988281E-2</v>
      </c>
      <c r="N71" s="4">
        <v>9781.8500000000022</v>
      </c>
      <c r="O71" s="4">
        <v>0.1214160919189453</v>
      </c>
      <c r="P71" s="4">
        <v>9781.8500000000022</v>
      </c>
      <c r="Q71" s="4">
        <v>0.1047651767730713</v>
      </c>
      <c r="R71" s="4">
        <v>9804.5000000000036</v>
      </c>
      <c r="S71" s="4">
        <v>0.10937833786010739</v>
      </c>
      <c r="T71" s="4">
        <v>12384.3</v>
      </c>
      <c r="U71" s="4">
        <v>0.85219645500183105</v>
      </c>
      <c r="V71" s="4">
        <v>12375.5</v>
      </c>
      <c r="W71" s="4">
        <v>0.84788823127746582</v>
      </c>
      <c r="X71" s="4">
        <v>12397.9</v>
      </c>
      <c r="Y71" s="4">
        <v>0.87581801414489746</v>
      </c>
    </row>
    <row r="72" spans="1:48" x14ac:dyDescent="0.25">
      <c r="A72" s="4">
        <v>0.1</v>
      </c>
      <c r="B72" s="4">
        <v>10</v>
      </c>
      <c r="C72" s="4">
        <v>11</v>
      </c>
      <c r="D72" s="4">
        <v>300</v>
      </c>
      <c r="E72" s="4">
        <v>5460.25</v>
      </c>
      <c r="F72" s="4">
        <v>5016.9500000000007</v>
      </c>
      <c r="G72" s="4">
        <v>8.1186758848037957E-2</v>
      </c>
      <c r="H72" s="4">
        <v>10149</v>
      </c>
      <c r="I72" s="4">
        <v>7.7161073684692383E-2</v>
      </c>
      <c r="J72" s="4">
        <v>10149</v>
      </c>
      <c r="K72" s="4">
        <v>6.2485456466674798E-2</v>
      </c>
      <c r="L72" s="4">
        <v>10149</v>
      </c>
      <c r="M72" s="4">
        <v>9.3463659286499023E-2</v>
      </c>
      <c r="N72" s="4">
        <v>11403.9</v>
      </c>
      <c r="O72" s="4">
        <v>0.12423396110534669</v>
      </c>
      <c r="P72" s="4">
        <v>11458.5</v>
      </c>
      <c r="Q72" s="4">
        <v>0.13133144378662109</v>
      </c>
      <c r="R72" s="4">
        <v>11458.5</v>
      </c>
      <c r="S72" s="4">
        <v>0.1231517791748047</v>
      </c>
      <c r="T72" s="4">
        <v>14677.05000000001</v>
      </c>
      <c r="U72" s="4">
        <v>0.75608372688293457</v>
      </c>
      <c r="V72" s="4">
        <v>14677.05000000001</v>
      </c>
      <c r="W72" s="4">
        <v>0.77066969871520996</v>
      </c>
      <c r="X72" s="4">
        <v>14677.650000000011</v>
      </c>
      <c r="Y72" s="4">
        <v>0.74592113494873047</v>
      </c>
    </row>
    <row r="73" spans="1:48" x14ac:dyDescent="0.25">
      <c r="A73" s="4">
        <v>0.1</v>
      </c>
      <c r="B73" s="4">
        <v>10</v>
      </c>
      <c r="C73" s="4">
        <v>12</v>
      </c>
      <c r="D73" s="4">
        <v>300</v>
      </c>
      <c r="E73" s="4">
        <v>5474.75</v>
      </c>
      <c r="F73" s="4">
        <v>5030.6499999999996</v>
      </c>
      <c r="G73" s="4">
        <v>8.111785926298011E-2</v>
      </c>
      <c r="H73" s="4">
        <v>10038.15</v>
      </c>
      <c r="I73" s="4">
        <v>7.7241420745849609E-2</v>
      </c>
      <c r="J73" s="4">
        <v>10038.15</v>
      </c>
      <c r="K73" s="4">
        <v>7.8112363815307617E-2</v>
      </c>
      <c r="L73" s="4">
        <v>10038.950000000001</v>
      </c>
      <c r="M73" s="4">
        <v>7.8099727630615234E-2</v>
      </c>
      <c r="N73" s="4">
        <v>12229.250000000009</v>
      </c>
      <c r="O73" s="4">
        <v>0.12635707855224609</v>
      </c>
      <c r="P73" s="4">
        <v>12229.250000000009</v>
      </c>
      <c r="Q73" s="4">
        <v>0.12472438812255859</v>
      </c>
      <c r="R73" s="4">
        <v>12187.750000000009</v>
      </c>
      <c r="S73" s="4">
        <v>0.12625789642333979</v>
      </c>
      <c r="T73" s="4">
        <v>13326.85</v>
      </c>
      <c r="U73" s="4">
        <v>0.69987940788269043</v>
      </c>
      <c r="V73" s="4">
        <v>13324.05</v>
      </c>
      <c r="W73" s="4">
        <v>0.72186803817749023</v>
      </c>
      <c r="X73" s="4">
        <v>13305.25</v>
      </c>
      <c r="Y73" s="4">
        <v>0.72277307510375977</v>
      </c>
    </row>
    <row r="74" spans="1:48" x14ac:dyDescent="0.25">
      <c r="A74" s="4">
        <v>0.1</v>
      </c>
      <c r="B74" s="4">
        <v>10</v>
      </c>
      <c r="C74" s="4">
        <v>13</v>
      </c>
      <c r="D74" s="4">
        <v>300</v>
      </c>
      <c r="E74" s="4">
        <v>4827.3999999999996</v>
      </c>
      <c r="F74" s="4">
        <v>4390.4500000000007</v>
      </c>
      <c r="G74" s="4">
        <v>9.0514562704561236E-2</v>
      </c>
      <c r="H74" s="4">
        <v>9586.7999999999993</v>
      </c>
      <c r="I74" s="4">
        <v>8.0069303512573242E-2</v>
      </c>
      <c r="J74" s="4">
        <v>9575.7999999999993</v>
      </c>
      <c r="K74" s="4">
        <v>7.455134391784668E-2</v>
      </c>
      <c r="L74" s="4">
        <v>9575.7999999999993</v>
      </c>
      <c r="M74" s="4">
        <v>7.8106880187988281E-2</v>
      </c>
      <c r="N74" s="4">
        <v>10996.5</v>
      </c>
      <c r="O74" s="4">
        <v>0.115231990814209</v>
      </c>
      <c r="P74" s="4">
        <v>10977.7</v>
      </c>
      <c r="Q74" s="4">
        <v>0.12699794769287109</v>
      </c>
      <c r="R74" s="4">
        <v>10990.35</v>
      </c>
      <c r="S74" s="4">
        <v>0.12677717208862299</v>
      </c>
      <c r="T74" s="4">
        <v>12870.25</v>
      </c>
      <c r="U74" s="4">
        <v>0.77674055099487305</v>
      </c>
      <c r="V74" s="4">
        <v>12883.65</v>
      </c>
      <c r="W74" s="4">
        <v>0.8124845027923584</v>
      </c>
      <c r="X74" s="4">
        <v>13033.75</v>
      </c>
      <c r="Y74" s="4">
        <v>0.78805065155029297</v>
      </c>
    </row>
    <row r="75" spans="1:48" x14ac:dyDescent="0.25">
      <c r="A75" s="4">
        <v>0.1</v>
      </c>
      <c r="B75" s="4">
        <v>10</v>
      </c>
      <c r="C75" s="4">
        <v>14</v>
      </c>
      <c r="D75" s="4">
        <v>300</v>
      </c>
      <c r="E75" s="4">
        <v>5178.9500000000007</v>
      </c>
      <c r="F75" s="4">
        <v>4768.0500000000011</v>
      </c>
      <c r="G75" s="4">
        <v>7.9340406839224081E-2</v>
      </c>
      <c r="H75" s="4">
        <v>9988.5500000000029</v>
      </c>
      <c r="I75" s="4">
        <v>9.3718767166137695E-2</v>
      </c>
      <c r="J75" s="4">
        <v>9988.5500000000029</v>
      </c>
      <c r="K75" s="4">
        <v>7.810521125793457E-2</v>
      </c>
      <c r="L75" s="4">
        <v>9981.1000000000022</v>
      </c>
      <c r="M75" s="4">
        <v>8.000946044921875E-2</v>
      </c>
      <c r="N75" s="4">
        <v>10842.25</v>
      </c>
      <c r="O75" s="4">
        <v>0.10934996604919429</v>
      </c>
      <c r="P75" s="4">
        <v>10842.25</v>
      </c>
      <c r="Q75" s="4">
        <v>0.1040031909942627</v>
      </c>
      <c r="R75" s="4">
        <v>10842.25</v>
      </c>
      <c r="S75" s="4">
        <v>0.12233471870422361</v>
      </c>
      <c r="T75" s="4">
        <v>13218.3</v>
      </c>
      <c r="U75" s="4">
        <v>0.59896755218505859</v>
      </c>
      <c r="V75" s="4">
        <v>13218.3</v>
      </c>
      <c r="W75" s="4">
        <v>0.59713411331176758</v>
      </c>
      <c r="X75" s="4">
        <v>13210.3</v>
      </c>
      <c r="Y75" s="4">
        <v>0.61120414733886719</v>
      </c>
    </row>
    <row r="76" spans="1:48" x14ac:dyDescent="0.25">
      <c r="A76" s="4">
        <v>0.1</v>
      </c>
      <c r="B76" s="4">
        <v>10</v>
      </c>
      <c r="C76" s="4">
        <v>15</v>
      </c>
      <c r="D76" s="4">
        <v>300</v>
      </c>
      <c r="E76" s="4">
        <v>4692.6500000000005</v>
      </c>
      <c r="F76" s="4">
        <v>4258</v>
      </c>
      <c r="G76" s="4">
        <v>9.2623570903434205E-2</v>
      </c>
      <c r="H76" s="4">
        <v>9744.5499999999993</v>
      </c>
      <c r="I76" s="4">
        <v>7.810664176940918E-2</v>
      </c>
      <c r="J76" s="4">
        <v>9747.9000000000015</v>
      </c>
      <c r="K76" s="4">
        <v>7.8107357025146484E-2</v>
      </c>
      <c r="L76" s="4">
        <v>9757.9000000000015</v>
      </c>
      <c r="M76" s="4">
        <v>7.810521125793457E-2</v>
      </c>
      <c r="N76" s="4">
        <v>10145.950000000001</v>
      </c>
      <c r="O76" s="4">
        <v>9.5452308654785156E-2</v>
      </c>
      <c r="P76" s="4">
        <v>10109.1</v>
      </c>
      <c r="Q76" s="4">
        <v>0.10986828804016111</v>
      </c>
      <c r="R76" s="4">
        <v>10093.9</v>
      </c>
      <c r="S76" s="4">
        <v>0.1093490123748779</v>
      </c>
      <c r="T76" s="4">
        <v>12056</v>
      </c>
      <c r="U76" s="4">
        <v>0.58266258239746094</v>
      </c>
      <c r="V76" s="4">
        <v>12024.5</v>
      </c>
      <c r="W76" s="4">
        <v>0.59493613243103027</v>
      </c>
      <c r="X76" s="4">
        <v>12052.9</v>
      </c>
      <c r="Y76" s="4">
        <v>0.59225177764892578</v>
      </c>
      <c r="AM76" s="4" t="s">
        <v>37</v>
      </c>
      <c r="AN76" s="4" t="s">
        <v>19</v>
      </c>
      <c r="AO76" s="4" t="s">
        <v>18</v>
      </c>
      <c r="AP76" s="4" t="s">
        <v>20</v>
      </c>
      <c r="AQ76" s="4" t="s">
        <v>21</v>
      </c>
      <c r="AR76" s="4" t="s">
        <v>22</v>
      </c>
      <c r="AS76" s="4" t="s">
        <v>23</v>
      </c>
      <c r="AT76" s="4" t="s">
        <v>24</v>
      </c>
      <c r="AU76" s="4" t="s">
        <v>26</v>
      </c>
      <c r="AV76" s="4" t="s">
        <v>25</v>
      </c>
    </row>
    <row r="77" spans="1:48" x14ac:dyDescent="0.25">
      <c r="A77" s="4">
        <v>0.1</v>
      </c>
      <c r="B77" s="4">
        <v>10</v>
      </c>
      <c r="C77" s="4">
        <v>16</v>
      </c>
      <c r="D77" s="4">
        <v>300</v>
      </c>
      <c r="E77" s="4">
        <v>4467.3</v>
      </c>
      <c r="F77" s="4">
        <v>4025.400000000001</v>
      </c>
      <c r="G77" s="4">
        <v>9.8918810019474765E-2</v>
      </c>
      <c r="H77" s="4">
        <v>9554.8000000000029</v>
      </c>
      <c r="I77" s="4">
        <v>6.2485218048095703E-2</v>
      </c>
      <c r="J77" s="4">
        <v>9540.2000000000044</v>
      </c>
      <c r="K77" s="4">
        <v>7.8106164932250977E-2</v>
      </c>
      <c r="L77" s="4">
        <v>9616.600000000004</v>
      </c>
      <c r="M77" s="4">
        <v>8.104395866394043E-2</v>
      </c>
      <c r="N77" s="4">
        <v>10483.700000000001</v>
      </c>
      <c r="O77" s="4">
        <v>0.10938048362731929</v>
      </c>
      <c r="P77" s="4">
        <v>10542.7</v>
      </c>
      <c r="Q77" s="4">
        <v>0.1242918968200684</v>
      </c>
      <c r="R77" s="4">
        <v>10519</v>
      </c>
      <c r="S77" s="4">
        <v>0.1093482971191406</v>
      </c>
      <c r="T77" s="4">
        <v>13065.4</v>
      </c>
      <c r="U77" s="4">
        <v>0.76913142204284668</v>
      </c>
      <c r="V77" s="4">
        <v>13060.4</v>
      </c>
      <c r="W77" s="4">
        <v>0.74527668952941895</v>
      </c>
      <c r="X77" s="4">
        <v>13060.4</v>
      </c>
      <c r="Y77" s="4">
        <v>0.77683877944946289</v>
      </c>
      <c r="AL77" s="4">
        <f>4</f>
        <v>4</v>
      </c>
      <c r="AM77" s="2">
        <v>0</v>
      </c>
      <c r="AN77" s="4">
        <f>AB4</f>
        <v>9500.7166666666653</v>
      </c>
      <c r="AO77" s="4">
        <f t="shared" ref="AO77:AV77" si="42">AC4</f>
        <v>9500.7166666666653</v>
      </c>
      <c r="AP77" s="4">
        <f t="shared" si="42"/>
        <v>9500.7166666666653</v>
      </c>
      <c r="AQ77" s="4">
        <f t="shared" si="42"/>
        <v>10989.281666666668</v>
      </c>
      <c r="AR77" s="4">
        <f t="shared" si="42"/>
        <v>10989.281666666668</v>
      </c>
      <c r="AS77" s="4">
        <f t="shared" si="42"/>
        <v>10989.281666666668</v>
      </c>
      <c r="AT77" s="4">
        <f t="shared" si="42"/>
        <v>13166.855000000003</v>
      </c>
      <c r="AU77" s="4">
        <f t="shared" si="42"/>
        <v>13166.855000000003</v>
      </c>
      <c r="AV77" s="4">
        <f t="shared" si="42"/>
        <v>13166.855000000003</v>
      </c>
    </row>
    <row r="78" spans="1:48" x14ac:dyDescent="0.25">
      <c r="A78" s="4">
        <v>0.1</v>
      </c>
      <c r="B78" s="4">
        <v>10</v>
      </c>
      <c r="C78" s="4">
        <v>17</v>
      </c>
      <c r="D78" s="4">
        <v>300</v>
      </c>
      <c r="E78" s="4">
        <v>5958.85</v>
      </c>
      <c r="F78" s="4">
        <v>5539.5000000000009</v>
      </c>
      <c r="G78" s="4">
        <v>7.0374317192075556E-2</v>
      </c>
      <c r="H78" s="4">
        <v>11048.3</v>
      </c>
      <c r="I78" s="4">
        <v>9.3760013580322266E-2</v>
      </c>
      <c r="J78" s="4">
        <v>10994.05</v>
      </c>
      <c r="K78" s="4">
        <v>8.1812620162963867E-2</v>
      </c>
      <c r="L78" s="4">
        <v>11023.85</v>
      </c>
      <c r="M78" s="4">
        <v>9.2544078826904297E-2</v>
      </c>
      <c r="N78" s="4">
        <v>12861.65</v>
      </c>
      <c r="O78" s="4">
        <v>0.12896561622619629</v>
      </c>
      <c r="P78" s="4">
        <v>12861.65</v>
      </c>
      <c r="Q78" s="4">
        <v>0.1217107772827148</v>
      </c>
      <c r="R78" s="4">
        <v>12829.85</v>
      </c>
      <c r="S78" s="4">
        <v>0.126666784286499</v>
      </c>
      <c r="T78" s="4">
        <v>14102.95</v>
      </c>
      <c r="U78" s="4">
        <v>1.1307187080383301</v>
      </c>
      <c r="V78" s="4">
        <v>14102.95</v>
      </c>
      <c r="W78" s="4">
        <v>1.150577306747437</v>
      </c>
      <c r="X78" s="4">
        <v>14134.55</v>
      </c>
      <c r="Y78" s="4">
        <v>1.1502723693847661</v>
      </c>
      <c r="AL78" s="4">
        <f>AL77+30</f>
        <v>34</v>
      </c>
      <c r="AM78" s="2">
        <v>0.05</v>
      </c>
      <c r="AN78" s="4">
        <f>AB34</f>
        <v>9895.5233333333344</v>
      </c>
      <c r="AO78" s="4">
        <f t="shared" ref="AO78:AV78" si="43">AC34</f>
        <v>9895.5233333333344</v>
      </c>
      <c r="AP78" s="4">
        <f t="shared" si="43"/>
        <v>9898.1549999999988</v>
      </c>
      <c r="AQ78" s="4">
        <f t="shared" si="43"/>
        <v>10930.404999999997</v>
      </c>
      <c r="AR78" s="4">
        <f t="shared" si="43"/>
        <v>10930.391666666665</v>
      </c>
      <c r="AS78" s="4">
        <f t="shared" si="43"/>
        <v>10929.023333333333</v>
      </c>
      <c r="AT78" s="4">
        <f t="shared" si="43"/>
        <v>13397.341666666669</v>
      </c>
      <c r="AU78" s="4">
        <f t="shared" si="43"/>
        <v>13397.341666666669</v>
      </c>
      <c r="AV78" s="4">
        <f t="shared" si="43"/>
        <v>13397.161666666669</v>
      </c>
    </row>
    <row r="79" spans="1:48" x14ac:dyDescent="0.25">
      <c r="A79" s="4">
        <v>0.1</v>
      </c>
      <c r="B79" s="4">
        <v>10</v>
      </c>
      <c r="C79" s="4">
        <v>18</v>
      </c>
      <c r="D79" s="4">
        <v>300</v>
      </c>
      <c r="E79" s="4">
        <v>5862.45</v>
      </c>
      <c r="F79" s="4">
        <v>5439.6500000000005</v>
      </c>
      <c r="G79" s="4">
        <v>7.2120018081177545E-2</v>
      </c>
      <c r="H79" s="4">
        <v>10763.6</v>
      </c>
      <c r="I79" s="4">
        <v>9.3757152557373047E-2</v>
      </c>
      <c r="J79" s="4">
        <v>10724.95</v>
      </c>
      <c r="K79" s="4">
        <v>7.8077077865600586E-2</v>
      </c>
      <c r="L79" s="4">
        <v>10744.05</v>
      </c>
      <c r="M79" s="4">
        <v>6.9600582122802734E-2</v>
      </c>
      <c r="N79" s="4">
        <v>12426.5</v>
      </c>
      <c r="O79" s="4">
        <v>0.12499880790710451</v>
      </c>
      <c r="P79" s="4">
        <v>12426.5</v>
      </c>
      <c r="Q79" s="4">
        <v>0.1249713897705078</v>
      </c>
      <c r="R79" s="4">
        <v>12439.1</v>
      </c>
      <c r="S79" s="4">
        <v>0.10934782028198239</v>
      </c>
      <c r="T79" s="4">
        <v>13658.45</v>
      </c>
      <c r="U79" s="4">
        <v>0.72363615036010742</v>
      </c>
      <c r="V79" s="4">
        <v>13657.45</v>
      </c>
      <c r="W79" s="4">
        <v>0.73870396614074707</v>
      </c>
      <c r="X79" s="4">
        <v>13676.3</v>
      </c>
      <c r="Y79" s="4">
        <v>0.72095751762390137</v>
      </c>
      <c r="AL79" s="4">
        <f t="shared" ref="AL79:AL97" si="44">AL78+30</f>
        <v>64</v>
      </c>
      <c r="AM79" s="2">
        <v>0.1</v>
      </c>
      <c r="AN79" s="4">
        <f>AB64</f>
        <v>10059.073333333336</v>
      </c>
      <c r="AO79" s="4">
        <f t="shared" ref="AO79:AV79" si="45">AC64</f>
        <v>10056.215000000002</v>
      </c>
      <c r="AP79" s="4">
        <f t="shared" si="45"/>
        <v>10064.261666666667</v>
      </c>
      <c r="AQ79" s="4">
        <f t="shared" si="45"/>
        <v>11241.021666666669</v>
      </c>
      <c r="AR79" s="4">
        <f t="shared" si="45"/>
        <v>11234.750000000004</v>
      </c>
      <c r="AS79" s="4">
        <f t="shared" si="45"/>
        <v>11239.455000000004</v>
      </c>
      <c r="AT79" s="4">
        <f t="shared" si="45"/>
        <v>13415.886666666665</v>
      </c>
      <c r="AU79" s="4">
        <f t="shared" si="45"/>
        <v>13410.378333333332</v>
      </c>
      <c r="AV79" s="4">
        <f t="shared" si="45"/>
        <v>13432.261666666669</v>
      </c>
    </row>
    <row r="80" spans="1:48" x14ac:dyDescent="0.25">
      <c r="A80" s="4">
        <v>0.1</v>
      </c>
      <c r="B80" s="4">
        <v>10</v>
      </c>
      <c r="C80" s="4">
        <v>19</v>
      </c>
      <c r="D80" s="4">
        <v>300</v>
      </c>
      <c r="E80" s="4">
        <v>4433.45</v>
      </c>
      <c r="F80" s="4">
        <v>4028.150000000001</v>
      </c>
      <c r="G80" s="4">
        <v>9.1418646877713589E-2</v>
      </c>
      <c r="H80" s="4">
        <v>9065.2500000000036</v>
      </c>
      <c r="I80" s="4">
        <v>7.7565670013427734E-2</v>
      </c>
      <c r="J80" s="4">
        <v>9072.7000000000025</v>
      </c>
      <c r="K80" s="4">
        <v>7.8107118606567383E-2</v>
      </c>
      <c r="L80" s="4">
        <v>9090.7500000000036</v>
      </c>
      <c r="M80" s="4">
        <v>7.8105926513671875E-2</v>
      </c>
      <c r="N80" s="4">
        <v>9723.6999999999989</v>
      </c>
      <c r="O80" s="4">
        <v>0.1028311252593994</v>
      </c>
      <c r="P80" s="4">
        <v>9701.5999999999967</v>
      </c>
      <c r="Q80" s="4">
        <v>0.1093482971191406</v>
      </c>
      <c r="R80" s="4">
        <v>9739.1999999999971</v>
      </c>
      <c r="S80" s="4">
        <v>0.1249425411224365</v>
      </c>
      <c r="T80" s="4">
        <v>11240.1</v>
      </c>
      <c r="U80" s="4">
        <v>0.688079833984375</v>
      </c>
      <c r="V80" s="4">
        <v>11233.15</v>
      </c>
      <c r="W80" s="4">
        <v>0.70784521102905273</v>
      </c>
      <c r="X80" s="4">
        <v>11229.35</v>
      </c>
      <c r="Y80" s="4">
        <v>0.6936497688293457</v>
      </c>
      <c r="AL80" s="4">
        <f t="shared" si="44"/>
        <v>94</v>
      </c>
      <c r="AM80" s="2">
        <v>0.15</v>
      </c>
      <c r="AN80" s="4">
        <f>AB94</f>
        <v>8772.4316666666691</v>
      </c>
      <c r="AO80" s="4">
        <f t="shared" ref="AO80:AV80" si="46">AC94</f>
        <v>8765.6449999999986</v>
      </c>
      <c r="AP80" s="4">
        <f t="shared" si="46"/>
        <v>8775.49</v>
      </c>
      <c r="AQ80" s="4">
        <f t="shared" si="46"/>
        <v>9382.1699999999964</v>
      </c>
      <c r="AR80" s="4">
        <f t="shared" si="46"/>
        <v>9376.1099999999969</v>
      </c>
      <c r="AS80" s="4">
        <f t="shared" si="46"/>
        <v>9382.5016666666652</v>
      </c>
      <c r="AT80" s="4">
        <f t="shared" si="46"/>
        <v>11565.839999999998</v>
      </c>
      <c r="AU80" s="4">
        <f t="shared" si="46"/>
        <v>11561.471666666663</v>
      </c>
      <c r="AV80" s="4">
        <f t="shared" si="46"/>
        <v>11575.899999999998</v>
      </c>
    </row>
    <row r="81" spans="1:48" x14ac:dyDescent="0.25">
      <c r="A81" s="4">
        <v>0.1</v>
      </c>
      <c r="B81" s="4">
        <v>10</v>
      </c>
      <c r="C81" s="4">
        <v>20</v>
      </c>
      <c r="D81" s="4">
        <v>300</v>
      </c>
      <c r="E81" s="4">
        <v>6113.3499999999995</v>
      </c>
      <c r="F81" s="4">
        <v>5693.8000000000011</v>
      </c>
      <c r="G81" s="4">
        <v>6.8628493379243524E-2</v>
      </c>
      <c r="H81" s="4">
        <v>11524.7</v>
      </c>
      <c r="I81" s="4">
        <v>9.6271514892578125E-2</v>
      </c>
      <c r="J81" s="4">
        <v>11489.400000000011</v>
      </c>
      <c r="K81" s="4">
        <v>7.810664176940918E-2</v>
      </c>
      <c r="L81" s="4">
        <v>11489.400000000011</v>
      </c>
      <c r="M81" s="4">
        <v>9.0182781219482422E-2</v>
      </c>
      <c r="N81" s="4">
        <v>13140.95000000001</v>
      </c>
      <c r="O81" s="4">
        <v>0.1137180328369141</v>
      </c>
      <c r="P81" s="4">
        <v>13060.000000000009</v>
      </c>
      <c r="Q81" s="4">
        <v>0.10764336585998539</v>
      </c>
      <c r="R81" s="4">
        <v>13084.600000000009</v>
      </c>
      <c r="S81" s="4">
        <v>0.1194343566894531</v>
      </c>
      <c r="T81" s="4">
        <v>14385.65</v>
      </c>
      <c r="U81" s="4">
        <v>0.70036816596984863</v>
      </c>
      <c r="V81" s="4">
        <v>14297.75</v>
      </c>
      <c r="W81" s="4">
        <v>0.69978833198547363</v>
      </c>
      <c r="X81" s="4">
        <v>14293.55</v>
      </c>
      <c r="Y81" s="4">
        <v>0.68041372299194336</v>
      </c>
      <c r="AL81" s="4">
        <f t="shared" si="44"/>
        <v>124</v>
      </c>
      <c r="AM81" s="2">
        <v>0.2</v>
      </c>
      <c r="AN81" s="4">
        <f>AB124</f>
        <v>10892.480000000003</v>
      </c>
      <c r="AO81" s="4">
        <f t="shared" ref="AO81:AV81" si="47">AC124</f>
        <v>10887.085000000003</v>
      </c>
      <c r="AP81" s="4">
        <f t="shared" si="47"/>
        <v>10936.378333333334</v>
      </c>
      <c r="AQ81" s="4">
        <f t="shared" si="47"/>
        <v>11744.088333333337</v>
      </c>
      <c r="AR81" s="4">
        <f t="shared" si="47"/>
        <v>11732.423333333338</v>
      </c>
      <c r="AS81" s="4">
        <f t="shared" si="47"/>
        <v>11796.77666666667</v>
      </c>
      <c r="AT81" s="4">
        <f t="shared" si="47"/>
        <v>13761.248333333335</v>
      </c>
      <c r="AU81" s="4">
        <f t="shared" si="47"/>
        <v>13758.571666666669</v>
      </c>
      <c r="AV81" s="4">
        <f t="shared" si="47"/>
        <v>13795.899999999998</v>
      </c>
    </row>
    <row r="82" spans="1:48" x14ac:dyDescent="0.25">
      <c r="A82" s="4">
        <v>0.1</v>
      </c>
      <c r="B82" s="4">
        <v>10</v>
      </c>
      <c r="C82" s="4">
        <v>21</v>
      </c>
      <c r="D82" s="4">
        <v>300</v>
      </c>
      <c r="E82" s="4">
        <v>5196.55</v>
      </c>
      <c r="F82" s="4">
        <v>4722.6499999999996</v>
      </c>
      <c r="G82" s="4">
        <v>9.1195119839124136E-2</v>
      </c>
      <c r="H82" s="4">
        <v>10060.4</v>
      </c>
      <c r="I82" s="4">
        <v>8.6777925491333008E-2</v>
      </c>
      <c r="J82" s="4">
        <v>10060.4</v>
      </c>
      <c r="K82" s="4">
        <v>7.2891950607299805E-2</v>
      </c>
      <c r="L82" s="4">
        <v>10058.5</v>
      </c>
      <c r="M82" s="4">
        <v>9.3727827072143555E-2</v>
      </c>
      <c r="N82" s="4">
        <v>11525.85</v>
      </c>
      <c r="O82" s="4">
        <v>0.12903332710266111</v>
      </c>
      <c r="P82" s="4">
        <v>11525.85</v>
      </c>
      <c r="Q82" s="4">
        <v>0.1249697208404541</v>
      </c>
      <c r="R82" s="4">
        <v>11525.85</v>
      </c>
      <c r="S82" s="4">
        <v>0.1220378875732422</v>
      </c>
      <c r="T82" s="4">
        <v>12897.35</v>
      </c>
      <c r="U82" s="4">
        <v>0.8152463436126709</v>
      </c>
      <c r="V82" s="4">
        <v>12897.35</v>
      </c>
      <c r="W82" s="4">
        <v>0.83388304710388184</v>
      </c>
      <c r="X82" s="4">
        <v>12897.35</v>
      </c>
      <c r="Y82" s="4">
        <v>0.8147733211517334</v>
      </c>
      <c r="AL82" s="4">
        <f t="shared" si="44"/>
        <v>154</v>
      </c>
      <c r="AM82" s="2">
        <v>0.25</v>
      </c>
      <c r="AN82" s="4">
        <f>AB154</f>
        <v>11410.238333333335</v>
      </c>
      <c r="AO82" s="4">
        <f t="shared" ref="AO82:AV82" si="48">AC154</f>
        <v>11391.576666666666</v>
      </c>
      <c r="AP82" s="4">
        <f t="shared" si="48"/>
        <v>11467.130000000001</v>
      </c>
      <c r="AQ82" s="4">
        <f t="shared" si="48"/>
        <v>11965.316666666671</v>
      </c>
      <c r="AR82" s="4">
        <f t="shared" si="48"/>
        <v>11943.14166666667</v>
      </c>
      <c r="AS82" s="4">
        <f t="shared" si="48"/>
        <v>12019.445000000003</v>
      </c>
      <c r="AT82" s="4">
        <f t="shared" si="48"/>
        <v>13654.228333333333</v>
      </c>
      <c r="AU82" s="4">
        <f t="shared" si="48"/>
        <v>13651.108333333335</v>
      </c>
      <c r="AV82" s="4">
        <f t="shared" si="48"/>
        <v>13728.366666666669</v>
      </c>
    </row>
    <row r="83" spans="1:48" x14ac:dyDescent="0.25">
      <c r="A83" s="4">
        <v>0.1</v>
      </c>
      <c r="B83" s="4">
        <v>10</v>
      </c>
      <c r="C83" s="4">
        <v>22</v>
      </c>
      <c r="D83" s="4">
        <v>300</v>
      </c>
      <c r="E83" s="4">
        <v>5291.15</v>
      </c>
      <c r="F83" s="4">
        <v>4846.4509115048058</v>
      </c>
      <c r="G83" s="4">
        <v>8.4045829072166511E-2</v>
      </c>
      <c r="H83" s="4">
        <v>10369.6</v>
      </c>
      <c r="I83" s="4">
        <v>7.8688383102416992E-2</v>
      </c>
      <c r="J83" s="4">
        <v>10361.35</v>
      </c>
      <c r="K83" s="4">
        <v>7.7295780181884766E-2</v>
      </c>
      <c r="L83" s="4">
        <v>10361.35</v>
      </c>
      <c r="M83" s="4">
        <v>7.4583292007446289E-2</v>
      </c>
      <c r="N83" s="4">
        <v>11320</v>
      </c>
      <c r="O83" s="4">
        <v>0.1093504428863525</v>
      </c>
      <c r="P83" s="4">
        <v>11320</v>
      </c>
      <c r="Q83" s="4">
        <v>0.109220027923584</v>
      </c>
      <c r="R83" s="4">
        <v>11325.2</v>
      </c>
      <c r="S83" s="4">
        <v>0.1217694282531738</v>
      </c>
      <c r="T83" s="4">
        <v>13771.1</v>
      </c>
      <c r="U83" s="4">
        <v>0.89025449752807617</v>
      </c>
      <c r="V83" s="4">
        <v>13771.1</v>
      </c>
      <c r="W83" s="4">
        <v>0.88483405113220215</v>
      </c>
      <c r="X83" s="4">
        <v>13834.4</v>
      </c>
      <c r="Y83" s="4">
        <v>0.8948371410369873</v>
      </c>
      <c r="AL83" s="4">
        <f t="shared" si="44"/>
        <v>184</v>
      </c>
      <c r="AM83" s="2">
        <v>0.3</v>
      </c>
      <c r="AN83" s="4">
        <f>AB184</f>
        <v>11488.463333333335</v>
      </c>
      <c r="AO83" s="4">
        <f t="shared" ref="AO83:AV83" si="49">AC184</f>
        <v>11482.333333333336</v>
      </c>
      <c r="AP83" s="4">
        <f t="shared" si="49"/>
        <v>11585.356666666668</v>
      </c>
      <c r="AQ83" s="4">
        <f t="shared" si="49"/>
        <v>12007.281666666668</v>
      </c>
      <c r="AR83" s="4">
        <f t="shared" si="49"/>
        <v>11983.208333333336</v>
      </c>
      <c r="AS83" s="4">
        <f t="shared" si="49"/>
        <v>12112.225</v>
      </c>
      <c r="AT83" s="4">
        <f t="shared" si="49"/>
        <v>13536.838333333337</v>
      </c>
      <c r="AU83" s="4">
        <f t="shared" si="49"/>
        <v>13511.218333333332</v>
      </c>
      <c r="AV83" s="4">
        <f t="shared" si="49"/>
        <v>13668.620000000004</v>
      </c>
    </row>
    <row r="84" spans="1:48" x14ac:dyDescent="0.25">
      <c r="A84" s="4">
        <v>0.1</v>
      </c>
      <c r="B84" s="4">
        <v>10</v>
      </c>
      <c r="C84" s="4">
        <v>23</v>
      </c>
      <c r="D84" s="4">
        <v>300</v>
      </c>
      <c r="E84" s="4">
        <v>5031.3500000000004</v>
      </c>
      <c r="F84" s="4">
        <v>4565.6032157258524</v>
      </c>
      <c r="G84" s="4">
        <v>9.256894954120623E-2</v>
      </c>
      <c r="H84" s="4">
        <v>10031.200000000001</v>
      </c>
      <c r="I84" s="4">
        <v>7.9764127731323242E-2</v>
      </c>
      <c r="J84" s="4">
        <v>10031.200000000001</v>
      </c>
      <c r="K84" s="4">
        <v>8.5505485534667969E-2</v>
      </c>
      <c r="L84" s="4">
        <v>10024.799999999999</v>
      </c>
      <c r="M84" s="4">
        <v>7.8108072280883789E-2</v>
      </c>
      <c r="N84" s="4">
        <v>10794.1</v>
      </c>
      <c r="O84" s="4">
        <v>0.11301636695861821</v>
      </c>
      <c r="P84" s="4">
        <v>10794.1</v>
      </c>
      <c r="Q84" s="4">
        <v>0.109344482421875</v>
      </c>
      <c r="R84" s="4">
        <v>10852.20000000001</v>
      </c>
      <c r="S84" s="4">
        <v>0.13101029396057129</v>
      </c>
      <c r="T84" s="4">
        <v>13116.75</v>
      </c>
      <c r="U84" s="4">
        <v>0.79820919036865234</v>
      </c>
      <c r="V84" s="4">
        <v>13116.75</v>
      </c>
      <c r="W84" s="4">
        <v>0.78749823570251465</v>
      </c>
      <c r="X84" s="4">
        <v>13155.45</v>
      </c>
      <c r="Y84" s="4">
        <v>0.82825875282287598</v>
      </c>
      <c r="AL84" s="4">
        <f t="shared" si="44"/>
        <v>214</v>
      </c>
      <c r="AM84" s="2">
        <v>0.35</v>
      </c>
      <c r="AN84" s="4">
        <f>AB214</f>
        <v>0</v>
      </c>
      <c r="AO84" s="4">
        <f t="shared" ref="AO84:AV84" si="50">AC214</f>
        <v>0</v>
      </c>
      <c r="AP84" s="4">
        <f t="shared" si="50"/>
        <v>0</v>
      </c>
      <c r="AQ84" s="4">
        <f t="shared" si="50"/>
        <v>0</v>
      </c>
      <c r="AR84" s="4">
        <f t="shared" si="50"/>
        <v>0</v>
      </c>
      <c r="AS84" s="4">
        <f t="shared" si="50"/>
        <v>0</v>
      </c>
      <c r="AT84" s="4">
        <f t="shared" si="50"/>
        <v>0</v>
      </c>
      <c r="AU84" s="4">
        <f t="shared" si="50"/>
        <v>0</v>
      </c>
      <c r="AV84" s="4">
        <f t="shared" si="50"/>
        <v>0</v>
      </c>
    </row>
    <row r="85" spans="1:48" x14ac:dyDescent="0.25">
      <c r="A85" s="4">
        <v>0.1</v>
      </c>
      <c r="B85" s="4">
        <v>10</v>
      </c>
      <c r="C85" s="4">
        <v>24</v>
      </c>
      <c r="D85" s="4">
        <v>300</v>
      </c>
      <c r="E85" s="4">
        <v>5367.6999999999989</v>
      </c>
      <c r="F85" s="4">
        <v>4922.75</v>
      </c>
      <c r="G85" s="4">
        <v>8.2893976936117705E-2</v>
      </c>
      <c r="H85" s="4">
        <v>10293.200000000001</v>
      </c>
      <c r="I85" s="4">
        <v>7.8107118606567383E-2</v>
      </c>
      <c r="J85" s="4">
        <v>10306.799999999999</v>
      </c>
      <c r="K85" s="4">
        <v>8.0235004425048828E-2</v>
      </c>
      <c r="L85" s="4">
        <v>10299.049999999999</v>
      </c>
      <c r="M85" s="4">
        <v>8.5133790969848633E-2</v>
      </c>
      <c r="N85" s="4">
        <v>11449</v>
      </c>
      <c r="O85" s="4">
        <v>0.1164674758911133</v>
      </c>
      <c r="P85" s="4">
        <v>11427.4</v>
      </c>
      <c r="Q85" s="4">
        <v>0.1069180965423584</v>
      </c>
      <c r="R85" s="4">
        <v>11431</v>
      </c>
      <c r="S85" s="4">
        <v>0.12636494636535639</v>
      </c>
      <c r="T85" s="4">
        <v>12897.55</v>
      </c>
      <c r="U85" s="4">
        <v>0.84930276870727539</v>
      </c>
      <c r="V85" s="4">
        <v>12862.350000000009</v>
      </c>
      <c r="W85" s="4">
        <v>0.83616495132446289</v>
      </c>
      <c r="X85" s="4">
        <v>12862.350000000009</v>
      </c>
      <c r="Y85" s="4">
        <v>0.87251067161560059</v>
      </c>
      <c r="AL85" s="4">
        <f t="shared" si="44"/>
        <v>244</v>
      </c>
      <c r="AM85" s="2">
        <v>0.4</v>
      </c>
      <c r="AN85" s="4">
        <f>AB244</f>
        <v>0</v>
      </c>
      <c r="AO85" s="4">
        <f t="shared" ref="AO85:AV85" si="51">AC244</f>
        <v>0</v>
      </c>
      <c r="AP85" s="4">
        <f t="shared" si="51"/>
        <v>0</v>
      </c>
      <c r="AQ85" s="4">
        <f t="shared" si="51"/>
        <v>0</v>
      </c>
      <c r="AR85" s="4">
        <f t="shared" si="51"/>
        <v>0</v>
      </c>
      <c r="AS85" s="4">
        <f t="shared" si="51"/>
        <v>0</v>
      </c>
      <c r="AT85" s="4">
        <f t="shared" si="51"/>
        <v>0</v>
      </c>
      <c r="AU85" s="4">
        <f t="shared" si="51"/>
        <v>0</v>
      </c>
      <c r="AV85" s="4">
        <f t="shared" si="51"/>
        <v>0</v>
      </c>
    </row>
    <row r="86" spans="1:48" x14ac:dyDescent="0.25">
      <c r="A86" s="4">
        <v>0.1</v>
      </c>
      <c r="B86" s="4">
        <v>10</v>
      </c>
      <c r="C86" s="4">
        <v>25</v>
      </c>
      <c r="D86" s="4">
        <v>300</v>
      </c>
      <c r="E86" s="4">
        <v>4328.7000000000007</v>
      </c>
      <c r="F86" s="4">
        <v>3872.6</v>
      </c>
      <c r="G86" s="4">
        <v>0.1053665072654608</v>
      </c>
      <c r="H86" s="4">
        <v>8714.6000000000022</v>
      </c>
      <c r="I86" s="4">
        <v>6.797337532043457E-2</v>
      </c>
      <c r="J86" s="4">
        <v>8714.6000000000022</v>
      </c>
      <c r="K86" s="4">
        <v>7.8759908676147461E-2</v>
      </c>
      <c r="L86" s="4">
        <v>8714.6000000000022</v>
      </c>
      <c r="M86" s="4">
        <v>7.8068733215332031E-2</v>
      </c>
      <c r="N86" s="4">
        <v>10010.200000000001</v>
      </c>
      <c r="O86" s="4">
        <v>0.1249995231628418</v>
      </c>
      <c r="P86" s="4">
        <v>10009.200000000001</v>
      </c>
      <c r="Q86" s="4">
        <v>0.11557722091674801</v>
      </c>
      <c r="R86" s="4">
        <v>10016.549999999999</v>
      </c>
      <c r="S86" s="4">
        <v>0.135066032409668</v>
      </c>
      <c r="T86" s="4">
        <v>12123.4</v>
      </c>
      <c r="U86" s="4">
        <v>0.77340412139892578</v>
      </c>
      <c r="V86" s="4">
        <v>12118.1</v>
      </c>
      <c r="W86" s="4">
        <v>0.76482033729553223</v>
      </c>
      <c r="X86" s="4">
        <v>12133.7</v>
      </c>
      <c r="Y86" s="4">
        <v>0.78426074981689453</v>
      </c>
      <c r="AL86" s="4">
        <f t="shared" si="44"/>
        <v>274</v>
      </c>
      <c r="AM86" s="2">
        <v>0.45</v>
      </c>
      <c r="AN86" s="4">
        <f>AB274</f>
        <v>0</v>
      </c>
      <c r="AO86" s="4">
        <f t="shared" ref="AO86:AV86" si="52">AC274</f>
        <v>0</v>
      </c>
      <c r="AP86" s="4">
        <f t="shared" si="52"/>
        <v>0</v>
      </c>
      <c r="AQ86" s="4">
        <f t="shared" si="52"/>
        <v>0</v>
      </c>
      <c r="AR86" s="4">
        <f t="shared" si="52"/>
        <v>0</v>
      </c>
      <c r="AS86" s="4">
        <f t="shared" si="52"/>
        <v>0</v>
      </c>
      <c r="AT86" s="4">
        <f t="shared" si="52"/>
        <v>0</v>
      </c>
      <c r="AU86" s="4">
        <f t="shared" si="52"/>
        <v>0</v>
      </c>
      <c r="AV86" s="4">
        <f t="shared" si="52"/>
        <v>0</v>
      </c>
    </row>
    <row r="87" spans="1:48" x14ac:dyDescent="0.25">
      <c r="A87" s="4">
        <v>0.1</v>
      </c>
      <c r="B87" s="4">
        <v>10</v>
      </c>
      <c r="C87" s="4">
        <v>26</v>
      </c>
      <c r="D87" s="4">
        <v>300</v>
      </c>
      <c r="E87" s="4">
        <v>4868.4500000000007</v>
      </c>
      <c r="F87" s="4">
        <v>4482.9000000000005</v>
      </c>
      <c r="G87" s="4">
        <v>7.919358317328927E-2</v>
      </c>
      <c r="H87" s="4">
        <v>9920.9499999999989</v>
      </c>
      <c r="I87" s="4">
        <v>7.8110456466674805E-2</v>
      </c>
      <c r="J87" s="4">
        <v>9920.9499999999989</v>
      </c>
      <c r="K87" s="4">
        <v>7.8100442886352539E-2</v>
      </c>
      <c r="L87" s="4">
        <v>9926.75</v>
      </c>
      <c r="M87" s="4">
        <v>7.8109979629516602E-2</v>
      </c>
      <c r="N87" s="4">
        <v>10470.9</v>
      </c>
      <c r="O87" s="4">
        <v>0.1249668598175049</v>
      </c>
      <c r="P87" s="4">
        <v>10470.9</v>
      </c>
      <c r="Q87" s="4">
        <v>0.1263999938964844</v>
      </c>
      <c r="R87" s="4">
        <v>10475.799999999999</v>
      </c>
      <c r="S87" s="4">
        <v>0.13081908226013181</v>
      </c>
      <c r="T87" s="4">
        <v>12179.5</v>
      </c>
      <c r="U87" s="4">
        <v>0.96851491928100586</v>
      </c>
      <c r="V87" s="4">
        <v>12179.5</v>
      </c>
      <c r="W87" s="4">
        <v>1.0153670310974121</v>
      </c>
      <c r="X87" s="4">
        <v>12215.9</v>
      </c>
      <c r="Y87" s="4">
        <v>0.96043753623962402</v>
      </c>
      <c r="AL87" s="4">
        <f t="shared" si="44"/>
        <v>304</v>
      </c>
      <c r="AM87" s="2">
        <v>0.5</v>
      </c>
      <c r="AN87" s="4">
        <f>AB304</f>
        <v>0</v>
      </c>
      <c r="AO87" s="4">
        <f t="shared" ref="AO87:AV87" si="53">AC304</f>
        <v>0</v>
      </c>
      <c r="AP87" s="4">
        <f t="shared" si="53"/>
        <v>0</v>
      </c>
      <c r="AQ87" s="4">
        <f t="shared" si="53"/>
        <v>0</v>
      </c>
      <c r="AR87" s="4">
        <f t="shared" si="53"/>
        <v>0</v>
      </c>
      <c r="AS87" s="4">
        <f t="shared" si="53"/>
        <v>0</v>
      </c>
      <c r="AT87" s="4">
        <f t="shared" si="53"/>
        <v>0</v>
      </c>
      <c r="AU87" s="4">
        <f t="shared" si="53"/>
        <v>0</v>
      </c>
      <c r="AV87" s="4">
        <f t="shared" si="53"/>
        <v>0</v>
      </c>
    </row>
    <row r="88" spans="1:48" x14ac:dyDescent="0.25">
      <c r="A88" s="4">
        <v>0.1</v>
      </c>
      <c r="B88" s="4">
        <v>10</v>
      </c>
      <c r="C88" s="4">
        <v>27</v>
      </c>
      <c r="D88" s="4">
        <v>300</v>
      </c>
      <c r="E88" s="4">
        <v>6862.7999999999993</v>
      </c>
      <c r="F88" s="4">
        <v>6461.7</v>
      </c>
      <c r="G88" s="4">
        <v>5.8445532435740438E-2</v>
      </c>
      <c r="H88" s="4">
        <v>11915.55</v>
      </c>
      <c r="I88" s="4">
        <v>7.8109025955200195E-2</v>
      </c>
      <c r="J88" s="4">
        <v>11937.6</v>
      </c>
      <c r="K88" s="4">
        <v>9.3741893768310547E-2</v>
      </c>
      <c r="L88" s="4">
        <v>11929.2</v>
      </c>
      <c r="M88" s="4">
        <v>9.6647024154663086E-2</v>
      </c>
      <c r="N88" s="4">
        <v>13737.6</v>
      </c>
      <c r="O88" s="4">
        <v>0.12607073783874509</v>
      </c>
      <c r="P88" s="4">
        <v>13702.35</v>
      </c>
      <c r="Q88" s="4">
        <v>0.1249759197235107</v>
      </c>
      <c r="R88" s="4">
        <v>13699.4</v>
      </c>
      <c r="S88" s="4">
        <v>0.1269111633300781</v>
      </c>
      <c r="T88" s="4">
        <v>16582.150000000001</v>
      </c>
      <c r="U88" s="4">
        <v>1.1069080829620359</v>
      </c>
      <c r="V88" s="4">
        <v>16616.650000000001</v>
      </c>
      <c r="W88" s="4">
        <v>1.0925929546356199</v>
      </c>
      <c r="X88" s="4">
        <v>16634.150000000009</v>
      </c>
      <c r="Y88" s="4">
        <v>1.1076023578643801</v>
      </c>
      <c r="AL88" s="4">
        <f t="shared" si="44"/>
        <v>334</v>
      </c>
      <c r="AM88" s="2">
        <v>0.55000000000000004</v>
      </c>
      <c r="AN88" s="4">
        <f>AB334</f>
        <v>0</v>
      </c>
      <c r="AO88" s="4">
        <f t="shared" ref="AO88:AV88" si="54">AC334</f>
        <v>0</v>
      </c>
      <c r="AP88" s="4">
        <f t="shared" si="54"/>
        <v>0</v>
      </c>
      <c r="AQ88" s="4">
        <f t="shared" si="54"/>
        <v>0</v>
      </c>
      <c r="AR88" s="4">
        <f t="shared" si="54"/>
        <v>0</v>
      </c>
      <c r="AS88" s="4">
        <f t="shared" si="54"/>
        <v>0</v>
      </c>
      <c r="AT88" s="4">
        <f t="shared" si="54"/>
        <v>0</v>
      </c>
      <c r="AU88" s="4">
        <f t="shared" si="54"/>
        <v>0</v>
      </c>
      <c r="AV88" s="4">
        <f t="shared" si="54"/>
        <v>0</v>
      </c>
    </row>
    <row r="89" spans="1:48" x14ac:dyDescent="0.25">
      <c r="A89" s="4">
        <v>0.1</v>
      </c>
      <c r="B89" s="4">
        <v>10</v>
      </c>
      <c r="C89" s="4">
        <v>28</v>
      </c>
      <c r="D89" s="4">
        <v>300</v>
      </c>
      <c r="E89" s="4">
        <v>5293.6</v>
      </c>
      <c r="F89" s="4">
        <v>4834.9000000000005</v>
      </c>
      <c r="G89" s="4">
        <v>8.6651805954359937E-2</v>
      </c>
      <c r="H89" s="4">
        <v>10774.4</v>
      </c>
      <c r="I89" s="4">
        <v>9.3728780746459961E-2</v>
      </c>
      <c r="J89" s="4">
        <v>10774.4</v>
      </c>
      <c r="K89" s="4">
        <v>7.8106880187988281E-2</v>
      </c>
      <c r="L89" s="4">
        <v>10764.4</v>
      </c>
      <c r="M89" s="4">
        <v>9.1153383255004883E-2</v>
      </c>
      <c r="N89" s="4">
        <v>12339.9</v>
      </c>
      <c r="O89" s="4">
        <v>0.1076347827911377</v>
      </c>
      <c r="P89" s="4">
        <v>12339.9</v>
      </c>
      <c r="Q89" s="4">
        <v>0.1093490123748779</v>
      </c>
      <c r="R89" s="4">
        <v>12335.7</v>
      </c>
      <c r="S89" s="4">
        <v>0.12639522552490229</v>
      </c>
      <c r="T89" s="4">
        <v>14682.7</v>
      </c>
      <c r="U89" s="4">
        <v>0.6921076774597168</v>
      </c>
      <c r="V89" s="4">
        <v>14682.7</v>
      </c>
      <c r="W89" s="4">
        <v>0.70695805549621582</v>
      </c>
      <c r="X89" s="4">
        <v>14696.5</v>
      </c>
      <c r="Y89" s="4">
        <v>0.70446586608886719</v>
      </c>
      <c r="AL89" s="4">
        <f t="shared" si="44"/>
        <v>364</v>
      </c>
      <c r="AM89" s="2">
        <v>0.6</v>
      </c>
      <c r="AN89" s="4">
        <f>AB364</f>
        <v>0</v>
      </c>
      <c r="AO89" s="4">
        <f t="shared" ref="AO89:AV89" si="55">AC364</f>
        <v>0</v>
      </c>
      <c r="AP89" s="4">
        <f t="shared" si="55"/>
        <v>0</v>
      </c>
      <c r="AQ89" s="4">
        <f t="shared" si="55"/>
        <v>0</v>
      </c>
      <c r="AR89" s="4">
        <f t="shared" si="55"/>
        <v>0</v>
      </c>
      <c r="AS89" s="4">
        <f t="shared" si="55"/>
        <v>0</v>
      </c>
      <c r="AT89" s="4">
        <f t="shared" si="55"/>
        <v>0</v>
      </c>
      <c r="AU89" s="4">
        <f t="shared" si="55"/>
        <v>0</v>
      </c>
      <c r="AV89" s="4">
        <f t="shared" si="55"/>
        <v>0</v>
      </c>
    </row>
    <row r="90" spans="1:48" x14ac:dyDescent="0.25">
      <c r="A90" s="4">
        <v>0.1</v>
      </c>
      <c r="B90" s="4">
        <v>10</v>
      </c>
      <c r="C90" s="4">
        <v>29</v>
      </c>
      <c r="D90" s="4">
        <v>300</v>
      </c>
      <c r="E90" s="4">
        <v>4810.95</v>
      </c>
      <c r="F90" s="4">
        <v>4369.3500000000004</v>
      </c>
      <c r="G90" s="4">
        <v>9.1790602687618766E-2</v>
      </c>
      <c r="H90" s="4">
        <v>10009.5</v>
      </c>
      <c r="I90" s="4">
        <v>7.8134775161743164E-2</v>
      </c>
      <c r="J90" s="4">
        <v>10009.5</v>
      </c>
      <c r="K90" s="4">
        <v>9.3728303909301758E-2</v>
      </c>
      <c r="L90" s="4">
        <v>10013.4</v>
      </c>
      <c r="M90" s="4">
        <v>7.8107595443725586E-2</v>
      </c>
      <c r="N90" s="4">
        <v>9991.850000000004</v>
      </c>
      <c r="O90" s="4">
        <v>0.11833953857421881</v>
      </c>
      <c r="P90" s="4">
        <v>9996.0500000000029</v>
      </c>
      <c r="Q90" s="4">
        <v>0.1093509197235107</v>
      </c>
      <c r="R90" s="4">
        <v>10002.450000000001</v>
      </c>
      <c r="S90" s="4">
        <v>0.12668132781982419</v>
      </c>
      <c r="T90" s="4">
        <v>12657.6</v>
      </c>
      <c r="U90" s="4">
        <v>0.6883690357208252</v>
      </c>
      <c r="V90" s="4">
        <v>12661.8</v>
      </c>
      <c r="W90" s="4">
        <v>0.69192862510681152</v>
      </c>
      <c r="X90" s="4">
        <v>12689.999999999991</v>
      </c>
      <c r="Y90" s="4">
        <v>0.67422890663146973</v>
      </c>
      <c r="AL90" s="4">
        <f t="shared" si="44"/>
        <v>394</v>
      </c>
      <c r="AM90" s="2">
        <v>0.65</v>
      </c>
      <c r="AN90" s="4">
        <f>AB394</f>
        <v>0</v>
      </c>
      <c r="AO90" s="4">
        <f t="shared" ref="AO90:AV90" si="56">AC394</f>
        <v>0</v>
      </c>
      <c r="AP90" s="4">
        <f t="shared" si="56"/>
        <v>0</v>
      </c>
      <c r="AQ90" s="4">
        <f t="shared" si="56"/>
        <v>0</v>
      </c>
      <c r="AR90" s="4">
        <f t="shared" si="56"/>
        <v>0</v>
      </c>
      <c r="AS90" s="4">
        <f t="shared" si="56"/>
        <v>0</v>
      </c>
      <c r="AT90" s="4">
        <f t="shared" si="56"/>
        <v>0</v>
      </c>
      <c r="AU90" s="4">
        <f t="shared" si="56"/>
        <v>0</v>
      </c>
      <c r="AV90" s="4">
        <f t="shared" si="56"/>
        <v>0</v>
      </c>
    </row>
    <row r="91" spans="1:48" x14ac:dyDescent="0.25">
      <c r="A91" s="4">
        <v>0.1</v>
      </c>
      <c r="B91" s="4">
        <v>10</v>
      </c>
      <c r="C91" s="4">
        <v>30</v>
      </c>
      <c r="D91" s="4">
        <v>300</v>
      </c>
      <c r="E91" s="4">
        <v>5196.8500000000004</v>
      </c>
      <c r="F91" s="4">
        <v>4769.8</v>
      </c>
      <c r="G91" s="4">
        <v>8.2174778952634794E-2</v>
      </c>
      <c r="H91" s="4">
        <v>10709.7</v>
      </c>
      <c r="I91" s="4">
        <v>7.8134059906005859E-2</v>
      </c>
      <c r="J91" s="4">
        <v>10709.7</v>
      </c>
      <c r="K91" s="4">
        <v>9.3728542327880859E-2</v>
      </c>
      <c r="L91" s="4">
        <v>10723.1</v>
      </c>
      <c r="M91" s="4">
        <v>7.8108787536621094E-2</v>
      </c>
      <c r="N91" s="4">
        <v>11726.7</v>
      </c>
      <c r="O91" s="4">
        <v>0.12494921684265139</v>
      </c>
      <c r="P91" s="4">
        <v>11726.7</v>
      </c>
      <c r="Q91" s="4">
        <v>0.10082221031188961</v>
      </c>
      <c r="R91" s="4">
        <v>11761.9</v>
      </c>
      <c r="S91" s="4">
        <v>0.135894775390625</v>
      </c>
      <c r="T91" s="4">
        <v>13445.6</v>
      </c>
      <c r="U91" s="4">
        <v>0.67906928062438965</v>
      </c>
      <c r="V91" s="4">
        <v>13449.8</v>
      </c>
      <c r="W91" s="4">
        <v>0.66568875312805176</v>
      </c>
      <c r="X91" s="4">
        <v>13449.8</v>
      </c>
      <c r="Y91" s="4">
        <v>0.69563603401184082</v>
      </c>
      <c r="AA91" s="4" t="s">
        <v>42</v>
      </c>
      <c r="AB91" s="4" t="s">
        <v>8</v>
      </c>
      <c r="AC91" s="4" t="s">
        <v>9</v>
      </c>
      <c r="AD91" s="4" t="s">
        <v>10</v>
      </c>
      <c r="AE91" s="4" t="s">
        <v>11</v>
      </c>
      <c r="AF91" s="4" t="s">
        <v>12</v>
      </c>
      <c r="AG91" s="4" t="s">
        <v>13</v>
      </c>
      <c r="AH91" s="4" t="s">
        <v>14</v>
      </c>
      <c r="AI91" s="4" t="s">
        <v>15</v>
      </c>
      <c r="AJ91" s="4" t="s">
        <v>16</v>
      </c>
      <c r="AL91" s="4">
        <f t="shared" si="44"/>
        <v>424</v>
      </c>
      <c r="AM91" s="2">
        <v>0.7</v>
      </c>
      <c r="AN91" s="4">
        <f>AB424</f>
        <v>0</v>
      </c>
      <c r="AO91" s="4">
        <f t="shared" ref="AO91:AV91" si="57">AC424</f>
        <v>0</v>
      </c>
      <c r="AP91" s="4">
        <f t="shared" si="57"/>
        <v>0</v>
      </c>
      <c r="AQ91" s="4">
        <f t="shared" si="57"/>
        <v>0</v>
      </c>
      <c r="AR91" s="4">
        <f t="shared" si="57"/>
        <v>0</v>
      </c>
      <c r="AS91" s="4">
        <f t="shared" si="57"/>
        <v>0</v>
      </c>
      <c r="AT91" s="4">
        <f t="shared" si="57"/>
        <v>0</v>
      </c>
      <c r="AU91" s="4">
        <f t="shared" si="57"/>
        <v>0</v>
      </c>
      <c r="AV91" s="4">
        <f t="shared" si="57"/>
        <v>0</v>
      </c>
    </row>
    <row r="92" spans="1:48" x14ac:dyDescent="0.25">
      <c r="A92" s="5">
        <v>0.15</v>
      </c>
      <c r="B92" s="5">
        <v>10</v>
      </c>
      <c r="C92" s="5">
        <v>1</v>
      </c>
      <c r="D92" s="5">
        <v>300</v>
      </c>
      <c r="E92" s="5">
        <v>5564.25</v>
      </c>
      <c r="F92" s="5">
        <v>5083.4500000000007</v>
      </c>
      <c r="G92" s="5">
        <v>8.640877027452025E-2</v>
      </c>
      <c r="H92" s="5">
        <v>10936.95</v>
      </c>
      <c r="I92" s="5">
        <v>8.2778453826904297E-2</v>
      </c>
      <c r="J92" s="5">
        <v>10936.95</v>
      </c>
      <c r="K92" s="5">
        <v>8.3037137985229492E-2</v>
      </c>
      <c r="L92" s="5">
        <v>10915.5</v>
      </c>
      <c r="M92" s="5">
        <v>8.9852571487426758E-2</v>
      </c>
      <c r="N92" s="5">
        <v>10852</v>
      </c>
      <c r="O92" s="5">
        <v>0.1136600971221924</v>
      </c>
      <c r="P92" s="5">
        <v>10770.6</v>
      </c>
      <c r="Q92" s="5">
        <v>0.1397895812988281</v>
      </c>
      <c r="R92" s="5">
        <v>10791.45</v>
      </c>
      <c r="S92" s="5">
        <v>0.13665056228637701</v>
      </c>
      <c r="T92" s="5">
        <v>13876.599999999989</v>
      </c>
      <c r="U92" s="5">
        <v>0.74963021278381348</v>
      </c>
      <c r="V92" s="5">
        <v>13933.25</v>
      </c>
      <c r="W92" s="5">
        <v>0.74210333824157715</v>
      </c>
      <c r="X92" s="5">
        <v>13916.15</v>
      </c>
      <c r="Y92" s="5">
        <v>0.76500296592712402</v>
      </c>
      <c r="AA92" s="4" t="s">
        <v>17</v>
      </c>
      <c r="AB92" s="4">
        <f>CORREL(E92:E121,H92:H121)</f>
        <v>0.97516801996053804</v>
      </c>
      <c r="AC92" s="4">
        <f t="shared" ref="AC92" si="58">CORREL(E92:E121,J92:J121)</f>
        <v>0.97502501660973051</v>
      </c>
      <c r="AD92" s="4">
        <f t="shared" ref="AD92" si="59">CORREL(E92:E121,L92:L121)</f>
        <v>0.97517683788613718</v>
      </c>
      <c r="AE92" s="4">
        <f t="shared" ref="AE92" si="60">CORREL(E92:E121,N92:N121)</f>
        <v>0.97256099847550204</v>
      </c>
      <c r="AF92" s="4">
        <f t="shared" ref="AF92" si="61">CORREL(E92:E121,P92:P121)</f>
        <v>0.97232033225533876</v>
      </c>
      <c r="AG92" s="4">
        <f t="shared" ref="AG92" si="62">CORREL(E92:E121,R92:R121)</f>
        <v>0.97160027097195145</v>
      </c>
      <c r="AH92" s="4">
        <f t="shared" ref="AH92" si="63">CORREL(E92:E121,T92:T121)</f>
        <v>0.96204373270449872</v>
      </c>
      <c r="AI92" s="4">
        <f t="shared" ref="AI92" si="64">CORREL(E92:E121,V92:V121)</f>
        <v>0.96207314744269057</v>
      </c>
      <c r="AJ92" s="4">
        <f t="shared" ref="AJ92" si="65">CORREL(E92:E121,X92:X121)</f>
        <v>0.96147066388231672</v>
      </c>
      <c r="AL92" s="4">
        <f t="shared" si="44"/>
        <v>454</v>
      </c>
      <c r="AM92" s="2">
        <v>0.75</v>
      </c>
      <c r="AN92" s="4">
        <f>AB454</f>
        <v>0</v>
      </c>
      <c r="AO92" s="4">
        <f t="shared" ref="AO92:AV92" si="66">AC454</f>
        <v>0</v>
      </c>
      <c r="AP92" s="4">
        <f t="shared" si="66"/>
        <v>0</v>
      </c>
      <c r="AQ92" s="4">
        <f t="shared" si="66"/>
        <v>0</v>
      </c>
      <c r="AR92" s="4">
        <f t="shared" si="66"/>
        <v>0</v>
      </c>
      <c r="AS92" s="4">
        <f t="shared" si="66"/>
        <v>0</v>
      </c>
      <c r="AT92" s="4">
        <f t="shared" si="66"/>
        <v>0</v>
      </c>
      <c r="AU92" s="4">
        <f t="shared" si="66"/>
        <v>0</v>
      </c>
      <c r="AV92" s="4">
        <f t="shared" si="66"/>
        <v>0</v>
      </c>
    </row>
    <row r="93" spans="1:48" x14ac:dyDescent="0.25">
      <c r="A93" s="5">
        <v>0.15</v>
      </c>
      <c r="B93" s="5">
        <v>10</v>
      </c>
      <c r="C93" s="5">
        <v>2</v>
      </c>
      <c r="D93" s="5">
        <v>300</v>
      </c>
      <c r="E93" s="5">
        <v>4636.7</v>
      </c>
      <c r="F93" s="5">
        <v>4191.2</v>
      </c>
      <c r="G93" s="5">
        <v>9.6081264692561522E-2</v>
      </c>
      <c r="H93" s="5">
        <v>9641.2000000000007</v>
      </c>
      <c r="I93" s="5">
        <v>8.082127571105957E-2</v>
      </c>
      <c r="J93" s="5">
        <v>9631.2000000000007</v>
      </c>
      <c r="K93" s="5">
        <v>8.9180231094360352E-2</v>
      </c>
      <c r="L93" s="5">
        <v>9640.7999999999993</v>
      </c>
      <c r="M93" s="5">
        <v>8.3410739898681641E-2</v>
      </c>
      <c r="N93" s="5">
        <v>10834.05</v>
      </c>
      <c r="O93" s="5">
        <v>0.1220371723175049</v>
      </c>
      <c r="P93" s="5">
        <v>10806.65</v>
      </c>
      <c r="Q93" s="5">
        <v>0.1295430660247803</v>
      </c>
      <c r="R93" s="5">
        <v>10883.5</v>
      </c>
      <c r="S93" s="5">
        <v>0.1242408752441406</v>
      </c>
      <c r="T93" s="5">
        <v>13310</v>
      </c>
      <c r="U93" s="5">
        <v>0.68981194496154785</v>
      </c>
      <c r="V93" s="5">
        <v>13272.6</v>
      </c>
      <c r="W93" s="5">
        <v>0.71430063247680664</v>
      </c>
      <c r="X93" s="5">
        <v>13294.6</v>
      </c>
      <c r="Y93" s="5">
        <v>0.78518056869506836</v>
      </c>
      <c r="AA93" s="4" t="s">
        <v>7</v>
      </c>
      <c r="AB93" s="4">
        <f t="shared" ref="AB93" si="67">AVERAGE(I92:I121)</f>
        <v>8.083567619323731E-2</v>
      </c>
      <c r="AC93" s="4">
        <f t="shared" ref="AC93" si="68">AVERAGE(K92:K121)</f>
        <v>8.2546003659566242E-2</v>
      </c>
      <c r="AD93" s="4">
        <f t="shared" ref="AD93" si="69">AVERAGE(M92:M121)</f>
        <v>8.8871590296427411E-2</v>
      </c>
      <c r="AE93" s="4">
        <f t="shared" ref="AE93" si="70">AVERAGE(O92:O121)</f>
        <v>0.11805418332417807</v>
      </c>
      <c r="AF93" s="4">
        <f t="shared" ref="AF93" si="71">AVERAGE(Q92:Q121)</f>
        <v>0.11808710098266602</v>
      </c>
      <c r="AG93" s="4">
        <f t="shared" ref="AG93" si="72">AVERAGE(S92:S121)</f>
        <v>0.1276928424835205</v>
      </c>
      <c r="AH93" s="4">
        <f t="shared" ref="AH93" si="73">AVERAGE(U92:U121)</f>
        <v>0.75501182874043782</v>
      </c>
      <c r="AI93" s="4">
        <f t="shared" ref="AI93" si="74">AVERAGE(W92:W121)</f>
        <v>0.75502099990844729</v>
      </c>
      <c r="AJ93" s="4">
        <f t="shared" ref="AJ93" si="75">AVERAGE(Y92:Y121)</f>
        <v>0.76555674076080327</v>
      </c>
      <c r="AL93" s="4">
        <f t="shared" si="44"/>
        <v>484</v>
      </c>
      <c r="AM93" s="2">
        <v>0.8</v>
      </c>
      <c r="AN93" s="4">
        <f>AB484</f>
        <v>0</v>
      </c>
      <c r="AO93" s="4">
        <f t="shared" ref="AO93:AV93" si="76">AC484</f>
        <v>0</v>
      </c>
      <c r="AP93" s="4">
        <f t="shared" si="76"/>
        <v>0</v>
      </c>
      <c r="AQ93" s="4">
        <f t="shared" si="76"/>
        <v>0</v>
      </c>
      <c r="AR93" s="4">
        <f t="shared" si="76"/>
        <v>0</v>
      </c>
      <c r="AS93" s="4">
        <f t="shared" si="76"/>
        <v>0</v>
      </c>
      <c r="AT93" s="4">
        <f t="shared" si="76"/>
        <v>0</v>
      </c>
      <c r="AU93" s="4">
        <f t="shared" si="76"/>
        <v>0</v>
      </c>
      <c r="AV93" s="4">
        <f t="shared" si="76"/>
        <v>0</v>
      </c>
    </row>
    <row r="94" spans="1:48" x14ac:dyDescent="0.25">
      <c r="A94" s="5">
        <v>0.15</v>
      </c>
      <c r="B94" s="5">
        <v>10</v>
      </c>
      <c r="C94" s="5">
        <v>3</v>
      </c>
      <c r="D94" s="5">
        <v>300</v>
      </c>
      <c r="E94" s="5">
        <v>4648.6000000000004</v>
      </c>
      <c r="F94" s="5">
        <v>4186.75</v>
      </c>
      <c r="G94" s="5">
        <v>9.9352493223766367E-2</v>
      </c>
      <c r="H94" s="5">
        <v>9467.2999999999993</v>
      </c>
      <c r="I94" s="5">
        <v>7.8114032745361328E-2</v>
      </c>
      <c r="J94" s="5">
        <v>9467.2999999999993</v>
      </c>
      <c r="K94" s="5">
        <v>9.3720197677612305E-2</v>
      </c>
      <c r="L94" s="5">
        <v>9467.2999999999993</v>
      </c>
      <c r="M94" s="5">
        <v>7.8109979629516602E-2</v>
      </c>
      <c r="N94" s="5">
        <v>10428.1</v>
      </c>
      <c r="O94" s="5">
        <v>0.1249701976776123</v>
      </c>
      <c r="P94" s="5">
        <v>10425.299999999999</v>
      </c>
      <c r="Q94" s="5">
        <v>0.12935113906860349</v>
      </c>
      <c r="R94" s="5">
        <v>10426.5</v>
      </c>
      <c r="S94" s="5">
        <v>0.14274001121520999</v>
      </c>
      <c r="T94" s="5">
        <v>14532.3</v>
      </c>
      <c r="U94" s="5">
        <v>0.9704439640045166</v>
      </c>
      <c r="V94" s="5">
        <v>14532.3</v>
      </c>
      <c r="W94" s="5">
        <v>0.96544361114501953</v>
      </c>
      <c r="X94" s="5">
        <v>14528.1</v>
      </c>
      <c r="Y94" s="5">
        <v>0.96422100067138672</v>
      </c>
      <c r="AA94" s="4" t="s">
        <v>36</v>
      </c>
      <c r="AB94" s="4">
        <f t="shared" ref="AB94" si="77">AVERAGE(H92:H121)</f>
        <v>8772.4316666666691</v>
      </c>
      <c r="AC94" s="4">
        <f t="shared" ref="AC94" si="78">AVERAGE(J92:J121)</f>
        <v>8765.6449999999986</v>
      </c>
      <c r="AD94" s="4">
        <f t="shared" ref="AD94" si="79">AVERAGE(L92:L121)</f>
        <v>8775.49</v>
      </c>
      <c r="AE94" s="4">
        <f t="shared" ref="AE94" si="80">AVERAGE(N92:N121)</f>
        <v>9382.1699999999964</v>
      </c>
      <c r="AF94" s="4">
        <f t="shared" ref="AF94" si="81">AVERAGE(P92:P121)</f>
        <v>9376.1099999999969</v>
      </c>
      <c r="AG94" s="4">
        <f t="shared" ref="AG94" si="82">AVERAGE(R92:R121)</f>
        <v>9382.5016666666652</v>
      </c>
      <c r="AH94" s="4">
        <f t="shared" ref="AH94" si="83">AVERAGE(T92:T121)</f>
        <v>11565.839999999998</v>
      </c>
      <c r="AI94" s="4">
        <f t="shared" ref="AI94" si="84">AVERAGE(V92:V121)</f>
        <v>11561.471666666663</v>
      </c>
      <c r="AJ94" s="4">
        <f t="shared" ref="AJ94" si="85">AVERAGE(X92:X121)</f>
        <v>11575.899999999998</v>
      </c>
      <c r="AL94" s="4">
        <f t="shared" si="44"/>
        <v>514</v>
      </c>
      <c r="AM94" s="2">
        <v>0.85</v>
      </c>
      <c r="AN94" s="4">
        <f>AB514</f>
        <v>0</v>
      </c>
      <c r="AO94" s="4">
        <f t="shared" ref="AO94:AV94" si="86">AC514</f>
        <v>0</v>
      </c>
      <c r="AP94" s="4">
        <f t="shared" si="86"/>
        <v>0</v>
      </c>
      <c r="AQ94" s="4">
        <f t="shared" si="86"/>
        <v>0</v>
      </c>
      <c r="AR94" s="4">
        <f t="shared" si="86"/>
        <v>0</v>
      </c>
      <c r="AS94" s="4">
        <f t="shared" si="86"/>
        <v>0</v>
      </c>
      <c r="AT94" s="4">
        <f t="shared" si="86"/>
        <v>0</v>
      </c>
      <c r="AU94" s="4">
        <f t="shared" si="86"/>
        <v>0</v>
      </c>
      <c r="AV94" s="4">
        <f t="shared" si="86"/>
        <v>0</v>
      </c>
    </row>
    <row r="95" spans="1:48" x14ac:dyDescent="0.25">
      <c r="A95" s="5">
        <v>0.15</v>
      </c>
      <c r="B95" s="5">
        <v>10</v>
      </c>
      <c r="C95" s="5">
        <v>4</v>
      </c>
      <c r="D95" s="5">
        <v>300</v>
      </c>
      <c r="E95" s="5">
        <v>4656.0000000000009</v>
      </c>
      <c r="F95" s="5">
        <v>4238.8500000000004</v>
      </c>
      <c r="G95" s="5">
        <v>8.9594072164948552E-2</v>
      </c>
      <c r="H95" s="5">
        <v>10084.049999999999</v>
      </c>
      <c r="I95" s="5">
        <v>8.8517427444458008E-2</v>
      </c>
      <c r="J95" s="5">
        <v>10108</v>
      </c>
      <c r="K95" s="5">
        <v>8.2620382308959961E-2</v>
      </c>
      <c r="L95" s="5">
        <v>10140.1</v>
      </c>
      <c r="M95" s="5">
        <v>0.1010007858276367</v>
      </c>
      <c r="N95" s="5">
        <v>10293.85</v>
      </c>
      <c r="O95" s="5">
        <v>0.1111171245574951</v>
      </c>
      <c r="P95" s="5">
        <v>10298.049999999999</v>
      </c>
      <c r="Q95" s="5">
        <v>0.1200733184814453</v>
      </c>
      <c r="R95" s="5">
        <v>10372.5</v>
      </c>
      <c r="S95" s="5">
        <v>0.1221623420715332</v>
      </c>
      <c r="T95" s="5">
        <v>12142.4</v>
      </c>
      <c r="U95" s="5">
        <v>0.59136414527893066</v>
      </c>
      <c r="V95" s="5">
        <v>12131.4</v>
      </c>
      <c r="W95" s="5">
        <v>0.59925556182861328</v>
      </c>
      <c r="X95" s="5">
        <v>12150</v>
      </c>
      <c r="Y95" s="5">
        <v>0.59998917579650879</v>
      </c>
      <c r="AA95" s="4" t="s">
        <v>38</v>
      </c>
      <c r="AB95" s="4">
        <f t="shared" ref="AB95" si="87">_xlfn.STDEV.S(H92:H121)</f>
        <v>3705.5364252762197</v>
      </c>
      <c r="AC95" s="4">
        <f t="shared" ref="AC95" si="88">_xlfn.STDEV.S(J92:J121)</f>
        <v>3703.7023500338951</v>
      </c>
      <c r="AD95" s="4">
        <f t="shared" ref="AD95" si="89">_xlfn.STDEV.S(L92:L121)</f>
        <v>3704.2477334950836</v>
      </c>
      <c r="AE95" s="4">
        <f t="shared" ref="AE95" si="90">_xlfn.STDEV.S(N92:N121)</f>
        <v>4000.782800678759</v>
      </c>
      <c r="AF95" s="4">
        <f t="shared" ref="AF95" si="91">_xlfn.STDEV.S(P92:P121)</f>
        <v>4004.5062871117229</v>
      </c>
      <c r="AG95" s="4">
        <f t="shared" ref="AG95" si="92">_xlfn.STDEV.S(R92:R121)</f>
        <v>4007.7668754790147</v>
      </c>
      <c r="AH95" s="4">
        <f t="shared" ref="AH95" si="93">_xlfn.STDEV.S(T92:T121)</f>
        <v>4561.2472293562851</v>
      </c>
      <c r="AI95" s="4">
        <f t="shared" ref="AI95" si="94">_xlfn.STDEV.S(V92:V121)</f>
        <v>4562.0518722330935</v>
      </c>
      <c r="AJ95" s="4">
        <f t="shared" ref="AJ95" si="95">_xlfn.STDEV.S(X92:X121)</f>
        <v>4569.736670354142</v>
      </c>
      <c r="AL95" s="4">
        <f t="shared" si="44"/>
        <v>544</v>
      </c>
      <c r="AM95" s="2">
        <v>0.9</v>
      </c>
      <c r="AN95" s="4">
        <f>AB544</f>
        <v>0</v>
      </c>
      <c r="AO95" s="4">
        <f t="shared" ref="AO95:AV95" si="96">AC544</f>
        <v>0</v>
      </c>
      <c r="AP95" s="4">
        <f t="shared" si="96"/>
        <v>0</v>
      </c>
      <c r="AQ95" s="4">
        <f t="shared" si="96"/>
        <v>0</v>
      </c>
      <c r="AR95" s="4">
        <f t="shared" si="96"/>
        <v>0</v>
      </c>
      <c r="AS95" s="4">
        <f t="shared" si="96"/>
        <v>0</v>
      </c>
      <c r="AT95" s="4">
        <f t="shared" si="96"/>
        <v>0</v>
      </c>
      <c r="AU95" s="4">
        <f t="shared" si="96"/>
        <v>0</v>
      </c>
      <c r="AV95" s="4">
        <f t="shared" si="96"/>
        <v>0</v>
      </c>
    </row>
    <row r="96" spans="1:48" x14ac:dyDescent="0.25">
      <c r="A96" s="5">
        <v>0.15</v>
      </c>
      <c r="B96" s="5">
        <v>10</v>
      </c>
      <c r="C96" s="5">
        <v>5</v>
      </c>
      <c r="D96" s="5">
        <v>300</v>
      </c>
      <c r="E96" s="5">
        <v>5168.45</v>
      </c>
      <c r="F96" s="5">
        <v>4699.8</v>
      </c>
      <c r="G96" s="5">
        <v>9.0675154059727703E-2</v>
      </c>
      <c r="H96" s="5">
        <v>10520.400000000011</v>
      </c>
      <c r="I96" s="5">
        <v>8.0701351165771484E-2</v>
      </c>
      <c r="J96" s="5">
        <v>10512.05</v>
      </c>
      <c r="K96" s="5">
        <v>9.0743780136108398E-2</v>
      </c>
      <c r="L96" s="5">
        <v>10537.8</v>
      </c>
      <c r="M96" s="5">
        <v>9.0872049331665039E-2</v>
      </c>
      <c r="N96" s="5">
        <v>11526.55</v>
      </c>
      <c r="O96" s="5">
        <v>0.13942670822143549</v>
      </c>
      <c r="P96" s="5">
        <v>11519.95</v>
      </c>
      <c r="Q96" s="5">
        <v>0.13062953948974609</v>
      </c>
      <c r="R96" s="5">
        <v>11587.55</v>
      </c>
      <c r="S96" s="5">
        <v>0.13351321220397949</v>
      </c>
      <c r="T96" s="5">
        <v>14672.1</v>
      </c>
      <c r="U96" s="5">
        <v>0.91166806221008301</v>
      </c>
      <c r="V96" s="5">
        <v>14669.3</v>
      </c>
      <c r="W96" s="5">
        <v>0.89473605155944824</v>
      </c>
      <c r="X96" s="5">
        <v>14641.7</v>
      </c>
      <c r="Y96" s="5">
        <v>0.90510654449462891</v>
      </c>
      <c r="AL96" s="4">
        <f t="shared" si="44"/>
        <v>574</v>
      </c>
      <c r="AM96" s="2">
        <v>0.95</v>
      </c>
      <c r="AN96" s="4">
        <f>AB574</f>
        <v>0</v>
      </c>
      <c r="AO96" s="4">
        <f t="shared" ref="AO96:AV96" si="97">AC574</f>
        <v>0</v>
      </c>
      <c r="AP96" s="4">
        <f t="shared" si="97"/>
        <v>0</v>
      </c>
      <c r="AQ96" s="4">
        <f t="shared" si="97"/>
        <v>0</v>
      </c>
      <c r="AR96" s="4">
        <f t="shared" si="97"/>
        <v>0</v>
      </c>
      <c r="AS96" s="4">
        <f t="shared" si="97"/>
        <v>0</v>
      </c>
      <c r="AT96" s="4">
        <f t="shared" si="97"/>
        <v>0</v>
      </c>
      <c r="AU96" s="4">
        <f t="shared" si="97"/>
        <v>0</v>
      </c>
      <c r="AV96" s="4">
        <f t="shared" si="97"/>
        <v>0</v>
      </c>
    </row>
    <row r="97" spans="1:48" x14ac:dyDescent="0.25">
      <c r="A97" s="5">
        <v>0.15</v>
      </c>
      <c r="B97" s="5">
        <v>10</v>
      </c>
      <c r="C97" s="5">
        <v>6</v>
      </c>
      <c r="D97" s="5">
        <v>300</v>
      </c>
      <c r="E97" s="5">
        <v>4568.3</v>
      </c>
      <c r="F97" s="5">
        <v>4123.1018363798594</v>
      </c>
      <c r="G97" s="5">
        <v>9.7453793231648711E-2</v>
      </c>
      <c r="H97" s="5">
        <v>9980.2500000000036</v>
      </c>
      <c r="I97" s="5">
        <v>8.1246852874755859E-2</v>
      </c>
      <c r="J97" s="5">
        <v>9968.1500000000033</v>
      </c>
      <c r="K97" s="5">
        <v>7.9370260238647461E-2</v>
      </c>
      <c r="L97" s="5">
        <v>9963.4500000000025</v>
      </c>
      <c r="M97" s="5">
        <v>8.3434343338012695E-2</v>
      </c>
      <c r="N97" s="5">
        <v>10204.6</v>
      </c>
      <c r="O97" s="5">
        <v>0.12703037261962891</v>
      </c>
      <c r="P97" s="5">
        <v>10184.450000000001</v>
      </c>
      <c r="Q97" s="5">
        <v>0.1250040531158447</v>
      </c>
      <c r="R97" s="5">
        <v>10182.25</v>
      </c>
      <c r="S97" s="5">
        <v>0.13454937934875491</v>
      </c>
      <c r="T97" s="5">
        <v>12412.05</v>
      </c>
      <c r="U97" s="5">
        <v>0.69149494171142578</v>
      </c>
      <c r="V97" s="5">
        <v>12392.45</v>
      </c>
      <c r="W97" s="5">
        <v>0.70225715637207031</v>
      </c>
      <c r="X97" s="5">
        <v>12398.45</v>
      </c>
      <c r="Y97" s="5">
        <v>0.70933079719543457</v>
      </c>
      <c r="AL97" s="4">
        <f t="shared" si="44"/>
        <v>604</v>
      </c>
      <c r="AM97" s="2">
        <v>1</v>
      </c>
      <c r="AN97" s="4">
        <f>AB604</f>
        <v>0</v>
      </c>
      <c r="AO97" s="4">
        <f t="shared" ref="AO97:AV97" si="98">AC604</f>
        <v>0</v>
      </c>
      <c r="AP97" s="4">
        <f t="shared" si="98"/>
        <v>0</v>
      </c>
      <c r="AQ97" s="4">
        <f t="shared" si="98"/>
        <v>0</v>
      </c>
      <c r="AR97" s="4">
        <f t="shared" si="98"/>
        <v>0</v>
      </c>
      <c r="AS97" s="4">
        <f t="shared" si="98"/>
        <v>0</v>
      </c>
      <c r="AT97" s="4">
        <f t="shared" si="98"/>
        <v>0</v>
      </c>
      <c r="AU97" s="4">
        <f t="shared" si="98"/>
        <v>0</v>
      </c>
      <c r="AV97" s="4">
        <f t="shared" si="98"/>
        <v>0</v>
      </c>
    </row>
    <row r="98" spans="1:48" x14ac:dyDescent="0.25">
      <c r="A98" s="5">
        <v>0.15</v>
      </c>
      <c r="B98" s="5">
        <v>10</v>
      </c>
      <c r="C98" s="5">
        <v>7</v>
      </c>
      <c r="D98" s="5">
        <v>300</v>
      </c>
      <c r="E98" s="5">
        <v>5807.0499999999993</v>
      </c>
      <c r="F98" s="5">
        <v>5308.25</v>
      </c>
      <c r="G98" s="5">
        <v>8.5895592426447051E-2</v>
      </c>
      <c r="H98" s="5">
        <v>10898.6</v>
      </c>
      <c r="I98" s="5">
        <v>9.1393947601318359E-2</v>
      </c>
      <c r="J98" s="5">
        <v>10898.6</v>
      </c>
      <c r="K98" s="5">
        <v>8.9239358901977539E-2</v>
      </c>
      <c r="L98" s="5">
        <v>10926</v>
      </c>
      <c r="M98" s="5">
        <v>9.372711181640625E-2</v>
      </c>
      <c r="N98" s="5">
        <v>11374.900000000011</v>
      </c>
      <c r="O98" s="5">
        <v>0.1313936710357666</v>
      </c>
      <c r="P98" s="5">
        <v>11366.65</v>
      </c>
      <c r="Q98" s="5">
        <v>0.13027358055114749</v>
      </c>
      <c r="R98" s="5">
        <v>11350.7</v>
      </c>
      <c r="S98" s="5">
        <v>0.1339988708496094</v>
      </c>
      <c r="T98" s="5">
        <v>13925.2</v>
      </c>
      <c r="U98" s="5">
        <v>1.0971865653991699</v>
      </c>
      <c r="V98" s="5">
        <v>13901.9</v>
      </c>
      <c r="W98" s="5">
        <v>1.0876955986022949</v>
      </c>
      <c r="X98" s="5">
        <v>13924.9</v>
      </c>
      <c r="Y98" s="5">
        <v>1.1079144477844241</v>
      </c>
    </row>
    <row r="99" spans="1:48" x14ac:dyDescent="0.25">
      <c r="A99" s="5">
        <v>0.15</v>
      </c>
      <c r="B99" s="5">
        <v>10</v>
      </c>
      <c r="C99" s="5">
        <v>8</v>
      </c>
      <c r="D99" s="5">
        <v>300</v>
      </c>
      <c r="E99" s="5">
        <v>5597.4999999999991</v>
      </c>
      <c r="F99" s="5">
        <v>5208.9500000000007</v>
      </c>
      <c r="G99" s="5">
        <v>6.9414917373827323E-2</v>
      </c>
      <c r="H99" s="5">
        <v>10768.5</v>
      </c>
      <c r="I99" s="5">
        <v>9.4849824905395508E-2</v>
      </c>
      <c r="J99" s="5">
        <v>10732.7</v>
      </c>
      <c r="K99" s="5">
        <v>8.6700439453125E-2</v>
      </c>
      <c r="L99" s="5">
        <v>10770.55</v>
      </c>
      <c r="M99" s="5">
        <v>8.8111162185668945E-2</v>
      </c>
      <c r="N99" s="5">
        <v>11641.4</v>
      </c>
      <c r="O99" s="5">
        <v>0.12159180641174321</v>
      </c>
      <c r="P99" s="5">
        <v>11673.5</v>
      </c>
      <c r="Q99" s="5">
        <v>0.13001775741577151</v>
      </c>
      <c r="R99" s="5">
        <v>11655.05</v>
      </c>
      <c r="S99" s="5">
        <v>0.1341745853424072</v>
      </c>
      <c r="T99" s="5">
        <v>14142.85</v>
      </c>
      <c r="U99" s="5">
        <v>0.90419268608093262</v>
      </c>
      <c r="V99" s="5">
        <v>14186.05</v>
      </c>
      <c r="W99" s="5">
        <v>0.89397478103637695</v>
      </c>
      <c r="X99" s="5">
        <v>14193.8</v>
      </c>
      <c r="Y99" s="5">
        <v>0.90359401702880859</v>
      </c>
    </row>
    <row r="100" spans="1:48" x14ac:dyDescent="0.25">
      <c r="A100" s="5">
        <v>0.15</v>
      </c>
      <c r="B100" s="5">
        <v>10</v>
      </c>
      <c r="C100" s="5">
        <v>9</v>
      </c>
      <c r="D100" s="5">
        <v>300</v>
      </c>
      <c r="E100" s="5">
        <v>4817.1000000000004</v>
      </c>
      <c r="F100" s="5">
        <v>4375.7</v>
      </c>
      <c r="G100" s="5">
        <v>9.1631894708434636E-2</v>
      </c>
      <c r="H100" s="5">
        <v>9531.7000000000007</v>
      </c>
      <c r="I100" s="5">
        <v>9.1341495513916016E-2</v>
      </c>
      <c r="J100" s="5">
        <v>9519.9000000000033</v>
      </c>
      <c r="K100" s="5">
        <v>8.3520412445068359E-2</v>
      </c>
      <c r="L100" s="5">
        <v>9519.9000000000033</v>
      </c>
      <c r="M100" s="5">
        <v>9.9162101745605469E-2</v>
      </c>
      <c r="N100" s="5">
        <v>11905.55</v>
      </c>
      <c r="O100" s="5">
        <v>0.1239902973175049</v>
      </c>
      <c r="P100" s="5">
        <v>11866.85</v>
      </c>
      <c r="Q100" s="5">
        <v>0.13144111633300781</v>
      </c>
      <c r="R100" s="5">
        <v>11880.05</v>
      </c>
      <c r="S100" s="5">
        <v>0.14213323593139651</v>
      </c>
      <c r="T100" s="5">
        <v>14932.3</v>
      </c>
      <c r="U100" s="5">
        <v>1.013490676879883</v>
      </c>
      <c r="V100" s="5">
        <v>14968.6</v>
      </c>
      <c r="W100" s="5">
        <v>0.99775457382202148</v>
      </c>
      <c r="X100" s="5">
        <v>15006.75</v>
      </c>
      <c r="Y100" s="5">
        <v>1.0102829933166499</v>
      </c>
    </row>
    <row r="101" spans="1:48" x14ac:dyDescent="0.25">
      <c r="A101" s="5">
        <v>0.15</v>
      </c>
      <c r="B101" s="5">
        <v>10</v>
      </c>
      <c r="C101" s="5">
        <v>10</v>
      </c>
      <c r="D101" s="5">
        <v>300</v>
      </c>
      <c r="E101" s="5">
        <v>3861.45</v>
      </c>
      <c r="F101" s="5">
        <v>3443.15</v>
      </c>
      <c r="G101" s="5">
        <v>0.1083271827940281</v>
      </c>
      <c r="H101" s="5">
        <v>9205.7000000000025</v>
      </c>
      <c r="I101" s="5">
        <v>8.0331802368164063E-2</v>
      </c>
      <c r="J101" s="5">
        <v>9205.7000000000025</v>
      </c>
      <c r="K101" s="5">
        <v>8.1118583679199219E-2</v>
      </c>
      <c r="L101" s="5">
        <v>9191.5000000000018</v>
      </c>
      <c r="M101" s="5">
        <v>8.9499711990356445E-2</v>
      </c>
      <c r="N101" s="5">
        <v>9517.5000000000018</v>
      </c>
      <c r="O101" s="5">
        <v>0.10385036468505859</v>
      </c>
      <c r="P101" s="5">
        <v>9500.100000000004</v>
      </c>
      <c r="Q101" s="5">
        <v>0.11206173896789549</v>
      </c>
      <c r="R101" s="5">
        <v>9509.2500000000055</v>
      </c>
      <c r="S101" s="5">
        <v>0.1294362545013428</v>
      </c>
      <c r="T101" s="5">
        <v>11505.8</v>
      </c>
      <c r="U101" s="5">
        <v>0.59157943725585938</v>
      </c>
      <c r="V101" s="5">
        <v>11489.55</v>
      </c>
      <c r="W101" s="5">
        <v>0.59593439102172852</v>
      </c>
      <c r="X101" s="5">
        <v>11532.45</v>
      </c>
      <c r="Y101" s="5">
        <v>0.60023951530456543</v>
      </c>
    </row>
    <row r="102" spans="1:48" x14ac:dyDescent="0.25">
      <c r="A102" s="5">
        <v>0.15</v>
      </c>
      <c r="B102" s="5">
        <v>10</v>
      </c>
      <c r="C102" s="5">
        <v>11</v>
      </c>
      <c r="D102" s="5">
        <v>300</v>
      </c>
      <c r="E102" s="5">
        <v>5427.6</v>
      </c>
      <c r="F102" s="5">
        <v>4996.2500000000009</v>
      </c>
      <c r="G102" s="5">
        <v>7.9473432087847198E-2</v>
      </c>
      <c r="H102" s="5">
        <v>10430.75</v>
      </c>
      <c r="I102" s="5">
        <v>7.8951835632324219E-2</v>
      </c>
      <c r="J102" s="5">
        <v>10430.75</v>
      </c>
      <c r="K102" s="5">
        <v>8.1513166427612305E-2</v>
      </c>
      <c r="L102" s="5">
        <v>10441.9</v>
      </c>
      <c r="M102" s="5">
        <v>9.1451883316040039E-2</v>
      </c>
      <c r="N102" s="5">
        <v>11212.9</v>
      </c>
      <c r="O102" s="5">
        <v>0.11573696136474609</v>
      </c>
      <c r="P102" s="5">
        <v>11174.4</v>
      </c>
      <c r="Q102" s="5">
        <v>0.11654353141784669</v>
      </c>
      <c r="R102" s="5">
        <v>11178.05</v>
      </c>
      <c r="S102" s="5">
        <v>0.1223275661468506</v>
      </c>
      <c r="T102" s="5">
        <v>13213.05</v>
      </c>
      <c r="U102" s="5">
        <v>0.71208953857421875</v>
      </c>
      <c r="V102" s="5">
        <v>13211.05</v>
      </c>
      <c r="W102" s="5">
        <v>0.71894454956054688</v>
      </c>
      <c r="X102" s="5">
        <v>13201.65</v>
      </c>
      <c r="Y102" s="5">
        <v>0.72375988960266113</v>
      </c>
    </row>
    <row r="103" spans="1:48" x14ac:dyDescent="0.25">
      <c r="A103" s="5">
        <v>0.15</v>
      </c>
      <c r="B103" s="5">
        <v>10</v>
      </c>
      <c r="C103" s="5">
        <v>12</v>
      </c>
      <c r="D103" s="5">
        <v>300</v>
      </c>
      <c r="E103" s="5">
        <v>5488.95</v>
      </c>
      <c r="F103" s="5">
        <v>5077.55</v>
      </c>
      <c r="G103" s="5">
        <v>7.4950582534000068E-2</v>
      </c>
      <c r="H103" s="5">
        <v>11056.75</v>
      </c>
      <c r="I103" s="5">
        <v>8.1374645233154297E-2</v>
      </c>
      <c r="J103" s="5">
        <v>11069.95</v>
      </c>
      <c r="K103" s="5">
        <v>9.1550827026367188E-2</v>
      </c>
      <c r="L103" s="5">
        <v>11102.65</v>
      </c>
      <c r="M103" s="5">
        <v>0.10085964202880859</v>
      </c>
      <c r="N103" s="5">
        <v>12640.6</v>
      </c>
      <c r="O103" s="5">
        <v>0.1319692134857178</v>
      </c>
      <c r="P103" s="5">
        <v>12640.6</v>
      </c>
      <c r="Q103" s="5">
        <v>0.12997722625732419</v>
      </c>
      <c r="R103" s="5">
        <v>12695</v>
      </c>
      <c r="S103" s="5">
        <v>0.14451289176940921</v>
      </c>
      <c r="T103" s="5">
        <v>14586.25</v>
      </c>
      <c r="U103" s="5">
        <v>0.84251046180725098</v>
      </c>
      <c r="V103" s="5">
        <v>14584.25</v>
      </c>
      <c r="W103" s="5">
        <v>0.83266019821166992</v>
      </c>
      <c r="X103" s="5">
        <v>14707.05</v>
      </c>
      <c r="Y103" s="5">
        <v>0.85328865051269531</v>
      </c>
    </row>
    <row r="104" spans="1:48" x14ac:dyDescent="0.25">
      <c r="A104" s="5">
        <v>0.15</v>
      </c>
      <c r="B104" s="5">
        <v>10</v>
      </c>
      <c r="C104" s="5">
        <v>13</v>
      </c>
      <c r="D104" s="5">
        <v>300</v>
      </c>
      <c r="E104" s="5">
        <v>4910.7</v>
      </c>
      <c r="F104" s="5">
        <v>4439.8999999999996</v>
      </c>
      <c r="G104" s="5">
        <v>9.5872278901175029E-2</v>
      </c>
      <c r="H104" s="5">
        <v>10529.3</v>
      </c>
      <c r="I104" s="5">
        <v>7.9545974731445313E-2</v>
      </c>
      <c r="J104" s="5">
        <v>10514.3</v>
      </c>
      <c r="K104" s="5">
        <v>9.3727588653564453E-2</v>
      </c>
      <c r="L104" s="5">
        <v>10541.5</v>
      </c>
      <c r="M104" s="5">
        <v>9.3828916549682617E-2</v>
      </c>
      <c r="N104" s="5">
        <v>11069.15</v>
      </c>
      <c r="O104" s="5">
        <v>0.12505531311035159</v>
      </c>
      <c r="P104" s="5">
        <v>11078.35</v>
      </c>
      <c r="Q104" s="5">
        <v>0.1242613792419434</v>
      </c>
      <c r="R104" s="5">
        <v>11062.95</v>
      </c>
      <c r="S104" s="5">
        <v>0.126941442489624</v>
      </c>
      <c r="T104" s="5">
        <v>13653.65</v>
      </c>
      <c r="U104" s="5">
        <v>0.89180755615234375</v>
      </c>
      <c r="V104" s="5">
        <v>13664.65</v>
      </c>
      <c r="W104" s="5">
        <v>0.91433429718017578</v>
      </c>
      <c r="X104" s="5">
        <v>13657.65</v>
      </c>
      <c r="Y104" s="5">
        <v>0.88519024848937988</v>
      </c>
    </row>
    <row r="105" spans="1:48" x14ac:dyDescent="0.25">
      <c r="A105" s="5">
        <v>0.15</v>
      </c>
      <c r="B105" s="5">
        <v>10</v>
      </c>
      <c r="C105" s="5">
        <v>14</v>
      </c>
      <c r="D105" s="5">
        <v>300</v>
      </c>
      <c r="E105" s="5">
        <v>5165.1000000000013</v>
      </c>
      <c r="F105" s="5">
        <v>4696.5500000000011</v>
      </c>
      <c r="G105" s="5">
        <v>9.0714603783082631E-2</v>
      </c>
      <c r="H105" s="5">
        <v>10295.549999999999</v>
      </c>
      <c r="I105" s="5">
        <v>8.292698860168457E-2</v>
      </c>
      <c r="J105" s="5">
        <v>10294.549999999999</v>
      </c>
      <c r="K105" s="5">
        <v>7.8108549118041992E-2</v>
      </c>
      <c r="L105" s="5">
        <v>10293.200000000001</v>
      </c>
      <c r="M105" s="5">
        <v>8.6052179336547852E-2</v>
      </c>
      <c r="N105" s="5">
        <v>10716.7</v>
      </c>
      <c r="O105" s="5">
        <v>0.1110491752624512</v>
      </c>
      <c r="P105" s="5">
        <v>10711.5</v>
      </c>
      <c r="Q105" s="5">
        <v>0.1093480587005615</v>
      </c>
      <c r="R105" s="5">
        <v>10722.8</v>
      </c>
      <c r="S105" s="5">
        <v>0.13007307052612299</v>
      </c>
      <c r="T105" s="5">
        <v>12963.6</v>
      </c>
      <c r="U105" s="5">
        <v>0.6026148796081543</v>
      </c>
      <c r="V105" s="5">
        <v>12963.6</v>
      </c>
      <c r="W105" s="5">
        <v>0.59009385108947754</v>
      </c>
      <c r="X105" s="5">
        <v>13059.7</v>
      </c>
      <c r="Y105" s="5">
        <v>0.60915422439575195</v>
      </c>
    </row>
    <row r="106" spans="1:48" x14ac:dyDescent="0.25">
      <c r="A106" s="5">
        <v>0.15</v>
      </c>
      <c r="B106" s="5">
        <v>10</v>
      </c>
      <c r="C106" s="5">
        <v>15</v>
      </c>
      <c r="D106" s="5">
        <v>300</v>
      </c>
      <c r="E106" s="5">
        <v>4661.6000000000004</v>
      </c>
      <c r="F106" s="5">
        <v>4224.3500000000004</v>
      </c>
      <c r="G106" s="5">
        <v>9.3798266689548646E-2</v>
      </c>
      <c r="H106" s="5">
        <v>10288.85</v>
      </c>
      <c r="I106" s="5">
        <v>8.1473112106323242E-2</v>
      </c>
      <c r="J106" s="5">
        <v>10243.549999999999</v>
      </c>
      <c r="K106" s="5">
        <v>8.1537246704101563E-2</v>
      </c>
      <c r="L106" s="5">
        <v>10258.75</v>
      </c>
      <c r="M106" s="5">
        <v>9.160161018371582E-2</v>
      </c>
      <c r="N106" s="5">
        <v>11219.75</v>
      </c>
      <c r="O106" s="5">
        <v>0.111973762512207</v>
      </c>
      <c r="P106" s="5">
        <v>11285.15</v>
      </c>
      <c r="Q106" s="5">
        <v>0.10929059982299801</v>
      </c>
      <c r="R106" s="5">
        <v>11319.75</v>
      </c>
      <c r="S106" s="5">
        <v>0.12216949462890619</v>
      </c>
      <c r="T106" s="5">
        <v>12437.65</v>
      </c>
      <c r="U106" s="5">
        <v>0.5709681510925293</v>
      </c>
      <c r="V106" s="5">
        <v>12291.6</v>
      </c>
      <c r="W106" s="5">
        <v>0.57925081253051758</v>
      </c>
      <c r="X106" s="5">
        <v>12349.4</v>
      </c>
      <c r="Y106" s="5">
        <v>0.58965301513671875</v>
      </c>
    </row>
    <row r="107" spans="1:48" x14ac:dyDescent="0.25">
      <c r="A107" s="5">
        <v>0.15</v>
      </c>
      <c r="B107" s="5">
        <v>10</v>
      </c>
      <c r="C107" s="5">
        <v>16</v>
      </c>
      <c r="D107" s="5">
        <v>300</v>
      </c>
      <c r="E107" s="5">
        <v>4449.8</v>
      </c>
      <c r="F107" s="5">
        <v>4037.35</v>
      </c>
      <c r="G107" s="5">
        <v>9.268955908130698E-2</v>
      </c>
      <c r="H107" s="5">
        <v>10037.5</v>
      </c>
      <c r="I107" s="5">
        <v>6.7856073379516602E-2</v>
      </c>
      <c r="J107" s="5">
        <v>10026.9</v>
      </c>
      <c r="K107" s="5">
        <v>9.5903873443603516E-2</v>
      </c>
      <c r="L107" s="5">
        <v>10015.9</v>
      </c>
      <c r="M107" s="5">
        <v>7.9947710037231445E-2</v>
      </c>
      <c r="N107" s="5">
        <v>10507.55</v>
      </c>
      <c r="O107" s="5">
        <v>0.1338651180267334</v>
      </c>
      <c r="P107" s="5">
        <v>10507.55</v>
      </c>
      <c r="Q107" s="5">
        <v>0.13425397872924799</v>
      </c>
      <c r="R107" s="5">
        <v>10491.900000000011</v>
      </c>
      <c r="S107" s="5">
        <v>0.1224565505981445</v>
      </c>
      <c r="T107" s="5">
        <v>13809.6</v>
      </c>
      <c r="U107" s="5">
        <v>1.106390714645386</v>
      </c>
      <c r="V107" s="5">
        <v>13811.8</v>
      </c>
      <c r="W107" s="5">
        <v>1.0910196304321289</v>
      </c>
      <c r="X107" s="5">
        <v>13905.3</v>
      </c>
      <c r="Y107" s="5">
        <v>1.1058135032653811</v>
      </c>
    </row>
    <row r="108" spans="1:48" x14ac:dyDescent="0.25">
      <c r="A108" s="5">
        <v>0.15</v>
      </c>
      <c r="B108" s="5">
        <v>10</v>
      </c>
      <c r="C108" s="5">
        <v>17</v>
      </c>
      <c r="D108" s="5">
        <v>300</v>
      </c>
      <c r="E108" s="5">
        <v>5973.85</v>
      </c>
      <c r="F108" s="5">
        <v>5549.1</v>
      </c>
      <c r="G108" s="5">
        <v>7.1101550926119667E-2</v>
      </c>
      <c r="H108" s="5">
        <v>12033.1</v>
      </c>
      <c r="I108" s="5">
        <v>0.10199713706970211</v>
      </c>
      <c r="J108" s="5">
        <v>11989.05</v>
      </c>
      <c r="K108" s="5">
        <v>8.088374137878418E-2</v>
      </c>
      <c r="L108" s="5">
        <v>12030.75</v>
      </c>
      <c r="M108" s="5">
        <v>9.3727588653564453E-2</v>
      </c>
      <c r="N108" s="5">
        <v>13507.55000000001</v>
      </c>
      <c r="O108" s="5">
        <v>0.1405642032623291</v>
      </c>
      <c r="P108" s="5">
        <v>13530.55</v>
      </c>
      <c r="Q108" s="5">
        <v>0.1249983310699463</v>
      </c>
      <c r="R108" s="5">
        <v>13473.3</v>
      </c>
      <c r="S108" s="5">
        <v>0.14618015289306641</v>
      </c>
      <c r="T108" s="5">
        <v>15043.55000000001</v>
      </c>
      <c r="U108" s="5">
        <v>1.025184154510498</v>
      </c>
      <c r="V108" s="5">
        <v>15019.600000000009</v>
      </c>
      <c r="W108" s="5">
        <v>0.99419116973876953</v>
      </c>
      <c r="X108" s="5">
        <v>15053.100000000009</v>
      </c>
      <c r="Y108" s="5">
        <v>1.0202317237853999</v>
      </c>
    </row>
    <row r="109" spans="1:48" x14ac:dyDescent="0.25">
      <c r="A109" s="5">
        <v>0.15</v>
      </c>
      <c r="B109" s="5">
        <v>10</v>
      </c>
      <c r="C109" s="5">
        <v>18</v>
      </c>
      <c r="D109" s="5">
        <v>300</v>
      </c>
      <c r="E109" s="5">
        <v>5916.0499999999993</v>
      </c>
      <c r="F109" s="5">
        <v>5480.7012745355132</v>
      </c>
      <c r="G109" s="5">
        <v>7.3587735983381836E-2</v>
      </c>
      <c r="H109" s="5">
        <v>11848.9</v>
      </c>
      <c r="I109" s="5">
        <v>7.81097412109375E-2</v>
      </c>
      <c r="J109" s="5">
        <v>11848.9</v>
      </c>
      <c r="K109" s="5">
        <v>0.1016931533813477</v>
      </c>
      <c r="L109" s="5">
        <v>11838.85</v>
      </c>
      <c r="M109" s="5">
        <v>8.2453489303588867E-2</v>
      </c>
      <c r="N109" s="5">
        <v>12699.599999999989</v>
      </c>
      <c r="O109" s="5">
        <v>0.12500500679016111</v>
      </c>
      <c r="P109" s="5">
        <v>12708</v>
      </c>
      <c r="Q109" s="5">
        <v>0.109990119934082</v>
      </c>
      <c r="R109" s="5">
        <v>12745.95</v>
      </c>
      <c r="S109" s="5">
        <v>0.1249711513519287</v>
      </c>
      <c r="T109" s="5">
        <v>14535.05</v>
      </c>
      <c r="U109" s="5">
        <v>0.62775874137878418</v>
      </c>
      <c r="V109" s="5">
        <v>14541.6</v>
      </c>
      <c r="W109" s="5">
        <v>0.61257576942443848</v>
      </c>
      <c r="X109" s="5">
        <v>14439.3</v>
      </c>
      <c r="Y109" s="5">
        <v>0.63895916938781738</v>
      </c>
    </row>
    <row r="110" spans="1:48" x14ac:dyDescent="0.25">
      <c r="A110" s="5">
        <v>0.15</v>
      </c>
      <c r="B110" s="5">
        <v>10</v>
      </c>
      <c r="C110" s="5">
        <v>19</v>
      </c>
      <c r="D110" s="5">
        <v>300</v>
      </c>
      <c r="E110" s="5">
        <v>4477.6000000000004</v>
      </c>
      <c r="F110" s="5">
        <v>4131.05</v>
      </c>
      <c r="G110" s="5">
        <v>7.7396373056994858E-2</v>
      </c>
      <c r="H110" s="5">
        <v>9588.5</v>
      </c>
      <c r="I110" s="5">
        <v>6.9560050964355469E-2</v>
      </c>
      <c r="J110" s="5">
        <v>9588.5</v>
      </c>
      <c r="K110" s="5">
        <v>9.0211391448974609E-2</v>
      </c>
      <c r="L110" s="5">
        <v>9603.9000000000015</v>
      </c>
      <c r="M110" s="5">
        <v>7.8103780746459961E-2</v>
      </c>
      <c r="N110" s="5">
        <v>10337.799999999999</v>
      </c>
      <c r="O110" s="5">
        <v>0.12497043609619141</v>
      </c>
      <c r="P110" s="5">
        <v>10337.799999999999</v>
      </c>
      <c r="Q110" s="5">
        <v>0.14006638526916501</v>
      </c>
      <c r="R110" s="5">
        <v>10340.549999999999</v>
      </c>
      <c r="S110" s="5">
        <v>0.13346982002258301</v>
      </c>
      <c r="T110" s="5">
        <v>12182.65</v>
      </c>
      <c r="U110" s="5">
        <v>0.67281961441040039</v>
      </c>
      <c r="V110" s="5">
        <v>12187.05</v>
      </c>
      <c r="W110" s="5">
        <v>0.69140887260437012</v>
      </c>
      <c r="X110" s="5">
        <v>12161.7</v>
      </c>
      <c r="Y110" s="5">
        <v>0.69005393981933594</v>
      </c>
    </row>
    <row r="111" spans="1:48" x14ac:dyDescent="0.25">
      <c r="A111" s="5">
        <v>0.15</v>
      </c>
      <c r="B111" s="5">
        <v>10</v>
      </c>
      <c r="C111" s="5">
        <v>20</v>
      </c>
      <c r="D111" s="5">
        <v>300</v>
      </c>
      <c r="E111" s="5">
        <v>6106.9000000000005</v>
      </c>
      <c r="F111" s="5">
        <v>5716.5000000000009</v>
      </c>
      <c r="G111" s="5">
        <v>6.3927688352519219E-2</v>
      </c>
      <c r="H111" s="5">
        <v>12355.1</v>
      </c>
      <c r="I111" s="5">
        <v>9.3729257583618164E-2</v>
      </c>
      <c r="J111" s="5">
        <v>12355.1</v>
      </c>
      <c r="K111" s="5">
        <v>9.3726634979248047E-2</v>
      </c>
      <c r="L111" s="5">
        <v>12365.3</v>
      </c>
      <c r="M111" s="5">
        <v>0.1073112487792969</v>
      </c>
      <c r="N111" s="5">
        <v>12320.900000000011</v>
      </c>
      <c r="O111" s="5">
        <v>0.10978794097900391</v>
      </c>
      <c r="P111" s="5">
        <v>12320.900000000011</v>
      </c>
      <c r="Q111" s="5">
        <v>0.1093554496765137</v>
      </c>
      <c r="R111" s="5">
        <v>12321.3</v>
      </c>
      <c r="S111" s="5">
        <v>0.1249654293060303</v>
      </c>
      <c r="T111" s="5">
        <v>14356.05</v>
      </c>
      <c r="U111" s="5">
        <v>0.75582718849182129</v>
      </c>
      <c r="V111" s="5">
        <v>14356.05</v>
      </c>
      <c r="W111" s="5">
        <v>0.72810554504394531</v>
      </c>
      <c r="X111" s="5">
        <v>14362.5</v>
      </c>
      <c r="Y111" s="5">
        <v>0.7458958625793457</v>
      </c>
    </row>
    <row r="112" spans="1:48" x14ac:dyDescent="0.25">
      <c r="A112" s="5">
        <v>0.15</v>
      </c>
      <c r="B112" s="5">
        <v>10</v>
      </c>
      <c r="C112" s="5">
        <v>21</v>
      </c>
      <c r="D112" s="5">
        <v>300</v>
      </c>
      <c r="E112" s="5">
        <v>5219.7000000000007</v>
      </c>
      <c r="F112" s="5">
        <v>4757.2000000000007</v>
      </c>
      <c r="G112" s="5">
        <v>8.8606624901814271E-2</v>
      </c>
      <c r="H112" s="5">
        <v>11279.25</v>
      </c>
      <c r="I112" s="5">
        <v>8.8386774063110352E-2</v>
      </c>
      <c r="J112" s="5">
        <v>11279.25</v>
      </c>
      <c r="K112" s="5">
        <v>6.8258762359619141E-2</v>
      </c>
      <c r="L112" s="5">
        <v>11290.25</v>
      </c>
      <c r="M112" s="5">
        <v>9.3725919723510742E-2</v>
      </c>
      <c r="N112" s="5">
        <v>12052.25</v>
      </c>
      <c r="O112" s="5">
        <v>0.14058661460876459</v>
      </c>
      <c r="P112" s="5">
        <v>12052.25</v>
      </c>
      <c r="Q112" s="5">
        <v>0.12827777862548831</v>
      </c>
      <c r="R112" s="5">
        <v>12064.250000000009</v>
      </c>
      <c r="S112" s="5">
        <v>0.13998627662658689</v>
      </c>
      <c r="T112" s="5">
        <v>14597.30000000001</v>
      </c>
      <c r="U112" s="5">
        <v>0.91250252723693848</v>
      </c>
      <c r="V112" s="5">
        <v>14597.30000000001</v>
      </c>
      <c r="W112" s="5">
        <v>0.89135384559631348</v>
      </c>
      <c r="X112" s="5">
        <v>14612.30000000001</v>
      </c>
      <c r="Y112" s="5">
        <v>0.91194605827331543</v>
      </c>
    </row>
    <row r="113" spans="1:36" x14ac:dyDescent="0.25">
      <c r="A113" s="5">
        <v>0.15</v>
      </c>
      <c r="B113" s="5">
        <v>10</v>
      </c>
      <c r="C113" s="5">
        <v>22</v>
      </c>
      <c r="D113" s="5">
        <v>300</v>
      </c>
      <c r="E113" s="5">
        <v>5434.95</v>
      </c>
      <c r="F113" s="5">
        <v>4961.0999999999995</v>
      </c>
      <c r="G113" s="5">
        <v>8.7185714679987925E-2</v>
      </c>
      <c r="H113" s="5">
        <v>11679.1</v>
      </c>
      <c r="I113" s="5">
        <v>7.8105688095092773E-2</v>
      </c>
      <c r="J113" s="5">
        <v>11683.3</v>
      </c>
      <c r="K113" s="5">
        <v>7.8106403350830078E-2</v>
      </c>
      <c r="L113" s="5">
        <v>11661.55</v>
      </c>
      <c r="M113" s="5">
        <v>7.8106164932250977E-2</v>
      </c>
      <c r="N113" s="5">
        <v>12009.4</v>
      </c>
      <c r="O113" s="5">
        <v>0.1249699592590332</v>
      </c>
      <c r="P113" s="5">
        <v>12000.9</v>
      </c>
      <c r="Q113" s="5">
        <v>0.13060688972473139</v>
      </c>
      <c r="R113" s="5">
        <v>12007.95</v>
      </c>
      <c r="S113" s="5">
        <v>0.14319467544555661</v>
      </c>
      <c r="T113" s="5">
        <v>15637.25</v>
      </c>
      <c r="U113" s="5">
        <v>0.97303628921508789</v>
      </c>
      <c r="V113" s="5">
        <v>15634.45</v>
      </c>
      <c r="W113" s="5">
        <v>0.97005963325500488</v>
      </c>
      <c r="X113" s="5">
        <v>15737.05</v>
      </c>
      <c r="Y113" s="5">
        <v>1.010119676589966</v>
      </c>
    </row>
    <row r="114" spans="1:36" x14ac:dyDescent="0.25">
      <c r="A114" s="5">
        <v>0.15</v>
      </c>
      <c r="B114" s="5">
        <v>10</v>
      </c>
      <c r="C114" s="5">
        <v>23</v>
      </c>
      <c r="D114" s="5">
        <v>300</v>
      </c>
      <c r="E114" s="5">
        <v>5041.8999999999996</v>
      </c>
      <c r="F114" s="5">
        <v>4596.05</v>
      </c>
      <c r="G114" s="5">
        <v>8.8428965271028684E-2</v>
      </c>
      <c r="H114" s="5">
        <v>10650.850000000009</v>
      </c>
      <c r="I114" s="5">
        <v>8.6657285690307617E-2</v>
      </c>
      <c r="J114" s="5">
        <v>10650.850000000009</v>
      </c>
      <c r="K114" s="5">
        <v>7.8137397766113281E-2</v>
      </c>
      <c r="L114" s="5">
        <v>10666.70000000001</v>
      </c>
      <c r="M114" s="5">
        <v>0.1093196868896484</v>
      </c>
      <c r="N114" s="5">
        <v>11114.15</v>
      </c>
      <c r="O114" s="5">
        <v>0.1093769073486328</v>
      </c>
      <c r="P114" s="5">
        <v>11122.75</v>
      </c>
      <c r="Q114" s="5">
        <v>0.1064822673797607</v>
      </c>
      <c r="R114" s="5">
        <v>11120.55</v>
      </c>
      <c r="S114" s="5">
        <v>0.13047528266906741</v>
      </c>
      <c r="T114" s="5">
        <v>13821.6</v>
      </c>
      <c r="U114" s="5">
        <v>0.92479944229125977</v>
      </c>
      <c r="V114" s="5">
        <v>13821.6</v>
      </c>
      <c r="W114" s="5">
        <v>0.94832968711853027</v>
      </c>
      <c r="X114" s="5">
        <v>13746.05</v>
      </c>
      <c r="Y114" s="5">
        <v>0.95296764373779297</v>
      </c>
    </row>
    <row r="115" spans="1:36" x14ac:dyDescent="0.25">
      <c r="A115" s="5">
        <v>0.15</v>
      </c>
      <c r="B115" s="5">
        <v>10</v>
      </c>
      <c r="C115" s="5">
        <v>24</v>
      </c>
      <c r="D115" s="5">
        <v>300</v>
      </c>
      <c r="E115" s="5">
        <v>5511.7499959884508</v>
      </c>
      <c r="F115" s="5">
        <v>5028.1000000000004</v>
      </c>
      <c r="G115" s="5">
        <v>8.7748899413155432E-2</v>
      </c>
      <c r="H115" s="5">
        <v>10202.6</v>
      </c>
      <c r="I115" s="5">
        <v>8.2807302474975586E-2</v>
      </c>
      <c r="J115" s="5">
        <v>10171.700000000001</v>
      </c>
      <c r="K115" s="5">
        <v>8.3776473999023438E-2</v>
      </c>
      <c r="L115" s="5">
        <v>10178.299999999999</v>
      </c>
      <c r="M115" s="5">
        <v>9.3060731887817383E-2</v>
      </c>
      <c r="N115" s="5">
        <v>11312.55</v>
      </c>
      <c r="O115" s="5">
        <v>0.12148952484130859</v>
      </c>
      <c r="P115" s="5">
        <v>11300.2</v>
      </c>
      <c r="Q115" s="5">
        <v>0.12542605400085449</v>
      </c>
      <c r="R115" s="5">
        <v>11205</v>
      </c>
      <c r="S115" s="5">
        <v>0.13663458824157709</v>
      </c>
      <c r="T115" s="5">
        <v>13887.350000000009</v>
      </c>
      <c r="U115" s="5">
        <v>1.0971894264221189</v>
      </c>
      <c r="V115" s="5">
        <v>13889.55000000001</v>
      </c>
      <c r="W115" s="5">
        <v>1.206859827041626</v>
      </c>
      <c r="X115" s="5">
        <v>13904.750000000009</v>
      </c>
      <c r="Y115" s="5">
        <v>1.082724332809448</v>
      </c>
    </row>
    <row r="116" spans="1:36" x14ac:dyDescent="0.25">
      <c r="A116" s="4">
        <v>0.15</v>
      </c>
      <c r="B116" s="4">
        <v>10</v>
      </c>
      <c r="C116" s="4">
        <v>25</v>
      </c>
      <c r="D116" s="4">
        <v>300</v>
      </c>
      <c r="E116" s="4">
        <v>596.4</v>
      </c>
      <c r="F116" s="4">
        <v>579.90000000000009</v>
      </c>
      <c r="G116" s="4">
        <v>2.7665995975854941E-2</v>
      </c>
      <c r="H116" s="4">
        <v>1209.55</v>
      </c>
      <c r="I116" s="4">
        <v>6.2445163726806641E-2</v>
      </c>
      <c r="J116" s="4">
        <v>1209.55</v>
      </c>
      <c r="K116" s="4">
        <v>7.8135490417480469E-2</v>
      </c>
      <c r="L116" s="4">
        <v>1209.55</v>
      </c>
      <c r="M116" s="4">
        <v>7.8078746795654297E-2</v>
      </c>
      <c r="N116" s="4">
        <v>984.10000000000014</v>
      </c>
      <c r="O116" s="4">
        <v>9.6067667007446289E-2</v>
      </c>
      <c r="P116" s="4">
        <v>984.10000000000014</v>
      </c>
      <c r="Q116" s="4">
        <v>9.3728303909301758E-2</v>
      </c>
      <c r="R116" s="4">
        <v>984.10000000000014</v>
      </c>
      <c r="S116" s="4">
        <v>0.1106376647949219</v>
      </c>
      <c r="T116" s="4">
        <v>1952.25</v>
      </c>
      <c r="U116" s="4">
        <v>0.42472696304321289</v>
      </c>
      <c r="V116" s="4">
        <v>1952.25</v>
      </c>
      <c r="W116" s="4">
        <v>0.44395065307617188</v>
      </c>
      <c r="X116" s="4">
        <v>1952.25</v>
      </c>
      <c r="Y116" s="4">
        <v>0.44315767288208008</v>
      </c>
    </row>
    <row r="117" spans="1:36" x14ac:dyDescent="0.25">
      <c r="A117" s="4">
        <v>0.15</v>
      </c>
      <c r="B117" s="4">
        <v>10</v>
      </c>
      <c r="C117" s="4">
        <v>26</v>
      </c>
      <c r="D117" s="4">
        <v>300</v>
      </c>
      <c r="E117" s="4">
        <v>1803</v>
      </c>
      <c r="F117" s="4">
        <v>1802.9999997343191</v>
      </c>
      <c r="G117" s="4">
        <v>1.4735491412139849E-10</v>
      </c>
      <c r="H117" s="4">
        <v>1930.15</v>
      </c>
      <c r="I117" s="4">
        <v>7.9864978790283203E-2</v>
      </c>
      <c r="J117" s="4">
        <v>1930.15</v>
      </c>
      <c r="K117" s="4">
        <v>6.1599493026733398E-2</v>
      </c>
      <c r="L117" s="4">
        <v>1954.9</v>
      </c>
      <c r="M117" s="4">
        <v>7.957911491394043E-2</v>
      </c>
      <c r="N117" s="4">
        <v>1945.85</v>
      </c>
      <c r="O117" s="4">
        <v>9.373021125793457E-2</v>
      </c>
      <c r="P117" s="4">
        <v>1945.85</v>
      </c>
      <c r="Q117" s="4">
        <v>9.6066951751708984E-2</v>
      </c>
      <c r="R117" s="4">
        <v>1981.4</v>
      </c>
      <c r="S117" s="4">
        <v>9.3350648880004883E-2</v>
      </c>
      <c r="T117" s="4">
        <v>2685.3</v>
      </c>
      <c r="U117" s="4">
        <v>0.44495701789855963</v>
      </c>
      <c r="V117" s="4">
        <v>2685.3</v>
      </c>
      <c r="W117" s="4">
        <v>0.41450381278991699</v>
      </c>
      <c r="X117" s="4">
        <v>2685.3</v>
      </c>
      <c r="Y117" s="4">
        <v>0.45705080032348627</v>
      </c>
    </row>
    <row r="118" spans="1:36" x14ac:dyDescent="0.25">
      <c r="A118" s="4">
        <v>0.15</v>
      </c>
      <c r="B118" s="4">
        <v>10</v>
      </c>
      <c r="C118" s="4">
        <v>27</v>
      </c>
      <c r="D118" s="4">
        <v>300</v>
      </c>
      <c r="E118" s="4">
        <v>2478.6</v>
      </c>
      <c r="F118" s="4">
        <v>2465</v>
      </c>
      <c r="G118" s="4">
        <v>5.4869684499311931E-3</v>
      </c>
      <c r="H118" s="4">
        <v>2206.35</v>
      </c>
      <c r="I118" s="4">
        <v>6.24847412109375E-2</v>
      </c>
      <c r="J118" s="4">
        <v>2199.9</v>
      </c>
      <c r="K118" s="4">
        <v>7.8106880187988281E-2</v>
      </c>
      <c r="L118" s="4">
        <v>2199.9</v>
      </c>
      <c r="M118" s="4">
        <v>7.8106880187988281E-2</v>
      </c>
      <c r="N118" s="4">
        <v>2379.6</v>
      </c>
      <c r="O118" s="4">
        <v>0.104121208190918</v>
      </c>
      <c r="P118" s="4">
        <v>2379.6</v>
      </c>
      <c r="Q118" s="4">
        <v>9.3725204467773438E-2</v>
      </c>
      <c r="R118" s="4">
        <v>2319.1</v>
      </c>
      <c r="S118" s="4">
        <v>0.1113197803497314</v>
      </c>
      <c r="T118" s="4">
        <v>3609.9499999999989</v>
      </c>
      <c r="U118" s="4">
        <v>0.45603728294372559</v>
      </c>
      <c r="V118" s="4">
        <v>3609.9499999999989</v>
      </c>
      <c r="W118" s="4">
        <v>0.45502519607543951</v>
      </c>
      <c r="X118" s="4">
        <v>3609.9499999999989</v>
      </c>
      <c r="Y118" s="4">
        <v>0.47004985809326172</v>
      </c>
    </row>
    <row r="119" spans="1:36" x14ac:dyDescent="0.25">
      <c r="A119" s="4">
        <v>0.15</v>
      </c>
      <c r="B119" s="4">
        <v>10</v>
      </c>
      <c r="C119" s="4">
        <v>28</v>
      </c>
      <c r="D119" s="4">
        <v>300</v>
      </c>
      <c r="E119" s="4">
        <v>1433.45</v>
      </c>
      <c r="F119" s="4">
        <v>1433.45</v>
      </c>
      <c r="G119" s="4">
        <v>0</v>
      </c>
      <c r="H119" s="4">
        <v>1446.2</v>
      </c>
      <c r="I119" s="4">
        <v>7.8106880187988281E-2</v>
      </c>
      <c r="J119" s="4">
        <v>1432.6</v>
      </c>
      <c r="K119" s="4">
        <v>7.1102380752563477E-2</v>
      </c>
      <c r="L119" s="4">
        <v>1432.6</v>
      </c>
      <c r="M119" s="4">
        <v>8.3525657653808594E-2</v>
      </c>
      <c r="N119" s="4">
        <v>1685.15</v>
      </c>
      <c r="O119" s="4">
        <v>9.3727827072143555E-2</v>
      </c>
      <c r="P119" s="4">
        <v>1649.95</v>
      </c>
      <c r="Q119" s="4">
        <v>9.5683813095092773E-2</v>
      </c>
      <c r="R119" s="4">
        <v>1661.55</v>
      </c>
      <c r="S119" s="4">
        <v>0.1093473434448242</v>
      </c>
      <c r="T119" s="4">
        <v>3175.1</v>
      </c>
      <c r="U119" s="4">
        <v>0.43825602531433111</v>
      </c>
      <c r="V119" s="4">
        <v>3168.7</v>
      </c>
      <c r="W119" s="4">
        <v>0.42377161979675287</v>
      </c>
      <c r="X119" s="4">
        <v>3168.7</v>
      </c>
      <c r="Y119" s="4">
        <v>0.44086194038391108</v>
      </c>
    </row>
    <row r="120" spans="1:36" x14ac:dyDescent="0.25">
      <c r="A120" s="4">
        <v>0.15</v>
      </c>
      <c r="B120" s="4">
        <v>10</v>
      </c>
      <c r="C120" s="4">
        <v>29</v>
      </c>
      <c r="D120" s="4">
        <v>300</v>
      </c>
      <c r="E120" s="4">
        <v>972.05000000000007</v>
      </c>
      <c r="F120" s="4">
        <v>963.8</v>
      </c>
      <c r="G120" s="4">
        <v>8.4872177357132993E-3</v>
      </c>
      <c r="H120" s="4">
        <v>1411.2</v>
      </c>
      <c r="I120" s="4">
        <v>6.2484979629516602E-2</v>
      </c>
      <c r="J120" s="4">
        <v>1411.2</v>
      </c>
      <c r="K120" s="4">
        <v>6.8564653396606445E-2</v>
      </c>
      <c r="L120" s="4">
        <v>1411.2</v>
      </c>
      <c r="M120" s="4">
        <v>9.201812744140625E-2</v>
      </c>
      <c r="N120" s="4">
        <v>1571.3</v>
      </c>
      <c r="O120" s="4">
        <v>0.1076703071594238</v>
      </c>
      <c r="P120" s="4">
        <v>1571.3</v>
      </c>
      <c r="Q120" s="4">
        <v>0.10813355445861821</v>
      </c>
      <c r="R120" s="4">
        <v>1571.3</v>
      </c>
      <c r="S120" s="4">
        <v>0.11479306221008299</v>
      </c>
      <c r="T120" s="4">
        <v>2840.85</v>
      </c>
      <c r="U120" s="4">
        <v>0.5169367790222168</v>
      </c>
      <c r="V120" s="4">
        <v>2840.85</v>
      </c>
      <c r="W120" s="4">
        <v>0.51215267181396484</v>
      </c>
      <c r="X120" s="4">
        <v>2840.85</v>
      </c>
      <c r="Y120" s="4">
        <v>0.52001309394836426</v>
      </c>
    </row>
    <row r="121" spans="1:36" x14ac:dyDescent="0.25">
      <c r="A121" s="4">
        <v>0.15</v>
      </c>
      <c r="B121" s="4">
        <v>10</v>
      </c>
      <c r="C121" s="4">
        <v>30</v>
      </c>
      <c r="D121" s="4">
        <v>300</v>
      </c>
      <c r="E121" s="4">
        <v>930.75</v>
      </c>
      <c r="F121" s="4">
        <v>930.75</v>
      </c>
      <c r="G121" s="4">
        <v>0</v>
      </c>
      <c r="H121" s="4">
        <v>1658.75</v>
      </c>
      <c r="I121" s="4">
        <v>7.810521125793457E-2</v>
      </c>
      <c r="J121" s="4">
        <v>1658.75</v>
      </c>
      <c r="K121" s="4">
        <v>6.2485218048095703E-2</v>
      </c>
      <c r="L121" s="4">
        <v>1694.15</v>
      </c>
      <c r="M121" s="4">
        <v>7.8108072280883789E-2</v>
      </c>
      <c r="N121" s="4">
        <v>1599.75</v>
      </c>
      <c r="O121" s="4">
        <v>0.10084033012390139</v>
      </c>
      <c r="P121" s="4">
        <v>1569.5</v>
      </c>
      <c r="Q121" s="4">
        <v>7.8212261199951172E-2</v>
      </c>
      <c r="R121" s="4">
        <v>1569.5</v>
      </c>
      <c r="S121" s="4">
        <v>0.1093790531158447</v>
      </c>
      <c r="T121" s="4">
        <v>2535.5500000000002</v>
      </c>
      <c r="U121" s="4">
        <v>0.44307947158813482</v>
      </c>
      <c r="V121" s="4">
        <v>2535.5500000000002</v>
      </c>
      <c r="W121" s="4">
        <v>0.4385826587677002</v>
      </c>
      <c r="X121" s="4">
        <v>2535.5500000000002</v>
      </c>
      <c r="Y121" s="4">
        <v>0.46494889259338379</v>
      </c>
      <c r="AA121" s="4" t="s">
        <v>43</v>
      </c>
      <c r="AB121" s="4" t="s">
        <v>8</v>
      </c>
      <c r="AC121" s="4" t="s">
        <v>9</v>
      </c>
      <c r="AD121" s="4" t="s">
        <v>10</v>
      </c>
      <c r="AE121" s="4" t="s">
        <v>11</v>
      </c>
      <c r="AF121" s="4" t="s">
        <v>12</v>
      </c>
      <c r="AG121" s="4" t="s">
        <v>13</v>
      </c>
      <c r="AH121" s="4" t="s">
        <v>14</v>
      </c>
      <c r="AI121" s="4" t="s">
        <v>15</v>
      </c>
      <c r="AJ121" s="4" t="s">
        <v>16</v>
      </c>
    </row>
    <row r="122" spans="1:36" x14ac:dyDescent="0.25">
      <c r="A122" s="4">
        <v>0.2</v>
      </c>
      <c r="B122" s="4">
        <v>10</v>
      </c>
      <c r="C122" s="4">
        <v>1</v>
      </c>
      <c r="D122" s="4">
        <v>300</v>
      </c>
      <c r="E122" s="4">
        <v>5514.0999999999995</v>
      </c>
      <c r="F122" s="4">
        <v>5056.4500000000007</v>
      </c>
      <c r="G122" s="4">
        <v>8.2996318528862148E-2</v>
      </c>
      <c r="H122" s="4">
        <v>11667.15</v>
      </c>
      <c r="I122" s="4">
        <v>7.8104257583618164E-2</v>
      </c>
      <c r="J122" s="4">
        <v>11667.15</v>
      </c>
      <c r="K122" s="4">
        <v>7.810664176940918E-2</v>
      </c>
      <c r="L122" s="4">
        <v>11830.15</v>
      </c>
      <c r="M122" s="4">
        <v>0.1185243129730225</v>
      </c>
      <c r="N122" s="4">
        <v>11686.45</v>
      </c>
      <c r="O122" s="4">
        <v>9.3728065490722656E-2</v>
      </c>
      <c r="P122" s="4">
        <v>11608.8</v>
      </c>
      <c r="Q122" s="4">
        <v>0.1093504428863525</v>
      </c>
      <c r="R122" s="4">
        <v>11694.25</v>
      </c>
      <c r="S122" s="4">
        <v>0.124964714050293</v>
      </c>
      <c r="T122" s="4">
        <v>13988.25</v>
      </c>
      <c r="U122" s="4">
        <v>0.51704001426696777</v>
      </c>
      <c r="V122" s="4">
        <v>13983.15</v>
      </c>
      <c r="W122" s="4">
        <v>0.5154569149017334</v>
      </c>
      <c r="X122" s="4">
        <v>14116.25</v>
      </c>
      <c r="Y122" s="4">
        <v>0.5377042293548584</v>
      </c>
      <c r="AA122" s="4" t="s">
        <v>17</v>
      </c>
      <c r="AB122" s="4">
        <f t="shared" ref="AB122" si="99">CORREL(E122:E151,H122:H151)</f>
        <v>0.84979849268479679</v>
      </c>
      <c r="AC122" s="4">
        <f t="shared" ref="AC122" si="100">CORREL(E122:E151,J122:J151)</f>
        <v>0.85006565248967114</v>
      </c>
      <c r="AD122" s="4">
        <f t="shared" ref="AD122" si="101">CORREL(E122:E151,L122:L151)</f>
        <v>0.840320207946753</v>
      </c>
      <c r="AE122" s="4">
        <f t="shared" ref="AE122" si="102">CORREL(E122:E151,N122:N151)</f>
        <v>0.78062016917586641</v>
      </c>
      <c r="AF122" s="4">
        <f t="shared" ref="AF122" si="103">CORREL(E122:E151,P122:P151)</f>
        <v>0.78043403354933771</v>
      </c>
      <c r="AG122" s="4">
        <f t="shared" ref="AG122" si="104">CORREL(E122:E151,R122:R151)</f>
        <v>0.77308134928475369</v>
      </c>
      <c r="AH122" s="4">
        <f t="shared" ref="AH122" si="105">CORREL(E122:E151,T122:T151)</f>
        <v>0.74279421426120362</v>
      </c>
      <c r="AI122" s="4">
        <f t="shared" ref="AI122" si="106">CORREL(E122:E151,V122:V151)</f>
        <v>0.73990763583588892</v>
      </c>
      <c r="AJ122" s="4">
        <f t="shared" ref="AJ122" si="107">CORREL(E122:E151,X122:X151)</f>
        <v>0.74220572568416843</v>
      </c>
    </row>
    <row r="123" spans="1:36" x14ac:dyDescent="0.25">
      <c r="A123" s="4">
        <v>0.2</v>
      </c>
      <c r="B123" s="4">
        <v>10</v>
      </c>
      <c r="C123" s="4">
        <v>2</v>
      </c>
      <c r="D123" s="4">
        <v>300</v>
      </c>
      <c r="E123" s="4">
        <v>4583.8500000000004</v>
      </c>
      <c r="F123" s="4">
        <v>4204.1499999999996</v>
      </c>
      <c r="G123" s="4">
        <v>8.2834298679058144E-2</v>
      </c>
      <c r="H123" s="4">
        <v>10845</v>
      </c>
      <c r="I123" s="4">
        <v>8.818364143371582E-2</v>
      </c>
      <c r="J123" s="4">
        <v>10848.6</v>
      </c>
      <c r="K123" s="4">
        <v>7.1895122528076172E-2</v>
      </c>
      <c r="L123" s="4">
        <v>10838.4</v>
      </c>
      <c r="M123" s="4">
        <v>9.3698978424072266E-2</v>
      </c>
      <c r="N123" s="4">
        <v>11558.5</v>
      </c>
      <c r="O123" s="4">
        <v>0.1170015335083008</v>
      </c>
      <c r="P123" s="4">
        <v>11545.3</v>
      </c>
      <c r="Q123" s="4">
        <v>0.1041433811187744</v>
      </c>
      <c r="R123" s="4">
        <v>11650.5</v>
      </c>
      <c r="S123" s="4">
        <v>0.11834716796875</v>
      </c>
      <c r="T123" s="4">
        <v>12769.75</v>
      </c>
      <c r="U123" s="4">
        <v>0.52349376678466797</v>
      </c>
      <c r="V123" s="4">
        <v>12776.35</v>
      </c>
      <c r="W123" s="4">
        <v>0.52094459533691406</v>
      </c>
      <c r="X123" s="4">
        <v>12978.1</v>
      </c>
      <c r="Y123" s="4">
        <v>0.5365288257598877</v>
      </c>
      <c r="AA123" s="4" t="s">
        <v>7</v>
      </c>
      <c r="AB123" s="4">
        <f t="shared" ref="AB123" si="108">AVERAGE(I122:I151)</f>
        <v>7.8115320205688482E-2</v>
      </c>
      <c r="AC123" s="4">
        <f t="shared" ref="AC123" si="109">AVERAGE(K122:K151)</f>
        <v>7.781827449798584E-2</v>
      </c>
      <c r="AD123" s="4">
        <f t="shared" ref="AD123" si="110">AVERAGE(M122:M151)</f>
        <v>9.9401235580444336E-2</v>
      </c>
      <c r="AE123" s="4">
        <f t="shared" ref="AE123" si="111">AVERAGE(O122:O151)</f>
        <v>0.10929504235585531</v>
      </c>
      <c r="AF123" s="4">
        <f t="shared" ref="AF123" si="112">AVERAGE(Q122:Q151)</f>
        <v>0.10967485109965007</v>
      </c>
      <c r="AG123" s="4">
        <f t="shared" ref="AG123" si="113">AVERAGE(S122:S151)</f>
        <v>0.13207554817199707</v>
      </c>
      <c r="AH123" s="4">
        <f t="shared" ref="AH123" si="114">AVERAGE(U122:U151)</f>
        <v>0.70753928820292156</v>
      </c>
      <c r="AI123" s="4">
        <f t="shared" ref="AI123" si="115">AVERAGE(W122:W151)</f>
        <v>0.71033914089202876</v>
      </c>
      <c r="AJ123" s="4">
        <f t="shared" ref="AJ123" si="116">AVERAGE(Y122:Y151)</f>
        <v>0.73592081069946291</v>
      </c>
    </row>
    <row r="124" spans="1:36" x14ac:dyDescent="0.25">
      <c r="A124" s="4">
        <v>0.2</v>
      </c>
      <c r="B124" s="4">
        <v>10</v>
      </c>
      <c r="C124" s="4">
        <v>3</v>
      </c>
      <c r="D124" s="4">
        <v>300</v>
      </c>
      <c r="E124" s="4">
        <v>4662.5</v>
      </c>
      <c r="F124" s="4">
        <v>4207.25</v>
      </c>
      <c r="G124" s="4">
        <v>9.7640750670241291E-2</v>
      </c>
      <c r="H124" s="4">
        <v>9762.4000000000033</v>
      </c>
      <c r="I124" s="4">
        <v>7.9001188278198242E-2</v>
      </c>
      <c r="J124" s="4">
        <v>9762.4000000000033</v>
      </c>
      <c r="K124" s="4">
        <v>8.0984830856323242E-2</v>
      </c>
      <c r="L124" s="4">
        <v>9801.4500000000025</v>
      </c>
      <c r="M124" s="4">
        <v>8.3395242691040039E-2</v>
      </c>
      <c r="N124" s="4">
        <v>9825.5499999999993</v>
      </c>
      <c r="O124" s="4">
        <v>0.1038618087768555</v>
      </c>
      <c r="P124" s="4">
        <v>9825.5499999999993</v>
      </c>
      <c r="Q124" s="4">
        <v>0.10912537574768071</v>
      </c>
      <c r="R124" s="4">
        <v>9884.5499999999993</v>
      </c>
      <c r="S124" s="4">
        <v>0.1114976406097412</v>
      </c>
      <c r="T124" s="4">
        <v>12106.500000000009</v>
      </c>
      <c r="U124" s="4">
        <v>0.69021439552307129</v>
      </c>
      <c r="V124" s="4">
        <v>12101.500000000009</v>
      </c>
      <c r="W124" s="4">
        <v>0.68057799339294434</v>
      </c>
      <c r="X124" s="4">
        <v>12116.25</v>
      </c>
      <c r="Y124" s="4">
        <v>0.70716547966003418</v>
      </c>
      <c r="AA124" s="4" t="s">
        <v>36</v>
      </c>
      <c r="AB124" s="4">
        <f t="shared" ref="AB124" si="117">AVERAGE(H122:H151)</f>
        <v>10892.480000000003</v>
      </c>
      <c r="AC124" s="4">
        <f t="shared" ref="AC124" si="118">AVERAGE(J122:J151)</f>
        <v>10887.085000000003</v>
      </c>
      <c r="AD124" s="4">
        <f t="shared" ref="AD124" si="119">AVERAGE(L122:L151)</f>
        <v>10936.378333333334</v>
      </c>
      <c r="AE124" s="4">
        <f t="shared" ref="AE124" si="120">AVERAGE(N122:N151)</f>
        <v>11744.088333333337</v>
      </c>
      <c r="AF124" s="4">
        <f t="shared" ref="AF124" si="121">AVERAGE(P122:P151)</f>
        <v>11732.423333333338</v>
      </c>
      <c r="AG124" s="4">
        <f t="shared" ref="AG124" si="122">AVERAGE(R122:R151)</f>
        <v>11796.77666666667</v>
      </c>
      <c r="AH124" s="4">
        <f t="shared" ref="AH124" si="123">AVERAGE(T122:T151)</f>
        <v>13761.248333333335</v>
      </c>
      <c r="AI124" s="4">
        <f t="shared" ref="AI124" si="124">AVERAGE(V122:V151)</f>
        <v>13758.571666666669</v>
      </c>
      <c r="AJ124" s="4">
        <f t="shared" ref="AJ124" si="125">AVERAGE(X122:X151)</f>
        <v>13795.899999999998</v>
      </c>
    </row>
    <row r="125" spans="1:36" x14ac:dyDescent="0.25">
      <c r="A125" s="4">
        <v>0.2</v>
      </c>
      <c r="B125" s="4">
        <v>10</v>
      </c>
      <c r="C125" s="4">
        <v>4</v>
      </c>
      <c r="D125" s="4">
        <v>300</v>
      </c>
      <c r="E125" s="4">
        <v>4733.25</v>
      </c>
      <c r="F125" s="4">
        <v>4283.9000000000005</v>
      </c>
      <c r="G125" s="4">
        <v>9.4934769978344574E-2</v>
      </c>
      <c r="H125" s="4">
        <v>10979.75</v>
      </c>
      <c r="I125" s="4">
        <v>7.8109979629516602E-2</v>
      </c>
      <c r="J125" s="4">
        <v>10979.75</v>
      </c>
      <c r="K125" s="4">
        <v>9.007573127746582E-2</v>
      </c>
      <c r="L125" s="4">
        <v>11114.95</v>
      </c>
      <c r="M125" s="4">
        <v>0.1099700927734375</v>
      </c>
      <c r="N125" s="4">
        <v>11750.1</v>
      </c>
      <c r="O125" s="4">
        <v>0.1095054149627686</v>
      </c>
      <c r="P125" s="4">
        <v>11739.1</v>
      </c>
      <c r="Q125" s="4">
        <v>0.12497043609619141</v>
      </c>
      <c r="R125" s="4">
        <v>11804.4</v>
      </c>
      <c r="S125" s="4">
        <v>0.14592528343200681</v>
      </c>
      <c r="T125" s="4">
        <v>14579.2</v>
      </c>
      <c r="U125" s="4">
        <v>0.71134757995605469</v>
      </c>
      <c r="V125" s="4">
        <v>14585.8</v>
      </c>
      <c r="W125" s="4">
        <v>0.71696734428405762</v>
      </c>
      <c r="X125" s="4">
        <v>14605.95</v>
      </c>
      <c r="Y125" s="4">
        <v>0.73396134376525879</v>
      </c>
      <c r="AA125" s="4" t="s">
        <v>38</v>
      </c>
      <c r="AB125" s="4">
        <f t="shared" ref="AB125" si="126">_xlfn.STDEV.S(H122:H151)</f>
        <v>865.97619876506246</v>
      </c>
      <c r="AC125" s="4">
        <f t="shared" ref="AC125" si="127">_xlfn.STDEV.S(J122:J151)</f>
        <v>866.28309760624802</v>
      </c>
      <c r="AD125" s="4">
        <f t="shared" ref="AD125" si="128">_xlfn.STDEV.S(L122:L151)</f>
        <v>874.45720116512314</v>
      </c>
      <c r="AE125" s="4">
        <f t="shared" ref="AE125" si="129">_xlfn.STDEV.S(N122:N151)</f>
        <v>1181.077110732881</v>
      </c>
      <c r="AF125" s="4">
        <f t="shared" ref="AF125" si="130">_xlfn.STDEV.S(P122:P151)</f>
        <v>1183.3752455796002</v>
      </c>
      <c r="AG125" s="4">
        <f t="shared" ref="AG125" si="131">_xlfn.STDEV.S(R122:R151)</f>
        <v>1178.9338607646625</v>
      </c>
      <c r="AH125" s="4">
        <f t="shared" ref="AH125" si="132">_xlfn.STDEV.S(T122:T151)</f>
        <v>1528.673730129063</v>
      </c>
      <c r="AI125" s="4">
        <f t="shared" ref="AI125" si="133">_xlfn.STDEV.S(V122:V151)</f>
        <v>1540.7693542671482</v>
      </c>
      <c r="AJ125" s="4">
        <f t="shared" ref="AJ125" si="134">_xlfn.STDEV.S(X122:X151)</f>
        <v>1535.9177368865896</v>
      </c>
    </row>
    <row r="126" spans="1:36" x14ac:dyDescent="0.25">
      <c r="A126" s="4">
        <v>0.2</v>
      </c>
      <c r="B126" s="4">
        <v>10</v>
      </c>
      <c r="C126" s="4">
        <v>5</v>
      </c>
      <c r="D126" s="4">
        <v>300</v>
      </c>
      <c r="E126" s="4">
        <v>5221.1499999999996</v>
      </c>
      <c r="F126" s="4">
        <v>4767.45</v>
      </c>
      <c r="G126" s="4">
        <v>8.6896564933012815E-2</v>
      </c>
      <c r="H126" s="4">
        <v>11069.05</v>
      </c>
      <c r="I126" s="4">
        <v>7.5715065002441406E-2</v>
      </c>
      <c r="J126" s="4">
        <v>11103.45</v>
      </c>
      <c r="K126" s="4">
        <v>8.9032411575317383E-2</v>
      </c>
      <c r="L126" s="4">
        <v>11105.15</v>
      </c>
      <c r="M126" s="4">
        <v>9.4356060028076172E-2</v>
      </c>
      <c r="N126" s="4">
        <v>11795.85</v>
      </c>
      <c r="O126" s="4">
        <v>0.1093423366546631</v>
      </c>
      <c r="P126" s="4">
        <v>11767.5</v>
      </c>
      <c r="Q126" s="4">
        <v>0.1067938804626465</v>
      </c>
      <c r="R126" s="4">
        <v>11807.3</v>
      </c>
      <c r="S126" s="4">
        <v>0.12785506248474121</v>
      </c>
      <c r="T126" s="4">
        <v>13037.75</v>
      </c>
      <c r="U126" s="4">
        <v>0.81501984596252441</v>
      </c>
      <c r="V126" s="4">
        <v>13124.65</v>
      </c>
      <c r="W126" s="4">
        <v>0.83887386322021484</v>
      </c>
      <c r="X126" s="4">
        <v>13154.55</v>
      </c>
      <c r="Y126" s="4">
        <v>0.84663867950439453</v>
      </c>
    </row>
    <row r="127" spans="1:36" x14ac:dyDescent="0.25">
      <c r="A127" s="4">
        <v>0.2</v>
      </c>
      <c r="B127" s="4">
        <v>10</v>
      </c>
      <c r="C127" s="4">
        <v>6</v>
      </c>
      <c r="D127" s="4">
        <v>300</v>
      </c>
      <c r="E127" s="4">
        <v>4492.8000000000011</v>
      </c>
      <c r="F127" s="4">
        <v>4037.45</v>
      </c>
      <c r="G127" s="4">
        <v>0.1013510505698007</v>
      </c>
      <c r="H127" s="4">
        <v>10100.6</v>
      </c>
      <c r="I127" s="4">
        <v>8.0748558044433594E-2</v>
      </c>
      <c r="J127" s="4">
        <v>10088.75</v>
      </c>
      <c r="K127" s="4">
        <v>7.7574968338012695E-2</v>
      </c>
      <c r="L127" s="4">
        <v>10088.549999999999</v>
      </c>
      <c r="M127" s="4">
        <v>9.7057819366455078E-2</v>
      </c>
      <c r="N127" s="4">
        <v>10511.45</v>
      </c>
      <c r="O127" s="4">
        <v>9.3756914138793945E-2</v>
      </c>
      <c r="P127" s="4">
        <v>10551.75</v>
      </c>
      <c r="Q127" s="4">
        <v>0.11341047286987301</v>
      </c>
      <c r="R127" s="4">
        <v>10546.35</v>
      </c>
      <c r="S127" s="4">
        <v>0.1249709129333496</v>
      </c>
      <c r="T127" s="4">
        <v>12345.8</v>
      </c>
      <c r="U127" s="4">
        <v>0.51912569999694824</v>
      </c>
      <c r="V127" s="4">
        <v>12314.05</v>
      </c>
      <c r="W127" s="4">
        <v>0.54877924919128418</v>
      </c>
      <c r="X127" s="4">
        <v>12327.95</v>
      </c>
      <c r="Y127" s="4">
        <v>0.55988788604736328</v>
      </c>
    </row>
    <row r="128" spans="1:36" x14ac:dyDescent="0.25">
      <c r="A128" s="4">
        <v>0.2</v>
      </c>
      <c r="B128" s="4">
        <v>10</v>
      </c>
      <c r="C128" s="4">
        <v>7</v>
      </c>
      <c r="D128" s="4">
        <v>300</v>
      </c>
      <c r="E128" s="4">
        <v>5652.65</v>
      </c>
      <c r="F128" s="4">
        <v>5179.25</v>
      </c>
      <c r="G128" s="4">
        <v>8.3748330429090717E-2</v>
      </c>
      <c r="H128" s="4">
        <v>11011.65</v>
      </c>
      <c r="I128" s="4">
        <v>7.8105926513671875E-2</v>
      </c>
      <c r="J128" s="4">
        <v>11004.65</v>
      </c>
      <c r="K128" s="4">
        <v>7.8766345977783203E-2</v>
      </c>
      <c r="L128" s="4">
        <v>10980.3</v>
      </c>
      <c r="M128" s="4">
        <v>0.1093833446502686</v>
      </c>
      <c r="N128" s="4">
        <v>11629.45</v>
      </c>
      <c r="O128" s="4">
        <v>0.1093461513519287</v>
      </c>
      <c r="P128" s="4">
        <v>11629.45</v>
      </c>
      <c r="Q128" s="4">
        <v>0.1118032932281494</v>
      </c>
      <c r="R128" s="4">
        <v>11749.55</v>
      </c>
      <c r="S128" s="4">
        <v>0.1264145374298096</v>
      </c>
      <c r="T128" s="4">
        <v>12930.85</v>
      </c>
      <c r="U128" s="4">
        <v>0.67223501205444336</v>
      </c>
      <c r="V128" s="4">
        <v>12889.44999999999</v>
      </c>
      <c r="W128" s="4">
        <v>0.68729734420776367</v>
      </c>
      <c r="X128" s="4">
        <v>12950.2</v>
      </c>
      <c r="Y128" s="4">
        <v>0.69312834739685059</v>
      </c>
    </row>
    <row r="129" spans="1:25" x14ac:dyDescent="0.25">
      <c r="A129" s="4">
        <v>0.2</v>
      </c>
      <c r="B129" s="4">
        <v>10</v>
      </c>
      <c r="C129" s="4">
        <v>8</v>
      </c>
      <c r="D129" s="4">
        <v>300</v>
      </c>
      <c r="E129" s="4">
        <v>5797.6499999999987</v>
      </c>
      <c r="F129" s="4">
        <v>5371.8529700955351</v>
      </c>
      <c r="G129" s="4">
        <v>7.3443038111038736E-2</v>
      </c>
      <c r="H129" s="4">
        <v>10573.6</v>
      </c>
      <c r="I129" s="4">
        <v>7.9550504684448242E-2</v>
      </c>
      <c r="J129" s="4">
        <v>10551.6</v>
      </c>
      <c r="K129" s="4">
        <v>7.8766822814941406E-2</v>
      </c>
      <c r="L129" s="4">
        <v>10565</v>
      </c>
      <c r="M129" s="4">
        <v>7.810664176940918E-2</v>
      </c>
      <c r="N129" s="4">
        <v>10789.7</v>
      </c>
      <c r="O129" s="4">
        <v>0.10932111740112301</v>
      </c>
      <c r="P129" s="4">
        <v>10798.05</v>
      </c>
      <c r="Q129" s="4">
        <v>0.1093778610229492</v>
      </c>
      <c r="R129" s="4">
        <v>10776.25</v>
      </c>
      <c r="S129" s="4">
        <v>0.1173834800720215</v>
      </c>
      <c r="T129" s="4">
        <v>13836.05</v>
      </c>
      <c r="U129" s="4">
        <v>0.62102937698364258</v>
      </c>
      <c r="V129" s="4">
        <v>13803.85</v>
      </c>
      <c r="W129" s="4">
        <v>0.62691450119018555</v>
      </c>
      <c r="X129" s="4">
        <v>13826.5</v>
      </c>
      <c r="Y129" s="4">
        <v>0.63297033309936523</v>
      </c>
    </row>
    <row r="130" spans="1:25" x14ac:dyDescent="0.25">
      <c r="A130" s="4">
        <v>0.2</v>
      </c>
      <c r="B130" s="4">
        <v>10</v>
      </c>
      <c r="C130" s="4">
        <v>9</v>
      </c>
      <c r="D130" s="4">
        <v>300</v>
      </c>
      <c r="E130" s="4">
        <v>4830.3499999999995</v>
      </c>
      <c r="F130" s="4">
        <v>4408.6000000000004</v>
      </c>
      <c r="G130" s="4">
        <v>8.7312513585971849E-2</v>
      </c>
      <c r="H130" s="4">
        <v>10848.749999999991</v>
      </c>
      <c r="I130" s="4">
        <v>7.8101873397827148E-2</v>
      </c>
      <c r="J130" s="4">
        <v>10833</v>
      </c>
      <c r="K130" s="4">
        <v>8.0734729766845703E-2</v>
      </c>
      <c r="L130" s="4">
        <v>10890.85</v>
      </c>
      <c r="M130" s="4">
        <v>9.3865156173706055E-2</v>
      </c>
      <c r="N130" s="4">
        <v>11795.6</v>
      </c>
      <c r="O130" s="4">
        <v>0.1094880104064941</v>
      </c>
      <c r="P130" s="4">
        <v>11839.35</v>
      </c>
      <c r="Q130" s="4">
        <v>0.1098589897155762</v>
      </c>
      <c r="R130" s="4">
        <v>12136.55</v>
      </c>
      <c r="S130" s="4">
        <v>0.140552282333374</v>
      </c>
      <c r="T130" s="4">
        <v>13319</v>
      </c>
      <c r="U130" s="4">
        <v>0.87314796447753906</v>
      </c>
      <c r="V130" s="4">
        <v>13339.6</v>
      </c>
      <c r="W130" s="4">
        <v>0.8632206916809082</v>
      </c>
      <c r="X130" s="4">
        <v>13404.900000000011</v>
      </c>
      <c r="Y130" s="4">
        <v>0.90097904205322266</v>
      </c>
    </row>
    <row r="131" spans="1:25" x14ac:dyDescent="0.25">
      <c r="A131" s="4">
        <v>0.2</v>
      </c>
      <c r="B131" s="4">
        <v>10</v>
      </c>
      <c r="C131" s="4">
        <v>10</v>
      </c>
      <c r="D131" s="4">
        <v>300</v>
      </c>
      <c r="E131" s="4">
        <v>3805.8</v>
      </c>
      <c r="F131" s="4">
        <v>3389.8</v>
      </c>
      <c r="G131" s="4">
        <v>0.10930684744337581</v>
      </c>
      <c r="H131" s="4">
        <v>9355.9000000000015</v>
      </c>
      <c r="I131" s="4">
        <v>8.0518007278442383E-2</v>
      </c>
      <c r="J131" s="4">
        <v>9358.5000000000018</v>
      </c>
      <c r="K131" s="4">
        <v>7.9909324645996094E-2</v>
      </c>
      <c r="L131" s="4">
        <v>9445.5500000000029</v>
      </c>
      <c r="M131" s="4">
        <v>8.0424070358276367E-2</v>
      </c>
      <c r="N131" s="4">
        <v>9643.2000000000025</v>
      </c>
      <c r="O131" s="4">
        <v>0.10935187339782711</v>
      </c>
      <c r="P131" s="4">
        <v>9633.2000000000007</v>
      </c>
      <c r="Q131" s="4">
        <v>9.3729019165039063E-2</v>
      </c>
      <c r="R131" s="4">
        <v>9722.0500000000011</v>
      </c>
      <c r="S131" s="4">
        <v>0.13101482391357419</v>
      </c>
      <c r="T131" s="4">
        <v>11514.25</v>
      </c>
      <c r="U131" s="4">
        <v>0.69845056533813477</v>
      </c>
      <c r="V131" s="4">
        <v>11470.25</v>
      </c>
      <c r="W131" s="4">
        <v>0.7019505500793457</v>
      </c>
      <c r="X131" s="4">
        <v>11585.7</v>
      </c>
      <c r="Y131" s="4">
        <v>0.72866034507751465</v>
      </c>
    </row>
    <row r="132" spans="1:25" x14ac:dyDescent="0.25">
      <c r="A132" s="4">
        <v>0.2</v>
      </c>
      <c r="B132" s="4">
        <v>10</v>
      </c>
      <c r="C132" s="4">
        <v>11</v>
      </c>
      <c r="D132" s="4">
        <v>300</v>
      </c>
      <c r="E132" s="4">
        <v>5351.45</v>
      </c>
      <c r="F132" s="4">
        <v>4881.75</v>
      </c>
      <c r="G132" s="4">
        <v>8.7770604228760402E-2</v>
      </c>
      <c r="H132" s="4">
        <v>10498.85</v>
      </c>
      <c r="I132" s="4">
        <v>7.8105688095092773E-2</v>
      </c>
      <c r="J132" s="4">
        <v>10503.3</v>
      </c>
      <c r="K132" s="4">
        <v>7.9523324966430664E-2</v>
      </c>
      <c r="L132" s="4">
        <v>10542.45</v>
      </c>
      <c r="M132" s="4">
        <v>0.1067566871643066</v>
      </c>
      <c r="N132" s="4">
        <v>11578.45000000001</v>
      </c>
      <c r="O132" s="4">
        <v>0.1093502044677734</v>
      </c>
      <c r="P132" s="4">
        <v>11578.45000000001</v>
      </c>
      <c r="Q132" s="4">
        <v>0.124969482421875</v>
      </c>
      <c r="R132" s="4">
        <v>11700.80000000001</v>
      </c>
      <c r="S132" s="4">
        <v>0.15621280670166021</v>
      </c>
      <c r="T132" s="4">
        <v>13917.85</v>
      </c>
      <c r="U132" s="4">
        <v>0.83194589614868164</v>
      </c>
      <c r="V132" s="4">
        <v>13932.25</v>
      </c>
      <c r="W132" s="4">
        <v>0.83119773864746094</v>
      </c>
      <c r="X132" s="4">
        <v>13863.55</v>
      </c>
      <c r="Y132" s="4">
        <v>0.83238935470581055</v>
      </c>
    </row>
    <row r="133" spans="1:25" x14ac:dyDescent="0.25">
      <c r="A133" s="4">
        <v>0.2</v>
      </c>
      <c r="B133" s="4">
        <v>10</v>
      </c>
      <c r="C133" s="4">
        <v>12</v>
      </c>
      <c r="D133" s="4">
        <v>300</v>
      </c>
      <c r="E133" s="4">
        <v>5451.95</v>
      </c>
      <c r="F133" s="4">
        <v>5031.5</v>
      </c>
      <c r="G133" s="4">
        <v>7.7119195884041453E-2</v>
      </c>
      <c r="H133" s="4">
        <v>11185.1</v>
      </c>
      <c r="I133" s="4">
        <v>7.8212976455688477E-2</v>
      </c>
      <c r="J133" s="4">
        <v>11150.55</v>
      </c>
      <c r="K133" s="4">
        <v>7.813715934753418E-2</v>
      </c>
      <c r="L133" s="4">
        <v>11227.05</v>
      </c>
      <c r="M133" s="4">
        <v>0.1093490123748779</v>
      </c>
      <c r="N133" s="4">
        <v>12713.45</v>
      </c>
      <c r="O133" s="4">
        <v>0.12705779075622561</v>
      </c>
      <c r="P133" s="4">
        <v>12653.65</v>
      </c>
      <c r="Q133" s="4">
        <v>0.10679936408996581</v>
      </c>
      <c r="R133" s="4">
        <v>12646.8</v>
      </c>
      <c r="S133" s="4">
        <v>0.14208698272705081</v>
      </c>
      <c r="T133" s="4">
        <v>14006.65</v>
      </c>
      <c r="U133" s="4">
        <v>0.6230766773223877</v>
      </c>
      <c r="V133" s="4">
        <v>13878.35</v>
      </c>
      <c r="W133" s="4">
        <v>0.61429786682128906</v>
      </c>
      <c r="X133" s="4">
        <v>13952.2</v>
      </c>
      <c r="Y133" s="4">
        <v>0.66106319427490234</v>
      </c>
    </row>
    <row r="134" spans="1:25" x14ac:dyDescent="0.25">
      <c r="A134" s="4">
        <v>0.2</v>
      </c>
      <c r="B134" s="4">
        <v>10</v>
      </c>
      <c r="C134" s="4">
        <v>13</v>
      </c>
      <c r="D134" s="4">
        <v>300</v>
      </c>
      <c r="E134" s="4">
        <v>4783.2</v>
      </c>
      <c r="F134" s="4">
        <v>4326.05</v>
      </c>
      <c r="G134" s="4">
        <v>9.5574092657634988E-2</v>
      </c>
      <c r="H134" s="4">
        <v>10568.3</v>
      </c>
      <c r="I134" s="4">
        <v>8.2902193069458008E-2</v>
      </c>
      <c r="J134" s="4">
        <v>10570.9</v>
      </c>
      <c r="K134" s="4">
        <v>7.6910257339477539E-2</v>
      </c>
      <c r="L134" s="4">
        <v>10671.9</v>
      </c>
      <c r="M134" s="4">
        <v>9.373021125793457E-2</v>
      </c>
      <c r="N134" s="4">
        <v>12830.55</v>
      </c>
      <c r="O134" s="4">
        <v>0.1093485355377197</v>
      </c>
      <c r="P134" s="4">
        <v>12833.75</v>
      </c>
      <c r="Q134" s="4">
        <v>0.10934996604919429</v>
      </c>
      <c r="R134" s="4">
        <v>12860.95</v>
      </c>
      <c r="S134" s="4">
        <v>0.12691426277160639</v>
      </c>
      <c r="T134" s="4">
        <v>14433.45</v>
      </c>
      <c r="U134" s="4">
        <v>0.5981147289276123</v>
      </c>
      <c r="V134" s="4">
        <v>14574.45</v>
      </c>
      <c r="W134" s="4">
        <v>0.64178586006164551</v>
      </c>
      <c r="X134" s="4">
        <v>14562.75</v>
      </c>
      <c r="Y134" s="4">
        <v>0.62757086753845215</v>
      </c>
    </row>
    <row r="135" spans="1:25" x14ac:dyDescent="0.25">
      <c r="A135" s="4">
        <v>0.2</v>
      </c>
      <c r="B135" s="4">
        <v>10</v>
      </c>
      <c r="C135" s="4">
        <v>14</v>
      </c>
      <c r="D135" s="4">
        <v>300</v>
      </c>
      <c r="E135" s="4">
        <v>5246.25</v>
      </c>
      <c r="F135" s="4">
        <v>4789.6500000000005</v>
      </c>
      <c r="G135" s="4">
        <v>8.7033595425303686E-2</v>
      </c>
      <c r="H135" s="4">
        <v>10433.950000000001</v>
      </c>
      <c r="I135" s="4">
        <v>7.8107833862304688E-2</v>
      </c>
      <c r="J135" s="4">
        <v>10433.950000000001</v>
      </c>
      <c r="K135" s="4">
        <v>7.8105449676513672E-2</v>
      </c>
      <c r="L135" s="4">
        <v>10453.549999999999</v>
      </c>
      <c r="M135" s="4">
        <v>9.3727350234985352E-2</v>
      </c>
      <c r="N135" s="4">
        <v>12255.55</v>
      </c>
      <c r="O135" s="4">
        <v>0.10228276252746581</v>
      </c>
      <c r="P135" s="4">
        <v>12255.55</v>
      </c>
      <c r="Q135" s="4">
        <v>0.1184127330780029</v>
      </c>
      <c r="R135" s="4">
        <v>12279.25</v>
      </c>
      <c r="S135" s="4">
        <v>0.1093399524688721</v>
      </c>
      <c r="T135" s="4">
        <v>13798.5</v>
      </c>
      <c r="U135" s="4">
        <v>0.76010942459106445</v>
      </c>
      <c r="V135" s="4">
        <v>13798.5</v>
      </c>
      <c r="W135" s="4">
        <v>0.77996683120727539</v>
      </c>
      <c r="X135" s="4">
        <v>13720.1</v>
      </c>
      <c r="Y135" s="4">
        <v>0.78174328804016113</v>
      </c>
    </row>
    <row r="136" spans="1:25" x14ac:dyDescent="0.25">
      <c r="A136" s="4">
        <v>0.2</v>
      </c>
      <c r="B136" s="4">
        <v>10</v>
      </c>
      <c r="C136" s="4">
        <v>15</v>
      </c>
      <c r="D136" s="4">
        <v>300</v>
      </c>
      <c r="E136" s="4">
        <v>4634.45</v>
      </c>
      <c r="F136" s="4">
        <v>4229.3500000000004</v>
      </c>
      <c r="G136" s="4">
        <v>8.7410588095674674E-2</v>
      </c>
      <c r="H136" s="4">
        <v>11069.1</v>
      </c>
      <c r="I136" s="4">
        <v>7.3013067245483398E-2</v>
      </c>
      <c r="J136" s="4">
        <v>11021.7</v>
      </c>
      <c r="K136" s="4">
        <v>7.1371793746948242E-2</v>
      </c>
      <c r="L136" s="4">
        <v>11081.1</v>
      </c>
      <c r="M136" s="4">
        <v>0.1038186550140381</v>
      </c>
      <c r="N136" s="4">
        <v>11452.15</v>
      </c>
      <c r="O136" s="4">
        <v>0.1041433811187744</v>
      </c>
      <c r="P136" s="4">
        <v>11375.65</v>
      </c>
      <c r="Q136" s="4">
        <v>9.0877532958984375E-2</v>
      </c>
      <c r="R136" s="4">
        <v>11368.7</v>
      </c>
      <c r="S136" s="4">
        <v>0.14058852195739749</v>
      </c>
      <c r="T136" s="4">
        <v>12678.9</v>
      </c>
      <c r="U136" s="4">
        <v>0.6709599494934082</v>
      </c>
      <c r="V136" s="4">
        <v>12654.5</v>
      </c>
      <c r="W136" s="4">
        <v>0.69253993034362793</v>
      </c>
      <c r="X136" s="4">
        <v>12660.55</v>
      </c>
      <c r="Y136" s="4">
        <v>0.70867800712585449</v>
      </c>
    </row>
    <row r="137" spans="1:25" x14ac:dyDescent="0.25">
      <c r="A137" s="4">
        <v>0.2</v>
      </c>
      <c r="B137" s="4">
        <v>10</v>
      </c>
      <c r="C137" s="4">
        <v>16</v>
      </c>
      <c r="D137" s="4">
        <v>300</v>
      </c>
      <c r="E137" s="4">
        <v>4430.3999999999996</v>
      </c>
      <c r="F137" s="4">
        <v>3993.8</v>
      </c>
      <c r="G137" s="4">
        <v>9.8546406644998086E-2</v>
      </c>
      <c r="H137" s="4">
        <v>9969.6000000000022</v>
      </c>
      <c r="I137" s="4">
        <v>6.3205242156982422E-2</v>
      </c>
      <c r="J137" s="4">
        <v>10000.6</v>
      </c>
      <c r="K137" s="4">
        <v>7.8098535537719727E-2</v>
      </c>
      <c r="L137" s="4">
        <v>10046.450000000001</v>
      </c>
      <c r="M137" s="4">
        <v>9.3730688095092773E-2</v>
      </c>
      <c r="N137" s="4">
        <v>10214.35</v>
      </c>
      <c r="O137" s="4">
        <v>9.3726158142089844E-2</v>
      </c>
      <c r="P137" s="4">
        <v>10183.049999999999</v>
      </c>
      <c r="Q137" s="4">
        <v>0.10934948921203611</v>
      </c>
      <c r="R137" s="4">
        <v>10233.299999999999</v>
      </c>
      <c r="S137" s="4">
        <v>0.12546467781066889</v>
      </c>
      <c r="T137" s="4">
        <v>12631.75</v>
      </c>
      <c r="U137" s="4">
        <v>0.56626272201538086</v>
      </c>
      <c r="V137" s="4">
        <v>12560.25</v>
      </c>
      <c r="W137" s="4">
        <v>0.59624195098876953</v>
      </c>
      <c r="X137" s="4">
        <v>12468.6</v>
      </c>
      <c r="Y137" s="4">
        <v>0.61487841606140137</v>
      </c>
    </row>
    <row r="138" spans="1:25" x14ac:dyDescent="0.25">
      <c r="A138" s="4">
        <v>0.2</v>
      </c>
      <c r="B138" s="4">
        <v>10</v>
      </c>
      <c r="C138" s="4">
        <v>17</v>
      </c>
      <c r="D138" s="4">
        <v>300</v>
      </c>
      <c r="E138" s="4">
        <v>5997.5000000000009</v>
      </c>
      <c r="F138" s="4">
        <v>5546.3052605709854</v>
      </c>
      <c r="G138" s="4">
        <v>7.5230469267030656E-2</v>
      </c>
      <c r="H138" s="4">
        <v>11994.7</v>
      </c>
      <c r="I138" s="4">
        <v>6.5194368362426758E-2</v>
      </c>
      <c r="J138" s="4">
        <v>11973.9</v>
      </c>
      <c r="K138" s="4">
        <v>8.0155849456787109E-2</v>
      </c>
      <c r="L138" s="4">
        <v>12073.1</v>
      </c>
      <c r="M138" s="4">
        <v>0.10935163497924801</v>
      </c>
      <c r="N138" s="4">
        <v>13152.7</v>
      </c>
      <c r="O138" s="4">
        <v>0.1093473434448242</v>
      </c>
      <c r="P138" s="4">
        <v>13114.2</v>
      </c>
      <c r="Q138" s="4">
        <v>0.1093482971191406</v>
      </c>
      <c r="R138" s="4">
        <v>13230.400000000011</v>
      </c>
      <c r="S138" s="4">
        <v>0.125457763671875</v>
      </c>
      <c r="T138" s="4">
        <v>14524.95</v>
      </c>
      <c r="U138" s="4">
        <v>0.62772870063781738</v>
      </c>
      <c r="V138" s="4">
        <v>14492.3</v>
      </c>
      <c r="W138" s="4">
        <v>0.59514689445495605</v>
      </c>
      <c r="X138" s="4">
        <v>14480.7</v>
      </c>
      <c r="Y138" s="4">
        <v>0.63632369041442871</v>
      </c>
    </row>
    <row r="139" spans="1:25" x14ac:dyDescent="0.25">
      <c r="A139" s="4">
        <v>0.2</v>
      </c>
      <c r="B139" s="4">
        <v>10</v>
      </c>
      <c r="C139" s="4">
        <v>18</v>
      </c>
      <c r="D139" s="4">
        <v>300</v>
      </c>
      <c r="E139" s="4">
        <v>6049.35</v>
      </c>
      <c r="F139" s="4">
        <v>5612.2000000000007</v>
      </c>
      <c r="G139" s="4">
        <v>7.2263962243877378E-2</v>
      </c>
      <c r="H139" s="4">
        <v>11903.7</v>
      </c>
      <c r="I139" s="4">
        <v>8.0498933792114258E-2</v>
      </c>
      <c r="J139" s="4">
        <v>11945</v>
      </c>
      <c r="K139" s="4">
        <v>7.8104972839355469E-2</v>
      </c>
      <c r="L139" s="4">
        <v>12066.05</v>
      </c>
      <c r="M139" s="4">
        <v>0.11530351638793949</v>
      </c>
      <c r="N139" s="4">
        <v>13438.400000000011</v>
      </c>
      <c r="O139" s="4">
        <v>0.11144518852233889</v>
      </c>
      <c r="P139" s="4">
        <v>13460.75</v>
      </c>
      <c r="Q139" s="4">
        <v>0.1093485355377197</v>
      </c>
      <c r="R139" s="4">
        <v>13495.5</v>
      </c>
      <c r="S139" s="4">
        <v>0.1405947208404541</v>
      </c>
      <c r="T139" s="4">
        <v>15896.2</v>
      </c>
      <c r="U139" s="4">
        <v>1.3205709457397461</v>
      </c>
      <c r="V139" s="4">
        <v>15900.05</v>
      </c>
      <c r="W139" s="4">
        <v>1.3006095886230471</v>
      </c>
      <c r="X139" s="4">
        <v>16005.45</v>
      </c>
      <c r="Y139" s="4">
        <v>1.351856470108032</v>
      </c>
    </row>
    <row r="140" spans="1:25" x14ac:dyDescent="0.25">
      <c r="A140" s="4">
        <v>0.2</v>
      </c>
      <c r="B140" s="4">
        <v>10</v>
      </c>
      <c r="C140" s="4">
        <v>19</v>
      </c>
      <c r="D140" s="4">
        <v>300</v>
      </c>
      <c r="E140" s="4">
        <v>4473.4999999999991</v>
      </c>
      <c r="F140" s="4">
        <v>4067.8000000000011</v>
      </c>
      <c r="G140" s="4">
        <v>9.0689616631272729E-2</v>
      </c>
      <c r="H140" s="4">
        <v>9584.3000000000011</v>
      </c>
      <c r="I140" s="4">
        <v>6.9505453109741211E-2</v>
      </c>
      <c r="J140" s="4">
        <v>9558.7000000000025</v>
      </c>
      <c r="K140" s="4">
        <v>7.8135251998901367E-2</v>
      </c>
      <c r="L140" s="4">
        <v>9618.600000000004</v>
      </c>
      <c r="M140" s="4">
        <v>9.3728065490722656E-2</v>
      </c>
      <c r="N140" s="4">
        <v>10453.549999999999</v>
      </c>
      <c r="O140" s="4">
        <v>0.1093487739562988</v>
      </c>
      <c r="P140" s="4">
        <v>10408.35</v>
      </c>
      <c r="Q140" s="4">
        <v>9.3745231628417969E-2</v>
      </c>
      <c r="R140" s="4">
        <v>10602.3</v>
      </c>
      <c r="S140" s="4">
        <v>0.12849187850952151</v>
      </c>
      <c r="T140" s="4">
        <v>12198.3</v>
      </c>
      <c r="U140" s="4">
        <v>0.52299046516418457</v>
      </c>
      <c r="V140" s="4">
        <v>12157.5</v>
      </c>
      <c r="W140" s="4">
        <v>0.51335835456848145</v>
      </c>
      <c r="X140" s="4">
        <v>12174.3</v>
      </c>
      <c r="Y140" s="4">
        <v>0.55962204933166504</v>
      </c>
    </row>
    <row r="141" spans="1:25" x14ac:dyDescent="0.25">
      <c r="A141" s="4">
        <v>0.2</v>
      </c>
      <c r="B141" s="4">
        <v>10</v>
      </c>
      <c r="C141" s="4">
        <v>20</v>
      </c>
      <c r="D141" s="4">
        <v>300</v>
      </c>
      <c r="E141" s="4">
        <v>6055.75</v>
      </c>
      <c r="F141" s="4">
        <v>5634.55</v>
      </c>
      <c r="G141" s="4">
        <v>6.9553729926103258E-2</v>
      </c>
      <c r="H141" s="4">
        <v>12665.65</v>
      </c>
      <c r="I141" s="4">
        <v>9.3727588653564453E-2</v>
      </c>
      <c r="J141" s="4">
        <v>12632.4</v>
      </c>
      <c r="K141" s="4">
        <v>8.4200620651245117E-2</v>
      </c>
      <c r="L141" s="4">
        <v>12668.8</v>
      </c>
      <c r="M141" s="4">
        <v>8.6360692977905273E-2</v>
      </c>
      <c r="N141" s="4">
        <v>13762.4</v>
      </c>
      <c r="O141" s="4">
        <v>0.1249709129333496</v>
      </c>
      <c r="P141" s="4">
        <v>13774.70000000001</v>
      </c>
      <c r="Q141" s="4">
        <v>0.12638235092163089</v>
      </c>
      <c r="R141" s="4">
        <v>13832.45000000001</v>
      </c>
      <c r="S141" s="4">
        <v>0.14059162139892581</v>
      </c>
      <c r="T141" s="4">
        <v>14722.5</v>
      </c>
      <c r="U141" s="4">
        <v>0.57709002494812012</v>
      </c>
      <c r="V141" s="4">
        <v>14766.400000000011</v>
      </c>
      <c r="W141" s="4">
        <v>0.56921768188476563</v>
      </c>
      <c r="X141" s="4">
        <v>14870.80000000001</v>
      </c>
      <c r="Y141" s="4">
        <v>0.59604167938232422</v>
      </c>
    </row>
    <row r="142" spans="1:25" x14ac:dyDescent="0.25">
      <c r="A142" s="4">
        <v>0.2</v>
      </c>
      <c r="B142" s="4">
        <v>10</v>
      </c>
      <c r="C142" s="4">
        <v>21</v>
      </c>
      <c r="D142" s="4">
        <v>300</v>
      </c>
      <c r="E142" s="4">
        <v>5251.2</v>
      </c>
      <c r="F142" s="4">
        <v>4762.8</v>
      </c>
      <c r="G142" s="4">
        <v>9.3007312614259527E-2</v>
      </c>
      <c r="H142" s="4">
        <v>10948.2</v>
      </c>
      <c r="I142" s="4">
        <v>8.1397533416748047E-2</v>
      </c>
      <c r="J142" s="4">
        <v>10928.2</v>
      </c>
      <c r="K142" s="4">
        <v>7.7221393585205078E-2</v>
      </c>
      <c r="L142" s="4">
        <v>11023.8</v>
      </c>
      <c r="M142" s="4">
        <v>9.3731164932250977E-2</v>
      </c>
      <c r="N142" s="4">
        <v>12231</v>
      </c>
      <c r="O142" s="4">
        <v>0.1249675750732422</v>
      </c>
      <c r="P142" s="4">
        <v>12196.95</v>
      </c>
      <c r="Q142" s="4">
        <v>0.12146496772766111</v>
      </c>
      <c r="R142" s="4">
        <v>12333.35</v>
      </c>
      <c r="S142" s="4">
        <v>0.14567875862121579</v>
      </c>
      <c r="T142" s="4">
        <v>13456.05</v>
      </c>
      <c r="U142" s="4">
        <v>0.64478230476379395</v>
      </c>
      <c r="V142" s="4">
        <v>13505.65</v>
      </c>
      <c r="W142" s="4">
        <v>0.64607024192810059</v>
      </c>
      <c r="X142" s="4">
        <v>13717.3</v>
      </c>
      <c r="Y142" s="4">
        <v>0.68577098846435547</v>
      </c>
    </row>
    <row r="143" spans="1:25" x14ac:dyDescent="0.25">
      <c r="A143" s="4">
        <v>0.2</v>
      </c>
      <c r="B143" s="4">
        <v>10</v>
      </c>
      <c r="C143" s="4">
        <v>22</v>
      </c>
      <c r="D143" s="4">
        <v>300</v>
      </c>
      <c r="E143" s="4">
        <v>5412.85</v>
      </c>
      <c r="F143" s="4">
        <v>4914.05</v>
      </c>
      <c r="G143" s="4">
        <v>9.2151084918296308E-2</v>
      </c>
      <c r="H143" s="4">
        <v>11635.55</v>
      </c>
      <c r="I143" s="4">
        <v>7.8106880187988281E-2</v>
      </c>
      <c r="J143" s="4">
        <v>11635.55</v>
      </c>
      <c r="K143" s="4">
        <v>7.8106164932250977E-2</v>
      </c>
      <c r="L143" s="4">
        <v>11650.85</v>
      </c>
      <c r="M143" s="4">
        <v>9.3727350234985352E-2</v>
      </c>
      <c r="N143" s="4">
        <v>12259.5</v>
      </c>
      <c r="O143" s="4">
        <v>0.1088428497314453</v>
      </c>
      <c r="P143" s="4">
        <v>12266.25</v>
      </c>
      <c r="Q143" s="4">
        <v>0.10934948921203611</v>
      </c>
      <c r="R143" s="4">
        <v>12203.35</v>
      </c>
      <c r="S143" s="4">
        <v>0.13715314865112299</v>
      </c>
      <c r="T143" s="4">
        <v>14384.55</v>
      </c>
      <c r="U143" s="4">
        <v>0.75946927070617676</v>
      </c>
      <c r="V143" s="4">
        <v>14381.65</v>
      </c>
      <c r="W143" s="4">
        <v>0.75113725662231445</v>
      </c>
      <c r="X143" s="4">
        <v>14547.85</v>
      </c>
      <c r="Y143" s="4">
        <v>0.76580095291137695</v>
      </c>
    </row>
    <row r="144" spans="1:25" x14ac:dyDescent="0.25">
      <c r="A144" s="4">
        <v>0.2</v>
      </c>
      <c r="B144" s="4">
        <v>10</v>
      </c>
      <c r="C144" s="4">
        <v>23</v>
      </c>
      <c r="D144" s="4">
        <v>300</v>
      </c>
      <c r="E144" s="4">
        <v>4928.2</v>
      </c>
      <c r="F144" s="4">
        <v>4491.6499999999996</v>
      </c>
      <c r="G144" s="4">
        <v>8.8582038066636948E-2</v>
      </c>
      <c r="H144" s="4">
        <v>10272.600000000009</v>
      </c>
      <c r="I144" s="4">
        <v>7.8106403350830078E-2</v>
      </c>
      <c r="J144" s="4">
        <v>10262.6</v>
      </c>
      <c r="K144" s="4">
        <v>7.8112125396728516E-2</v>
      </c>
      <c r="L144" s="4">
        <v>10278.450000000001</v>
      </c>
      <c r="M144" s="4">
        <v>0.1173436641693115</v>
      </c>
      <c r="N144" s="4">
        <v>10697.35</v>
      </c>
      <c r="O144" s="4">
        <v>9.328913688659668E-2</v>
      </c>
      <c r="P144" s="4">
        <v>10690.55</v>
      </c>
      <c r="Q144" s="4">
        <v>0.1114130020141602</v>
      </c>
      <c r="R144" s="4">
        <v>10760.45</v>
      </c>
      <c r="S144" s="4">
        <v>0.1263127326965332</v>
      </c>
      <c r="T144" s="4">
        <v>11988.55</v>
      </c>
      <c r="U144" s="4">
        <v>0.54963374137878418</v>
      </c>
      <c r="V144" s="4">
        <v>11962.05</v>
      </c>
      <c r="W144" s="4">
        <v>0.53362655639648438</v>
      </c>
      <c r="X144" s="4">
        <v>11990.45</v>
      </c>
      <c r="Y144" s="4">
        <v>0.58044838905334473</v>
      </c>
    </row>
    <row r="145" spans="1:36" x14ac:dyDescent="0.25">
      <c r="A145" s="4">
        <v>0.2</v>
      </c>
      <c r="B145" s="4">
        <v>10</v>
      </c>
      <c r="C145" s="4">
        <v>24</v>
      </c>
      <c r="D145" s="4">
        <v>300</v>
      </c>
      <c r="E145" s="4">
        <v>5352.0999999999995</v>
      </c>
      <c r="F145" s="4">
        <v>4900.8500000000004</v>
      </c>
      <c r="G145" s="4">
        <v>8.4312699687972781E-2</v>
      </c>
      <c r="H145" s="4">
        <v>11043.4</v>
      </c>
      <c r="I145" s="4">
        <v>7.8107118606567383E-2</v>
      </c>
      <c r="J145" s="4">
        <v>11043.4</v>
      </c>
      <c r="K145" s="4">
        <v>7.8107357025146484E-2</v>
      </c>
      <c r="L145" s="4">
        <v>11093.35</v>
      </c>
      <c r="M145" s="4">
        <v>0.1083681583404541</v>
      </c>
      <c r="N145" s="4">
        <v>11160.600000000009</v>
      </c>
      <c r="O145" s="4">
        <v>8.8188409805297852E-2</v>
      </c>
      <c r="P145" s="4">
        <v>11160.600000000009</v>
      </c>
      <c r="Q145" s="4">
        <v>0.10935211181640619</v>
      </c>
      <c r="R145" s="4">
        <v>11161.650000000011</v>
      </c>
      <c r="S145" s="4">
        <v>0.1249692440032959</v>
      </c>
      <c r="T145" s="4">
        <v>13352.75</v>
      </c>
      <c r="U145" s="4">
        <v>0.87978911399841309</v>
      </c>
      <c r="V145" s="4">
        <v>13352.75</v>
      </c>
      <c r="W145" s="4">
        <v>0.87235569953918457</v>
      </c>
      <c r="X145" s="4">
        <v>13364.55</v>
      </c>
      <c r="Y145" s="4">
        <v>0.91456365585327148</v>
      </c>
    </row>
    <row r="146" spans="1:36" x14ac:dyDescent="0.25">
      <c r="A146" s="4">
        <v>0.2</v>
      </c>
      <c r="B146" s="4">
        <v>10</v>
      </c>
      <c r="C146" s="4">
        <v>25</v>
      </c>
      <c r="D146" s="4">
        <v>300</v>
      </c>
      <c r="E146" s="4">
        <v>4220.7</v>
      </c>
      <c r="F146" s="4">
        <v>3748.150000000001</v>
      </c>
      <c r="G146" s="4">
        <v>0.1119601014049801</v>
      </c>
      <c r="H146" s="4">
        <v>9631.7500000000018</v>
      </c>
      <c r="I146" s="4">
        <v>7.4651002883911133E-2</v>
      </c>
      <c r="J146" s="4">
        <v>9606.1500000000015</v>
      </c>
      <c r="K146" s="4">
        <v>7.8136205673217773E-2</v>
      </c>
      <c r="L146" s="4">
        <v>9620.3500000000022</v>
      </c>
      <c r="M146" s="4">
        <v>9.3728065490722656E-2</v>
      </c>
      <c r="N146" s="4">
        <v>11059.95</v>
      </c>
      <c r="O146" s="4">
        <v>0.1134517192840576</v>
      </c>
      <c r="P146" s="4">
        <v>11056</v>
      </c>
      <c r="Q146" s="4">
        <v>0.1020798683166504</v>
      </c>
      <c r="R146" s="4">
        <v>11078.5</v>
      </c>
      <c r="S146" s="4">
        <v>0.12704324722290039</v>
      </c>
      <c r="T146" s="4">
        <v>13074.3</v>
      </c>
      <c r="U146" s="4">
        <v>0.72017717361450195</v>
      </c>
      <c r="V146" s="4">
        <v>13074.3</v>
      </c>
      <c r="W146" s="4">
        <v>0.72336649894714355</v>
      </c>
      <c r="X146" s="4">
        <v>13139</v>
      </c>
      <c r="Y146" s="4">
        <v>0.76777362823486328</v>
      </c>
    </row>
    <row r="147" spans="1:36" x14ac:dyDescent="0.25">
      <c r="A147" s="4">
        <v>0.2</v>
      </c>
      <c r="B147" s="4">
        <v>10</v>
      </c>
      <c r="C147" s="4">
        <v>26</v>
      </c>
      <c r="D147" s="4">
        <v>300</v>
      </c>
      <c r="E147" s="4">
        <v>4963.7500000000009</v>
      </c>
      <c r="F147" s="4">
        <v>4566.6000000000004</v>
      </c>
      <c r="G147" s="4">
        <v>8.001007302946371E-2</v>
      </c>
      <c r="H147" s="4">
        <v>11210.45000000001</v>
      </c>
      <c r="I147" s="4">
        <v>7.8098297119140625E-2</v>
      </c>
      <c r="J147" s="4">
        <v>11210.45000000001</v>
      </c>
      <c r="K147" s="4">
        <v>6.2483310699462891E-2</v>
      </c>
      <c r="L147" s="4">
        <v>11344.75</v>
      </c>
      <c r="M147" s="4">
        <v>0.1134357452392578</v>
      </c>
      <c r="N147" s="4">
        <v>11452.2</v>
      </c>
      <c r="O147" s="4">
        <v>0.1230049133300781</v>
      </c>
      <c r="P147" s="4">
        <v>11452.2</v>
      </c>
      <c r="Q147" s="4">
        <v>0.1044917106628418</v>
      </c>
      <c r="R147" s="4">
        <v>11698.8</v>
      </c>
      <c r="S147" s="4">
        <v>0.15621209144592291</v>
      </c>
      <c r="T147" s="4">
        <v>13472.85</v>
      </c>
      <c r="U147" s="4">
        <v>0.60841512680053711</v>
      </c>
      <c r="V147" s="4">
        <v>13472.85</v>
      </c>
      <c r="W147" s="4">
        <v>0.61166858673095703</v>
      </c>
      <c r="X147" s="4">
        <v>13468.1</v>
      </c>
      <c r="Y147" s="4">
        <v>0.64995145797729492</v>
      </c>
    </row>
    <row r="148" spans="1:36" x14ac:dyDescent="0.25">
      <c r="A148" s="4">
        <v>0.2</v>
      </c>
      <c r="B148" s="4">
        <v>10</v>
      </c>
      <c r="C148" s="4">
        <v>27</v>
      </c>
      <c r="D148" s="4">
        <v>300</v>
      </c>
      <c r="E148" s="4">
        <v>6801.7500000000009</v>
      </c>
      <c r="F148" s="4">
        <v>6338.3002656418294</v>
      </c>
      <c r="G148" s="4">
        <v>6.8136837484202073E-2</v>
      </c>
      <c r="H148" s="4">
        <v>13055.900000000011</v>
      </c>
      <c r="I148" s="4">
        <v>8.2946538925170898E-2</v>
      </c>
      <c r="J148" s="4">
        <v>13059.500000000009</v>
      </c>
      <c r="K148" s="4">
        <v>8.1965208053588867E-2</v>
      </c>
      <c r="L148" s="4">
        <v>13068.900000000011</v>
      </c>
      <c r="M148" s="4">
        <v>0.1025242805480957</v>
      </c>
      <c r="N148" s="4">
        <v>14633.900000000011</v>
      </c>
      <c r="O148" s="4">
        <v>0.1196465492248535</v>
      </c>
      <c r="P148" s="4">
        <v>14627.900000000011</v>
      </c>
      <c r="Q148" s="4">
        <v>0.10937809944152831</v>
      </c>
      <c r="R148" s="4">
        <v>14662.55</v>
      </c>
      <c r="S148" s="4">
        <v>0.15621161460876459</v>
      </c>
      <c r="T148" s="4">
        <v>18635.900000000009</v>
      </c>
      <c r="U148" s="4">
        <v>0.71253180503845215</v>
      </c>
      <c r="V148" s="4">
        <v>18648.7</v>
      </c>
      <c r="W148" s="4">
        <v>0.70536589622497559</v>
      </c>
      <c r="X148" s="4">
        <v>18625.8</v>
      </c>
      <c r="Y148" s="4">
        <v>0.75363707542419434</v>
      </c>
    </row>
    <row r="149" spans="1:36" x14ac:dyDescent="0.25">
      <c r="A149" s="4">
        <v>0.2</v>
      </c>
      <c r="B149" s="4">
        <v>10</v>
      </c>
      <c r="C149" s="4">
        <v>28</v>
      </c>
      <c r="D149" s="4">
        <v>300</v>
      </c>
      <c r="E149" s="4">
        <v>5384.25</v>
      </c>
      <c r="F149" s="4">
        <v>4966.4000000000005</v>
      </c>
      <c r="G149" s="4">
        <v>7.7605980405813152E-2</v>
      </c>
      <c r="H149" s="4">
        <v>10790.2</v>
      </c>
      <c r="I149" s="4">
        <v>7.8096628189086914E-2</v>
      </c>
      <c r="J149" s="4">
        <v>10761.4</v>
      </c>
      <c r="K149" s="4">
        <v>7.9507112503051758E-2</v>
      </c>
      <c r="L149" s="4">
        <v>10750.35</v>
      </c>
      <c r="M149" s="4">
        <v>9.2268943786621094E-2</v>
      </c>
      <c r="N149" s="4">
        <v>12714.1</v>
      </c>
      <c r="O149" s="4">
        <v>0.12497067451477049</v>
      </c>
      <c r="P149" s="4">
        <v>12708.100000000009</v>
      </c>
      <c r="Q149" s="4">
        <v>0.12731075286865229</v>
      </c>
      <c r="R149" s="4">
        <v>12711.9</v>
      </c>
      <c r="S149" s="4">
        <v>0.13594627380371091</v>
      </c>
      <c r="T149" s="4">
        <v>17449.3</v>
      </c>
      <c r="U149" s="4">
        <v>0.92952275276184082</v>
      </c>
      <c r="V149" s="4">
        <v>17463.5</v>
      </c>
      <c r="W149" s="4">
        <v>0.95824575424194336</v>
      </c>
      <c r="X149" s="4">
        <v>17460.599999999999</v>
      </c>
      <c r="Y149" s="4">
        <v>0.97249317169189453</v>
      </c>
    </row>
    <row r="150" spans="1:36" x14ac:dyDescent="0.25">
      <c r="A150" s="4">
        <v>0.2</v>
      </c>
      <c r="B150" s="4">
        <v>10</v>
      </c>
      <c r="C150" s="4">
        <v>29</v>
      </c>
      <c r="D150" s="4">
        <v>300</v>
      </c>
      <c r="E150" s="4">
        <v>4942.8499999999995</v>
      </c>
      <c r="F150" s="4">
        <v>4425.45</v>
      </c>
      <c r="G150" s="4">
        <v>0.1046764518445835</v>
      </c>
      <c r="H150" s="4">
        <v>10417.75</v>
      </c>
      <c r="I150" s="4">
        <v>7.7230691909790039E-2</v>
      </c>
      <c r="J150" s="4">
        <v>10434.950000000001</v>
      </c>
      <c r="K150" s="4">
        <v>6.3566446304321289E-2</v>
      </c>
      <c r="L150" s="4">
        <v>10451.75</v>
      </c>
      <c r="M150" s="4">
        <v>9.3726873397827148E-2</v>
      </c>
      <c r="N150" s="4">
        <v>10489.95</v>
      </c>
      <c r="O150" s="4">
        <v>9.5132589340209961E-2</v>
      </c>
      <c r="P150" s="4">
        <v>10455.1</v>
      </c>
      <c r="Q150" s="4">
        <v>9.5723628997802734E-2</v>
      </c>
      <c r="R150" s="4">
        <v>10452.9</v>
      </c>
      <c r="S150" s="4">
        <v>0.1093487739562988</v>
      </c>
      <c r="T150" s="4">
        <v>12992.9</v>
      </c>
      <c r="U150" s="4">
        <v>0.64212512969970703</v>
      </c>
      <c r="V150" s="4">
        <v>13001.9</v>
      </c>
      <c r="W150" s="4">
        <v>0.63985443115234375</v>
      </c>
      <c r="X150" s="4">
        <v>12944.7</v>
      </c>
      <c r="Y150" s="4">
        <v>0.67249226570129395</v>
      </c>
    </row>
    <row r="151" spans="1:36" x14ac:dyDescent="0.25">
      <c r="A151" s="4">
        <v>0.2</v>
      </c>
      <c r="B151" s="4">
        <v>10</v>
      </c>
      <c r="C151" s="4">
        <v>30</v>
      </c>
      <c r="D151" s="4">
        <v>300</v>
      </c>
      <c r="E151" s="4">
        <v>5308.6</v>
      </c>
      <c r="F151" s="4">
        <v>4853.4500000000007</v>
      </c>
      <c r="G151" s="4">
        <v>8.5738236069773502E-2</v>
      </c>
      <c r="H151" s="4">
        <v>11681.5</v>
      </c>
      <c r="I151" s="4">
        <v>7.8106164932250977E-2</v>
      </c>
      <c r="J151" s="4">
        <v>11681.5</v>
      </c>
      <c r="K151" s="4">
        <v>6.8752765655517578E-2</v>
      </c>
      <c r="L151" s="4">
        <v>11699.4</v>
      </c>
      <c r="M151" s="4">
        <v>0.1085445880889893</v>
      </c>
      <c r="N151" s="4">
        <v>12786.70000000001</v>
      </c>
      <c r="O151" s="4">
        <v>0.1216325759887695</v>
      </c>
      <c r="P151" s="4">
        <v>12782.900000000011</v>
      </c>
      <c r="Q151" s="4">
        <v>0.1085357666015625</v>
      </c>
      <c r="R151" s="4">
        <v>12817.65</v>
      </c>
      <c r="S151" s="4">
        <v>0.1387214660644531</v>
      </c>
      <c r="T151" s="4">
        <v>14793.850000000009</v>
      </c>
      <c r="U151" s="4">
        <v>1.039778470993042</v>
      </c>
      <c r="V151" s="4">
        <v>14790.600000000009</v>
      </c>
      <c r="W151" s="4">
        <v>1.0331375598907471</v>
      </c>
      <c r="X151" s="4">
        <v>14793.3</v>
      </c>
      <c r="Y151" s="4">
        <v>1.0669012069702151</v>
      </c>
      <c r="AA151" s="4" t="s">
        <v>44</v>
      </c>
      <c r="AB151" s="4" t="s">
        <v>8</v>
      </c>
      <c r="AC151" s="4" t="s">
        <v>9</v>
      </c>
      <c r="AD151" s="4" t="s">
        <v>10</v>
      </c>
      <c r="AE151" s="4" t="s">
        <v>11</v>
      </c>
      <c r="AF151" s="4" t="s">
        <v>12</v>
      </c>
      <c r="AG151" s="4" t="s">
        <v>13</v>
      </c>
      <c r="AH151" s="4" t="s">
        <v>14</v>
      </c>
      <c r="AI151" s="4" t="s">
        <v>15</v>
      </c>
      <c r="AJ151" s="4" t="s">
        <v>16</v>
      </c>
    </row>
    <row r="152" spans="1:36" x14ac:dyDescent="0.25">
      <c r="A152" s="4">
        <v>0.25</v>
      </c>
      <c r="B152" s="4">
        <v>10</v>
      </c>
      <c r="C152" s="4">
        <v>1</v>
      </c>
      <c r="D152" s="4">
        <v>300</v>
      </c>
      <c r="E152" s="4">
        <v>5464</v>
      </c>
      <c r="F152" s="4">
        <v>5014.7000000000007</v>
      </c>
      <c r="G152" s="4">
        <v>8.2229136163982294E-2</v>
      </c>
      <c r="H152" s="4">
        <v>12054.95</v>
      </c>
      <c r="I152" s="4">
        <v>8.8084697723388672E-2</v>
      </c>
      <c r="J152" s="4">
        <v>12047.95</v>
      </c>
      <c r="K152" s="4">
        <v>7.0565462112426758E-2</v>
      </c>
      <c r="L152" s="4">
        <v>12176.45000000001</v>
      </c>
      <c r="M152" s="4">
        <v>0.1093568801879883</v>
      </c>
      <c r="N152" s="4">
        <v>11884.8</v>
      </c>
      <c r="O152" s="4">
        <v>0.1095819473266602</v>
      </c>
      <c r="P152" s="4">
        <v>11880.30000000001</v>
      </c>
      <c r="Q152" s="4">
        <v>0.1108436584472656</v>
      </c>
      <c r="R152" s="4">
        <v>12059.150000000011</v>
      </c>
      <c r="S152" s="4">
        <v>0.1400563716888428</v>
      </c>
      <c r="T152" s="4">
        <v>14278.3</v>
      </c>
      <c r="U152" s="4">
        <v>0.58694815635681152</v>
      </c>
      <c r="V152" s="4">
        <v>14323.6</v>
      </c>
      <c r="W152" s="4">
        <v>0.60583853721618652</v>
      </c>
      <c r="X152" s="4">
        <v>14391.80000000001</v>
      </c>
      <c r="Y152" s="4">
        <v>0.641632080078125</v>
      </c>
      <c r="AA152" s="4" t="s">
        <v>17</v>
      </c>
      <c r="AB152" s="4">
        <f t="shared" ref="AB152" si="135">CORREL(E152:E181,H152:H181)</f>
        <v>0.89778615590978195</v>
      </c>
      <c r="AC152" s="4">
        <f t="shared" ref="AC152" si="136">CORREL(E152:E181,J152:J181)</f>
        <v>0.89654812332452083</v>
      </c>
      <c r="AD152" s="4">
        <f t="shared" ref="AD152" si="137">CORREL(E152:E181,L152:L181)</f>
        <v>0.89037334604552842</v>
      </c>
      <c r="AE152" s="4">
        <f t="shared" ref="AE152" si="138">CORREL(E152:E181,N152:N181)</f>
        <v>0.85360467998701361</v>
      </c>
      <c r="AF152" s="4">
        <f t="shared" ref="AF152" si="139">CORREL(E152:E181,P152:P181)</f>
        <v>0.85593982448392147</v>
      </c>
      <c r="AG152" s="4">
        <f t="shared" ref="AG152" si="140">CORREL(E152:E181,R152:R181)</f>
        <v>0.85630042837057629</v>
      </c>
      <c r="AH152" s="4">
        <f t="shared" ref="AH152" si="141">CORREL(E152:E181,T152:T181)</f>
        <v>0.77929918804199694</v>
      </c>
      <c r="AI152" s="4">
        <f t="shared" ref="AI152" si="142">CORREL(E152:E181,V152:V181)</f>
        <v>0.77731083972234294</v>
      </c>
      <c r="AJ152" s="4">
        <f t="shared" ref="AJ152" si="143">CORREL(E152:E181,X152:X181)</f>
        <v>0.77465138979206083</v>
      </c>
    </row>
    <row r="153" spans="1:36" x14ac:dyDescent="0.25">
      <c r="A153" s="4">
        <v>0.25</v>
      </c>
      <c r="B153" s="4">
        <v>10</v>
      </c>
      <c r="C153" s="4">
        <v>2</v>
      </c>
      <c r="D153" s="4">
        <v>300</v>
      </c>
      <c r="E153" s="4">
        <v>4561.25</v>
      </c>
      <c r="F153" s="4">
        <v>4123.45</v>
      </c>
      <c r="G153" s="4">
        <v>9.5982460948205034E-2</v>
      </c>
      <c r="H153" s="4">
        <v>10564.05</v>
      </c>
      <c r="I153" s="4">
        <v>7.7229022979736328E-2</v>
      </c>
      <c r="J153" s="4">
        <v>10511.25</v>
      </c>
      <c r="K153" s="4">
        <v>7.8136920928955078E-2</v>
      </c>
      <c r="L153" s="4">
        <v>10580.35</v>
      </c>
      <c r="M153" s="4">
        <v>9.3727588653564453E-2</v>
      </c>
      <c r="N153" s="4">
        <v>11081.05</v>
      </c>
      <c r="O153" s="4">
        <v>0.1149270534515381</v>
      </c>
      <c r="P153" s="4">
        <v>11018.15</v>
      </c>
      <c r="Q153" s="4">
        <v>0.1026721000671387</v>
      </c>
      <c r="R153" s="4">
        <v>11134.6</v>
      </c>
      <c r="S153" s="4">
        <v>0.14265275001525879</v>
      </c>
      <c r="T153" s="4">
        <v>12774.25</v>
      </c>
      <c r="U153" s="4">
        <v>0.4849700927734375</v>
      </c>
      <c r="V153" s="4">
        <v>12750.85</v>
      </c>
      <c r="W153" s="4">
        <v>0.48677659034728998</v>
      </c>
      <c r="X153" s="4">
        <v>12878.35</v>
      </c>
      <c r="Y153" s="4">
        <v>0.53457045555114746</v>
      </c>
      <c r="AA153" s="4" t="s">
        <v>7</v>
      </c>
      <c r="AB153" s="4">
        <f t="shared" ref="AB153" si="144">AVERAGE(I152:I181)</f>
        <v>8.2752275466918948E-2</v>
      </c>
      <c r="AC153" s="4">
        <f t="shared" ref="AC153" si="145">AVERAGE(K152:K181)</f>
        <v>7.9649170239766434E-2</v>
      </c>
      <c r="AD153" s="4">
        <f t="shared" ref="AD153" si="146">AVERAGE(M152:M181)</f>
        <v>0.1099896510442098</v>
      </c>
      <c r="AE153" s="4">
        <f t="shared" ref="AE153" si="147">AVERAGE(O152:O181)</f>
        <v>0.10601038932800293</v>
      </c>
      <c r="AF153" s="4">
        <f t="shared" ref="AF153" si="148">AVERAGE(Q152:Q181)</f>
        <v>0.11033261617024739</v>
      </c>
      <c r="AG153" s="4">
        <f t="shared" ref="AG153" si="149">AVERAGE(S152:S181)</f>
        <v>0.14133493105570474</v>
      </c>
      <c r="AH153" s="4">
        <f t="shared" ref="AH153" si="150">AVERAGE(U152:U181)</f>
        <v>0.61481670538584388</v>
      </c>
      <c r="AI153" s="4">
        <f t="shared" ref="AI153" si="151">AVERAGE(W152:W181)</f>
        <v>0.61856209437052412</v>
      </c>
      <c r="AJ153" s="4">
        <f t="shared" ref="AJ153" si="152">AVERAGE(Y152:Y181)</f>
        <v>0.65616493225097661</v>
      </c>
    </row>
    <row r="154" spans="1:36" x14ac:dyDescent="0.25">
      <c r="A154" s="4">
        <v>0.25</v>
      </c>
      <c r="B154" s="4">
        <v>10</v>
      </c>
      <c r="C154" s="4">
        <v>3</v>
      </c>
      <c r="D154" s="4">
        <v>300</v>
      </c>
      <c r="E154" s="4">
        <v>4636.9000000000005</v>
      </c>
      <c r="F154" s="4">
        <v>4186.7504622287061</v>
      </c>
      <c r="G154" s="4">
        <v>9.7079845968490674E-2</v>
      </c>
      <c r="H154" s="4">
        <v>10450.9</v>
      </c>
      <c r="I154" s="4">
        <v>7.9637289047241211E-2</v>
      </c>
      <c r="J154" s="4">
        <v>10413.700000000001</v>
      </c>
      <c r="K154" s="4">
        <v>7.8106403350830078E-2</v>
      </c>
      <c r="L154" s="4">
        <v>10495.7</v>
      </c>
      <c r="M154" s="4">
        <v>9.3728542327880859E-2</v>
      </c>
      <c r="N154" s="4">
        <v>11118.75</v>
      </c>
      <c r="O154" s="4">
        <v>9.9056243896484375E-2</v>
      </c>
      <c r="P154" s="4">
        <v>11118.15</v>
      </c>
      <c r="Q154" s="4">
        <v>9.8842144012451172E-2</v>
      </c>
      <c r="R154" s="4">
        <v>11092.15</v>
      </c>
      <c r="S154" s="4">
        <v>0.1249983310699463</v>
      </c>
      <c r="T154" s="4">
        <v>14221.95</v>
      </c>
      <c r="U154" s="4">
        <v>0.72465276718139648</v>
      </c>
      <c r="V154" s="4">
        <v>14229.75</v>
      </c>
      <c r="W154" s="4">
        <v>0.73037385940551758</v>
      </c>
      <c r="X154" s="4">
        <v>14203.80000000001</v>
      </c>
      <c r="Y154" s="4">
        <v>0.75932431221008301</v>
      </c>
      <c r="AA154" s="4" t="s">
        <v>36</v>
      </c>
      <c r="AB154" s="4">
        <f t="shared" ref="AB154" si="153">AVERAGE(H152:H181)</f>
        <v>11410.238333333335</v>
      </c>
      <c r="AC154" s="4">
        <f t="shared" ref="AC154" si="154">AVERAGE(J152:J181)</f>
        <v>11391.576666666666</v>
      </c>
      <c r="AD154" s="4">
        <f t="shared" ref="AD154" si="155">AVERAGE(L152:L181)</f>
        <v>11467.130000000001</v>
      </c>
      <c r="AE154" s="4">
        <f t="shared" ref="AE154" si="156">AVERAGE(N152:N181)</f>
        <v>11965.316666666671</v>
      </c>
      <c r="AF154" s="4">
        <f t="shared" ref="AF154" si="157">AVERAGE(P152:P181)</f>
        <v>11943.14166666667</v>
      </c>
      <c r="AG154" s="4">
        <f t="shared" ref="AG154" si="158">AVERAGE(R152:R181)</f>
        <v>12019.445000000003</v>
      </c>
      <c r="AH154" s="4">
        <f t="shared" ref="AH154" si="159">AVERAGE(T152:T181)</f>
        <v>13654.228333333333</v>
      </c>
      <c r="AI154" s="4">
        <f t="shared" ref="AI154" si="160">AVERAGE(V152:V181)</f>
        <v>13651.108333333335</v>
      </c>
      <c r="AJ154" s="4">
        <f t="shared" ref="AJ154" si="161">AVERAGE(X152:X181)</f>
        <v>13728.366666666669</v>
      </c>
    </row>
    <row r="155" spans="1:36" x14ac:dyDescent="0.25">
      <c r="A155" s="4">
        <v>0.25</v>
      </c>
      <c r="B155" s="4">
        <v>10</v>
      </c>
      <c r="C155" s="4">
        <v>4</v>
      </c>
      <c r="D155" s="4">
        <v>300</v>
      </c>
      <c r="E155" s="4">
        <v>4736.6000000000004</v>
      </c>
      <c r="F155" s="4">
        <v>4317.3500000000004</v>
      </c>
      <c r="G155" s="4">
        <v>8.8512857323818764E-2</v>
      </c>
      <c r="H155" s="4">
        <v>10606</v>
      </c>
      <c r="I155" s="4">
        <v>9.3726158142089844E-2</v>
      </c>
      <c r="J155" s="4">
        <v>10564.55</v>
      </c>
      <c r="K155" s="4">
        <v>7.8103065490722656E-2</v>
      </c>
      <c r="L155" s="4">
        <v>10675.95000000001</v>
      </c>
      <c r="M155" s="4">
        <v>0.1249701976776123</v>
      </c>
      <c r="N155" s="4">
        <v>11190.7</v>
      </c>
      <c r="O155" s="4">
        <v>9.3728065490722656E-2</v>
      </c>
      <c r="P155" s="4">
        <v>11107.8</v>
      </c>
      <c r="Q155" s="4">
        <v>0.1106886863708496</v>
      </c>
      <c r="R155" s="4">
        <v>11178.3</v>
      </c>
      <c r="S155" s="4">
        <v>0.1280708312988281</v>
      </c>
      <c r="T155" s="4">
        <v>12624.35</v>
      </c>
      <c r="U155" s="4">
        <v>0.43846678733825678</v>
      </c>
      <c r="V155" s="4">
        <v>12610.7</v>
      </c>
      <c r="W155" s="4">
        <v>0.46062731742858892</v>
      </c>
      <c r="X155" s="4">
        <v>12630.600000000009</v>
      </c>
      <c r="Y155" s="4">
        <v>0.48005247116088873</v>
      </c>
      <c r="AA155" s="4" t="s">
        <v>38</v>
      </c>
      <c r="AB155" s="4">
        <f t="shared" ref="AB155" si="162">_xlfn.STDEV.S(H152:H181)</f>
        <v>1083.1523800433981</v>
      </c>
      <c r="AC155" s="4">
        <f t="shared" ref="AC155" si="163">_xlfn.STDEV.S(J152:J181)</f>
        <v>1083.8477185578192</v>
      </c>
      <c r="AD155" s="4">
        <f t="shared" ref="AD155" si="164">_xlfn.STDEV.S(L152:L181)</f>
        <v>1078.1707954871438</v>
      </c>
      <c r="AE155" s="4">
        <f t="shared" ref="AE155" si="165">_xlfn.STDEV.S(N152:N181)</f>
        <v>971.93839721893153</v>
      </c>
      <c r="AF155" s="4">
        <f t="shared" ref="AF155" si="166">_xlfn.STDEV.S(P152:P181)</f>
        <v>969.27312768324055</v>
      </c>
      <c r="AG155" s="4">
        <f t="shared" ref="AG155" si="167">_xlfn.STDEV.S(R152:R181)</f>
        <v>969.52851439901474</v>
      </c>
      <c r="AH155" s="4">
        <f t="shared" ref="AH155" si="168">_xlfn.STDEV.S(T152:T181)</f>
        <v>1175.3520669674733</v>
      </c>
      <c r="AI155" s="4">
        <f t="shared" ref="AI155" si="169">_xlfn.STDEV.S(V152:V181)</f>
        <v>1182.9572110986217</v>
      </c>
      <c r="AJ155" s="4">
        <f t="shared" ref="AJ155" si="170">_xlfn.STDEV.S(X152:X181)</f>
        <v>1164.670320922098</v>
      </c>
    </row>
    <row r="156" spans="1:36" x14ac:dyDescent="0.25">
      <c r="A156" s="4">
        <v>0.25</v>
      </c>
      <c r="B156" s="4">
        <v>10</v>
      </c>
      <c r="C156" s="4">
        <v>5</v>
      </c>
      <c r="D156" s="4">
        <v>300</v>
      </c>
      <c r="E156" s="4">
        <v>5225.0999999999995</v>
      </c>
      <c r="F156" s="4">
        <v>4743.25</v>
      </c>
      <c r="G156" s="4">
        <v>9.2218330749650634E-2</v>
      </c>
      <c r="H156" s="4">
        <v>10710.7</v>
      </c>
      <c r="I156" s="4">
        <v>7.8107595443725586E-2</v>
      </c>
      <c r="J156" s="4">
        <v>10719.3</v>
      </c>
      <c r="K156" s="4">
        <v>7.8107833862304688E-2</v>
      </c>
      <c r="L156" s="4">
        <v>10804.9</v>
      </c>
      <c r="M156" s="4">
        <v>9.4160556793212891E-2</v>
      </c>
      <c r="N156" s="4">
        <v>11637.1</v>
      </c>
      <c r="O156" s="4">
        <v>0.13049197196960449</v>
      </c>
      <c r="P156" s="4">
        <v>11535.45</v>
      </c>
      <c r="Q156" s="4">
        <v>0.117351770401001</v>
      </c>
      <c r="R156" s="4">
        <v>11540.95</v>
      </c>
      <c r="S156" s="4">
        <v>0.14399838447570801</v>
      </c>
      <c r="T156" s="4">
        <v>13597.70000000001</v>
      </c>
      <c r="U156" s="4">
        <v>0.52470779418945313</v>
      </c>
      <c r="V156" s="4">
        <v>13563.05</v>
      </c>
      <c r="W156" s="4">
        <v>0.52619004249572754</v>
      </c>
      <c r="X156" s="4">
        <v>13641.05</v>
      </c>
      <c r="Y156" s="4">
        <v>0.56386685371398926</v>
      </c>
    </row>
    <row r="157" spans="1:36" x14ac:dyDescent="0.25">
      <c r="A157" s="4">
        <v>0.25</v>
      </c>
      <c r="B157" s="4">
        <v>10</v>
      </c>
      <c r="C157" s="4">
        <v>6</v>
      </c>
      <c r="D157" s="4">
        <v>300</v>
      </c>
      <c r="E157" s="4">
        <v>4575.1500000000005</v>
      </c>
      <c r="F157" s="4">
        <v>4098.95</v>
      </c>
      <c r="G157" s="4">
        <v>0.10408401910319889</v>
      </c>
      <c r="H157" s="4">
        <v>10217.049999999999</v>
      </c>
      <c r="I157" s="4">
        <v>7.8103303909301758E-2</v>
      </c>
      <c r="J157" s="4">
        <v>10238.049999999999</v>
      </c>
      <c r="K157" s="4">
        <v>6.2485933303833008E-2</v>
      </c>
      <c r="L157" s="4">
        <v>10326.15</v>
      </c>
      <c r="M157" s="4">
        <v>0.1107852458953857</v>
      </c>
      <c r="N157" s="4">
        <v>10689.9</v>
      </c>
      <c r="O157" s="4">
        <v>9.3756437301635742E-2</v>
      </c>
      <c r="P157" s="4">
        <v>10652</v>
      </c>
      <c r="Q157" s="4">
        <v>0.1093504428863525</v>
      </c>
      <c r="R157" s="4">
        <v>10668.85</v>
      </c>
      <c r="S157" s="4">
        <v>0.1405904293060303</v>
      </c>
      <c r="T157" s="4">
        <v>11996.5</v>
      </c>
      <c r="U157" s="4">
        <v>0.81710267066955566</v>
      </c>
      <c r="V157" s="4">
        <v>12006.65</v>
      </c>
      <c r="W157" s="4">
        <v>0.80866885185241699</v>
      </c>
      <c r="X157" s="4">
        <v>12059.45</v>
      </c>
      <c r="Y157" s="4">
        <v>0.85511112213134766</v>
      </c>
    </row>
    <row r="158" spans="1:36" x14ac:dyDescent="0.25">
      <c r="A158" s="4">
        <v>0.25</v>
      </c>
      <c r="B158" s="4">
        <v>10</v>
      </c>
      <c r="C158" s="4">
        <v>7</v>
      </c>
      <c r="D158" s="4">
        <v>300</v>
      </c>
      <c r="E158" s="4">
        <v>5646.65</v>
      </c>
      <c r="F158" s="4">
        <v>5191.0045104257197</v>
      </c>
      <c r="G158" s="4">
        <v>8.0693063953721236E-2</v>
      </c>
      <c r="H158" s="4">
        <v>11808.45</v>
      </c>
      <c r="I158" s="4">
        <v>7.1833610534667969E-2</v>
      </c>
      <c r="J158" s="4">
        <v>11709.55</v>
      </c>
      <c r="K158" s="4">
        <v>7.8107595443725586E-2</v>
      </c>
      <c r="L158" s="4">
        <v>11811.3</v>
      </c>
      <c r="M158" s="4">
        <v>0.1249411106109619</v>
      </c>
      <c r="N158" s="4">
        <v>12884.45</v>
      </c>
      <c r="O158" s="4">
        <v>0.10622453689575199</v>
      </c>
      <c r="P158" s="4">
        <v>12879.25</v>
      </c>
      <c r="Q158" s="4">
        <v>0.1261146068572998</v>
      </c>
      <c r="R158" s="4">
        <v>12864.3</v>
      </c>
      <c r="S158" s="4">
        <v>0.14432644844055181</v>
      </c>
      <c r="T158" s="4">
        <v>14045.70000000001</v>
      </c>
      <c r="U158" s="4">
        <v>0.48771786689758301</v>
      </c>
      <c r="V158" s="4">
        <v>14040.20000000001</v>
      </c>
      <c r="W158" s="4">
        <v>0.48715567588806152</v>
      </c>
      <c r="X158" s="4">
        <v>14138.55</v>
      </c>
      <c r="Y158" s="4">
        <v>0.53297615051269531</v>
      </c>
    </row>
    <row r="159" spans="1:36" x14ac:dyDescent="0.25">
      <c r="A159" s="4">
        <v>0.25</v>
      </c>
      <c r="B159" s="4">
        <v>10</v>
      </c>
      <c r="C159" s="4">
        <v>8</v>
      </c>
      <c r="D159" s="4">
        <v>300</v>
      </c>
      <c r="E159" s="4">
        <v>5636.3</v>
      </c>
      <c r="F159" s="4">
        <v>5184.5</v>
      </c>
      <c r="G159" s="4">
        <v>8.0158969536752861E-2</v>
      </c>
      <c r="H159" s="4">
        <v>12265.35</v>
      </c>
      <c r="I159" s="4">
        <v>8.0227375030517578E-2</v>
      </c>
      <c r="J159" s="4">
        <v>12226.95</v>
      </c>
      <c r="K159" s="4">
        <v>8.7097644805908203E-2</v>
      </c>
      <c r="L159" s="4">
        <v>12180</v>
      </c>
      <c r="M159" s="4">
        <v>9.7725152969360352E-2</v>
      </c>
      <c r="N159" s="4">
        <v>12612.05</v>
      </c>
      <c r="O159" s="4">
        <v>0.109349250793457</v>
      </c>
      <c r="P159" s="4">
        <v>12572.849999999989</v>
      </c>
      <c r="Q159" s="4">
        <v>0.10934972763061521</v>
      </c>
      <c r="R159" s="4">
        <v>12683.75</v>
      </c>
      <c r="S159" s="4">
        <v>0.14059209823608401</v>
      </c>
      <c r="T159" s="4">
        <v>14466.6</v>
      </c>
      <c r="U159" s="4">
        <v>0.51576495170593262</v>
      </c>
      <c r="V159" s="4">
        <v>14500.45</v>
      </c>
      <c r="W159" s="4">
        <v>0.50389766693115234</v>
      </c>
      <c r="X159" s="4">
        <v>14473.65</v>
      </c>
      <c r="Y159" s="4">
        <v>0.55199122428894043</v>
      </c>
    </row>
    <row r="160" spans="1:36" x14ac:dyDescent="0.25">
      <c r="A160" s="4">
        <v>0.25</v>
      </c>
      <c r="B160" s="4">
        <v>10</v>
      </c>
      <c r="C160" s="4">
        <v>9</v>
      </c>
      <c r="D160" s="4">
        <v>300</v>
      </c>
      <c r="E160" s="4">
        <v>4851.8999999999996</v>
      </c>
      <c r="F160" s="4">
        <v>4415.25</v>
      </c>
      <c r="G160" s="4">
        <v>8.9995671798676735E-2</v>
      </c>
      <c r="H160" s="4">
        <v>10995.7</v>
      </c>
      <c r="I160" s="4">
        <v>7.8106403350830078E-2</v>
      </c>
      <c r="J160" s="4">
        <v>10952.9</v>
      </c>
      <c r="K160" s="4">
        <v>7.2656154632568359E-2</v>
      </c>
      <c r="L160" s="4">
        <v>11002.85</v>
      </c>
      <c r="M160" s="4">
        <v>9.3705177307128906E-2</v>
      </c>
      <c r="N160" s="4">
        <v>11010.500000000009</v>
      </c>
      <c r="O160" s="4">
        <v>9.9207639694213867E-2</v>
      </c>
      <c r="P160" s="4">
        <v>10992.1</v>
      </c>
      <c r="Q160" s="4">
        <v>9.5166683197021484E-2</v>
      </c>
      <c r="R160" s="4">
        <v>11003.1</v>
      </c>
      <c r="S160" s="4">
        <v>0.1249713897705078</v>
      </c>
      <c r="T160" s="4">
        <v>12582.8</v>
      </c>
      <c r="U160" s="4">
        <v>0.81632709503173828</v>
      </c>
      <c r="V160" s="4">
        <v>12405.9</v>
      </c>
      <c r="W160" s="4">
        <v>0.80852127075195313</v>
      </c>
      <c r="X160" s="4">
        <v>12495.7</v>
      </c>
      <c r="Y160" s="4">
        <v>0.8703010082244873</v>
      </c>
    </row>
    <row r="161" spans="1:25" x14ac:dyDescent="0.25">
      <c r="A161" s="4">
        <v>0.25</v>
      </c>
      <c r="B161" s="4">
        <v>10</v>
      </c>
      <c r="C161" s="4">
        <v>10</v>
      </c>
      <c r="D161" s="4">
        <v>300</v>
      </c>
      <c r="E161" s="4">
        <v>3829.8</v>
      </c>
      <c r="F161" s="4">
        <v>3361.15</v>
      </c>
      <c r="G161" s="4">
        <v>0.1223693143245078</v>
      </c>
      <c r="H161" s="4">
        <v>9454.6500000000033</v>
      </c>
      <c r="I161" s="4">
        <v>6.5282821655273438E-2</v>
      </c>
      <c r="J161" s="4">
        <v>9448.2500000000036</v>
      </c>
      <c r="K161" s="4">
        <v>9.3726873397827148E-2</v>
      </c>
      <c r="L161" s="4">
        <v>9509.8500000000022</v>
      </c>
      <c r="M161" s="4">
        <v>0.109349250793457</v>
      </c>
      <c r="N161" s="4">
        <v>10161.700000000001</v>
      </c>
      <c r="O161" s="4">
        <v>9.5691204071044922E-2</v>
      </c>
      <c r="P161" s="4">
        <v>10099.85</v>
      </c>
      <c r="Q161" s="4">
        <v>0.1093440055847168</v>
      </c>
      <c r="R161" s="4">
        <v>10214.650000000011</v>
      </c>
      <c r="S161" s="4">
        <v>0.14204168319702151</v>
      </c>
      <c r="T161" s="4">
        <v>11511.45000000001</v>
      </c>
      <c r="U161" s="4">
        <v>0.81472492218017578</v>
      </c>
      <c r="V161" s="4">
        <v>11515.250000000009</v>
      </c>
      <c r="W161" s="4">
        <v>0.81777119636535645</v>
      </c>
      <c r="X161" s="4">
        <v>11649.25</v>
      </c>
      <c r="Y161" s="4">
        <v>0.86058640480041504</v>
      </c>
    </row>
    <row r="162" spans="1:25" x14ac:dyDescent="0.25">
      <c r="A162" s="4">
        <v>0.25</v>
      </c>
      <c r="B162" s="4">
        <v>10</v>
      </c>
      <c r="C162" s="4">
        <v>11</v>
      </c>
      <c r="D162" s="4">
        <v>300</v>
      </c>
      <c r="E162" s="4">
        <v>5353.35</v>
      </c>
      <c r="F162" s="4">
        <v>4914.8500000000004</v>
      </c>
      <c r="G162" s="4">
        <v>8.1911326552532526E-2</v>
      </c>
      <c r="H162" s="4">
        <v>11442.15</v>
      </c>
      <c r="I162" s="4">
        <v>9.3726634979248047E-2</v>
      </c>
      <c r="J162" s="4">
        <v>11439.25</v>
      </c>
      <c r="K162" s="4">
        <v>7.8106403350830078E-2</v>
      </c>
      <c r="L162" s="4">
        <v>11489.5</v>
      </c>
      <c r="M162" s="4">
        <v>0.1005206108093262</v>
      </c>
      <c r="N162" s="4">
        <v>12535.7</v>
      </c>
      <c r="O162" s="4">
        <v>0.1021559238433838</v>
      </c>
      <c r="P162" s="4">
        <v>12535.7</v>
      </c>
      <c r="Q162" s="4">
        <v>0.10594058036804201</v>
      </c>
      <c r="R162" s="4">
        <v>12538.85</v>
      </c>
      <c r="S162" s="4">
        <v>0.1266777515411377</v>
      </c>
      <c r="T162" s="4">
        <v>15052.65</v>
      </c>
      <c r="U162" s="4">
        <v>0.67620062828063965</v>
      </c>
      <c r="V162" s="4">
        <v>15066.45</v>
      </c>
      <c r="W162" s="4">
        <v>0.67657375335693359</v>
      </c>
      <c r="X162" s="4">
        <v>15063.1</v>
      </c>
      <c r="Y162" s="4">
        <v>0.70691823959350586</v>
      </c>
    </row>
    <row r="163" spans="1:25" x14ac:dyDescent="0.25">
      <c r="A163" s="4">
        <v>0.25</v>
      </c>
      <c r="B163" s="4">
        <v>10</v>
      </c>
      <c r="C163" s="4">
        <v>12</v>
      </c>
      <c r="D163" s="4">
        <v>300</v>
      </c>
      <c r="E163" s="4">
        <v>5445.7</v>
      </c>
      <c r="F163" s="4">
        <v>4996</v>
      </c>
      <c r="G163" s="4">
        <v>8.2578915474594602E-2</v>
      </c>
      <c r="H163" s="4">
        <v>12396.55</v>
      </c>
      <c r="I163" s="4">
        <v>8.0167770385742188E-2</v>
      </c>
      <c r="J163" s="4">
        <v>12328.15</v>
      </c>
      <c r="K163" s="4">
        <v>7.8099489212036133E-2</v>
      </c>
      <c r="L163" s="4">
        <v>12291</v>
      </c>
      <c r="M163" s="4">
        <v>9.373784065246582E-2</v>
      </c>
      <c r="N163" s="4">
        <v>12883.7</v>
      </c>
      <c r="O163" s="4">
        <v>0.1249611377716064</v>
      </c>
      <c r="P163" s="4">
        <v>12767.3</v>
      </c>
      <c r="Q163" s="4">
        <v>0.1049520969390869</v>
      </c>
      <c r="R163" s="4">
        <v>12902.900000000011</v>
      </c>
      <c r="S163" s="4">
        <v>0.1562461853027344</v>
      </c>
      <c r="T163" s="4">
        <v>14499.2</v>
      </c>
      <c r="U163" s="4">
        <v>0.69205141067504883</v>
      </c>
      <c r="V163" s="4">
        <v>14450.9</v>
      </c>
      <c r="W163" s="4">
        <v>0.70708322525024414</v>
      </c>
      <c r="X163" s="4">
        <v>14529.35</v>
      </c>
      <c r="Y163" s="4">
        <v>0.73811531066894531</v>
      </c>
    </row>
    <row r="164" spans="1:25" x14ac:dyDescent="0.25">
      <c r="A164" s="4">
        <v>0.25</v>
      </c>
      <c r="B164" s="4">
        <v>10</v>
      </c>
      <c r="C164" s="4">
        <v>13</v>
      </c>
      <c r="D164" s="4">
        <v>300</v>
      </c>
      <c r="E164" s="4">
        <v>4796.9000000000005</v>
      </c>
      <c r="F164" s="4">
        <v>4289.4500000000007</v>
      </c>
      <c r="G164" s="4">
        <v>0.105787070816569</v>
      </c>
      <c r="H164" s="4">
        <v>11470.65</v>
      </c>
      <c r="I164" s="4">
        <v>9.5783233642578125E-2</v>
      </c>
      <c r="J164" s="4">
        <v>11450.65</v>
      </c>
      <c r="K164" s="4">
        <v>8.5810184478759766E-2</v>
      </c>
      <c r="L164" s="4">
        <v>11718.05</v>
      </c>
      <c r="M164" s="4">
        <v>0.14147448539733889</v>
      </c>
      <c r="N164" s="4">
        <v>12192.7</v>
      </c>
      <c r="O164" s="4">
        <v>9.0696096420288086E-2</v>
      </c>
      <c r="P164" s="4">
        <v>12156.70000000001</v>
      </c>
      <c r="Q164" s="4">
        <v>0.1048450469970703</v>
      </c>
      <c r="R164" s="4">
        <v>12296.55</v>
      </c>
      <c r="S164" s="4">
        <v>0.15348100662231451</v>
      </c>
      <c r="T164" s="4">
        <v>13477.95000000001</v>
      </c>
      <c r="U164" s="4">
        <v>0.51439380645751953</v>
      </c>
      <c r="V164" s="4">
        <v>13497.400000000011</v>
      </c>
      <c r="W164" s="4">
        <v>0.55532646179199219</v>
      </c>
      <c r="X164" s="4">
        <v>13670.8</v>
      </c>
      <c r="Y164" s="4">
        <v>0.53451299667358398</v>
      </c>
    </row>
    <row r="165" spans="1:25" x14ac:dyDescent="0.25">
      <c r="A165" s="4">
        <v>0.25</v>
      </c>
      <c r="B165" s="4">
        <v>10</v>
      </c>
      <c r="C165" s="4">
        <v>14</v>
      </c>
      <c r="D165" s="4">
        <v>300</v>
      </c>
      <c r="E165" s="4">
        <v>5166.1499999999996</v>
      </c>
      <c r="F165" s="4">
        <v>4687.3500000000004</v>
      </c>
      <c r="G165" s="4">
        <v>9.2680235765511904E-2</v>
      </c>
      <c r="H165" s="4">
        <v>10174.6</v>
      </c>
      <c r="I165" s="4">
        <v>7.8095912933349609E-2</v>
      </c>
      <c r="J165" s="4">
        <v>10159.450000000001</v>
      </c>
      <c r="K165" s="4">
        <v>7.3759317398071289E-2</v>
      </c>
      <c r="L165" s="4">
        <v>10190.549999999999</v>
      </c>
      <c r="M165" s="4">
        <v>9.3756437301635742E-2</v>
      </c>
      <c r="N165" s="4">
        <v>11756.95000000001</v>
      </c>
      <c r="O165" s="4">
        <v>0.1249711513519287</v>
      </c>
      <c r="P165" s="4">
        <v>11763.55</v>
      </c>
      <c r="Q165" s="4">
        <v>0.1310768127441406</v>
      </c>
      <c r="R165" s="4">
        <v>11736.75</v>
      </c>
      <c r="S165" s="4">
        <v>0.15837287902832031</v>
      </c>
      <c r="T165" s="4">
        <v>12681.150000000011</v>
      </c>
      <c r="U165" s="4">
        <v>0.62478923797607422</v>
      </c>
      <c r="V165" s="4">
        <v>12694.650000000011</v>
      </c>
      <c r="W165" s="4">
        <v>0.63801765441894531</v>
      </c>
      <c r="X165" s="4">
        <v>12678.100000000009</v>
      </c>
      <c r="Y165" s="4">
        <v>0.677886962890625</v>
      </c>
    </row>
    <row r="166" spans="1:25" x14ac:dyDescent="0.25">
      <c r="A166" s="4">
        <v>0.25</v>
      </c>
      <c r="B166" s="4">
        <v>10</v>
      </c>
      <c r="C166" s="4">
        <v>15</v>
      </c>
      <c r="D166" s="4">
        <v>300</v>
      </c>
      <c r="E166" s="4">
        <v>4637.5</v>
      </c>
      <c r="F166" s="4">
        <v>4185.7</v>
      </c>
      <c r="G166" s="4">
        <v>9.7423180592991959E-2</v>
      </c>
      <c r="H166" s="4">
        <v>10840.150000000011</v>
      </c>
      <c r="I166" s="4">
        <v>6.2512874603271484E-2</v>
      </c>
      <c r="J166" s="4">
        <v>10850.000000000009</v>
      </c>
      <c r="K166" s="4">
        <v>7.8111886978149414E-2</v>
      </c>
      <c r="L166" s="4">
        <v>10937.1</v>
      </c>
      <c r="M166" s="4">
        <v>0.1097910404205322</v>
      </c>
      <c r="N166" s="4">
        <v>11221.45</v>
      </c>
      <c r="O166" s="4">
        <v>0.1086845397949219</v>
      </c>
      <c r="P166" s="4">
        <v>11243.25</v>
      </c>
      <c r="Q166" s="4">
        <v>0.1036269664764404</v>
      </c>
      <c r="R166" s="4">
        <v>11296.95</v>
      </c>
      <c r="S166" s="4">
        <v>0.1093485355377197</v>
      </c>
      <c r="T166" s="4">
        <v>12440.1</v>
      </c>
      <c r="U166" s="4">
        <v>0.58166098594665527</v>
      </c>
      <c r="V166" s="4">
        <v>12528.5</v>
      </c>
      <c r="W166" s="4">
        <v>0.56833338737487793</v>
      </c>
      <c r="X166" s="4">
        <v>12686.4</v>
      </c>
      <c r="Y166" s="4">
        <v>0.6159670352935791</v>
      </c>
    </row>
    <row r="167" spans="1:25" x14ac:dyDescent="0.25">
      <c r="A167" s="4">
        <v>0.25</v>
      </c>
      <c r="B167" s="4">
        <v>10</v>
      </c>
      <c r="C167" s="4">
        <v>16</v>
      </c>
      <c r="D167" s="4">
        <v>300</v>
      </c>
      <c r="E167" s="4">
        <v>4538.5</v>
      </c>
      <c r="F167" s="4">
        <v>4078.05</v>
      </c>
      <c r="G167" s="4">
        <v>0.10145422496419521</v>
      </c>
      <c r="H167" s="4">
        <v>10783.25</v>
      </c>
      <c r="I167" s="4">
        <v>8.018946647644043E-2</v>
      </c>
      <c r="J167" s="4">
        <v>10737.05</v>
      </c>
      <c r="K167" s="4">
        <v>8.6896896362304688E-2</v>
      </c>
      <c r="L167" s="4">
        <v>10766.65</v>
      </c>
      <c r="M167" s="4">
        <v>9.2522621154785156E-2</v>
      </c>
      <c r="N167" s="4">
        <v>10692.4</v>
      </c>
      <c r="O167" s="4">
        <v>0.109339714050293</v>
      </c>
      <c r="P167" s="4">
        <v>10716.8</v>
      </c>
      <c r="Q167" s="4">
        <v>9.3699216842651367E-2</v>
      </c>
      <c r="R167" s="4">
        <v>10824.75</v>
      </c>
      <c r="S167" s="4">
        <v>0.12500596046447751</v>
      </c>
      <c r="T167" s="4">
        <v>13071.6</v>
      </c>
      <c r="U167" s="4">
        <v>0.86469936370849609</v>
      </c>
      <c r="V167" s="4">
        <v>13121.4</v>
      </c>
      <c r="W167" s="4">
        <v>0.8669283390045166</v>
      </c>
      <c r="X167" s="4">
        <v>13186.3</v>
      </c>
      <c r="Y167" s="4">
        <v>0.92249250411987305</v>
      </c>
    </row>
    <row r="168" spans="1:25" x14ac:dyDescent="0.25">
      <c r="A168" s="4">
        <v>0.25</v>
      </c>
      <c r="B168" s="4">
        <v>10</v>
      </c>
      <c r="C168" s="4">
        <v>17</v>
      </c>
      <c r="D168" s="4">
        <v>300</v>
      </c>
      <c r="E168" s="4">
        <v>5988.9</v>
      </c>
      <c r="F168" s="4">
        <v>5552.4000000000005</v>
      </c>
      <c r="G168" s="4">
        <v>7.2884836948354306E-2</v>
      </c>
      <c r="H168" s="4">
        <v>13072.45</v>
      </c>
      <c r="I168" s="4">
        <v>9.3727588653564453E-2</v>
      </c>
      <c r="J168" s="4">
        <v>13067.8</v>
      </c>
      <c r="K168" s="4">
        <v>7.8107833862304688E-2</v>
      </c>
      <c r="L168" s="4">
        <v>13135.80000000001</v>
      </c>
      <c r="M168" s="4">
        <v>0.10934758186340331</v>
      </c>
      <c r="N168" s="4">
        <v>13731</v>
      </c>
      <c r="O168" s="4">
        <v>0.11371183395385739</v>
      </c>
      <c r="P168" s="4">
        <v>13708.45</v>
      </c>
      <c r="Q168" s="4">
        <v>0.1093471050262451</v>
      </c>
      <c r="R168" s="4">
        <v>13919.8</v>
      </c>
      <c r="S168" s="4">
        <v>0.1543121337890625</v>
      </c>
      <c r="T168" s="4">
        <v>14485.65</v>
      </c>
      <c r="U168" s="4">
        <v>0.5608973503112793</v>
      </c>
      <c r="V168" s="4">
        <v>14649.6</v>
      </c>
      <c r="W168" s="4">
        <v>0.58131575584411621</v>
      </c>
      <c r="X168" s="4">
        <v>14552.2</v>
      </c>
      <c r="Y168" s="4">
        <v>0.60963773727416992</v>
      </c>
    </row>
    <row r="169" spans="1:25" x14ac:dyDescent="0.25">
      <c r="A169" s="4">
        <v>0.25</v>
      </c>
      <c r="B169" s="4">
        <v>10</v>
      </c>
      <c r="C169" s="4">
        <v>18</v>
      </c>
      <c r="D169" s="4">
        <v>300</v>
      </c>
      <c r="E169" s="4">
        <v>5983.85</v>
      </c>
      <c r="F169" s="4">
        <v>5556.2000000000007</v>
      </c>
      <c r="G169" s="4">
        <v>7.146736632769865E-2</v>
      </c>
      <c r="H169" s="4">
        <v>12098.8</v>
      </c>
      <c r="I169" s="4">
        <v>9.1887712478637695E-2</v>
      </c>
      <c r="J169" s="4">
        <v>12047.55</v>
      </c>
      <c r="K169" s="4">
        <v>8.1567049026489258E-2</v>
      </c>
      <c r="L169" s="4">
        <v>12095</v>
      </c>
      <c r="M169" s="4">
        <v>0.1034173965454102</v>
      </c>
      <c r="N169" s="4">
        <v>13183.05</v>
      </c>
      <c r="O169" s="4">
        <v>0.109349250793457</v>
      </c>
      <c r="P169" s="4">
        <v>13137.000000000009</v>
      </c>
      <c r="Q169" s="4">
        <v>0.1184086799621582</v>
      </c>
      <c r="R169" s="4">
        <v>13110.45</v>
      </c>
      <c r="S169" s="4">
        <v>0.15621304512023931</v>
      </c>
      <c r="T169" s="4">
        <v>15446.7</v>
      </c>
      <c r="U169" s="4">
        <v>0.59406638145446777</v>
      </c>
      <c r="V169" s="4">
        <v>15403.05</v>
      </c>
      <c r="W169" s="4">
        <v>0.57499909400939941</v>
      </c>
      <c r="X169" s="4">
        <v>15483.5</v>
      </c>
      <c r="Y169" s="4">
        <v>0.61613702774047852</v>
      </c>
    </row>
    <row r="170" spans="1:25" x14ac:dyDescent="0.25">
      <c r="A170" s="4">
        <v>0.25</v>
      </c>
      <c r="B170" s="4">
        <v>10</v>
      </c>
      <c r="C170" s="4">
        <v>19</v>
      </c>
      <c r="D170" s="4">
        <v>300</v>
      </c>
      <c r="E170" s="4">
        <v>4428.05</v>
      </c>
      <c r="F170" s="4">
        <v>4007.45</v>
      </c>
      <c r="G170" s="4">
        <v>9.4985377310554286E-2</v>
      </c>
      <c r="H170" s="4">
        <v>9675.5</v>
      </c>
      <c r="I170" s="4">
        <v>7.5924396514892578E-2</v>
      </c>
      <c r="J170" s="4">
        <v>9702.3000000000011</v>
      </c>
      <c r="K170" s="4">
        <v>6.2515020370483398E-2</v>
      </c>
      <c r="L170" s="4">
        <v>9688.65</v>
      </c>
      <c r="M170" s="4">
        <v>0.1093533039093018</v>
      </c>
      <c r="N170" s="4">
        <v>10921.55</v>
      </c>
      <c r="O170" s="4">
        <v>9.3723058700561523E-2</v>
      </c>
      <c r="P170" s="4">
        <v>10979.55</v>
      </c>
      <c r="Q170" s="4">
        <v>9.3727588653564453E-2</v>
      </c>
      <c r="R170" s="4">
        <v>11039.8</v>
      </c>
      <c r="S170" s="4">
        <v>0.15569758415222171</v>
      </c>
      <c r="T170" s="4">
        <v>12019.45</v>
      </c>
      <c r="U170" s="4">
        <v>0.44129705429077148</v>
      </c>
      <c r="V170" s="4">
        <v>11982.05</v>
      </c>
      <c r="W170" s="4">
        <v>0.42078113555908198</v>
      </c>
      <c r="X170" s="4">
        <v>12103.8</v>
      </c>
      <c r="Y170" s="4">
        <v>0.46441435813903809</v>
      </c>
    </row>
    <row r="171" spans="1:25" x14ac:dyDescent="0.25">
      <c r="A171" s="4">
        <v>0.25</v>
      </c>
      <c r="B171" s="4">
        <v>10</v>
      </c>
      <c r="C171" s="4">
        <v>20</v>
      </c>
      <c r="D171" s="4">
        <v>300</v>
      </c>
      <c r="E171" s="4">
        <v>6128.8500000000013</v>
      </c>
      <c r="F171" s="4">
        <v>5669.8500000000013</v>
      </c>
      <c r="G171" s="4">
        <v>7.4891700726890026E-2</v>
      </c>
      <c r="H171" s="4">
        <v>12922.5</v>
      </c>
      <c r="I171" s="4">
        <v>9.3728780746459961E-2</v>
      </c>
      <c r="J171" s="4">
        <v>12912.5</v>
      </c>
      <c r="K171" s="4">
        <v>7.8105449676513672E-2</v>
      </c>
      <c r="L171" s="4">
        <v>12937.4</v>
      </c>
      <c r="M171" s="4">
        <v>0.1007606983184814</v>
      </c>
      <c r="N171" s="4">
        <v>13285.100000000009</v>
      </c>
      <c r="O171" s="4">
        <v>0.1093406677246094</v>
      </c>
      <c r="P171" s="4">
        <v>13248.400000000011</v>
      </c>
      <c r="Q171" s="4">
        <v>0.1204113960266113</v>
      </c>
      <c r="R171" s="4">
        <v>13347.45000000001</v>
      </c>
      <c r="S171" s="4">
        <v>0.1249701976776123</v>
      </c>
      <c r="T171" s="4">
        <v>14104.25</v>
      </c>
      <c r="U171" s="4">
        <v>0.53408360481262207</v>
      </c>
      <c r="V171" s="4">
        <v>14045.45</v>
      </c>
      <c r="W171" s="4">
        <v>0.53354907035827637</v>
      </c>
      <c r="X171" s="4">
        <v>14034.45</v>
      </c>
      <c r="Y171" s="4">
        <v>0.56401753425598145</v>
      </c>
    </row>
    <row r="172" spans="1:25" x14ac:dyDescent="0.25">
      <c r="A172" s="4">
        <v>0.25</v>
      </c>
      <c r="B172" s="4">
        <v>10</v>
      </c>
      <c r="C172" s="4">
        <v>21</v>
      </c>
      <c r="D172" s="4">
        <v>300</v>
      </c>
      <c r="E172" s="4">
        <v>5196.4000000000005</v>
      </c>
      <c r="F172" s="4">
        <v>4693.3500000000004</v>
      </c>
      <c r="G172" s="4">
        <v>9.6807405126626153E-2</v>
      </c>
      <c r="H172" s="4">
        <v>11436.45</v>
      </c>
      <c r="I172" s="4">
        <v>7.8105449676513672E-2</v>
      </c>
      <c r="J172" s="4">
        <v>11434.05</v>
      </c>
      <c r="K172" s="4">
        <v>9.9095582962036133E-2</v>
      </c>
      <c r="L172" s="4">
        <v>11617.8</v>
      </c>
      <c r="M172" s="4">
        <v>0.1093502044677734</v>
      </c>
      <c r="N172" s="4">
        <v>11848.25</v>
      </c>
      <c r="O172" s="4">
        <v>0.1113624572753906</v>
      </c>
      <c r="P172" s="4">
        <v>11853.3</v>
      </c>
      <c r="Q172" s="4">
        <v>0.1038117408752441</v>
      </c>
      <c r="R172" s="4">
        <v>11998.65</v>
      </c>
      <c r="S172" s="4">
        <v>0.140620231628418</v>
      </c>
      <c r="T172" s="4">
        <v>13766.35</v>
      </c>
      <c r="U172" s="4">
        <v>0.64310622215270996</v>
      </c>
      <c r="V172" s="4">
        <v>13777.1</v>
      </c>
      <c r="W172" s="4">
        <v>0.6658637523651123</v>
      </c>
      <c r="X172" s="4">
        <v>13953</v>
      </c>
      <c r="Y172" s="4">
        <v>0.71598482131958008</v>
      </c>
    </row>
    <row r="173" spans="1:25" x14ac:dyDescent="0.25">
      <c r="A173" s="4">
        <v>0.25</v>
      </c>
      <c r="B173" s="4">
        <v>10</v>
      </c>
      <c r="C173" s="4">
        <v>22</v>
      </c>
      <c r="D173" s="4">
        <v>300</v>
      </c>
      <c r="E173" s="4">
        <v>5429.25</v>
      </c>
      <c r="F173" s="4">
        <v>4953.5999999999995</v>
      </c>
      <c r="G173" s="4">
        <v>8.7608785743887377E-2</v>
      </c>
      <c r="H173" s="4">
        <v>12201.15</v>
      </c>
      <c r="I173" s="4">
        <v>9.5420122146606445E-2</v>
      </c>
      <c r="J173" s="4">
        <v>12201.15</v>
      </c>
      <c r="K173" s="4">
        <v>7.355809211730957E-2</v>
      </c>
      <c r="L173" s="4">
        <v>12247.65</v>
      </c>
      <c r="M173" s="4">
        <v>0.1100730895996094</v>
      </c>
      <c r="N173" s="4">
        <v>13411.7</v>
      </c>
      <c r="O173" s="4">
        <v>0.11352419853210451</v>
      </c>
      <c r="P173" s="4">
        <v>13383.75</v>
      </c>
      <c r="Q173" s="4">
        <v>0.1249713897705078</v>
      </c>
      <c r="R173" s="4">
        <v>13343.750000000009</v>
      </c>
      <c r="S173" s="4">
        <v>0.1429488658905029</v>
      </c>
      <c r="T173" s="4">
        <v>14351.45</v>
      </c>
      <c r="U173" s="4">
        <v>0.55137491226196289</v>
      </c>
      <c r="V173" s="4">
        <v>14316.5</v>
      </c>
      <c r="W173" s="4">
        <v>0.55680704116821289</v>
      </c>
      <c r="X173" s="4">
        <v>14249.35</v>
      </c>
      <c r="Y173" s="4">
        <v>0.59549450874328613</v>
      </c>
    </row>
    <row r="174" spans="1:25" x14ac:dyDescent="0.25">
      <c r="A174" s="4">
        <v>0.25</v>
      </c>
      <c r="B174" s="4">
        <v>10</v>
      </c>
      <c r="C174" s="4">
        <v>23</v>
      </c>
      <c r="D174" s="4">
        <v>300</v>
      </c>
      <c r="E174" s="4">
        <v>4994</v>
      </c>
      <c r="F174" s="4">
        <v>4539.3500000000004</v>
      </c>
      <c r="G174" s="4">
        <v>9.1039247096515744E-2</v>
      </c>
      <c r="H174" s="4">
        <v>11436.55</v>
      </c>
      <c r="I174" s="4">
        <v>9.4667911529541016E-2</v>
      </c>
      <c r="J174" s="4">
        <v>11313.55</v>
      </c>
      <c r="K174" s="4">
        <v>7.0561885833740234E-2</v>
      </c>
      <c r="L174" s="4">
        <v>11505.2</v>
      </c>
      <c r="M174" s="4">
        <v>0.140594482421875</v>
      </c>
      <c r="N174" s="4">
        <v>11752.7</v>
      </c>
      <c r="O174" s="4">
        <v>0.1111035346984863</v>
      </c>
      <c r="P174" s="4">
        <v>11707.1</v>
      </c>
      <c r="Q174" s="4">
        <v>0.10965514183044429</v>
      </c>
      <c r="R174" s="4">
        <v>12001.9</v>
      </c>
      <c r="S174" s="4">
        <v>0.15683674812316889</v>
      </c>
      <c r="T174" s="4">
        <v>12391.8</v>
      </c>
      <c r="U174" s="4">
        <v>0.46913623809814448</v>
      </c>
      <c r="V174" s="4">
        <v>12358.2</v>
      </c>
      <c r="W174" s="4">
        <v>0.45414972305297852</v>
      </c>
      <c r="X174" s="4">
        <v>12677.65</v>
      </c>
      <c r="Y174" s="4">
        <v>0.50229978561401367</v>
      </c>
    </row>
    <row r="175" spans="1:25" x14ac:dyDescent="0.25">
      <c r="A175" s="4">
        <v>0.25</v>
      </c>
      <c r="B175" s="4">
        <v>10</v>
      </c>
      <c r="C175" s="4">
        <v>24</v>
      </c>
      <c r="D175" s="4">
        <v>300</v>
      </c>
      <c r="E175" s="4">
        <v>5431.8</v>
      </c>
      <c r="F175" s="4">
        <v>4962.75</v>
      </c>
      <c r="G175" s="4">
        <v>8.6352590301557522E-2</v>
      </c>
      <c r="H175" s="4">
        <v>12021.350000000009</v>
      </c>
      <c r="I175" s="4">
        <v>9.0226888656616211E-2</v>
      </c>
      <c r="J175" s="4">
        <v>11984.850000000009</v>
      </c>
      <c r="K175" s="4">
        <v>8.8912010192871094E-2</v>
      </c>
      <c r="L175" s="4">
        <v>11975.500000000009</v>
      </c>
      <c r="M175" s="4">
        <v>0.1230564117431641</v>
      </c>
      <c r="N175" s="4">
        <v>12276.4</v>
      </c>
      <c r="O175" s="4">
        <v>9.8229646682739258E-2</v>
      </c>
      <c r="P175" s="4">
        <v>12255.15</v>
      </c>
      <c r="Q175" s="4">
        <v>0.1249697208404541</v>
      </c>
      <c r="R175" s="4">
        <v>12258</v>
      </c>
      <c r="S175" s="4">
        <v>0.12697696685791021</v>
      </c>
      <c r="T175" s="4">
        <v>14934.55000000001</v>
      </c>
      <c r="U175" s="4">
        <v>0.6754300594329834</v>
      </c>
      <c r="V175" s="4">
        <v>14964.150000000011</v>
      </c>
      <c r="W175" s="4">
        <v>0.67443251609802246</v>
      </c>
      <c r="X175" s="4">
        <v>15057.45</v>
      </c>
      <c r="Y175" s="4">
        <v>0.72097468376159668</v>
      </c>
    </row>
    <row r="176" spans="1:25" x14ac:dyDescent="0.25">
      <c r="A176" s="4">
        <v>0.25</v>
      </c>
      <c r="B176" s="4">
        <v>10</v>
      </c>
      <c r="C176" s="4">
        <v>25</v>
      </c>
      <c r="D176" s="4">
        <v>300</v>
      </c>
      <c r="E176" s="4">
        <v>4198</v>
      </c>
      <c r="F176" s="4">
        <v>3745.1</v>
      </c>
      <c r="G176" s="4">
        <v>0.1078847070033348</v>
      </c>
      <c r="H176" s="4">
        <v>10141</v>
      </c>
      <c r="I176" s="4">
        <v>7.8105926513671875E-2</v>
      </c>
      <c r="J176" s="4">
        <v>10199.75</v>
      </c>
      <c r="K176" s="4">
        <v>7.8105449676513672E-2</v>
      </c>
      <c r="L176" s="4">
        <v>10240.75</v>
      </c>
      <c r="M176" s="4">
        <v>0.10935163497924801</v>
      </c>
      <c r="N176" s="4">
        <v>11381.8</v>
      </c>
      <c r="O176" s="4">
        <v>9.3725919723510742E-2</v>
      </c>
      <c r="P176" s="4">
        <v>11335.95</v>
      </c>
      <c r="Q176" s="4">
        <v>0.1144394874572754</v>
      </c>
      <c r="R176" s="4">
        <v>11462.8</v>
      </c>
      <c r="S176" s="4">
        <v>0.142547607421875</v>
      </c>
      <c r="T176" s="4">
        <v>12969.55</v>
      </c>
      <c r="U176" s="4">
        <v>0.6575167179107666</v>
      </c>
      <c r="V176" s="4">
        <v>12954.75</v>
      </c>
      <c r="W176" s="4">
        <v>0.69407296180725098</v>
      </c>
      <c r="X176" s="4">
        <v>12973.65</v>
      </c>
      <c r="Y176" s="4">
        <v>0.68847370147705078</v>
      </c>
    </row>
    <row r="177" spans="1:36" x14ac:dyDescent="0.25">
      <c r="A177" s="4">
        <v>0.25</v>
      </c>
      <c r="B177" s="4">
        <v>10</v>
      </c>
      <c r="C177" s="4">
        <v>26</v>
      </c>
      <c r="D177" s="4">
        <v>300</v>
      </c>
      <c r="E177" s="4">
        <v>4762.25</v>
      </c>
      <c r="F177" s="4">
        <v>4419.5</v>
      </c>
      <c r="G177" s="4">
        <v>7.1972282009554314E-2</v>
      </c>
      <c r="H177" s="4">
        <v>11131.45</v>
      </c>
      <c r="I177" s="4">
        <v>7.6421976089477539E-2</v>
      </c>
      <c r="J177" s="4">
        <v>11086.5</v>
      </c>
      <c r="K177" s="4">
        <v>9.5541954040527344E-2</v>
      </c>
      <c r="L177" s="4">
        <v>11179.7</v>
      </c>
      <c r="M177" s="4">
        <v>0.12497043609619141</v>
      </c>
      <c r="N177" s="4">
        <v>11161.2</v>
      </c>
      <c r="O177" s="4">
        <v>0.10391545295715331</v>
      </c>
      <c r="P177" s="4">
        <v>11189.7</v>
      </c>
      <c r="Q177" s="4">
        <v>0.1044378280639648</v>
      </c>
      <c r="R177" s="4">
        <v>11160.15</v>
      </c>
      <c r="S177" s="4">
        <v>0.16810369491577151</v>
      </c>
      <c r="T177" s="4">
        <v>11956.05</v>
      </c>
      <c r="U177" s="4">
        <v>0.47146201133728027</v>
      </c>
      <c r="V177" s="4">
        <v>11941.3</v>
      </c>
      <c r="W177" s="4">
        <v>0.45301914215087891</v>
      </c>
      <c r="X177" s="4">
        <v>12016.55</v>
      </c>
      <c r="Y177" s="4">
        <v>0.50458979606628418</v>
      </c>
    </row>
    <row r="178" spans="1:36" x14ac:dyDescent="0.25">
      <c r="A178" s="4">
        <v>0.25</v>
      </c>
      <c r="B178" s="4">
        <v>10</v>
      </c>
      <c r="C178" s="4">
        <v>27</v>
      </c>
      <c r="D178" s="4">
        <v>300</v>
      </c>
      <c r="E178" s="4">
        <v>6799.4000000000005</v>
      </c>
      <c r="F178" s="4">
        <v>6371.35</v>
      </c>
      <c r="G178" s="4">
        <v>6.2954084183898598E-2</v>
      </c>
      <c r="H178" s="4">
        <v>14160.7</v>
      </c>
      <c r="I178" s="4">
        <v>9.3727827072143555E-2</v>
      </c>
      <c r="J178" s="4">
        <v>14209.900000000011</v>
      </c>
      <c r="K178" s="4">
        <v>7.810664176940918E-2</v>
      </c>
      <c r="L178" s="4">
        <v>14278.8</v>
      </c>
      <c r="M178" s="4">
        <v>0.1253972053527832</v>
      </c>
      <c r="N178" s="4">
        <v>13055.2</v>
      </c>
      <c r="O178" s="4">
        <v>0.11269116401672361</v>
      </c>
      <c r="P178" s="4">
        <v>13070.7</v>
      </c>
      <c r="Q178" s="4">
        <v>0.1059894561767578</v>
      </c>
      <c r="R178" s="4">
        <v>13223.1</v>
      </c>
      <c r="S178" s="4">
        <v>0.12591767311096189</v>
      </c>
      <c r="T178" s="4">
        <v>15786.75</v>
      </c>
      <c r="U178" s="4">
        <v>0.9268801212310791</v>
      </c>
      <c r="V178" s="4">
        <v>15776.8</v>
      </c>
      <c r="W178" s="4">
        <v>0.9264533519744873</v>
      </c>
      <c r="X178" s="4">
        <v>15958.650000000011</v>
      </c>
      <c r="Y178" s="4">
        <v>0.97357511520385742</v>
      </c>
    </row>
    <row r="179" spans="1:36" x14ac:dyDescent="0.25">
      <c r="A179" s="4">
        <v>0.25</v>
      </c>
      <c r="B179" s="4">
        <v>10</v>
      </c>
      <c r="C179" s="4">
        <v>28</v>
      </c>
      <c r="D179" s="4">
        <v>300</v>
      </c>
      <c r="E179" s="4">
        <v>5350.75</v>
      </c>
      <c r="F179" s="4">
        <v>4938.25</v>
      </c>
      <c r="G179" s="4">
        <v>7.7091996449095923E-2</v>
      </c>
      <c r="H179" s="4">
        <v>12992.15</v>
      </c>
      <c r="I179" s="4">
        <v>8.3099842071533203E-2</v>
      </c>
      <c r="J179" s="4">
        <v>13021.05</v>
      </c>
      <c r="K179" s="4">
        <v>7.5556039810180664E-2</v>
      </c>
      <c r="L179" s="4">
        <v>13005.6</v>
      </c>
      <c r="M179" s="4">
        <v>9.3728780746459961E-2</v>
      </c>
      <c r="N179" s="4">
        <v>13301.25</v>
      </c>
      <c r="O179" s="4">
        <v>9.3728065490722656E-2</v>
      </c>
      <c r="P179" s="4">
        <v>13295.65</v>
      </c>
      <c r="Q179" s="4">
        <v>0.1093480587005615</v>
      </c>
      <c r="R179" s="4">
        <v>13330.250000000009</v>
      </c>
      <c r="S179" s="4">
        <v>0.13383626937866211</v>
      </c>
      <c r="T179" s="4">
        <v>14992.85</v>
      </c>
      <c r="U179" s="4">
        <v>0.66695904731750488</v>
      </c>
      <c r="V179" s="4">
        <v>14972.95</v>
      </c>
      <c r="W179" s="4">
        <v>0.67464351654052734</v>
      </c>
      <c r="X179" s="4">
        <v>15013.55</v>
      </c>
      <c r="Y179" s="4">
        <v>0.70543575286865234</v>
      </c>
    </row>
    <row r="180" spans="1:36" x14ac:dyDescent="0.25">
      <c r="A180" s="4">
        <v>0.25</v>
      </c>
      <c r="B180" s="4">
        <v>10</v>
      </c>
      <c r="C180" s="4">
        <v>29</v>
      </c>
      <c r="D180" s="4">
        <v>300</v>
      </c>
      <c r="E180" s="4">
        <v>4749.6499999999996</v>
      </c>
      <c r="F180" s="4">
        <v>4288.55</v>
      </c>
      <c r="G180" s="4">
        <v>9.7080837535397244E-2</v>
      </c>
      <c r="H180" s="4">
        <v>11311.85</v>
      </c>
      <c r="I180" s="4">
        <v>7.8105926513671875E-2</v>
      </c>
      <c r="J180" s="4">
        <v>11301.45</v>
      </c>
      <c r="K180" s="4">
        <v>9.3728780746459961E-2</v>
      </c>
      <c r="L180" s="4">
        <v>11481.1</v>
      </c>
      <c r="M180" s="4">
        <v>0.14668560028076169</v>
      </c>
      <c r="N180" s="4">
        <v>11327.95000000001</v>
      </c>
      <c r="O180" s="4">
        <v>0.109349250793457</v>
      </c>
      <c r="P180" s="4">
        <v>11327.95000000001</v>
      </c>
      <c r="Q180" s="4">
        <v>0.1272542476654053</v>
      </c>
      <c r="R180" s="4">
        <v>11604.05</v>
      </c>
      <c r="S180" s="4">
        <v>0.1719930171966553</v>
      </c>
      <c r="T180" s="4">
        <v>13862.6</v>
      </c>
      <c r="U180" s="4">
        <v>0.56481766700744629</v>
      </c>
      <c r="V180" s="4">
        <v>13851.25</v>
      </c>
      <c r="W180" s="4">
        <v>0.56515288352966309</v>
      </c>
      <c r="X180" s="4">
        <v>14077.8</v>
      </c>
      <c r="Y180" s="4">
        <v>0.61180210113525391</v>
      </c>
    </row>
    <row r="181" spans="1:36" x14ac:dyDescent="0.25">
      <c r="A181" s="4">
        <v>0.25</v>
      </c>
      <c r="B181" s="4">
        <v>10</v>
      </c>
      <c r="C181" s="4">
        <v>30</v>
      </c>
      <c r="D181" s="4">
        <v>300</v>
      </c>
      <c r="E181" s="4">
        <v>5153.2500000000009</v>
      </c>
      <c r="F181" s="4">
        <v>4702.5</v>
      </c>
      <c r="G181" s="4">
        <v>8.7469072915150797E-2</v>
      </c>
      <c r="H181" s="4">
        <v>11470.1</v>
      </c>
      <c r="I181" s="4">
        <v>7.8603744506835938E-2</v>
      </c>
      <c r="J181" s="4">
        <v>11467.9</v>
      </c>
      <c r="K181" s="4">
        <v>7.8135251998901367E-2</v>
      </c>
      <c r="L181" s="4">
        <v>11668.600000000009</v>
      </c>
      <c r="M181" s="4">
        <v>0.10934996604919429</v>
      </c>
      <c r="N181" s="4">
        <v>12768.45</v>
      </c>
      <c r="O181" s="4">
        <v>9.3734264373779297E-2</v>
      </c>
      <c r="P181" s="4">
        <v>12762.4</v>
      </c>
      <c r="Q181" s="4">
        <v>0.109342098236084</v>
      </c>
      <c r="R181" s="4">
        <v>12746.65</v>
      </c>
      <c r="S181" s="4">
        <v>0.13764286041259771</v>
      </c>
      <c r="T181" s="4">
        <v>15236.6</v>
      </c>
      <c r="U181" s="4">
        <v>0.52229523658752441</v>
      </c>
      <c r="V181" s="4">
        <v>15234.4</v>
      </c>
      <c r="W181" s="4">
        <v>0.5335390567779541</v>
      </c>
      <c r="X181" s="4">
        <v>15323.15</v>
      </c>
      <c r="Y181" s="4">
        <v>0.56580591201782227</v>
      </c>
      <c r="AA181" s="4" t="s">
        <v>45</v>
      </c>
      <c r="AB181" s="4" t="s">
        <v>8</v>
      </c>
      <c r="AC181" s="4" t="s">
        <v>9</v>
      </c>
      <c r="AD181" s="4" t="s">
        <v>10</v>
      </c>
      <c r="AE181" s="4" t="s">
        <v>11</v>
      </c>
      <c r="AF181" s="4" t="s">
        <v>12</v>
      </c>
      <c r="AG181" s="4" t="s">
        <v>13</v>
      </c>
      <c r="AH181" s="4" t="s">
        <v>14</v>
      </c>
      <c r="AI181" s="4" t="s">
        <v>15</v>
      </c>
      <c r="AJ181" s="4" t="s">
        <v>16</v>
      </c>
    </row>
    <row r="182" spans="1:36" x14ac:dyDescent="0.25">
      <c r="A182" s="4">
        <v>0.3</v>
      </c>
      <c r="B182" s="4">
        <v>10</v>
      </c>
      <c r="C182" s="4">
        <v>1</v>
      </c>
      <c r="D182" s="4">
        <v>300</v>
      </c>
      <c r="E182" s="4">
        <v>5377.0999999999995</v>
      </c>
      <c r="F182" s="4">
        <v>4910.2041961824989</v>
      </c>
      <c r="G182" s="4">
        <v>8.683041115424682E-2</v>
      </c>
      <c r="H182" s="4">
        <v>12014.35</v>
      </c>
      <c r="I182" s="4">
        <v>7.8104496002197266E-2</v>
      </c>
      <c r="J182" s="4">
        <v>12007.4</v>
      </c>
      <c r="K182" s="4">
        <v>7.8105926513671875E-2</v>
      </c>
      <c r="L182" s="4">
        <v>12110.9</v>
      </c>
      <c r="M182" s="4">
        <v>0.1093511581420898</v>
      </c>
      <c r="N182" s="4">
        <v>12433.8</v>
      </c>
      <c r="O182" s="4">
        <v>9.3726158142089844E-2</v>
      </c>
      <c r="P182" s="4">
        <v>12369.1</v>
      </c>
      <c r="Q182" s="4">
        <v>9.266209602355957E-2</v>
      </c>
      <c r="R182" s="4">
        <v>12492.9</v>
      </c>
      <c r="S182" s="4">
        <v>0.1362767219543457</v>
      </c>
      <c r="T182" s="4">
        <v>13486.75</v>
      </c>
      <c r="U182" s="4">
        <v>0.39605832099914551</v>
      </c>
      <c r="V182" s="4">
        <v>13357.35</v>
      </c>
      <c r="W182" s="4">
        <v>0.41915607452392578</v>
      </c>
      <c r="X182" s="4">
        <v>13511.25</v>
      </c>
      <c r="Y182" s="4">
        <v>0.46582818031311041</v>
      </c>
      <c r="AA182" s="4" t="s">
        <v>17</v>
      </c>
      <c r="AB182" s="4">
        <f t="shared" ref="AB182" si="171">CORREL(E182:E211,H182:H211)</f>
        <v>0.70948252094833264</v>
      </c>
      <c r="AC182" s="4">
        <f t="shared" ref="AC182" si="172">CORREL(E182:E211,J182:J211)</f>
        <v>0.7144888486681632</v>
      </c>
      <c r="AD182" s="4">
        <f t="shared" ref="AD182" si="173">CORREL(E182:E211,L182:L211)</f>
        <v>0.67704093253056452</v>
      </c>
      <c r="AE182" s="4">
        <f t="shared" ref="AE182" si="174">CORREL(E182:E211,N182:N211)</f>
        <v>0.86536476319943301</v>
      </c>
      <c r="AF182" s="4">
        <f t="shared" ref="AF182" si="175">CORREL(E182:E211,P182:P211)</f>
        <v>0.87246619934162584</v>
      </c>
      <c r="AG182" s="4">
        <f t="shared" ref="AG182" si="176">CORREL(E182:E211,R182:R211)</f>
        <v>0.85983207115150329</v>
      </c>
      <c r="AH182" s="4">
        <f t="shared" ref="AH182" si="177">CORREL(E182:E211,T182:T211)</f>
        <v>0.78513732035237327</v>
      </c>
      <c r="AI182" s="4">
        <f t="shared" ref="AI182" si="178">CORREL(E182:E211,V182:V211)</f>
        <v>0.77219579288223983</v>
      </c>
      <c r="AJ182" s="4">
        <f t="shared" ref="AJ182" si="179">CORREL(E182:E211,X182:X211)</f>
        <v>0.78518507513638458</v>
      </c>
    </row>
    <row r="183" spans="1:36" x14ac:dyDescent="0.25">
      <c r="A183" s="4">
        <v>0.3</v>
      </c>
      <c r="B183" s="4">
        <v>10</v>
      </c>
      <c r="C183" s="4">
        <v>2</v>
      </c>
      <c r="D183" s="4">
        <v>300</v>
      </c>
      <c r="E183" s="4">
        <v>4610.2499999999991</v>
      </c>
      <c r="F183" s="4">
        <v>4155.6000000000004</v>
      </c>
      <c r="G183" s="4">
        <v>9.86172116479581E-2</v>
      </c>
      <c r="H183" s="4">
        <v>10597.6</v>
      </c>
      <c r="I183" s="4">
        <v>7.062220573425293E-2</v>
      </c>
      <c r="J183" s="4">
        <v>10637.6</v>
      </c>
      <c r="K183" s="4">
        <v>9.3469142913818359E-2</v>
      </c>
      <c r="L183" s="4">
        <v>10804.05</v>
      </c>
      <c r="M183" s="4">
        <v>0.16199707984924319</v>
      </c>
      <c r="N183" s="4">
        <v>10772.55</v>
      </c>
      <c r="O183" s="4">
        <v>8.4708929061889648E-2</v>
      </c>
      <c r="P183" s="4">
        <v>10761.7</v>
      </c>
      <c r="Q183" s="4">
        <v>0.11305546760559081</v>
      </c>
      <c r="R183" s="4">
        <v>10688.5</v>
      </c>
      <c r="S183" s="4">
        <v>0.1874535083770752</v>
      </c>
      <c r="T183" s="4">
        <v>13038.55</v>
      </c>
      <c r="U183" s="4">
        <v>0.55877089500427246</v>
      </c>
      <c r="V183" s="4">
        <v>12974.1</v>
      </c>
      <c r="W183" s="4">
        <v>0.56633853912353516</v>
      </c>
      <c r="X183" s="4">
        <v>13150.65</v>
      </c>
      <c r="Y183" s="4">
        <v>0.66083359718322754</v>
      </c>
      <c r="AA183" s="4" t="s">
        <v>7</v>
      </c>
      <c r="AB183" s="4">
        <f t="shared" ref="AB183" si="180">AVERAGE(I182:I211)</f>
        <v>7.8751500447591147E-2</v>
      </c>
      <c r="AC183" s="4">
        <f t="shared" ref="AC183" si="181">AVERAGE(K182:K211)</f>
        <v>8.3418091138203934E-2</v>
      </c>
      <c r="AD183" s="4">
        <f t="shared" ref="AD183" si="182">AVERAGE(M182:M211)</f>
        <v>0.13336238066355388</v>
      </c>
      <c r="AE183" s="4">
        <f t="shared" ref="AE183" si="183">AVERAGE(O182:O211)</f>
        <v>0.10527901649475098</v>
      </c>
      <c r="AF183" s="4">
        <f t="shared" ref="AF183" si="184">AVERAGE(Q182:Q211)</f>
        <v>0.10880035559336344</v>
      </c>
      <c r="AG183" s="4">
        <f t="shared" ref="AG183" si="185">AVERAGE(S182:S211)</f>
        <v>0.16280430157979328</v>
      </c>
      <c r="AH183" s="4">
        <f t="shared" ref="AH183" si="186">AVERAGE(U182:U211)</f>
        <v>0.61263878345489498</v>
      </c>
      <c r="AI183" s="4">
        <f t="shared" ref="AI183" si="187">AVERAGE(W182:W211)</f>
        <v>0.61379501819610593</v>
      </c>
      <c r="AJ183" s="4">
        <f t="shared" ref="AJ183" si="188">AVERAGE(Y182:Y211)</f>
        <v>0.69202000300089517</v>
      </c>
    </row>
    <row r="184" spans="1:36" x14ac:dyDescent="0.25">
      <c r="A184" s="4">
        <v>0.3</v>
      </c>
      <c r="B184" s="4">
        <v>10</v>
      </c>
      <c r="C184" s="4">
        <v>3</v>
      </c>
      <c r="D184" s="4">
        <v>300</v>
      </c>
      <c r="E184" s="4">
        <v>4656.05</v>
      </c>
      <c r="F184" s="4">
        <v>4190.8500000000004</v>
      </c>
      <c r="G184" s="4">
        <v>9.9913016398019736E-2</v>
      </c>
      <c r="H184" s="4">
        <v>11124.75</v>
      </c>
      <c r="I184" s="4">
        <v>7.9390525817871094E-2</v>
      </c>
      <c r="J184" s="4">
        <v>11149.5</v>
      </c>
      <c r="K184" s="4">
        <v>7.8135251998901367E-2</v>
      </c>
      <c r="L184" s="4">
        <v>11349.6</v>
      </c>
      <c r="M184" s="4">
        <v>0.14059591293334961</v>
      </c>
      <c r="N184" s="4">
        <v>11690.000000000009</v>
      </c>
      <c r="O184" s="4">
        <v>0.1107983589172363</v>
      </c>
      <c r="P184" s="4">
        <v>11684.900000000011</v>
      </c>
      <c r="Q184" s="4">
        <v>0.111485481262207</v>
      </c>
      <c r="R184" s="4">
        <v>11725.9</v>
      </c>
      <c r="S184" s="4">
        <v>0.1557619571685791</v>
      </c>
      <c r="T184" s="4">
        <v>12976.35</v>
      </c>
      <c r="U184" s="4">
        <v>0.61166524887084961</v>
      </c>
      <c r="V184" s="4">
        <v>12968.2</v>
      </c>
      <c r="W184" s="4">
        <v>0.61174249649047852</v>
      </c>
      <c r="X184" s="4">
        <v>13009.85</v>
      </c>
      <c r="Y184" s="4">
        <v>0.66889762878417969</v>
      </c>
      <c r="AA184" s="4" t="s">
        <v>36</v>
      </c>
      <c r="AB184" s="4">
        <f t="shared" ref="AB184" si="189">AVERAGE(H182:H211)</f>
        <v>11488.463333333335</v>
      </c>
      <c r="AC184" s="4">
        <f t="shared" ref="AC184" si="190">AVERAGE(J182:J211)</f>
        <v>11482.333333333336</v>
      </c>
      <c r="AD184" s="4">
        <f t="shared" ref="AD184" si="191">AVERAGE(L182:L211)</f>
        <v>11585.356666666668</v>
      </c>
      <c r="AE184" s="4">
        <f t="shared" ref="AE184" si="192">AVERAGE(N182:N211)</f>
        <v>12007.281666666668</v>
      </c>
      <c r="AF184" s="4">
        <f t="shared" ref="AF184" si="193">AVERAGE(P182:P211)</f>
        <v>11983.208333333336</v>
      </c>
      <c r="AG184" s="4">
        <f t="shared" ref="AG184" si="194">AVERAGE(R182:R211)</f>
        <v>12112.225</v>
      </c>
      <c r="AH184" s="4">
        <f t="shared" ref="AH184" si="195">AVERAGE(T182:T211)</f>
        <v>13536.838333333337</v>
      </c>
      <c r="AI184" s="4">
        <f t="shared" ref="AI184" si="196">AVERAGE(V182:V211)</f>
        <v>13511.218333333332</v>
      </c>
      <c r="AJ184" s="4">
        <f t="shared" ref="AJ184" si="197">AVERAGE(X182:X211)</f>
        <v>13668.620000000004</v>
      </c>
    </row>
    <row r="185" spans="1:36" x14ac:dyDescent="0.25">
      <c r="A185" s="4">
        <v>0.3</v>
      </c>
      <c r="B185" s="4">
        <v>10</v>
      </c>
      <c r="C185" s="4">
        <v>4</v>
      </c>
      <c r="D185" s="4">
        <v>300</v>
      </c>
      <c r="E185" s="4">
        <v>4723.55</v>
      </c>
      <c r="F185" s="4">
        <v>4270.2</v>
      </c>
      <c r="G185" s="4">
        <v>9.5976543066126185E-2</v>
      </c>
      <c r="H185" s="4">
        <v>10721.9</v>
      </c>
      <c r="I185" s="4">
        <v>7.8104734420776367E-2</v>
      </c>
      <c r="J185" s="4">
        <v>10690.75</v>
      </c>
      <c r="K185" s="4">
        <v>7.810664176940918E-2</v>
      </c>
      <c r="L185" s="4">
        <v>10869</v>
      </c>
      <c r="M185" s="4">
        <v>0.15462279319763181</v>
      </c>
      <c r="N185" s="4">
        <v>11660.6</v>
      </c>
      <c r="O185" s="4">
        <v>0.11297106742858889</v>
      </c>
      <c r="P185" s="4">
        <v>11616.2</v>
      </c>
      <c r="Q185" s="4">
        <v>0.1249713897705078</v>
      </c>
      <c r="R185" s="4">
        <v>12090.400000000011</v>
      </c>
      <c r="S185" s="4">
        <v>0.17890691757202151</v>
      </c>
      <c r="T185" s="4">
        <v>12515.75</v>
      </c>
      <c r="U185" s="4">
        <v>0.50620293617248535</v>
      </c>
      <c r="V185" s="4">
        <v>12483.500000000009</v>
      </c>
      <c r="W185" s="4">
        <v>0.50429201126098633</v>
      </c>
      <c r="X185" s="4">
        <v>12895.05</v>
      </c>
      <c r="Y185" s="4">
        <v>0.64365911483764648</v>
      </c>
      <c r="AA185" s="4" t="s">
        <v>38</v>
      </c>
      <c r="AB185" s="4">
        <f t="shared" ref="AB185" si="198">_xlfn.STDEV.S(H182:H211)</f>
        <v>848.60508624583383</v>
      </c>
      <c r="AC185" s="4">
        <f t="shared" ref="AC185" si="199">_xlfn.STDEV.S(J182:J211)</f>
        <v>866.15715508148446</v>
      </c>
      <c r="AD185" s="4">
        <f t="shared" ref="AD185" si="200">_xlfn.STDEV.S(L182:L211)</f>
        <v>842.58439357660234</v>
      </c>
      <c r="AE185" s="4">
        <f t="shared" ref="AE185" si="201">_xlfn.STDEV.S(N182:N211)</f>
        <v>912.21916202527359</v>
      </c>
      <c r="AF185" s="4">
        <f t="shared" ref="AF185" si="202">_xlfn.STDEV.S(P182:P211)</f>
        <v>899.76576100090676</v>
      </c>
      <c r="AG185" s="4">
        <f t="shared" ref="AG185" si="203">_xlfn.STDEV.S(R182:R211)</f>
        <v>906.76565298849675</v>
      </c>
      <c r="AH185" s="4">
        <f t="shared" ref="AH185" si="204">_xlfn.STDEV.S(T182:T211)</f>
        <v>963.97181401805767</v>
      </c>
      <c r="AI185" s="4">
        <f t="shared" ref="AI185" si="205">_xlfn.STDEV.S(V182:V211)</f>
        <v>979.25077839125765</v>
      </c>
      <c r="AJ185" s="4">
        <f t="shared" ref="AJ185" si="206">_xlfn.STDEV.S(X182:X211)</f>
        <v>998.94433145437552</v>
      </c>
    </row>
    <row r="186" spans="1:36" x14ac:dyDescent="0.25">
      <c r="A186" s="4">
        <v>0.3</v>
      </c>
      <c r="B186" s="4">
        <v>10</v>
      </c>
      <c r="C186" s="4">
        <v>5</v>
      </c>
      <c r="D186" s="4">
        <v>300</v>
      </c>
      <c r="E186" s="4">
        <v>5250.05</v>
      </c>
      <c r="F186" s="4">
        <v>4775.95</v>
      </c>
      <c r="G186" s="4">
        <v>9.030390186760133E-2</v>
      </c>
      <c r="H186" s="4">
        <v>11729.750000000009</v>
      </c>
      <c r="I186" s="4">
        <v>7.8107833862304688E-2</v>
      </c>
      <c r="J186" s="4">
        <v>11781.350000000009</v>
      </c>
      <c r="K186" s="4">
        <v>9.1924190521240234E-2</v>
      </c>
      <c r="L186" s="4">
        <v>11761.600000000009</v>
      </c>
      <c r="M186" s="4">
        <v>0.11743068695068359</v>
      </c>
      <c r="N186" s="4">
        <v>11542.500000000009</v>
      </c>
      <c r="O186" s="4">
        <v>0.1093487739562988</v>
      </c>
      <c r="P186" s="4">
        <v>11564.8</v>
      </c>
      <c r="Q186" s="4">
        <v>9.3728542327880859E-2</v>
      </c>
      <c r="R186" s="4">
        <v>11882.45</v>
      </c>
      <c r="S186" s="4">
        <v>0.14443135261535639</v>
      </c>
      <c r="T186" s="4">
        <v>13092.75</v>
      </c>
      <c r="U186" s="4">
        <v>0.48287630081176758</v>
      </c>
      <c r="V186" s="4">
        <v>13078.900000000011</v>
      </c>
      <c r="W186" s="4">
        <v>0.45556950569152832</v>
      </c>
      <c r="X186" s="4">
        <v>13234.100000000009</v>
      </c>
      <c r="Y186" s="4">
        <v>0.53344011306762695</v>
      </c>
    </row>
    <row r="187" spans="1:36" x14ac:dyDescent="0.25">
      <c r="A187" s="4">
        <v>0.3</v>
      </c>
      <c r="B187" s="4">
        <v>10</v>
      </c>
      <c r="C187" s="4">
        <v>6</v>
      </c>
      <c r="D187" s="4">
        <v>300</v>
      </c>
      <c r="E187" s="4">
        <v>4502.1000000000004</v>
      </c>
      <c r="F187" s="4">
        <v>4013.7</v>
      </c>
      <c r="G187" s="4">
        <v>0.1084827080695675</v>
      </c>
      <c r="H187" s="4">
        <v>10521.75</v>
      </c>
      <c r="I187" s="4">
        <v>7.8078269958496094E-2</v>
      </c>
      <c r="J187" s="4">
        <v>10385.85</v>
      </c>
      <c r="K187" s="4">
        <v>7.9544544219970703E-2</v>
      </c>
      <c r="L187" s="4">
        <v>10494.85</v>
      </c>
      <c r="M187" s="4">
        <v>0.1236722469329834</v>
      </c>
      <c r="N187" s="4">
        <v>11261.750000000009</v>
      </c>
      <c r="O187" s="4">
        <v>0.1247835159301758</v>
      </c>
      <c r="P187" s="4">
        <v>11066</v>
      </c>
      <c r="Q187" s="4">
        <v>0.12665033340454099</v>
      </c>
      <c r="R187" s="4">
        <v>11119.05</v>
      </c>
      <c r="S187" s="4">
        <v>0.1737630367279053</v>
      </c>
      <c r="T187" s="4">
        <v>12819.79999999999</v>
      </c>
      <c r="U187" s="4">
        <v>0.86069393157958984</v>
      </c>
      <c r="V187" s="4">
        <v>12873.8</v>
      </c>
      <c r="W187" s="4">
        <v>0.87728428840637207</v>
      </c>
      <c r="X187" s="4">
        <v>12902.5</v>
      </c>
      <c r="Y187" s="4">
        <v>0.97451162338256836</v>
      </c>
    </row>
    <row r="188" spans="1:36" x14ac:dyDescent="0.25">
      <c r="A188" s="4">
        <v>0.3</v>
      </c>
      <c r="B188" s="4">
        <v>10</v>
      </c>
      <c r="C188" s="4">
        <v>7</v>
      </c>
      <c r="D188" s="4">
        <v>300</v>
      </c>
      <c r="E188" s="4">
        <v>5767.1</v>
      </c>
      <c r="F188" s="4">
        <v>5325.1500000000005</v>
      </c>
      <c r="G188" s="4">
        <v>7.6632969776837548E-2</v>
      </c>
      <c r="H188" s="4">
        <v>11989.650000000011</v>
      </c>
      <c r="I188" s="4">
        <v>7.8123092651367188E-2</v>
      </c>
      <c r="J188" s="4">
        <v>11938.400000000011</v>
      </c>
      <c r="K188" s="4">
        <v>9.3747854232788086E-2</v>
      </c>
      <c r="L188" s="4">
        <v>11987.95</v>
      </c>
      <c r="M188" s="4">
        <v>0.15182662010192871</v>
      </c>
      <c r="N188" s="4">
        <v>12847.35</v>
      </c>
      <c r="O188" s="4">
        <v>0.12643575668334961</v>
      </c>
      <c r="P188" s="4">
        <v>12849.2</v>
      </c>
      <c r="Q188" s="4">
        <v>0.1249496936798096</v>
      </c>
      <c r="R188" s="4">
        <v>13043.5</v>
      </c>
      <c r="S188" s="4">
        <v>0.17267680168151861</v>
      </c>
      <c r="T188" s="4">
        <v>13282.9</v>
      </c>
      <c r="U188" s="4">
        <v>0.50466632843017578</v>
      </c>
      <c r="V188" s="4">
        <v>13257.2</v>
      </c>
      <c r="W188" s="4">
        <v>0.50185799598693848</v>
      </c>
      <c r="X188" s="4">
        <v>13376.15</v>
      </c>
      <c r="Y188" s="4">
        <v>0.54777240753173828</v>
      </c>
    </row>
    <row r="189" spans="1:36" x14ac:dyDescent="0.25">
      <c r="A189" s="4">
        <v>0.3</v>
      </c>
      <c r="B189" s="4">
        <v>10</v>
      </c>
      <c r="C189" s="4">
        <v>8</v>
      </c>
      <c r="D189" s="4">
        <v>300</v>
      </c>
      <c r="E189" s="4">
        <v>5665.55</v>
      </c>
      <c r="F189" s="4">
        <v>5219.05</v>
      </c>
      <c r="G189" s="4">
        <v>7.8809647783533818E-2</v>
      </c>
      <c r="H189" s="4">
        <v>12124.2</v>
      </c>
      <c r="I189" s="4">
        <v>9.3729019165039063E-2</v>
      </c>
      <c r="J189" s="4">
        <v>12125.4</v>
      </c>
      <c r="K189" s="4">
        <v>7.8736066818237305E-2</v>
      </c>
      <c r="L189" s="4">
        <v>12370.25</v>
      </c>
      <c r="M189" s="4">
        <v>0.13047075271606451</v>
      </c>
      <c r="N189" s="4">
        <v>12858.95</v>
      </c>
      <c r="O189" s="4">
        <v>9.3754768371582031E-2</v>
      </c>
      <c r="P189" s="4">
        <v>12818.95</v>
      </c>
      <c r="Q189" s="4">
        <v>0.1114466190338135</v>
      </c>
      <c r="R189" s="4">
        <v>12934.1</v>
      </c>
      <c r="S189" s="4">
        <v>0.15621352195739749</v>
      </c>
      <c r="T189" s="4">
        <v>14956.250000000009</v>
      </c>
      <c r="U189" s="4">
        <v>0.4373619556427002</v>
      </c>
      <c r="V189" s="4">
        <v>14963.95</v>
      </c>
      <c r="W189" s="4">
        <v>0.43997859954833979</v>
      </c>
      <c r="X189" s="4">
        <v>15095.6</v>
      </c>
      <c r="Y189" s="4">
        <v>0.50239348411560059</v>
      </c>
    </row>
    <row r="190" spans="1:36" x14ac:dyDescent="0.25">
      <c r="A190" s="4">
        <v>0.3</v>
      </c>
      <c r="B190" s="4">
        <v>10</v>
      </c>
      <c r="C190" s="4">
        <v>9</v>
      </c>
      <c r="D190" s="4">
        <v>300</v>
      </c>
      <c r="E190" s="4">
        <v>4830.6499999999996</v>
      </c>
      <c r="F190" s="4">
        <v>4400.8</v>
      </c>
      <c r="G190" s="4">
        <v>8.8983884156376369E-2</v>
      </c>
      <c r="H190" s="4">
        <v>10097.700000000001</v>
      </c>
      <c r="I190" s="4">
        <v>7.4504852294921875E-2</v>
      </c>
      <c r="J190" s="4">
        <v>10082.65</v>
      </c>
      <c r="K190" s="4">
        <v>6.2490224838256843E-2</v>
      </c>
      <c r="L190" s="4">
        <v>10041.1</v>
      </c>
      <c r="M190" s="4">
        <v>0.1249654293060303</v>
      </c>
      <c r="N190" s="4">
        <v>11127.4</v>
      </c>
      <c r="O190" s="4">
        <v>0.1099395751953125</v>
      </c>
      <c r="P190" s="4">
        <v>11209.65</v>
      </c>
      <c r="Q190" s="4">
        <v>0.1093473434448242</v>
      </c>
      <c r="R190" s="4">
        <v>11226.95</v>
      </c>
      <c r="S190" s="4">
        <v>0.15350914001464841</v>
      </c>
      <c r="T190" s="4">
        <v>12950.750000000009</v>
      </c>
      <c r="U190" s="4">
        <v>0.66124868392944336</v>
      </c>
      <c r="V190" s="4">
        <v>12798.150000000011</v>
      </c>
      <c r="W190" s="4">
        <v>0.67352581024169922</v>
      </c>
      <c r="X190" s="4">
        <v>12809.75</v>
      </c>
      <c r="Y190" s="4">
        <v>0.75483250617980957</v>
      </c>
    </row>
    <row r="191" spans="1:36" x14ac:dyDescent="0.25">
      <c r="A191" s="4">
        <v>0.3</v>
      </c>
      <c r="B191" s="4">
        <v>10</v>
      </c>
      <c r="C191" s="4">
        <v>10</v>
      </c>
      <c r="D191" s="4">
        <v>300</v>
      </c>
      <c r="E191" s="4">
        <v>3846.85</v>
      </c>
      <c r="F191" s="4">
        <v>3401.15</v>
      </c>
      <c r="G191" s="4">
        <v>0.11586102915372309</v>
      </c>
      <c r="H191" s="4">
        <v>10538.9</v>
      </c>
      <c r="I191" s="4">
        <v>7.9095125198364258E-2</v>
      </c>
      <c r="J191" s="4">
        <v>10441.9</v>
      </c>
      <c r="K191" s="4">
        <v>6.8570613861083984E-2</v>
      </c>
      <c r="L191" s="4">
        <v>10616.8</v>
      </c>
      <c r="M191" s="4">
        <v>0.14201068878173831</v>
      </c>
      <c r="N191" s="4">
        <v>10852.9</v>
      </c>
      <c r="O191" s="4">
        <v>0.1093571186065674</v>
      </c>
      <c r="P191" s="4">
        <v>10734.05</v>
      </c>
      <c r="Q191" s="4">
        <v>0.12201929092407229</v>
      </c>
      <c r="R191" s="4">
        <v>10953.95</v>
      </c>
      <c r="S191" s="4">
        <v>0.16031432151794431</v>
      </c>
      <c r="T191" s="4">
        <v>11539.150000000011</v>
      </c>
      <c r="U191" s="4">
        <v>0.6281592845916748</v>
      </c>
      <c r="V191" s="4">
        <v>11453.350000000009</v>
      </c>
      <c r="W191" s="4">
        <v>0.62711358070373535</v>
      </c>
      <c r="X191" s="4">
        <v>11499.75</v>
      </c>
      <c r="Y191" s="4">
        <v>0.73014640808105469</v>
      </c>
    </row>
    <row r="192" spans="1:36" x14ac:dyDescent="0.25">
      <c r="A192" s="4">
        <v>0.3</v>
      </c>
      <c r="B192" s="4">
        <v>10</v>
      </c>
      <c r="C192" s="4">
        <v>11</v>
      </c>
      <c r="D192" s="4">
        <v>300</v>
      </c>
      <c r="E192" s="4">
        <v>5443.55</v>
      </c>
      <c r="F192" s="4">
        <v>5010.1500000000005</v>
      </c>
      <c r="G192" s="4">
        <v>7.9617161594915012E-2</v>
      </c>
      <c r="H192" s="4">
        <v>11836.65</v>
      </c>
      <c r="I192" s="4">
        <v>9.4035625457763672E-2</v>
      </c>
      <c r="J192" s="4">
        <v>11829.05</v>
      </c>
      <c r="K192" s="4">
        <v>7.6888799667358398E-2</v>
      </c>
      <c r="L192" s="4">
        <v>11849.5</v>
      </c>
      <c r="M192" s="4">
        <v>0.12497043609619141</v>
      </c>
      <c r="N192" s="4">
        <v>12362.05</v>
      </c>
      <c r="O192" s="4">
        <v>0.12111663818359381</v>
      </c>
      <c r="P192" s="4">
        <v>12305.25</v>
      </c>
      <c r="Q192" s="4">
        <v>0.1093466281890869</v>
      </c>
      <c r="R192" s="4">
        <v>12419.5</v>
      </c>
      <c r="S192" s="4">
        <v>0.16126060485839841</v>
      </c>
      <c r="T192" s="4">
        <v>14265.350000000009</v>
      </c>
      <c r="U192" s="4">
        <v>0.64322566986083984</v>
      </c>
      <c r="V192" s="4">
        <v>14253.500000000009</v>
      </c>
      <c r="W192" s="4">
        <v>0.64378666877746582</v>
      </c>
      <c r="X192" s="4">
        <v>14536.9</v>
      </c>
      <c r="Y192" s="4">
        <v>0.70548105239868164</v>
      </c>
    </row>
    <row r="193" spans="1:25" x14ac:dyDescent="0.25">
      <c r="A193" s="4">
        <v>0.3</v>
      </c>
      <c r="B193" s="4">
        <v>10</v>
      </c>
      <c r="C193" s="4">
        <v>12</v>
      </c>
      <c r="D193" s="4">
        <v>300</v>
      </c>
      <c r="E193" s="4">
        <v>5457.3</v>
      </c>
      <c r="F193" s="4">
        <v>4995.5543682619846</v>
      </c>
      <c r="G193" s="4">
        <v>8.4610637446725437E-2</v>
      </c>
      <c r="H193" s="4">
        <v>11406.05</v>
      </c>
      <c r="I193" s="4">
        <v>6.3897609710693359E-2</v>
      </c>
      <c r="J193" s="4">
        <v>11424.400000000011</v>
      </c>
      <c r="K193" s="4">
        <v>7.8106403350830078E-2</v>
      </c>
      <c r="L193" s="4">
        <v>11469.45</v>
      </c>
      <c r="M193" s="4">
        <v>0.14023017883300781</v>
      </c>
      <c r="N193" s="4">
        <v>12245.65</v>
      </c>
      <c r="O193" s="4">
        <v>0.1060478687286377</v>
      </c>
      <c r="P193" s="4">
        <v>12315.25</v>
      </c>
      <c r="Q193" s="4">
        <v>9.3753814697265625E-2</v>
      </c>
      <c r="R193" s="4">
        <v>12342.8</v>
      </c>
      <c r="S193" s="4">
        <v>0.1561896800994873</v>
      </c>
      <c r="T193" s="4">
        <v>14019.05</v>
      </c>
      <c r="U193" s="4">
        <v>0.80507564544677734</v>
      </c>
      <c r="V193" s="4">
        <v>13957.75</v>
      </c>
      <c r="W193" s="4">
        <v>0.78402471542358398</v>
      </c>
      <c r="X193" s="4">
        <v>14061.15</v>
      </c>
      <c r="Y193" s="4">
        <v>0.86555361747741699</v>
      </c>
    </row>
    <row r="194" spans="1:25" x14ac:dyDescent="0.25">
      <c r="A194" s="4">
        <v>0.3</v>
      </c>
      <c r="B194" s="4">
        <v>10</v>
      </c>
      <c r="C194" s="4">
        <v>13</v>
      </c>
      <c r="D194" s="4">
        <v>300</v>
      </c>
      <c r="E194" s="4">
        <v>4790.8</v>
      </c>
      <c r="F194" s="4">
        <v>4319.45</v>
      </c>
      <c r="G194" s="4">
        <v>9.8386490773983537E-2</v>
      </c>
      <c r="H194" s="4">
        <v>12168.65</v>
      </c>
      <c r="I194" s="4">
        <v>9.3756437301635742E-2</v>
      </c>
      <c r="J194" s="4">
        <v>11974.95</v>
      </c>
      <c r="K194" s="4">
        <v>9.3733787536621094E-2</v>
      </c>
      <c r="L194" s="4">
        <v>12032.7</v>
      </c>
      <c r="M194" s="4">
        <v>0.14058589935302729</v>
      </c>
      <c r="N194" s="4">
        <v>11700.55</v>
      </c>
      <c r="O194" s="4">
        <v>9.3729257583618164E-2</v>
      </c>
      <c r="P194" s="4">
        <v>11672.25</v>
      </c>
      <c r="Q194" s="4">
        <v>0.1131904125213623</v>
      </c>
      <c r="R194" s="4">
        <v>11811.95</v>
      </c>
      <c r="S194" s="4">
        <v>0.1426432132720947</v>
      </c>
      <c r="T194" s="4">
        <v>13383.45</v>
      </c>
      <c r="U194" s="4">
        <v>0.54567956924438477</v>
      </c>
      <c r="V194" s="4">
        <v>13253.4</v>
      </c>
      <c r="W194" s="4">
        <v>0.52704930305480957</v>
      </c>
      <c r="X194" s="4">
        <v>13360.900000000011</v>
      </c>
      <c r="Y194" s="4">
        <v>0.60330080986022949</v>
      </c>
    </row>
    <row r="195" spans="1:25" x14ac:dyDescent="0.25">
      <c r="A195" s="4">
        <v>0.3</v>
      </c>
      <c r="B195" s="4">
        <v>10</v>
      </c>
      <c r="C195" s="4">
        <v>14</v>
      </c>
      <c r="D195" s="4">
        <v>300</v>
      </c>
      <c r="E195" s="4">
        <v>5046.8999999999996</v>
      </c>
      <c r="F195" s="4">
        <v>4593.75</v>
      </c>
      <c r="G195" s="4">
        <v>8.9787790524876593E-2</v>
      </c>
      <c r="H195" s="4">
        <v>10485.8</v>
      </c>
      <c r="I195" s="4">
        <v>7.8083992004394531E-2</v>
      </c>
      <c r="J195" s="4">
        <v>10486.600000000009</v>
      </c>
      <c r="K195" s="4">
        <v>9.0317964553833008E-2</v>
      </c>
      <c r="L195" s="4">
        <v>10661.45</v>
      </c>
      <c r="M195" s="4">
        <v>0.124969482421875</v>
      </c>
      <c r="N195" s="4">
        <v>11508.4</v>
      </c>
      <c r="O195" s="4">
        <v>0.11149072647094729</v>
      </c>
      <c r="P195" s="4">
        <v>11529.75</v>
      </c>
      <c r="Q195" s="4">
        <v>9.1138601303100586E-2</v>
      </c>
      <c r="R195" s="4">
        <v>11620.650000000011</v>
      </c>
      <c r="S195" s="4">
        <v>0.1561996936798096</v>
      </c>
      <c r="T195" s="4">
        <v>13176.05</v>
      </c>
      <c r="U195" s="4">
        <v>0.47534799575805659</v>
      </c>
      <c r="V195" s="4">
        <v>13119.45</v>
      </c>
      <c r="W195" s="4">
        <v>0.47698307037353521</v>
      </c>
      <c r="X195" s="4">
        <v>13425.4</v>
      </c>
      <c r="Y195" s="4">
        <v>0.52356958389282227</v>
      </c>
    </row>
    <row r="196" spans="1:25" x14ac:dyDescent="0.25">
      <c r="A196" s="4">
        <v>0.3</v>
      </c>
      <c r="B196" s="4">
        <v>10</v>
      </c>
      <c r="C196" s="4">
        <v>15</v>
      </c>
      <c r="D196" s="4">
        <v>300</v>
      </c>
      <c r="E196" s="4">
        <v>4688.4500000000007</v>
      </c>
      <c r="F196" s="4">
        <v>4211.7514478813064</v>
      </c>
      <c r="G196" s="4">
        <v>0.10167508496810131</v>
      </c>
      <c r="H196" s="4">
        <v>10407.299999999999</v>
      </c>
      <c r="I196" s="4">
        <v>7.5565576553344727E-2</v>
      </c>
      <c r="J196" s="4">
        <v>10352.299999999999</v>
      </c>
      <c r="K196" s="4">
        <v>7.8106164932250977E-2</v>
      </c>
      <c r="L196" s="4">
        <v>10437.6</v>
      </c>
      <c r="M196" s="4">
        <v>0.1124739646911621</v>
      </c>
      <c r="N196" s="4">
        <v>11361.05</v>
      </c>
      <c r="O196" s="4">
        <v>9.515380859375E-2</v>
      </c>
      <c r="P196" s="4">
        <v>11364.1</v>
      </c>
      <c r="Q196" s="4">
        <v>9.3734979629516602E-2</v>
      </c>
      <c r="R196" s="4">
        <v>11466.4</v>
      </c>
      <c r="S196" s="4">
        <v>0.1376237869262695</v>
      </c>
      <c r="T196" s="4">
        <v>12595.8</v>
      </c>
      <c r="U196" s="4">
        <v>0.55686330795288086</v>
      </c>
      <c r="V196" s="4">
        <v>12527.05</v>
      </c>
      <c r="W196" s="4">
        <v>0.57813930511474609</v>
      </c>
      <c r="X196" s="4">
        <v>12555.4</v>
      </c>
      <c r="Y196" s="4">
        <v>0.60660052299499512</v>
      </c>
    </row>
    <row r="197" spans="1:25" x14ac:dyDescent="0.25">
      <c r="A197" s="4">
        <v>0.3</v>
      </c>
      <c r="B197" s="4">
        <v>10</v>
      </c>
      <c r="C197" s="4">
        <v>16</v>
      </c>
      <c r="D197" s="4">
        <v>300</v>
      </c>
      <c r="E197" s="4">
        <v>4471</v>
      </c>
      <c r="F197" s="4">
        <v>4001.5524723228659</v>
      </c>
      <c r="G197" s="4">
        <v>0.10499832871329309</v>
      </c>
      <c r="H197" s="4">
        <v>11231.85</v>
      </c>
      <c r="I197" s="4">
        <v>7.810664176940918E-2</v>
      </c>
      <c r="J197" s="4">
        <v>11332.95</v>
      </c>
      <c r="K197" s="4">
        <v>6.248784065246582E-2</v>
      </c>
      <c r="L197" s="4">
        <v>11479.3</v>
      </c>
      <c r="M197" s="4">
        <v>0.12849164009094241</v>
      </c>
      <c r="N197" s="4">
        <v>10629.8</v>
      </c>
      <c r="O197" s="4">
        <v>9.3728065490722656E-2</v>
      </c>
      <c r="P197" s="4">
        <v>10619.35</v>
      </c>
      <c r="Q197" s="4">
        <v>9.3728065490722656E-2</v>
      </c>
      <c r="R197" s="4">
        <v>10778.2</v>
      </c>
      <c r="S197" s="4">
        <v>0.14264559745788569</v>
      </c>
      <c r="T197" s="4">
        <v>13429.05</v>
      </c>
      <c r="U197" s="4">
        <v>0.64081025123596191</v>
      </c>
      <c r="V197" s="4">
        <v>13481.15</v>
      </c>
      <c r="W197" s="4">
        <v>0.6333458423614502</v>
      </c>
      <c r="X197" s="4">
        <v>13645.45</v>
      </c>
      <c r="Y197" s="4">
        <v>0.71969294548034668</v>
      </c>
    </row>
    <row r="198" spans="1:25" x14ac:dyDescent="0.25">
      <c r="A198" s="4">
        <v>0.3</v>
      </c>
      <c r="B198" s="4">
        <v>10</v>
      </c>
      <c r="C198" s="4">
        <v>17</v>
      </c>
      <c r="D198" s="4">
        <v>300</v>
      </c>
      <c r="E198" s="4">
        <v>5859.2</v>
      </c>
      <c r="F198" s="4">
        <v>5416.35</v>
      </c>
      <c r="G198" s="4">
        <v>7.5581990715455946E-2</v>
      </c>
      <c r="H198" s="4">
        <v>11628.3</v>
      </c>
      <c r="I198" s="4">
        <v>7.8108072280883789E-2</v>
      </c>
      <c r="J198" s="4">
        <v>11669.100000000009</v>
      </c>
      <c r="K198" s="4">
        <v>9.1408491134643555E-2</v>
      </c>
      <c r="L198" s="4">
        <v>11775.2</v>
      </c>
      <c r="M198" s="4">
        <v>0.1267397403717041</v>
      </c>
      <c r="N198" s="4">
        <v>12616</v>
      </c>
      <c r="O198" s="4">
        <v>0.12497043609619141</v>
      </c>
      <c r="P198" s="4">
        <v>12368.850000000009</v>
      </c>
      <c r="Q198" s="4">
        <v>0.109349250793457</v>
      </c>
      <c r="R198" s="4">
        <v>12442.6</v>
      </c>
      <c r="S198" s="4">
        <v>0.18715047836303711</v>
      </c>
      <c r="T198" s="4">
        <v>14353.25</v>
      </c>
      <c r="U198" s="4">
        <v>0.72306251525878906</v>
      </c>
      <c r="V198" s="4">
        <v>14281.15</v>
      </c>
      <c r="W198" s="4">
        <v>0.73654723167419434</v>
      </c>
      <c r="X198" s="4">
        <v>14420.45</v>
      </c>
      <c r="Y198" s="4">
        <v>0.82025671005249023</v>
      </c>
    </row>
    <row r="199" spans="1:25" x14ac:dyDescent="0.25">
      <c r="A199" s="4">
        <v>0.3</v>
      </c>
      <c r="B199" s="4">
        <v>10</v>
      </c>
      <c r="C199" s="4">
        <v>18</v>
      </c>
      <c r="D199" s="4">
        <v>300</v>
      </c>
      <c r="E199" s="4">
        <v>5960.2000000000007</v>
      </c>
      <c r="F199" s="4">
        <v>5488.9000000000005</v>
      </c>
      <c r="G199" s="4">
        <v>7.9074527700412761E-2</v>
      </c>
      <c r="H199" s="4">
        <v>13629.35</v>
      </c>
      <c r="I199" s="4">
        <v>6.891179084777832E-2</v>
      </c>
      <c r="J199" s="4">
        <v>13659.6</v>
      </c>
      <c r="K199" s="4">
        <v>7.8104257583618164E-2</v>
      </c>
      <c r="L199" s="4">
        <v>13639.1</v>
      </c>
      <c r="M199" s="4">
        <v>0.14200043678283689</v>
      </c>
      <c r="N199" s="4">
        <v>14043.45</v>
      </c>
      <c r="O199" s="4">
        <v>9.7548246383666992E-2</v>
      </c>
      <c r="P199" s="4">
        <v>13979.85</v>
      </c>
      <c r="Q199" s="4">
        <v>0.109344482421875</v>
      </c>
      <c r="R199" s="4">
        <v>14174.95</v>
      </c>
      <c r="S199" s="4">
        <v>0.1734054088592529</v>
      </c>
      <c r="T199" s="4">
        <v>15241.6</v>
      </c>
      <c r="U199" s="4">
        <v>0.62569046020507813</v>
      </c>
      <c r="V199" s="4">
        <v>15194.8</v>
      </c>
      <c r="W199" s="4">
        <v>0.63907599449157715</v>
      </c>
      <c r="X199" s="4">
        <v>15477.1</v>
      </c>
      <c r="Y199" s="4">
        <v>0.69708466529846191</v>
      </c>
    </row>
    <row r="200" spans="1:25" x14ac:dyDescent="0.25">
      <c r="A200" s="4">
        <v>0.3</v>
      </c>
      <c r="B200" s="4">
        <v>10</v>
      </c>
      <c r="C200" s="4">
        <v>19</v>
      </c>
      <c r="D200" s="4">
        <v>300</v>
      </c>
      <c r="E200" s="4">
        <v>4363.5</v>
      </c>
      <c r="F200" s="4">
        <v>3956.15</v>
      </c>
      <c r="G200" s="4">
        <v>9.3353958977884705E-2</v>
      </c>
      <c r="H200" s="4">
        <v>10771.150000000011</v>
      </c>
      <c r="I200" s="4">
        <v>6.8515539169311523E-2</v>
      </c>
      <c r="J200" s="4">
        <v>10718.35</v>
      </c>
      <c r="K200" s="4">
        <v>9.0268373489379883E-2</v>
      </c>
      <c r="L200" s="4">
        <v>11006.900000000011</v>
      </c>
      <c r="M200" s="4">
        <v>0.14217996597290039</v>
      </c>
      <c r="N200" s="4">
        <v>11209.9</v>
      </c>
      <c r="O200" s="4">
        <v>9.3733072280883789E-2</v>
      </c>
      <c r="P200" s="4">
        <v>11239.05</v>
      </c>
      <c r="Q200" s="4">
        <v>0.1093430519104004</v>
      </c>
      <c r="R200" s="4">
        <v>11495.9</v>
      </c>
      <c r="S200" s="4">
        <v>0.1734511852264404</v>
      </c>
      <c r="T200" s="4">
        <v>12845.150000000011</v>
      </c>
      <c r="U200" s="4">
        <v>0.53310537338256836</v>
      </c>
      <c r="V200" s="4">
        <v>12876.100000000009</v>
      </c>
      <c r="W200" s="4">
        <v>0.52966904640197754</v>
      </c>
      <c r="X200" s="4">
        <v>13090.95</v>
      </c>
      <c r="Y200" s="4">
        <v>0.58325815200805664</v>
      </c>
    </row>
    <row r="201" spans="1:25" x14ac:dyDescent="0.25">
      <c r="A201" s="4">
        <v>0.3</v>
      </c>
      <c r="B201" s="4">
        <v>10</v>
      </c>
      <c r="C201" s="4">
        <v>20</v>
      </c>
      <c r="D201" s="4">
        <v>300</v>
      </c>
      <c r="E201" s="4">
        <v>6102.2999999999993</v>
      </c>
      <c r="F201" s="4">
        <v>5654.6000000000013</v>
      </c>
      <c r="G201" s="4">
        <v>7.3365780115693766E-2</v>
      </c>
      <c r="H201" s="4">
        <v>11865.7</v>
      </c>
      <c r="I201" s="4">
        <v>8.8848114013671875E-2</v>
      </c>
      <c r="J201" s="4">
        <v>11831.2</v>
      </c>
      <c r="K201" s="4">
        <v>7.9535484313964844E-2</v>
      </c>
      <c r="L201" s="4">
        <v>12053</v>
      </c>
      <c r="M201" s="4">
        <v>0.12700867652893069</v>
      </c>
      <c r="N201" s="4">
        <v>13204.70000000001</v>
      </c>
      <c r="O201" s="4">
        <v>9.3726634979248047E-2</v>
      </c>
      <c r="P201" s="4">
        <v>13210.500000000009</v>
      </c>
      <c r="Q201" s="4">
        <v>0.109349250793457</v>
      </c>
      <c r="R201" s="4">
        <v>13259.05</v>
      </c>
      <c r="S201" s="4">
        <v>0.16069293022155759</v>
      </c>
      <c r="T201" s="4">
        <v>13951.400000000011</v>
      </c>
      <c r="U201" s="4">
        <v>0.57711362838745117</v>
      </c>
      <c r="V201" s="4">
        <v>13886.900000000011</v>
      </c>
      <c r="W201" s="4">
        <v>0.58735251426696777</v>
      </c>
      <c r="X201" s="4">
        <v>13995.80000000001</v>
      </c>
      <c r="Y201" s="4">
        <v>0.6364293098449707</v>
      </c>
    </row>
    <row r="202" spans="1:25" x14ac:dyDescent="0.25">
      <c r="A202" s="4">
        <v>0.3</v>
      </c>
      <c r="B202" s="4">
        <v>10</v>
      </c>
      <c r="C202" s="4">
        <v>21</v>
      </c>
      <c r="D202" s="4">
        <v>300</v>
      </c>
      <c r="E202" s="4">
        <v>5255.8499999999995</v>
      </c>
      <c r="F202" s="4">
        <v>4775.90396809289</v>
      </c>
      <c r="G202" s="4">
        <v>9.1316539076859035E-2</v>
      </c>
      <c r="H202" s="4">
        <v>11377.6</v>
      </c>
      <c r="I202" s="4">
        <v>9.3728780746459961E-2</v>
      </c>
      <c r="J202" s="4">
        <v>11348.05</v>
      </c>
      <c r="K202" s="4">
        <v>8.6802959442138672E-2</v>
      </c>
      <c r="L202" s="4">
        <v>11624.65</v>
      </c>
      <c r="M202" s="4">
        <v>0.1514849662780762</v>
      </c>
      <c r="N202" s="4">
        <v>11796.6</v>
      </c>
      <c r="O202" s="4">
        <v>0.1174421310424805</v>
      </c>
      <c r="P202" s="4">
        <v>11803.6</v>
      </c>
      <c r="Q202" s="4">
        <v>0.1114544868469238</v>
      </c>
      <c r="R202" s="4">
        <v>12137.05</v>
      </c>
      <c r="S202" s="4">
        <v>0.20440387725830081</v>
      </c>
      <c r="T202" s="4">
        <v>12610.900000000011</v>
      </c>
      <c r="U202" s="4">
        <v>0.57383060455322266</v>
      </c>
      <c r="V202" s="4">
        <v>12509.500000000009</v>
      </c>
      <c r="W202" s="4">
        <v>0.5952918529510498</v>
      </c>
      <c r="X202" s="4">
        <v>13085.20000000001</v>
      </c>
      <c r="Y202" s="4">
        <v>0.68071603775024414</v>
      </c>
    </row>
    <row r="203" spans="1:25" x14ac:dyDescent="0.25">
      <c r="A203" s="4">
        <v>0.3</v>
      </c>
      <c r="B203" s="4">
        <v>10</v>
      </c>
      <c r="C203" s="4">
        <v>22</v>
      </c>
      <c r="D203" s="4">
        <v>300</v>
      </c>
      <c r="E203" s="4">
        <v>5269.6500000000005</v>
      </c>
      <c r="F203" s="4">
        <v>4815.3500000000004</v>
      </c>
      <c r="G203" s="4">
        <v>8.6210659151936112E-2</v>
      </c>
      <c r="H203" s="4">
        <v>12522.45</v>
      </c>
      <c r="I203" s="4">
        <v>6.4858436584472656E-2</v>
      </c>
      <c r="J203" s="4">
        <v>12494.5</v>
      </c>
      <c r="K203" s="4">
        <v>9.3727350234985352E-2</v>
      </c>
      <c r="L203" s="4">
        <v>12488.5</v>
      </c>
      <c r="M203" s="4">
        <v>0.12497067451477049</v>
      </c>
      <c r="N203" s="4">
        <v>13462</v>
      </c>
      <c r="O203" s="4">
        <v>0.1093490123748779</v>
      </c>
      <c r="P203" s="4">
        <v>13374.15</v>
      </c>
      <c r="Q203" s="4">
        <v>0.10934948921203611</v>
      </c>
      <c r="R203" s="4">
        <v>13481.25</v>
      </c>
      <c r="S203" s="4">
        <v>0.16510128974914551</v>
      </c>
      <c r="T203" s="4">
        <v>14562</v>
      </c>
      <c r="U203" s="4">
        <v>0.46664810180664063</v>
      </c>
      <c r="V203" s="4">
        <v>14542.1</v>
      </c>
      <c r="W203" s="4">
        <v>0.48581218719482422</v>
      </c>
      <c r="X203" s="4">
        <v>14665.7</v>
      </c>
      <c r="Y203" s="4">
        <v>0.53417229652404785</v>
      </c>
    </row>
    <row r="204" spans="1:25" x14ac:dyDescent="0.25">
      <c r="A204" s="4">
        <v>0.3</v>
      </c>
      <c r="B204" s="4">
        <v>10</v>
      </c>
      <c r="C204" s="4">
        <v>23</v>
      </c>
      <c r="D204" s="4">
        <v>300</v>
      </c>
      <c r="E204" s="4">
        <v>5011.5</v>
      </c>
      <c r="F204" s="4">
        <v>4496.8500000000004</v>
      </c>
      <c r="G204" s="4">
        <v>0.1026938042502244</v>
      </c>
      <c r="H204" s="4">
        <v>11834.45</v>
      </c>
      <c r="I204" s="4">
        <v>7.8109025955200195E-2</v>
      </c>
      <c r="J204" s="4">
        <v>11838.65</v>
      </c>
      <c r="K204" s="4">
        <v>9.0592384338378906E-2</v>
      </c>
      <c r="L204" s="4">
        <v>12007.350000000009</v>
      </c>
      <c r="M204" s="4">
        <v>0.1406204700469971</v>
      </c>
      <c r="N204" s="4">
        <v>12142.35</v>
      </c>
      <c r="O204" s="4">
        <v>9.3729019165039063E-2</v>
      </c>
      <c r="P204" s="4">
        <v>12153.1</v>
      </c>
      <c r="Q204" s="4">
        <v>0.1104586124420166</v>
      </c>
      <c r="R204" s="4">
        <v>12097.05</v>
      </c>
      <c r="S204" s="4">
        <v>0.1858665943145752</v>
      </c>
      <c r="T204" s="4">
        <v>13877.15</v>
      </c>
      <c r="U204" s="4">
        <v>0.59859538078308105</v>
      </c>
      <c r="V204" s="4">
        <v>13911</v>
      </c>
      <c r="W204" s="4">
        <v>0.58070516586303711</v>
      </c>
      <c r="X204" s="4">
        <v>14083.4</v>
      </c>
      <c r="Y204" s="4">
        <v>0.6898651123046875</v>
      </c>
    </row>
    <row r="205" spans="1:25" x14ac:dyDescent="0.25">
      <c r="A205" s="4">
        <v>0.3</v>
      </c>
      <c r="B205" s="4">
        <v>10</v>
      </c>
      <c r="C205" s="4">
        <v>24</v>
      </c>
      <c r="D205" s="4">
        <v>300</v>
      </c>
      <c r="E205" s="4">
        <v>5423.1</v>
      </c>
      <c r="F205" s="4">
        <v>4928.7000000000007</v>
      </c>
      <c r="G205" s="4">
        <v>9.1165569508214792E-2</v>
      </c>
      <c r="H205" s="4">
        <v>11982.65</v>
      </c>
      <c r="I205" s="4">
        <v>7.8104734420776367E-2</v>
      </c>
      <c r="J205" s="4">
        <v>12078.05</v>
      </c>
      <c r="K205" s="4">
        <v>9.6089601516723633E-2</v>
      </c>
      <c r="L205" s="4">
        <v>12054.35</v>
      </c>
      <c r="M205" s="4">
        <v>0.1424901485443115</v>
      </c>
      <c r="N205" s="4">
        <v>12313.1</v>
      </c>
      <c r="O205" s="4">
        <v>9.4143390655517578E-2</v>
      </c>
      <c r="P205" s="4">
        <v>12362</v>
      </c>
      <c r="Q205" s="4">
        <v>0.10934948921203611</v>
      </c>
      <c r="R205" s="4">
        <v>12506.3</v>
      </c>
      <c r="S205" s="4">
        <v>0.14059162139892581</v>
      </c>
      <c r="T205" s="4">
        <v>14281.400000000011</v>
      </c>
      <c r="U205" s="4">
        <v>0.59693026542663574</v>
      </c>
      <c r="V205" s="4">
        <v>14291.05000000001</v>
      </c>
      <c r="W205" s="4">
        <v>0.5925900936126709</v>
      </c>
      <c r="X205" s="4">
        <v>14249.250000000009</v>
      </c>
      <c r="Y205" s="4">
        <v>0.68362188339233398</v>
      </c>
    </row>
    <row r="206" spans="1:25" x14ac:dyDescent="0.25">
      <c r="A206" s="4">
        <v>0.3</v>
      </c>
      <c r="B206" s="4">
        <v>10</v>
      </c>
      <c r="C206" s="4">
        <v>25</v>
      </c>
      <c r="D206" s="4">
        <v>300</v>
      </c>
      <c r="E206" s="4">
        <v>4196.75</v>
      </c>
      <c r="F206" s="4">
        <v>3738.7</v>
      </c>
      <c r="G206" s="4">
        <v>0.109143980461071</v>
      </c>
      <c r="H206" s="4">
        <v>10755.8</v>
      </c>
      <c r="I206" s="4">
        <v>7.8116416931152344E-2</v>
      </c>
      <c r="J206" s="4">
        <v>10733.55</v>
      </c>
      <c r="K206" s="4">
        <v>8.9160919189453125E-2</v>
      </c>
      <c r="L206" s="4">
        <v>10964.05</v>
      </c>
      <c r="M206" s="4">
        <v>0.1128299236297607</v>
      </c>
      <c r="N206" s="4">
        <v>10778.4</v>
      </c>
      <c r="O206" s="4">
        <v>0.1128890514373779</v>
      </c>
      <c r="P206" s="4">
        <v>10824.7</v>
      </c>
      <c r="Q206" s="4">
        <v>0.11270689964294429</v>
      </c>
      <c r="R206" s="4">
        <v>11091.45</v>
      </c>
      <c r="S206" s="4">
        <v>0.16329288482666021</v>
      </c>
      <c r="T206" s="4">
        <v>12403.25</v>
      </c>
      <c r="U206" s="4">
        <v>0.51341819763183594</v>
      </c>
      <c r="V206" s="4">
        <v>12498.25</v>
      </c>
      <c r="W206" s="4">
        <v>0.49059200286865229</v>
      </c>
      <c r="X206" s="4">
        <v>12646.6</v>
      </c>
      <c r="Y206" s="4">
        <v>0.56547999382019043</v>
      </c>
    </row>
    <row r="207" spans="1:25" x14ac:dyDescent="0.25">
      <c r="A207" s="4">
        <v>0.3</v>
      </c>
      <c r="B207" s="4">
        <v>10</v>
      </c>
      <c r="C207" s="4">
        <v>26</v>
      </c>
      <c r="D207" s="4">
        <v>300</v>
      </c>
      <c r="E207" s="4">
        <v>4777.1000000000004</v>
      </c>
      <c r="F207" s="4">
        <v>4348.9518753475704</v>
      </c>
      <c r="G207" s="4">
        <v>8.9625112443204202E-2</v>
      </c>
      <c r="H207" s="4">
        <v>11094.8</v>
      </c>
      <c r="I207" s="4">
        <v>7.8094244003295898E-2</v>
      </c>
      <c r="J207" s="4">
        <v>11108.65</v>
      </c>
      <c r="K207" s="4">
        <v>8.9035749435424805E-2</v>
      </c>
      <c r="L207" s="4">
        <v>11173.45</v>
      </c>
      <c r="M207" s="4">
        <v>0.11807155609130859</v>
      </c>
      <c r="N207" s="4">
        <v>11197.15</v>
      </c>
      <c r="O207" s="4">
        <v>0.1093769073486328</v>
      </c>
      <c r="P207" s="4">
        <v>11156.7</v>
      </c>
      <c r="Q207" s="4">
        <v>0.1093530654907227</v>
      </c>
      <c r="R207" s="4">
        <v>11233.7</v>
      </c>
      <c r="S207" s="4">
        <v>0.14926362037658689</v>
      </c>
      <c r="T207" s="4">
        <v>12181.75</v>
      </c>
      <c r="U207" s="4">
        <v>0.52115011215209961</v>
      </c>
      <c r="V207" s="4">
        <v>12150.3</v>
      </c>
      <c r="W207" s="4">
        <v>0.52161359786987305</v>
      </c>
      <c r="X207" s="4">
        <v>12263.8</v>
      </c>
      <c r="Y207" s="4">
        <v>0.58017134666442871</v>
      </c>
    </row>
    <row r="208" spans="1:25" x14ac:dyDescent="0.25">
      <c r="A208" s="4">
        <v>0.3</v>
      </c>
      <c r="B208" s="4">
        <v>10</v>
      </c>
      <c r="C208" s="4">
        <v>27</v>
      </c>
      <c r="D208" s="4">
        <v>300</v>
      </c>
      <c r="E208" s="4">
        <v>6841.5500000000011</v>
      </c>
      <c r="F208" s="4">
        <v>6431.4000000000005</v>
      </c>
      <c r="G208" s="4">
        <v>5.994986516213438E-2</v>
      </c>
      <c r="H208" s="4">
        <v>12681.55</v>
      </c>
      <c r="I208" s="4">
        <v>7.9463481903076172E-2</v>
      </c>
      <c r="J208" s="4">
        <v>12673.15</v>
      </c>
      <c r="K208" s="4">
        <v>9.5234394073486328E-2</v>
      </c>
      <c r="L208" s="4">
        <v>12512.55</v>
      </c>
      <c r="M208" s="4">
        <v>0.12946867942810061</v>
      </c>
      <c r="N208" s="4">
        <v>13687.9</v>
      </c>
      <c r="O208" s="4">
        <v>0.1033825874328613</v>
      </c>
      <c r="P208" s="4">
        <v>13650.25</v>
      </c>
      <c r="Q208" s="4">
        <v>0.1122715473175049</v>
      </c>
      <c r="R208" s="4">
        <v>13878.2</v>
      </c>
      <c r="S208" s="4">
        <v>0.18748688697814939</v>
      </c>
      <c r="T208" s="4">
        <v>15653.600000000009</v>
      </c>
      <c r="U208" s="4">
        <v>1.0590870380401609</v>
      </c>
      <c r="V208" s="4">
        <v>15707.45000000001</v>
      </c>
      <c r="W208" s="4">
        <v>1.086618900299072</v>
      </c>
      <c r="X208" s="4">
        <v>16022.900000000011</v>
      </c>
      <c r="Y208" s="4">
        <v>1.21524977684021</v>
      </c>
    </row>
    <row r="209" spans="1:36" x14ac:dyDescent="0.25">
      <c r="A209" s="4">
        <v>0.3</v>
      </c>
      <c r="B209" s="4">
        <v>10</v>
      </c>
      <c r="C209" s="4">
        <v>28</v>
      </c>
      <c r="D209" s="4">
        <v>300</v>
      </c>
      <c r="E209" s="4">
        <v>5293.3</v>
      </c>
      <c r="F209" s="4">
        <v>4845.95</v>
      </c>
      <c r="G209" s="4">
        <v>8.451249693008149E-2</v>
      </c>
      <c r="H209" s="4">
        <v>13049.65</v>
      </c>
      <c r="I209" s="4">
        <v>7.6405048370361328E-2</v>
      </c>
      <c r="J209" s="4">
        <v>13137.1</v>
      </c>
      <c r="K209" s="4">
        <v>9.5731735229492188E-2</v>
      </c>
      <c r="L209" s="4">
        <v>13391.7</v>
      </c>
      <c r="M209" s="4">
        <v>0.17336106300354001</v>
      </c>
      <c r="N209" s="4">
        <v>13091.6</v>
      </c>
      <c r="O209" s="4">
        <v>0.1093769073486328</v>
      </c>
      <c r="P209" s="4">
        <v>13013</v>
      </c>
      <c r="Q209" s="4">
        <v>0.11301374435424801</v>
      </c>
      <c r="R209" s="4">
        <v>13132.35</v>
      </c>
      <c r="S209" s="4">
        <v>0.16917705535888669</v>
      </c>
      <c r="T209" s="4">
        <v>14596.849999999989</v>
      </c>
      <c r="U209" s="4">
        <v>0.43812704086303711</v>
      </c>
      <c r="V209" s="4">
        <v>14657.7</v>
      </c>
      <c r="W209" s="4">
        <v>0.42177414894103998</v>
      </c>
      <c r="X209" s="4">
        <v>14888.05</v>
      </c>
      <c r="Y209" s="4">
        <v>0.50328373908996582</v>
      </c>
    </row>
    <row r="210" spans="1:36" x14ac:dyDescent="0.25">
      <c r="A210" s="4">
        <v>0.3</v>
      </c>
      <c r="B210" s="4">
        <v>10</v>
      </c>
      <c r="C210" s="4">
        <v>29</v>
      </c>
      <c r="D210" s="4">
        <v>300</v>
      </c>
      <c r="E210" s="4">
        <v>4824.6499999999996</v>
      </c>
      <c r="F210" s="4">
        <v>4353.75</v>
      </c>
      <c r="G210" s="4">
        <v>9.7602934927922158E-2</v>
      </c>
      <c r="H210" s="4">
        <v>10790.5</v>
      </c>
      <c r="I210" s="4">
        <v>8.1870079040527344E-2</v>
      </c>
      <c r="J210" s="4">
        <v>10786.9</v>
      </c>
      <c r="K210" s="4">
        <v>8.0489873886108398E-2</v>
      </c>
      <c r="L210" s="4">
        <v>10796.35</v>
      </c>
      <c r="M210" s="4">
        <v>0.11600947380065919</v>
      </c>
      <c r="N210" s="4">
        <v>11838.2</v>
      </c>
      <c r="O210" s="4">
        <v>9.4788789749145508E-2</v>
      </c>
      <c r="P210" s="4">
        <v>11824.350000000009</v>
      </c>
      <c r="Q210" s="4">
        <v>0.1093480587005615</v>
      </c>
      <c r="R210" s="4">
        <v>11881.400000000011</v>
      </c>
      <c r="S210" s="4">
        <v>0.1405909061431885</v>
      </c>
      <c r="T210" s="4">
        <v>14471.85</v>
      </c>
      <c r="U210" s="4">
        <v>0.67196965217590332</v>
      </c>
      <c r="V210" s="4">
        <v>14442.25</v>
      </c>
      <c r="W210" s="4">
        <v>0.65067243576049805</v>
      </c>
      <c r="X210" s="4">
        <v>14556.7</v>
      </c>
      <c r="Y210" s="4">
        <v>0.73783349990844727</v>
      </c>
    </row>
    <row r="211" spans="1:36" x14ac:dyDescent="0.25">
      <c r="A211" s="4">
        <v>0.3</v>
      </c>
      <c r="B211" s="4">
        <v>10</v>
      </c>
      <c r="C211" s="4">
        <v>30</v>
      </c>
      <c r="D211" s="4">
        <v>300</v>
      </c>
      <c r="E211" s="4">
        <v>5328.75</v>
      </c>
      <c r="F211" s="4">
        <v>4866.1000000000004</v>
      </c>
      <c r="G211" s="4">
        <v>8.6821487215575824E-2</v>
      </c>
      <c r="H211" s="4">
        <v>11673.1</v>
      </c>
      <c r="I211" s="4">
        <v>7.810521125793457E-2</v>
      </c>
      <c r="J211" s="4">
        <v>11752.1</v>
      </c>
      <c r="K211" s="4">
        <v>6.3889741897583008E-2</v>
      </c>
      <c r="L211" s="4">
        <v>11737.45</v>
      </c>
      <c r="M211" s="4">
        <v>0.12497067451477049</v>
      </c>
      <c r="N211" s="4">
        <v>11981.8</v>
      </c>
      <c r="O211" s="4">
        <v>0.1068239212036133</v>
      </c>
      <c r="P211" s="4">
        <v>12055.65</v>
      </c>
      <c r="Q211" s="4">
        <v>0.1041104793548584</v>
      </c>
      <c r="R211" s="4">
        <v>11958.3</v>
      </c>
      <c r="S211" s="4">
        <v>0.16778445243835449</v>
      </c>
      <c r="T211" s="4">
        <v>13547.25</v>
      </c>
      <c r="U211" s="4">
        <v>1.165728807449341</v>
      </c>
      <c r="V211" s="4">
        <v>13587.20000000001</v>
      </c>
      <c r="W211" s="4">
        <v>1.175347566604614</v>
      </c>
      <c r="X211" s="4">
        <v>13542.850000000009</v>
      </c>
      <c r="Y211" s="4">
        <v>1.3266639709472661</v>
      </c>
      <c r="AA211" s="4" t="s">
        <v>46</v>
      </c>
      <c r="AB211" s="4" t="s">
        <v>8</v>
      </c>
      <c r="AC211" s="4" t="s">
        <v>9</v>
      </c>
      <c r="AD211" s="4" t="s">
        <v>10</v>
      </c>
      <c r="AE211" s="4" t="s">
        <v>11</v>
      </c>
      <c r="AF211" s="4" t="s">
        <v>12</v>
      </c>
      <c r="AG211" s="4" t="s">
        <v>13</v>
      </c>
      <c r="AH211" s="4" t="s">
        <v>14</v>
      </c>
      <c r="AI211" s="4" t="s">
        <v>15</v>
      </c>
      <c r="AJ211" s="4" t="s">
        <v>16</v>
      </c>
    </row>
    <row r="212" spans="1:36" x14ac:dyDescent="0.25">
      <c r="A212" s="4">
        <v>0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AA212" s="4" t="s">
        <v>17</v>
      </c>
      <c r="AB212" s="4" t="e">
        <f t="shared" ref="AB212" si="207">CORREL(E212:E241,H212:H241)</f>
        <v>#DIV/0!</v>
      </c>
      <c r="AC212" s="4" t="e">
        <f t="shared" ref="AC212" si="208">CORREL(E212:E241,J212:J241)</f>
        <v>#DIV/0!</v>
      </c>
      <c r="AD212" s="4" t="e">
        <f t="shared" ref="AD212" si="209">CORREL(E212:E241,L212:L241)</f>
        <v>#DIV/0!</v>
      </c>
      <c r="AE212" s="4" t="e">
        <f t="shared" ref="AE212" si="210">CORREL(E212:E241,N212:N241)</f>
        <v>#DIV/0!</v>
      </c>
      <c r="AF212" s="4" t="e">
        <f t="shared" ref="AF212" si="211">CORREL(E212:E241,P212:P241)</f>
        <v>#DIV/0!</v>
      </c>
      <c r="AG212" s="4" t="e">
        <f t="shared" ref="AG212" si="212">CORREL(E212:E241,R212:R241)</f>
        <v>#DIV/0!</v>
      </c>
      <c r="AH212" s="4" t="e">
        <f t="shared" ref="AH212" si="213">CORREL(E212:E241,T212:T241)</f>
        <v>#DIV/0!</v>
      </c>
      <c r="AI212" s="4" t="e">
        <f t="shared" ref="AI212" si="214">CORREL(E212:E241,V212:V241)</f>
        <v>#DIV/0!</v>
      </c>
      <c r="AJ212" s="4" t="e">
        <f t="shared" ref="AJ212" si="215">CORREL(E212:E241,X212:X241)</f>
        <v>#DIV/0!</v>
      </c>
    </row>
    <row r="213" spans="1:36" x14ac:dyDescent="0.25">
      <c r="A213" s="4">
        <v>0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AA213" s="4" t="s">
        <v>7</v>
      </c>
      <c r="AB213" s="4">
        <f t="shared" ref="AB213" si="216">AVERAGE(I212:I241)</f>
        <v>0</v>
      </c>
      <c r="AC213" s="4">
        <f t="shared" ref="AC213" si="217">AVERAGE(K212:K241)</f>
        <v>0</v>
      </c>
      <c r="AD213" s="4">
        <f t="shared" ref="AD213" si="218">AVERAGE(M212:M241)</f>
        <v>0</v>
      </c>
      <c r="AE213" s="4">
        <f t="shared" ref="AE213" si="219">AVERAGE(O212:O241)</f>
        <v>0</v>
      </c>
      <c r="AF213" s="4">
        <f t="shared" ref="AF213" si="220">AVERAGE(Q212:Q241)</f>
        <v>0</v>
      </c>
      <c r="AG213" s="4">
        <f t="shared" ref="AG213" si="221">AVERAGE(S212:S241)</f>
        <v>0</v>
      </c>
      <c r="AH213" s="4">
        <f t="shared" ref="AH213" si="222">AVERAGE(U212:U241)</f>
        <v>0</v>
      </c>
      <c r="AI213" s="4">
        <f t="shared" ref="AI213" si="223">AVERAGE(W212:W241)</f>
        <v>0</v>
      </c>
      <c r="AJ213" s="4">
        <f t="shared" ref="AJ213" si="224">AVERAGE(Y212:Y241)</f>
        <v>0</v>
      </c>
    </row>
    <row r="214" spans="1:36" x14ac:dyDescent="0.25">
      <c r="A214" s="4">
        <v>0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AA214" s="4" t="s">
        <v>36</v>
      </c>
      <c r="AB214" s="4">
        <f t="shared" ref="AB214" si="225">AVERAGE(H212:H241)</f>
        <v>0</v>
      </c>
      <c r="AC214" s="4">
        <f t="shared" ref="AC214" si="226">AVERAGE(J212:J241)</f>
        <v>0</v>
      </c>
      <c r="AD214" s="4">
        <f t="shared" ref="AD214" si="227">AVERAGE(L212:L241)</f>
        <v>0</v>
      </c>
      <c r="AE214" s="4">
        <f t="shared" ref="AE214" si="228">AVERAGE(N212:N241)</f>
        <v>0</v>
      </c>
      <c r="AF214" s="4">
        <f t="shared" ref="AF214" si="229">AVERAGE(P212:P241)</f>
        <v>0</v>
      </c>
      <c r="AG214" s="4">
        <f t="shared" ref="AG214" si="230">AVERAGE(R212:R241)</f>
        <v>0</v>
      </c>
      <c r="AH214" s="4">
        <f t="shared" ref="AH214" si="231">AVERAGE(T212:T241)</f>
        <v>0</v>
      </c>
      <c r="AI214" s="4">
        <f t="shared" ref="AI214" si="232">AVERAGE(V212:V241)</f>
        <v>0</v>
      </c>
      <c r="AJ214" s="4">
        <f t="shared" ref="AJ214" si="233">AVERAGE(X212:X241)</f>
        <v>0</v>
      </c>
    </row>
    <row r="215" spans="1:36" x14ac:dyDescent="0.25">
      <c r="A215" s="4">
        <v>0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AA215" s="4" t="s">
        <v>38</v>
      </c>
      <c r="AB215" s="4">
        <f t="shared" ref="AB215" si="234">_xlfn.STDEV.S(H212:H241)</f>
        <v>0</v>
      </c>
      <c r="AC215" s="4">
        <f t="shared" ref="AC215" si="235">_xlfn.STDEV.S(J212:J241)</f>
        <v>0</v>
      </c>
      <c r="AD215" s="4">
        <f t="shared" ref="AD215" si="236">_xlfn.STDEV.S(L212:L241)</f>
        <v>0</v>
      </c>
      <c r="AE215" s="4">
        <f t="shared" ref="AE215" si="237">_xlfn.STDEV.S(N212:N241)</f>
        <v>0</v>
      </c>
      <c r="AF215" s="4">
        <f t="shared" ref="AF215" si="238">_xlfn.STDEV.S(P212:P241)</f>
        <v>0</v>
      </c>
      <c r="AG215" s="4">
        <f t="shared" ref="AG215" si="239">_xlfn.STDEV.S(R212:R241)</f>
        <v>0</v>
      </c>
      <c r="AH215" s="4">
        <f t="shared" ref="AH215" si="240">_xlfn.STDEV.S(T212:T241)</f>
        <v>0</v>
      </c>
      <c r="AI215" s="4">
        <f t="shared" ref="AI215" si="241">_xlfn.STDEV.S(V212:V241)</f>
        <v>0</v>
      </c>
      <c r="AJ215" s="4">
        <f t="shared" ref="AJ215" si="242">_xlfn.STDEV.S(X212:X241)</f>
        <v>0</v>
      </c>
    </row>
    <row r="216" spans="1:36" x14ac:dyDescent="0.25">
      <c r="A216" s="4">
        <v>0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</row>
    <row r="217" spans="1:36" x14ac:dyDescent="0.25">
      <c r="A217" s="4">
        <v>0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</row>
    <row r="218" spans="1:36" x14ac:dyDescent="0.25">
      <c r="A218" s="4">
        <v>0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</row>
    <row r="219" spans="1:36" x14ac:dyDescent="0.25">
      <c r="A219" s="4">
        <v>0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</row>
    <row r="220" spans="1:36" x14ac:dyDescent="0.25">
      <c r="A220" s="4">
        <v>0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</row>
    <row r="221" spans="1:36" x14ac:dyDescent="0.25">
      <c r="A221" s="4">
        <v>0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</row>
    <row r="222" spans="1:36" x14ac:dyDescent="0.25">
      <c r="A222" s="4">
        <v>0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</row>
    <row r="223" spans="1:36" x14ac:dyDescent="0.25">
      <c r="A223" s="4">
        <v>0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</row>
    <row r="224" spans="1:36" x14ac:dyDescent="0.25">
      <c r="A224" s="4">
        <v>0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</row>
    <row r="225" spans="1:25" x14ac:dyDescent="0.25">
      <c r="A225" s="4">
        <v>0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</row>
    <row r="226" spans="1:25" x14ac:dyDescent="0.25">
      <c r="A226" s="4">
        <v>0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</row>
    <row r="227" spans="1:25" x14ac:dyDescent="0.25">
      <c r="A227" s="4">
        <v>0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</row>
    <row r="228" spans="1:25" x14ac:dyDescent="0.25">
      <c r="A228" s="4">
        <v>0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</row>
    <row r="229" spans="1:25" x14ac:dyDescent="0.25">
      <c r="A229" s="4">
        <v>0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</row>
    <row r="230" spans="1:25" x14ac:dyDescent="0.25">
      <c r="A230" s="4">
        <v>0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</row>
    <row r="231" spans="1:25" x14ac:dyDescent="0.25">
      <c r="A231" s="4">
        <v>0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</row>
    <row r="232" spans="1:25" x14ac:dyDescent="0.25">
      <c r="A232" s="4">
        <v>0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</row>
    <row r="233" spans="1:25" x14ac:dyDescent="0.25">
      <c r="A233" s="4">
        <v>0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</row>
    <row r="234" spans="1:25" x14ac:dyDescent="0.25">
      <c r="A234" s="4">
        <v>0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</row>
    <row r="235" spans="1:25" x14ac:dyDescent="0.25">
      <c r="A235" s="4">
        <v>0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</row>
    <row r="236" spans="1:25" x14ac:dyDescent="0.25">
      <c r="A236" s="4">
        <v>0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</row>
    <row r="237" spans="1:25" x14ac:dyDescent="0.25">
      <c r="A237" s="4">
        <v>0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</row>
    <row r="238" spans="1:25" x14ac:dyDescent="0.25">
      <c r="A238" s="4">
        <v>0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</row>
    <row r="239" spans="1:25" x14ac:dyDescent="0.25">
      <c r="A239" s="4">
        <v>0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</row>
    <row r="240" spans="1:25" x14ac:dyDescent="0.25">
      <c r="A240" s="4">
        <v>0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</row>
    <row r="241" spans="1:36" x14ac:dyDescent="0.25">
      <c r="A241" s="4">
        <v>0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AA241" s="4" t="s">
        <v>47</v>
      </c>
      <c r="AB241" s="4" t="s">
        <v>8</v>
      </c>
      <c r="AC241" s="4" t="s">
        <v>9</v>
      </c>
      <c r="AD241" s="4" t="s">
        <v>10</v>
      </c>
      <c r="AE241" s="4" t="s">
        <v>11</v>
      </c>
      <c r="AF241" s="4" t="s">
        <v>12</v>
      </c>
      <c r="AG241" s="4" t="s">
        <v>13</v>
      </c>
      <c r="AH241" s="4" t="s">
        <v>14</v>
      </c>
      <c r="AI241" s="4" t="s">
        <v>15</v>
      </c>
      <c r="AJ241" s="4" t="s">
        <v>16</v>
      </c>
    </row>
    <row r="242" spans="1:36" x14ac:dyDescent="0.25">
      <c r="A242" s="4">
        <v>0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AA242" s="4" t="s">
        <v>17</v>
      </c>
      <c r="AB242" s="4" t="e">
        <f t="shared" ref="AB242" si="243">CORREL(E242:E271,H242:H271)</f>
        <v>#DIV/0!</v>
      </c>
      <c r="AC242" s="4" t="e">
        <f t="shared" ref="AC242" si="244">CORREL(E242:E271,J242:J271)</f>
        <v>#DIV/0!</v>
      </c>
      <c r="AD242" s="4" t="e">
        <f t="shared" ref="AD242" si="245">CORREL(E242:E271,L242:L271)</f>
        <v>#DIV/0!</v>
      </c>
      <c r="AE242" s="4" t="e">
        <f t="shared" ref="AE242" si="246">CORREL(E242:E271,N242:N271)</f>
        <v>#DIV/0!</v>
      </c>
      <c r="AF242" s="4" t="e">
        <f t="shared" ref="AF242" si="247">CORREL(E242:E271,P242:P271)</f>
        <v>#DIV/0!</v>
      </c>
      <c r="AG242" s="4" t="e">
        <f t="shared" ref="AG242" si="248">CORREL(E242:E271,R242:R271)</f>
        <v>#DIV/0!</v>
      </c>
      <c r="AH242" s="4" t="e">
        <f t="shared" ref="AH242" si="249">CORREL(E242:E271,T242:T271)</f>
        <v>#DIV/0!</v>
      </c>
      <c r="AI242" s="4" t="e">
        <f t="shared" ref="AI242" si="250">CORREL(E242:E271,V242:V271)</f>
        <v>#DIV/0!</v>
      </c>
      <c r="AJ242" s="4" t="e">
        <f t="shared" ref="AJ242" si="251">CORREL(E242:E271,X242:X271)</f>
        <v>#DIV/0!</v>
      </c>
    </row>
    <row r="243" spans="1:36" x14ac:dyDescent="0.25">
      <c r="A243" s="4">
        <v>0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AA243" s="4" t="s">
        <v>7</v>
      </c>
      <c r="AB243" s="4">
        <f t="shared" ref="AB243" si="252">AVERAGE(I242:I271)</f>
        <v>0</v>
      </c>
      <c r="AC243" s="4">
        <f t="shared" ref="AC243" si="253">AVERAGE(K242:K271)</f>
        <v>0</v>
      </c>
      <c r="AD243" s="4">
        <f t="shared" ref="AD243" si="254">AVERAGE(M242:M271)</f>
        <v>0</v>
      </c>
      <c r="AE243" s="4">
        <f t="shared" ref="AE243" si="255">AVERAGE(O242:O271)</f>
        <v>0</v>
      </c>
      <c r="AF243" s="4">
        <f t="shared" ref="AF243" si="256">AVERAGE(Q242:Q271)</f>
        <v>0</v>
      </c>
      <c r="AG243" s="4">
        <f t="shared" ref="AG243" si="257">AVERAGE(S242:S271)</f>
        <v>0</v>
      </c>
      <c r="AH243" s="4">
        <f t="shared" ref="AH243" si="258">AVERAGE(U242:U271)</f>
        <v>0</v>
      </c>
      <c r="AI243" s="4">
        <f t="shared" ref="AI243" si="259">AVERAGE(W242:W271)</f>
        <v>0</v>
      </c>
      <c r="AJ243" s="4">
        <f t="shared" ref="AJ243" si="260">AVERAGE(Y242:Y271)</f>
        <v>0</v>
      </c>
    </row>
    <row r="244" spans="1:36" x14ac:dyDescent="0.25">
      <c r="A244" s="4">
        <v>0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AA244" s="4" t="s">
        <v>36</v>
      </c>
      <c r="AB244" s="4">
        <f t="shared" ref="AB244" si="261">AVERAGE(H242:H271)</f>
        <v>0</v>
      </c>
      <c r="AC244" s="4">
        <f t="shared" ref="AC244" si="262">AVERAGE(J242:J271)</f>
        <v>0</v>
      </c>
      <c r="AD244" s="4">
        <f t="shared" ref="AD244" si="263">AVERAGE(L242:L271)</f>
        <v>0</v>
      </c>
      <c r="AE244" s="4">
        <f t="shared" ref="AE244" si="264">AVERAGE(N242:N271)</f>
        <v>0</v>
      </c>
      <c r="AF244" s="4">
        <f t="shared" ref="AF244" si="265">AVERAGE(P242:P271)</f>
        <v>0</v>
      </c>
      <c r="AG244" s="4">
        <f t="shared" ref="AG244" si="266">AVERAGE(R242:R271)</f>
        <v>0</v>
      </c>
      <c r="AH244" s="4">
        <f t="shared" ref="AH244" si="267">AVERAGE(T242:T271)</f>
        <v>0</v>
      </c>
      <c r="AI244" s="4">
        <f t="shared" ref="AI244" si="268">AVERAGE(V242:V271)</f>
        <v>0</v>
      </c>
      <c r="AJ244" s="4">
        <f t="shared" ref="AJ244" si="269">AVERAGE(X242:X271)</f>
        <v>0</v>
      </c>
    </row>
    <row r="245" spans="1:36" x14ac:dyDescent="0.25">
      <c r="A245" s="4">
        <v>0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AA245" s="4" t="s">
        <v>38</v>
      </c>
      <c r="AB245" s="4">
        <f t="shared" ref="AB245" si="270">_xlfn.STDEV.S(H242:H271)</f>
        <v>0</v>
      </c>
      <c r="AC245" s="4">
        <f t="shared" ref="AC245" si="271">_xlfn.STDEV.S(J242:J271)</f>
        <v>0</v>
      </c>
      <c r="AD245" s="4">
        <f t="shared" ref="AD245" si="272">_xlfn.STDEV.S(L242:L271)</f>
        <v>0</v>
      </c>
      <c r="AE245" s="4">
        <f t="shared" ref="AE245" si="273">_xlfn.STDEV.S(N242:N271)</f>
        <v>0</v>
      </c>
      <c r="AF245" s="4">
        <f t="shared" ref="AF245" si="274">_xlfn.STDEV.S(P242:P271)</f>
        <v>0</v>
      </c>
      <c r="AG245" s="4">
        <f t="shared" ref="AG245" si="275">_xlfn.STDEV.S(R242:R271)</f>
        <v>0</v>
      </c>
      <c r="AH245" s="4">
        <f t="shared" ref="AH245" si="276">_xlfn.STDEV.S(T242:T271)</f>
        <v>0</v>
      </c>
      <c r="AI245" s="4">
        <f t="shared" ref="AI245" si="277">_xlfn.STDEV.S(V242:V271)</f>
        <v>0</v>
      </c>
      <c r="AJ245" s="4">
        <f t="shared" ref="AJ245" si="278">_xlfn.STDEV.S(X242:X271)</f>
        <v>0</v>
      </c>
    </row>
    <row r="246" spans="1:36" x14ac:dyDescent="0.25">
      <c r="A246" s="4">
        <v>0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</row>
    <row r="247" spans="1:36" x14ac:dyDescent="0.25">
      <c r="A247" s="4">
        <v>0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</row>
    <row r="248" spans="1:36" x14ac:dyDescent="0.25">
      <c r="A248" s="4">
        <v>0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</row>
    <row r="249" spans="1:36" x14ac:dyDescent="0.25">
      <c r="A249" s="4">
        <v>0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</row>
    <row r="250" spans="1:36" x14ac:dyDescent="0.25">
      <c r="A250" s="4">
        <v>0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</row>
    <row r="251" spans="1:36" x14ac:dyDescent="0.25">
      <c r="A251" s="4">
        <v>0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</row>
    <row r="252" spans="1:36" x14ac:dyDescent="0.25">
      <c r="A252" s="4">
        <v>0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</row>
    <row r="253" spans="1:36" x14ac:dyDescent="0.25">
      <c r="A253" s="4">
        <v>0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</row>
    <row r="254" spans="1:36" x14ac:dyDescent="0.25">
      <c r="A254" s="4">
        <v>0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</row>
    <row r="255" spans="1:36" x14ac:dyDescent="0.25">
      <c r="A255" s="4">
        <v>0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</row>
    <row r="256" spans="1:36" x14ac:dyDescent="0.25">
      <c r="A256" s="4">
        <v>0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</row>
    <row r="257" spans="1:36" x14ac:dyDescent="0.25">
      <c r="A257" s="4">
        <v>0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</row>
    <row r="258" spans="1:36" x14ac:dyDescent="0.25">
      <c r="A258" s="4">
        <v>0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</row>
    <row r="259" spans="1:36" x14ac:dyDescent="0.25">
      <c r="A259" s="4">
        <v>0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</row>
    <row r="260" spans="1:36" x14ac:dyDescent="0.25">
      <c r="A260" s="4">
        <v>0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</row>
    <row r="261" spans="1:36" x14ac:dyDescent="0.25">
      <c r="A261" s="4">
        <v>0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</row>
    <row r="262" spans="1:36" x14ac:dyDescent="0.25">
      <c r="A262" s="4">
        <v>0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</row>
    <row r="263" spans="1:36" x14ac:dyDescent="0.25">
      <c r="A263" s="4">
        <v>0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</row>
    <row r="264" spans="1:36" x14ac:dyDescent="0.25">
      <c r="A264" s="4">
        <v>0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</row>
    <row r="265" spans="1:36" x14ac:dyDescent="0.25">
      <c r="A265" s="4">
        <v>0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</row>
    <row r="266" spans="1:36" x14ac:dyDescent="0.25">
      <c r="A266" s="4">
        <v>0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</row>
    <row r="267" spans="1:36" x14ac:dyDescent="0.25">
      <c r="A267" s="4">
        <v>0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</row>
    <row r="268" spans="1:36" x14ac:dyDescent="0.25">
      <c r="A268" s="4">
        <v>0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</row>
    <row r="269" spans="1:36" x14ac:dyDescent="0.25">
      <c r="A269" s="4">
        <v>0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</row>
    <row r="270" spans="1:36" x14ac:dyDescent="0.25">
      <c r="A270" s="4">
        <v>0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</row>
    <row r="271" spans="1:36" x14ac:dyDescent="0.25">
      <c r="A271" s="4">
        <v>0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AA271" s="4" t="s">
        <v>48</v>
      </c>
      <c r="AB271" s="4" t="s">
        <v>8</v>
      </c>
      <c r="AC271" s="4" t="s">
        <v>9</v>
      </c>
      <c r="AD271" s="4" t="s">
        <v>10</v>
      </c>
      <c r="AE271" s="4" t="s">
        <v>11</v>
      </c>
      <c r="AF271" s="4" t="s">
        <v>12</v>
      </c>
      <c r="AG271" s="4" t="s">
        <v>13</v>
      </c>
      <c r="AH271" s="4" t="s">
        <v>14</v>
      </c>
      <c r="AI271" s="4" t="s">
        <v>15</v>
      </c>
      <c r="AJ271" s="4" t="s">
        <v>16</v>
      </c>
    </row>
    <row r="272" spans="1:36" x14ac:dyDescent="0.25">
      <c r="A272" s="4">
        <v>0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AA272" s="4" t="s">
        <v>17</v>
      </c>
      <c r="AB272" s="4" t="e">
        <f t="shared" ref="AB272" si="279">CORREL(E272:E301,H272:H301)</f>
        <v>#DIV/0!</v>
      </c>
      <c r="AC272" s="4" t="e">
        <f t="shared" ref="AC272" si="280">CORREL(E272:E301,J272:J301)</f>
        <v>#DIV/0!</v>
      </c>
      <c r="AD272" s="4" t="e">
        <f t="shared" ref="AD272" si="281">CORREL(E272:E301,L272:L301)</f>
        <v>#DIV/0!</v>
      </c>
      <c r="AE272" s="4" t="e">
        <f t="shared" ref="AE272" si="282">CORREL(E272:E301,N272:N301)</f>
        <v>#DIV/0!</v>
      </c>
      <c r="AF272" s="4" t="e">
        <f t="shared" ref="AF272" si="283">CORREL(E272:E301,P272:P301)</f>
        <v>#DIV/0!</v>
      </c>
      <c r="AG272" s="4" t="e">
        <f t="shared" ref="AG272" si="284">CORREL(E272:E301,R272:R301)</f>
        <v>#DIV/0!</v>
      </c>
      <c r="AH272" s="4" t="e">
        <f t="shared" ref="AH272" si="285">CORREL(E272:E301,T272:T301)</f>
        <v>#DIV/0!</v>
      </c>
      <c r="AI272" s="4" t="e">
        <f t="shared" ref="AI272" si="286">CORREL(E272:E301,V272:V301)</f>
        <v>#DIV/0!</v>
      </c>
      <c r="AJ272" s="4" t="e">
        <f t="shared" ref="AJ272" si="287">CORREL(E272:E301,X272:X301)</f>
        <v>#DIV/0!</v>
      </c>
    </row>
    <row r="273" spans="1:36" x14ac:dyDescent="0.25">
      <c r="A273" s="4">
        <v>0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AA273" s="4" t="s">
        <v>7</v>
      </c>
      <c r="AB273" s="4">
        <f t="shared" ref="AB273" si="288">AVERAGE(I272:I301)</f>
        <v>0</v>
      </c>
      <c r="AC273" s="4">
        <f t="shared" ref="AC273" si="289">AVERAGE(K272:K301)</f>
        <v>0</v>
      </c>
      <c r="AD273" s="4">
        <f t="shared" ref="AD273" si="290">AVERAGE(M272:M301)</f>
        <v>0</v>
      </c>
      <c r="AE273" s="4">
        <f t="shared" ref="AE273" si="291">AVERAGE(O272:O301)</f>
        <v>0</v>
      </c>
      <c r="AF273" s="4">
        <f t="shared" ref="AF273" si="292">AVERAGE(Q272:Q301)</f>
        <v>0</v>
      </c>
      <c r="AG273" s="4">
        <f t="shared" ref="AG273" si="293">AVERAGE(S272:S301)</f>
        <v>0</v>
      </c>
      <c r="AH273" s="4">
        <f t="shared" ref="AH273" si="294">AVERAGE(U272:U301)</f>
        <v>0</v>
      </c>
      <c r="AI273" s="4">
        <f t="shared" ref="AI273" si="295">AVERAGE(W272:W301)</f>
        <v>0</v>
      </c>
      <c r="AJ273" s="4">
        <f t="shared" ref="AJ273" si="296">AVERAGE(Y272:Y301)</f>
        <v>0</v>
      </c>
    </row>
    <row r="274" spans="1:36" x14ac:dyDescent="0.25">
      <c r="A274" s="4">
        <v>0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AA274" s="4" t="s">
        <v>36</v>
      </c>
      <c r="AB274" s="4">
        <f t="shared" ref="AB274" si="297">AVERAGE(H272:H301)</f>
        <v>0</v>
      </c>
      <c r="AC274" s="4">
        <f t="shared" ref="AC274" si="298">AVERAGE(J272:J301)</f>
        <v>0</v>
      </c>
      <c r="AD274" s="4">
        <f t="shared" ref="AD274" si="299">AVERAGE(L272:L301)</f>
        <v>0</v>
      </c>
      <c r="AE274" s="4">
        <f t="shared" ref="AE274" si="300">AVERAGE(N272:N301)</f>
        <v>0</v>
      </c>
      <c r="AF274" s="4">
        <f t="shared" ref="AF274" si="301">AVERAGE(P272:P301)</f>
        <v>0</v>
      </c>
      <c r="AG274" s="4">
        <f t="shared" ref="AG274" si="302">AVERAGE(R272:R301)</f>
        <v>0</v>
      </c>
      <c r="AH274" s="4">
        <f t="shared" ref="AH274" si="303">AVERAGE(T272:T301)</f>
        <v>0</v>
      </c>
      <c r="AI274" s="4">
        <f t="shared" ref="AI274" si="304">AVERAGE(V272:V301)</f>
        <v>0</v>
      </c>
      <c r="AJ274" s="4">
        <f t="shared" ref="AJ274" si="305">AVERAGE(X272:X301)</f>
        <v>0</v>
      </c>
    </row>
    <row r="275" spans="1:36" x14ac:dyDescent="0.25">
      <c r="A275" s="4">
        <v>0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AA275" s="4" t="s">
        <v>38</v>
      </c>
      <c r="AB275" s="4">
        <f t="shared" ref="AB275" si="306">_xlfn.STDEV.S(H272:H301)</f>
        <v>0</v>
      </c>
      <c r="AC275" s="4">
        <f t="shared" ref="AC275" si="307">_xlfn.STDEV.S(J272:J301)</f>
        <v>0</v>
      </c>
      <c r="AD275" s="4">
        <f t="shared" ref="AD275" si="308">_xlfn.STDEV.S(L272:L301)</f>
        <v>0</v>
      </c>
      <c r="AE275" s="4">
        <f t="shared" ref="AE275" si="309">_xlfn.STDEV.S(N272:N301)</f>
        <v>0</v>
      </c>
      <c r="AF275" s="4">
        <f t="shared" ref="AF275" si="310">_xlfn.STDEV.S(P272:P301)</f>
        <v>0</v>
      </c>
      <c r="AG275" s="4">
        <f t="shared" ref="AG275" si="311">_xlfn.STDEV.S(R272:R301)</f>
        <v>0</v>
      </c>
      <c r="AH275" s="4">
        <f t="shared" ref="AH275" si="312">_xlfn.STDEV.S(T272:T301)</f>
        <v>0</v>
      </c>
      <c r="AI275" s="4">
        <f t="shared" ref="AI275" si="313">_xlfn.STDEV.S(V272:V301)</f>
        <v>0</v>
      </c>
      <c r="AJ275" s="4">
        <f t="shared" ref="AJ275" si="314">_xlfn.STDEV.S(X272:X301)</f>
        <v>0</v>
      </c>
    </row>
    <row r="276" spans="1:36" x14ac:dyDescent="0.25">
      <c r="A276" s="4">
        <v>0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</row>
    <row r="277" spans="1:36" x14ac:dyDescent="0.25">
      <c r="A277" s="4">
        <v>0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</row>
    <row r="278" spans="1:36" x14ac:dyDescent="0.25">
      <c r="A278" s="4">
        <v>0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</row>
    <row r="279" spans="1:36" x14ac:dyDescent="0.25">
      <c r="A279" s="4">
        <v>0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</row>
    <row r="280" spans="1:36" x14ac:dyDescent="0.25">
      <c r="A280" s="4">
        <v>0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</row>
    <row r="281" spans="1:36" x14ac:dyDescent="0.25">
      <c r="A281" s="4">
        <v>0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</row>
    <row r="282" spans="1:36" x14ac:dyDescent="0.25">
      <c r="A282" s="4">
        <v>0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</row>
    <row r="283" spans="1:36" x14ac:dyDescent="0.25">
      <c r="A283" s="4">
        <v>0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</row>
    <row r="284" spans="1:36" x14ac:dyDescent="0.25">
      <c r="A284" s="4">
        <v>0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</row>
    <row r="285" spans="1:36" x14ac:dyDescent="0.25">
      <c r="A285" s="4">
        <v>0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</row>
    <row r="286" spans="1:36" x14ac:dyDescent="0.25">
      <c r="A286" s="4">
        <v>0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</row>
    <row r="287" spans="1:36" x14ac:dyDescent="0.25">
      <c r="A287" s="4">
        <v>0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</row>
    <row r="288" spans="1:36" x14ac:dyDescent="0.25">
      <c r="A288" s="4">
        <v>0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</row>
    <row r="289" spans="1:36" x14ac:dyDescent="0.25">
      <c r="A289" s="4">
        <v>0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</row>
    <row r="290" spans="1:36" x14ac:dyDescent="0.25">
      <c r="A290" s="4">
        <v>0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</row>
    <row r="291" spans="1:36" x14ac:dyDescent="0.25">
      <c r="A291" s="4">
        <v>0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</row>
    <row r="292" spans="1:36" x14ac:dyDescent="0.25">
      <c r="A292" s="4">
        <v>0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</row>
    <row r="293" spans="1:36" x14ac:dyDescent="0.25">
      <c r="A293" s="4">
        <v>0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</row>
    <row r="294" spans="1:36" x14ac:dyDescent="0.25">
      <c r="A294" s="4">
        <v>0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</row>
    <row r="295" spans="1:36" x14ac:dyDescent="0.25">
      <c r="A295" s="4">
        <v>0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</row>
    <row r="296" spans="1:36" x14ac:dyDescent="0.25">
      <c r="A296" s="4">
        <v>0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</row>
    <row r="297" spans="1:36" x14ac:dyDescent="0.25">
      <c r="A297" s="4">
        <v>0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</row>
    <row r="298" spans="1:36" x14ac:dyDescent="0.25">
      <c r="A298" s="4">
        <v>0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</row>
    <row r="299" spans="1:36" x14ac:dyDescent="0.25">
      <c r="A299" s="4">
        <v>0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</row>
    <row r="300" spans="1:36" x14ac:dyDescent="0.25">
      <c r="A300" s="4">
        <v>0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</row>
    <row r="301" spans="1:36" x14ac:dyDescent="0.25">
      <c r="A301" s="4">
        <v>0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AA301" s="4" t="s">
        <v>49</v>
      </c>
      <c r="AB301" s="4" t="s">
        <v>8</v>
      </c>
      <c r="AC301" s="4" t="s">
        <v>9</v>
      </c>
      <c r="AD301" s="4" t="s">
        <v>10</v>
      </c>
      <c r="AE301" s="4" t="s">
        <v>11</v>
      </c>
      <c r="AF301" s="4" t="s">
        <v>12</v>
      </c>
      <c r="AG301" s="4" t="s">
        <v>13</v>
      </c>
      <c r="AH301" s="4" t="s">
        <v>14</v>
      </c>
      <c r="AI301" s="4" t="s">
        <v>15</v>
      </c>
      <c r="AJ301" s="4" t="s">
        <v>16</v>
      </c>
    </row>
    <row r="302" spans="1:36" x14ac:dyDescent="0.25">
      <c r="A302" s="4">
        <v>0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AA302" s="4" t="s">
        <v>17</v>
      </c>
      <c r="AB302" s="4" t="e">
        <f t="shared" ref="AB302" si="315">CORREL(E302:E331,H302:H331)</f>
        <v>#DIV/0!</v>
      </c>
      <c r="AC302" s="4" t="e">
        <f t="shared" ref="AC302" si="316">CORREL(E302:E331,J302:J331)</f>
        <v>#DIV/0!</v>
      </c>
      <c r="AD302" s="4" t="e">
        <f t="shared" ref="AD302" si="317">CORREL(E302:E331,L302:L331)</f>
        <v>#DIV/0!</v>
      </c>
      <c r="AE302" s="4" t="e">
        <f t="shared" ref="AE302" si="318">CORREL(E302:E331,N302:N331)</f>
        <v>#DIV/0!</v>
      </c>
      <c r="AF302" s="4" t="e">
        <f t="shared" ref="AF302" si="319">CORREL(E302:E331,P302:P331)</f>
        <v>#DIV/0!</v>
      </c>
      <c r="AG302" s="4" t="e">
        <f t="shared" ref="AG302" si="320">CORREL(E302:E331,R302:R331)</f>
        <v>#DIV/0!</v>
      </c>
      <c r="AH302" s="4" t="e">
        <f t="shared" ref="AH302" si="321">CORREL(E302:E331,T302:T331)</f>
        <v>#DIV/0!</v>
      </c>
      <c r="AI302" s="4" t="e">
        <f t="shared" ref="AI302" si="322">CORREL(E302:E331,V302:V331)</f>
        <v>#DIV/0!</v>
      </c>
      <c r="AJ302" s="4" t="e">
        <f t="shared" ref="AJ302" si="323">CORREL(E302:E331,X302:X331)</f>
        <v>#DIV/0!</v>
      </c>
    </row>
    <row r="303" spans="1:36" x14ac:dyDescent="0.25">
      <c r="A303" s="4">
        <v>0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AA303" s="4" t="s">
        <v>7</v>
      </c>
      <c r="AB303" s="4">
        <f t="shared" ref="AB303" si="324">AVERAGE(I302:I331)</f>
        <v>0</v>
      </c>
      <c r="AC303" s="4">
        <f t="shared" ref="AC303" si="325">AVERAGE(K302:K331)</f>
        <v>0</v>
      </c>
      <c r="AD303" s="4">
        <f t="shared" ref="AD303" si="326">AVERAGE(M302:M331)</f>
        <v>0</v>
      </c>
      <c r="AE303" s="4">
        <f t="shared" ref="AE303" si="327">AVERAGE(O302:O331)</f>
        <v>0</v>
      </c>
      <c r="AF303" s="4">
        <f t="shared" ref="AF303" si="328">AVERAGE(Q302:Q331)</f>
        <v>0</v>
      </c>
      <c r="AG303" s="4">
        <f t="shared" ref="AG303" si="329">AVERAGE(S302:S331)</f>
        <v>0</v>
      </c>
      <c r="AH303" s="4">
        <f t="shared" ref="AH303" si="330">AVERAGE(U302:U331)</f>
        <v>0</v>
      </c>
      <c r="AI303" s="4">
        <f t="shared" ref="AI303" si="331">AVERAGE(W302:W331)</f>
        <v>0</v>
      </c>
      <c r="AJ303" s="4">
        <f t="shared" ref="AJ303" si="332">AVERAGE(Y302:Y331)</f>
        <v>0</v>
      </c>
    </row>
    <row r="304" spans="1:36" x14ac:dyDescent="0.25">
      <c r="A304" s="4">
        <v>0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AA304" s="4" t="s">
        <v>36</v>
      </c>
      <c r="AB304" s="4">
        <f t="shared" ref="AB304" si="333">AVERAGE(H302:H331)</f>
        <v>0</v>
      </c>
      <c r="AC304" s="4">
        <f t="shared" ref="AC304" si="334">AVERAGE(J302:J331)</f>
        <v>0</v>
      </c>
      <c r="AD304" s="4">
        <f t="shared" ref="AD304" si="335">AVERAGE(L302:L331)</f>
        <v>0</v>
      </c>
      <c r="AE304" s="4">
        <f t="shared" ref="AE304" si="336">AVERAGE(N302:N331)</f>
        <v>0</v>
      </c>
      <c r="AF304" s="4">
        <f t="shared" ref="AF304" si="337">AVERAGE(P302:P331)</f>
        <v>0</v>
      </c>
      <c r="AG304" s="4">
        <f t="shared" ref="AG304" si="338">AVERAGE(R302:R331)</f>
        <v>0</v>
      </c>
      <c r="AH304" s="4">
        <f t="shared" ref="AH304" si="339">AVERAGE(T302:T331)</f>
        <v>0</v>
      </c>
      <c r="AI304" s="4">
        <f t="shared" ref="AI304" si="340">AVERAGE(V302:V331)</f>
        <v>0</v>
      </c>
      <c r="AJ304" s="4">
        <f t="shared" ref="AJ304" si="341">AVERAGE(X302:X331)</f>
        <v>0</v>
      </c>
    </row>
    <row r="305" spans="1:36" x14ac:dyDescent="0.25">
      <c r="A305" s="4">
        <v>0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AA305" s="4" t="s">
        <v>38</v>
      </c>
      <c r="AB305" s="4">
        <f t="shared" ref="AB305" si="342">_xlfn.STDEV.S(H302:H331)</f>
        <v>0</v>
      </c>
      <c r="AC305" s="4">
        <f t="shared" ref="AC305" si="343">_xlfn.STDEV.S(J302:J331)</f>
        <v>0</v>
      </c>
      <c r="AD305" s="4">
        <f t="shared" ref="AD305" si="344">_xlfn.STDEV.S(L302:L331)</f>
        <v>0</v>
      </c>
      <c r="AE305" s="4">
        <f t="shared" ref="AE305" si="345">_xlfn.STDEV.S(N302:N331)</f>
        <v>0</v>
      </c>
      <c r="AF305" s="4">
        <f t="shared" ref="AF305" si="346">_xlfn.STDEV.S(P302:P331)</f>
        <v>0</v>
      </c>
      <c r="AG305" s="4">
        <f t="shared" ref="AG305" si="347">_xlfn.STDEV.S(R302:R331)</f>
        <v>0</v>
      </c>
      <c r="AH305" s="4">
        <f t="shared" ref="AH305" si="348">_xlfn.STDEV.S(T302:T331)</f>
        <v>0</v>
      </c>
      <c r="AI305" s="4">
        <f t="shared" ref="AI305" si="349">_xlfn.STDEV.S(V302:V331)</f>
        <v>0</v>
      </c>
      <c r="AJ305" s="4">
        <f t="shared" ref="AJ305" si="350">_xlfn.STDEV.S(X302:X331)</f>
        <v>0</v>
      </c>
    </row>
    <row r="306" spans="1:36" x14ac:dyDescent="0.25">
      <c r="A306" s="4">
        <v>0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</row>
    <row r="307" spans="1:36" x14ac:dyDescent="0.25">
      <c r="A307" s="4">
        <v>0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</row>
    <row r="308" spans="1:36" x14ac:dyDescent="0.25">
      <c r="A308" s="4">
        <v>0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</row>
    <row r="309" spans="1:36" x14ac:dyDescent="0.25">
      <c r="A309" s="4">
        <v>0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</row>
    <row r="310" spans="1:36" x14ac:dyDescent="0.25">
      <c r="A310" s="4">
        <v>0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</row>
    <row r="311" spans="1:36" x14ac:dyDescent="0.25">
      <c r="A311" s="4">
        <v>0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</row>
    <row r="312" spans="1:36" x14ac:dyDescent="0.25">
      <c r="A312" s="4">
        <v>0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</row>
    <row r="313" spans="1:36" x14ac:dyDescent="0.25">
      <c r="A313" s="4">
        <v>0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</row>
    <row r="314" spans="1:36" x14ac:dyDescent="0.25">
      <c r="A314" s="4">
        <v>0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</row>
    <row r="315" spans="1:36" x14ac:dyDescent="0.25">
      <c r="A315" s="4">
        <v>0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</row>
    <row r="316" spans="1:36" x14ac:dyDescent="0.25">
      <c r="A316" s="4">
        <v>0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</row>
    <row r="317" spans="1:36" x14ac:dyDescent="0.25">
      <c r="A317" s="4">
        <v>0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</row>
    <row r="318" spans="1:36" x14ac:dyDescent="0.25">
      <c r="A318" s="4">
        <v>0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</row>
    <row r="319" spans="1:36" x14ac:dyDescent="0.25">
      <c r="A319" s="4">
        <v>0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</row>
    <row r="320" spans="1:36" x14ac:dyDescent="0.25">
      <c r="A320" s="4">
        <v>0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</row>
    <row r="321" spans="1:36" x14ac:dyDescent="0.25">
      <c r="A321" s="4">
        <v>0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</row>
    <row r="322" spans="1:36" x14ac:dyDescent="0.25">
      <c r="A322" s="4">
        <v>0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</row>
    <row r="323" spans="1:36" x14ac:dyDescent="0.25">
      <c r="A323" s="4">
        <v>0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</row>
    <row r="324" spans="1:36" x14ac:dyDescent="0.25">
      <c r="A324" s="4">
        <v>0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</row>
    <row r="325" spans="1:36" x14ac:dyDescent="0.25">
      <c r="A325" s="4">
        <v>0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</row>
    <row r="326" spans="1:36" x14ac:dyDescent="0.25">
      <c r="A326" s="4">
        <v>0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</row>
    <row r="327" spans="1:36" x14ac:dyDescent="0.25">
      <c r="A327" s="4">
        <v>0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</row>
    <row r="328" spans="1:36" x14ac:dyDescent="0.25">
      <c r="A328" s="4">
        <v>0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</row>
    <row r="329" spans="1:36" x14ac:dyDescent="0.25">
      <c r="A329" s="4">
        <v>0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</row>
    <row r="330" spans="1:36" x14ac:dyDescent="0.25">
      <c r="A330" s="4">
        <v>0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</row>
    <row r="331" spans="1:36" x14ac:dyDescent="0.25">
      <c r="A331" s="4">
        <v>0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AA331" s="4" t="s">
        <v>50</v>
      </c>
      <c r="AB331" s="4" t="s">
        <v>8</v>
      </c>
      <c r="AC331" s="4" t="s">
        <v>9</v>
      </c>
      <c r="AD331" s="4" t="s">
        <v>10</v>
      </c>
      <c r="AE331" s="4" t="s">
        <v>11</v>
      </c>
      <c r="AF331" s="4" t="s">
        <v>12</v>
      </c>
      <c r="AG331" s="4" t="s">
        <v>13</v>
      </c>
      <c r="AH331" s="4" t="s">
        <v>14</v>
      </c>
      <c r="AI331" s="4" t="s">
        <v>15</v>
      </c>
      <c r="AJ331" s="4" t="s">
        <v>16</v>
      </c>
    </row>
    <row r="332" spans="1:36" x14ac:dyDescent="0.25">
      <c r="A332" s="4">
        <v>0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AA332" s="4" t="s">
        <v>17</v>
      </c>
      <c r="AB332" s="4" t="e">
        <f t="shared" ref="AB332" si="351">CORREL(E332:E361,H332:H361)</f>
        <v>#DIV/0!</v>
      </c>
      <c r="AC332" s="4" t="e">
        <f t="shared" ref="AC332" si="352">CORREL(E332:E361,J332:J361)</f>
        <v>#DIV/0!</v>
      </c>
      <c r="AD332" s="4" t="e">
        <f t="shared" ref="AD332" si="353">CORREL(E332:E361,L332:L361)</f>
        <v>#DIV/0!</v>
      </c>
      <c r="AE332" s="4" t="e">
        <f t="shared" ref="AE332" si="354">CORREL(E332:E361,N332:N361)</f>
        <v>#DIV/0!</v>
      </c>
      <c r="AF332" s="4" t="e">
        <f t="shared" ref="AF332" si="355">CORREL(E332:E361,P332:P361)</f>
        <v>#DIV/0!</v>
      </c>
      <c r="AG332" s="4" t="e">
        <f t="shared" ref="AG332" si="356">CORREL(E332:E361,R332:R361)</f>
        <v>#DIV/0!</v>
      </c>
      <c r="AH332" s="4" t="e">
        <f t="shared" ref="AH332" si="357">CORREL(E332:E361,T332:T361)</f>
        <v>#DIV/0!</v>
      </c>
      <c r="AI332" s="4" t="e">
        <f t="shared" ref="AI332" si="358">CORREL(E332:E361,V332:V361)</f>
        <v>#DIV/0!</v>
      </c>
      <c r="AJ332" s="4" t="e">
        <f t="shared" ref="AJ332" si="359">CORREL(E332:E361,X332:X361)</f>
        <v>#DIV/0!</v>
      </c>
    </row>
    <row r="333" spans="1:36" x14ac:dyDescent="0.25">
      <c r="A333" s="4">
        <v>0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AA333" s="4" t="s">
        <v>7</v>
      </c>
      <c r="AB333" s="4">
        <f t="shared" ref="AB333" si="360">AVERAGE(I332:I361)</f>
        <v>0</v>
      </c>
      <c r="AC333" s="4">
        <f t="shared" ref="AC333" si="361">AVERAGE(K332:K361)</f>
        <v>0</v>
      </c>
      <c r="AD333" s="4">
        <f t="shared" ref="AD333" si="362">AVERAGE(M332:M361)</f>
        <v>0</v>
      </c>
      <c r="AE333" s="4">
        <f t="shared" ref="AE333" si="363">AVERAGE(O332:O361)</f>
        <v>0</v>
      </c>
      <c r="AF333" s="4">
        <f t="shared" ref="AF333" si="364">AVERAGE(Q332:Q361)</f>
        <v>0</v>
      </c>
      <c r="AG333" s="4">
        <f t="shared" ref="AG333" si="365">AVERAGE(S332:S361)</f>
        <v>0</v>
      </c>
      <c r="AH333" s="4">
        <f t="shared" ref="AH333" si="366">AVERAGE(U332:U361)</f>
        <v>0</v>
      </c>
      <c r="AI333" s="4">
        <f t="shared" ref="AI333" si="367">AVERAGE(W332:W361)</f>
        <v>0</v>
      </c>
      <c r="AJ333" s="4">
        <f t="shared" ref="AJ333" si="368">AVERAGE(Y332:Y361)</f>
        <v>0</v>
      </c>
    </row>
    <row r="334" spans="1:36" x14ac:dyDescent="0.25">
      <c r="A334" s="4">
        <v>0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AA334" s="4" t="s">
        <v>36</v>
      </c>
      <c r="AB334" s="4">
        <f t="shared" ref="AB334" si="369">AVERAGE(H332:H361)</f>
        <v>0</v>
      </c>
      <c r="AC334" s="4">
        <f t="shared" ref="AC334" si="370">AVERAGE(J332:J361)</f>
        <v>0</v>
      </c>
      <c r="AD334" s="4">
        <f t="shared" ref="AD334" si="371">AVERAGE(L332:L361)</f>
        <v>0</v>
      </c>
      <c r="AE334" s="4">
        <f t="shared" ref="AE334" si="372">AVERAGE(N332:N361)</f>
        <v>0</v>
      </c>
      <c r="AF334" s="4">
        <f t="shared" ref="AF334" si="373">AVERAGE(P332:P361)</f>
        <v>0</v>
      </c>
      <c r="AG334" s="4">
        <f t="shared" ref="AG334" si="374">AVERAGE(R332:R361)</f>
        <v>0</v>
      </c>
      <c r="AH334" s="4">
        <f t="shared" ref="AH334" si="375">AVERAGE(T332:T361)</f>
        <v>0</v>
      </c>
      <c r="AI334" s="4">
        <f t="shared" ref="AI334" si="376">AVERAGE(V332:V361)</f>
        <v>0</v>
      </c>
      <c r="AJ334" s="4">
        <f t="shared" ref="AJ334" si="377">AVERAGE(X332:X361)</f>
        <v>0</v>
      </c>
    </row>
    <row r="335" spans="1:36" x14ac:dyDescent="0.25">
      <c r="A335" s="4">
        <v>0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AA335" s="4" t="s">
        <v>38</v>
      </c>
      <c r="AB335" s="4">
        <f t="shared" ref="AB335" si="378">_xlfn.STDEV.S(H332:H361)</f>
        <v>0</v>
      </c>
      <c r="AC335" s="4">
        <f t="shared" ref="AC335" si="379">_xlfn.STDEV.S(J332:J361)</f>
        <v>0</v>
      </c>
      <c r="AD335" s="4">
        <f t="shared" ref="AD335" si="380">_xlfn.STDEV.S(L332:L361)</f>
        <v>0</v>
      </c>
      <c r="AE335" s="4">
        <f t="shared" ref="AE335" si="381">_xlfn.STDEV.S(N332:N361)</f>
        <v>0</v>
      </c>
      <c r="AF335" s="4">
        <f t="shared" ref="AF335" si="382">_xlfn.STDEV.S(P332:P361)</f>
        <v>0</v>
      </c>
      <c r="AG335" s="4">
        <f t="shared" ref="AG335" si="383">_xlfn.STDEV.S(R332:R361)</f>
        <v>0</v>
      </c>
      <c r="AH335" s="4">
        <f t="shared" ref="AH335" si="384">_xlfn.STDEV.S(T332:T361)</f>
        <v>0</v>
      </c>
      <c r="AI335" s="4">
        <f t="shared" ref="AI335" si="385">_xlfn.STDEV.S(V332:V361)</f>
        <v>0</v>
      </c>
      <c r="AJ335" s="4">
        <f t="shared" ref="AJ335" si="386">_xlfn.STDEV.S(X332:X361)</f>
        <v>0</v>
      </c>
    </row>
    <row r="336" spans="1:36" x14ac:dyDescent="0.25">
      <c r="A336" s="4">
        <v>0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</row>
    <row r="337" spans="1:25" x14ac:dyDescent="0.25">
      <c r="A337" s="4">
        <v>0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</row>
    <row r="338" spans="1:25" x14ac:dyDescent="0.25">
      <c r="A338" s="4">
        <v>0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</row>
    <row r="339" spans="1:25" x14ac:dyDescent="0.25">
      <c r="A339" s="4">
        <v>0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</row>
    <row r="340" spans="1:25" x14ac:dyDescent="0.25">
      <c r="A340" s="4">
        <v>0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</row>
    <row r="341" spans="1:25" x14ac:dyDescent="0.25">
      <c r="A341" s="4">
        <v>0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</row>
    <row r="342" spans="1:25" x14ac:dyDescent="0.25">
      <c r="A342" s="4">
        <v>0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</row>
    <row r="343" spans="1:25" x14ac:dyDescent="0.25">
      <c r="A343" s="4">
        <v>0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</row>
    <row r="344" spans="1:25" x14ac:dyDescent="0.25">
      <c r="A344" s="4">
        <v>0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</row>
    <row r="345" spans="1:25" x14ac:dyDescent="0.25">
      <c r="A345" s="4">
        <v>0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</row>
    <row r="346" spans="1:25" x14ac:dyDescent="0.25">
      <c r="A346" s="4">
        <v>0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</row>
    <row r="347" spans="1:25" x14ac:dyDescent="0.25">
      <c r="A347" s="4">
        <v>0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</row>
    <row r="348" spans="1:25" x14ac:dyDescent="0.25">
      <c r="A348" s="4">
        <v>0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</row>
    <row r="349" spans="1:25" x14ac:dyDescent="0.25">
      <c r="A349" s="4">
        <v>0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</row>
    <row r="350" spans="1:25" x14ac:dyDescent="0.25">
      <c r="A350" s="4">
        <v>0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</row>
    <row r="351" spans="1:25" x14ac:dyDescent="0.25">
      <c r="A351" s="4">
        <v>0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</row>
    <row r="352" spans="1:25" x14ac:dyDescent="0.25">
      <c r="A352" s="4">
        <v>0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</row>
    <row r="353" spans="1:36" x14ac:dyDescent="0.25">
      <c r="A353" s="4">
        <v>0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</row>
    <row r="354" spans="1:36" x14ac:dyDescent="0.25">
      <c r="A354" s="4">
        <v>0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</row>
    <row r="355" spans="1:36" x14ac:dyDescent="0.25">
      <c r="A355" s="4">
        <v>0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</row>
    <row r="356" spans="1:36" x14ac:dyDescent="0.25">
      <c r="A356" s="4">
        <v>0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</row>
    <row r="357" spans="1:36" x14ac:dyDescent="0.25">
      <c r="A357" s="4">
        <v>0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</row>
    <row r="358" spans="1:36" x14ac:dyDescent="0.25">
      <c r="A358" s="4">
        <v>0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</row>
    <row r="359" spans="1:36" x14ac:dyDescent="0.25">
      <c r="A359" s="4">
        <v>0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</row>
    <row r="360" spans="1:36" x14ac:dyDescent="0.25">
      <c r="A360" s="4">
        <v>0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</row>
    <row r="361" spans="1:36" x14ac:dyDescent="0.25">
      <c r="A361" s="4">
        <v>0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AA361" s="4" t="s">
        <v>51</v>
      </c>
      <c r="AB361" s="4" t="s">
        <v>8</v>
      </c>
      <c r="AC361" s="4" t="s">
        <v>9</v>
      </c>
      <c r="AD361" s="4" t="s">
        <v>10</v>
      </c>
      <c r="AE361" s="4" t="s">
        <v>11</v>
      </c>
      <c r="AF361" s="4" t="s">
        <v>12</v>
      </c>
      <c r="AG361" s="4" t="s">
        <v>13</v>
      </c>
      <c r="AH361" s="4" t="s">
        <v>14</v>
      </c>
      <c r="AI361" s="4" t="s">
        <v>15</v>
      </c>
      <c r="AJ361" s="4" t="s">
        <v>16</v>
      </c>
    </row>
    <row r="362" spans="1:36" x14ac:dyDescent="0.25">
      <c r="A362" s="4">
        <v>0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AA362" s="4" t="s">
        <v>17</v>
      </c>
      <c r="AB362" s="4" t="e">
        <f t="shared" ref="AB362" si="387">CORREL(E362:E391,H362:H391)</f>
        <v>#DIV/0!</v>
      </c>
      <c r="AC362" s="4" t="e">
        <f t="shared" ref="AC362" si="388">CORREL(E362:E391,J362:J391)</f>
        <v>#DIV/0!</v>
      </c>
      <c r="AD362" s="4" t="e">
        <f t="shared" ref="AD362" si="389">CORREL(E362:E391,L362:L391)</f>
        <v>#DIV/0!</v>
      </c>
      <c r="AE362" s="4" t="e">
        <f t="shared" ref="AE362" si="390">CORREL(E362:E391,N362:N391)</f>
        <v>#DIV/0!</v>
      </c>
      <c r="AF362" s="4" t="e">
        <f t="shared" ref="AF362" si="391">CORREL(E362:E391,P362:P391)</f>
        <v>#DIV/0!</v>
      </c>
      <c r="AG362" s="4" t="e">
        <f t="shared" ref="AG362" si="392">CORREL(E362:E391,R362:R391)</f>
        <v>#DIV/0!</v>
      </c>
      <c r="AH362" s="4" t="e">
        <f t="shared" ref="AH362" si="393">CORREL(E362:E391,T362:T391)</f>
        <v>#DIV/0!</v>
      </c>
      <c r="AI362" s="4" t="e">
        <f t="shared" ref="AI362" si="394">CORREL(E362:E391,V362:V391)</f>
        <v>#DIV/0!</v>
      </c>
      <c r="AJ362" s="4" t="e">
        <f t="shared" ref="AJ362" si="395">CORREL(E362:E391,X362:X391)</f>
        <v>#DIV/0!</v>
      </c>
    </row>
    <row r="363" spans="1:36" x14ac:dyDescent="0.25">
      <c r="A363" s="4">
        <v>0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AA363" s="4" t="s">
        <v>7</v>
      </c>
      <c r="AB363" s="4">
        <f t="shared" ref="AB363" si="396">AVERAGE(I362:I391)</f>
        <v>0</v>
      </c>
      <c r="AC363" s="4">
        <f t="shared" ref="AC363" si="397">AVERAGE(K362:K391)</f>
        <v>0</v>
      </c>
      <c r="AD363" s="4">
        <f t="shared" ref="AD363" si="398">AVERAGE(M362:M391)</f>
        <v>0</v>
      </c>
      <c r="AE363" s="4">
        <f t="shared" ref="AE363" si="399">AVERAGE(O362:O391)</f>
        <v>0</v>
      </c>
      <c r="AF363" s="4">
        <f t="shared" ref="AF363" si="400">AVERAGE(Q362:Q391)</f>
        <v>0</v>
      </c>
      <c r="AG363" s="4">
        <f t="shared" ref="AG363" si="401">AVERAGE(S362:S391)</f>
        <v>0</v>
      </c>
      <c r="AH363" s="4">
        <f t="shared" ref="AH363" si="402">AVERAGE(U362:U391)</f>
        <v>0</v>
      </c>
      <c r="AI363" s="4">
        <f t="shared" ref="AI363" si="403">AVERAGE(W362:W391)</f>
        <v>0</v>
      </c>
      <c r="AJ363" s="4">
        <f t="shared" ref="AJ363" si="404">AVERAGE(Y362:Y391)</f>
        <v>0</v>
      </c>
    </row>
    <row r="364" spans="1:36" x14ac:dyDescent="0.25">
      <c r="A364" s="4">
        <v>0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AA364" s="4" t="s">
        <v>36</v>
      </c>
      <c r="AB364" s="4">
        <f t="shared" ref="AB364" si="405">AVERAGE(H362:H391)</f>
        <v>0</v>
      </c>
      <c r="AC364" s="4">
        <f t="shared" ref="AC364" si="406">AVERAGE(J362:J391)</f>
        <v>0</v>
      </c>
      <c r="AD364" s="4">
        <f t="shared" ref="AD364" si="407">AVERAGE(L362:L391)</f>
        <v>0</v>
      </c>
      <c r="AE364" s="4">
        <f t="shared" ref="AE364" si="408">AVERAGE(N362:N391)</f>
        <v>0</v>
      </c>
      <c r="AF364" s="4">
        <f t="shared" ref="AF364" si="409">AVERAGE(P362:P391)</f>
        <v>0</v>
      </c>
      <c r="AG364" s="4">
        <f t="shared" ref="AG364" si="410">AVERAGE(R362:R391)</f>
        <v>0</v>
      </c>
      <c r="AH364" s="4">
        <f t="shared" ref="AH364" si="411">AVERAGE(T362:T391)</f>
        <v>0</v>
      </c>
      <c r="AI364" s="4">
        <f t="shared" ref="AI364" si="412">AVERAGE(V362:V391)</f>
        <v>0</v>
      </c>
      <c r="AJ364" s="4">
        <f t="shared" ref="AJ364" si="413">AVERAGE(X362:X391)</f>
        <v>0</v>
      </c>
    </row>
    <row r="365" spans="1:36" x14ac:dyDescent="0.25">
      <c r="A365" s="4">
        <v>0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AA365" s="4" t="s">
        <v>38</v>
      </c>
      <c r="AB365" s="4">
        <f t="shared" ref="AB365" si="414">_xlfn.STDEV.S(H362:H391)</f>
        <v>0</v>
      </c>
      <c r="AC365" s="4">
        <f t="shared" ref="AC365" si="415">_xlfn.STDEV.S(J362:J391)</f>
        <v>0</v>
      </c>
      <c r="AD365" s="4">
        <f t="shared" ref="AD365" si="416">_xlfn.STDEV.S(L362:L391)</f>
        <v>0</v>
      </c>
      <c r="AE365" s="4">
        <f t="shared" ref="AE365" si="417">_xlfn.STDEV.S(N362:N391)</f>
        <v>0</v>
      </c>
      <c r="AF365" s="4">
        <f t="shared" ref="AF365" si="418">_xlfn.STDEV.S(P362:P391)</f>
        <v>0</v>
      </c>
      <c r="AG365" s="4">
        <f t="shared" ref="AG365" si="419">_xlfn.STDEV.S(R362:R391)</f>
        <v>0</v>
      </c>
      <c r="AH365" s="4">
        <f t="shared" ref="AH365" si="420">_xlfn.STDEV.S(T362:T391)</f>
        <v>0</v>
      </c>
      <c r="AI365" s="4">
        <f t="shared" ref="AI365" si="421">_xlfn.STDEV.S(V362:V391)</f>
        <v>0</v>
      </c>
      <c r="AJ365" s="4">
        <f t="shared" ref="AJ365" si="422">_xlfn.STDEV.S(X362:X391)</f>
        <v>0</v>
      </c>
    </row>
    <row r="366" spans="1:36" x14ac:dyDescent="0.25">
      <c r="A366" s="4">
        <v>0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</row>
    <row r="367" spans="1:36" x14ac:dyDescent="0.25">
      <c r="A367" s="4">
        <v>0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</row>
    <row r="368" spans="1:36" x14ac:dyDescent="0.25">
      <c r="A368" s="4">
        <v>0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</row>
    <row r="369" spans="1:25" x14ac:dyDescent="0.25">
      <c r="A369" s="4">
        <v>0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</row>
    <row r="370" spans="1:25" x14ac:dyDescent="0.25">
      <c r="A370" s="4">
        <v>0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</row>
    <row r="371" spans="1:25" x14ac:dyDescent="0.25">
      <c r="A371" s="4">
        <v>0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</row>
    <row r="372" spans="1:25" x14ac:dyDescent="0.25">
      <c r="A372" s="4">
        <v>0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</row>
    <row r="373" spans="1:25" x14ac:dyDescent="0.25">
      <c r="A373" s="4">
        <v>0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</row>
    <row r="374" spans="1:25" x14ac:dyDescent="0.25">
      <c r="A374" s="4">
        <v>0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</row>
    <row r="375" spans="1:25" x14ac:dyDescent="0.25">
      <c r="A375" s="4">
        <v>0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</row>
    <row r="376" spans="1:25" x14ac:dyDescent="0.25">
      <c r="A376" s="4">
        <v>0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</row>
    <row r="377" spans="1:25" x14ac:dyDescent="0.25">
      <c r="A377" s="4">
        <v>0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</row>
    <row r="378" spans="1:25" x14ac:dyDescent="0.25">
      <c r="A378" s="4">
        <v>0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</row>
    <row r="379" spans="1:25" x14ac:dyDescent="0.25">
      <c r="A379" s="4">
        <v>0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</row>
    <row r="380" spans="1:25" x14ac:dyDescent="0.25">
      <c r="A380" s="4">
        <v>0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</row>
    <row r="381" spans="1:25" x14ac:dyDescent="0.25">
      <c r="A381" s="4">
        <v>0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</row>
    <row r="382" spans="1:25" x14ac:dyDescent="0.25">
      <c r="A382" s="4">
        <v>0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4">
        <v>0</v>
      </c>
      <c r="W382" s="4">
        <v>0</v>
      </c>
      <c r="X382" s="4">
        <v>0</v>
      </c>
      <c r="Y382" s="4">
        <v>0</v>
      </c>
    </row>
    <row r="383" spans="1:25" x14ac:dyDescent="0.25">
      <c r="A383" s="4">
        <v>0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</row>
    <row r="384" spans="1:25" x14ac:dyDescent="0.25">
      <c r="A384" s="4">
        <v>0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</row>
    <row r="385" spans="1:36" x14ac:dyDescent="0.25">
      <c r="A385" s="4">
        <v>0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</row>
    <row r="386" spans="1:36" x14ac:dyDescent="0.25">
      <c r="A386" s="4">
        <v>0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</row>
    <row r="387" spans="1:36" x14ac:dyDescent="0.25">
      <c r="A387" s="4">
        <v>0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</row>
    <row r="388" spans="1:36" x14ac:dyDescent="0.25">
      <c r="A388" s="4">
        <v>0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</row>
    <row r="389" spans="1:36" x14ac:dyDescent="0.25">
      <c r="A389" s="4">
        <v>0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</row>
    <row r="390" spans="1:36" x14ac:dyDescent="0.25">
      <c r="A390" s="4">
        <v>0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</row>
    <row r="391" spans="1:36" x14ac:dyDescent="0.25">
      <c r="A391" s="4">
        <v>0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AA391" s="4" t="s">
        <v>52</v>
      </c>
      <c r="AB391" s="4" t="s">
        <v>8</v>
      </c>
      <c r="AC391" s="4" t="s">
        <v>9</v>
      </c>
      <c r="AD391" s="4" t="s">
        <v>10</v>
      </c>
      <c r="AE391" s="4" t="s">
        <v>11</v>
      </c>
      <c r="AF391" s="4" t="s">
        <v>12</v>
      </c>
      <c r="AG391" s="4" t="s">
        <v>13</v>
      </c>
      <c r="AH391" s="4" t="s">
        <v>14</v>
      </c>
      <c r="AI391" s="4" t="s">
        <v>15</v>
      </c>
      <c r="AJ391" s="4" t="s">
        <v>16</v>
      </c>
    </row>
    <row r="392" spans="1:36" x14ac:dyDescent="0.25">
      <c r="A392" s="4">
        <v>0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AA392" s="4" t="s">
        <v>17</v>
      </c>
      <c r="AB392" s="4" t="e">
        <f t="shared" ref="AB392" si="423">CORREL(E392:E421,H392:H421)</f>
        <v>#DIV/0!</v>
      </c>
      <c r="AC392" s="4" t="e">
        <f t="shared" ref="AC392" si="424">CORREL(E392:E421,J392:J421)</f>
        <v>#DIV/0!</v>
      </c>
      <c r="AD392" s="4" t="e">
        <f t="shared" ref="AD392" si="425">CORREL(E392:E421,L392:L421)</f>
        <v>#DIV/0!</v>
      </c>
      <c r="AE392" s="4" t="e">
        <f t="shared" ref="AE392" si="426">CORREL(E392:E421,N392:N421)</f>
        <v>#DIV/0!</v>
      </c>
      <c r="AF392" s="4" t="e">
        <f t="shared" ref="AF392" si="427">CORREL(E392:E421,P392:P421)</f>
        <v>#DIV/0!</v>
      </c>
      <c r="AG392" s="4" t="e">
        <f t="shared" ref="AG392" si="428">CORREL(E392:E421,R392:R421)</f>
        <v>#DIV/0!</v>
      </c>
      <c r="AH392" s="4" t="e">
        <f t="shared" ref="AH392" si="429">CORREL(E392:E421,T392:T421)</f>
        <v>#DIV/0!</v>
      </c>
      <c r="AI392" s="4" t="e">
        <f t="shared" ref="AI392" si="430">CORREL(E392:E421,V392:V421)</f>
        <v>#DIV/0!</v>
      </c>
      <c r="AJ392" s="4" t="e">
        <f t="shared" ref="AJ392" si="431">CORREL(E392:E421,X392:X421)</f>
        <v>#DIV/0!</v>
      </c>
    </row>
    <row r="393" spans="1:36" x14ac:dyDescent="0.25">
      <c r="A393" s="4">
        <v>0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AA393" s="4" t="s">
        <v>7</v>
      </c>
      <c r="AB393" s="4">
        <f t="shared" ref="AB393" si="432">AVERAGE(I392:I421)</f>
        <v>0</v>
      </c>
      <c r="AC393" s="4">
        <f t="shared" ref="AC393" si="433">AVERAGE(K392:K421)</f>
        <v>0</v>
      </c>
      <c r="AD393" s="4">
        <f t="shared" ref="AD393" si="434">AVERAGE(M392:M421)</f>
        <v>0</v>
      </c>
      <c r="AE393" s="4">
        <f t="shared" ref="AE393" si="435">AVERAGE(O392:O421)</f>
        <v>0</v>
      </c>
      <c r="AF393" s="4">
        <f t="shared" ref="AF393" si="436">AVERAGE(Q392:Q421)</f>
        <v>0</v>
      </c>
      <c r="AG393" s="4">
        <f t="shared" ref="AG393" si="437">AVERAGE(S392:S421)</f>
        <v>0</v>
      </c>
      <c r="AH393" s="4">
        <f t="shared" ref="AH393" si="438">AVERAGE(U392:U421)</f>
        <v>0</v>
      </c>
      <c r="AI393" s="4">
        <f t="shared" ref="AI393" si="439">AVERAGE(W392:W421)</f>
        <v>0</v>
      </c>
      <c r="AJ393" s="4">
        <f t="shared" ref="AJ393" si="440">AVERAGE(Y392:Y421)</f>
        <v>0</v>
      </c>
    </row>
    <row r="394" spans="1:36" x14ac:dyDescent="0.25">
      <c r="A394" s="4">
        <v>0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AA394" s="4" t="s">
        <v>36</v>
      </c>
      <c r="AB394" s="4">
        <f t="shared" ref="AB394" si="441">AVERAGE(H392:H421)</f>
        <v>0</v>
      </c>
      <c r="AC394" s="4">
        <f t="shared" ref="AC394" si="442">AVERAGE(J392:J421)</f>
        <v>0</v>
      </c>
      <c r="AD394" s="4">
        <f t="shared" ref="AD394" si="443">AVERAGE(L392:L421)</f>
        <v>0</v>
      </c>
      <c r="AE394" s="4">
        <f t="shared" ref="AE394" si="444">AVERAGE(N392:N421)</f>
        <v>0</v>
      </c>
      <c r="AF394" s="4">
        <f t="shared" ref="AF394" si="445">AVERAGE(P392:P421)</f>
        <v>0</v>
      </c>
      <c r="AG394" s="4">
        <f t="shared" ref="AG394" si="446">AVERAGE(R392:R421)</f>
        <v>0</v>
      </c>
      <c r="AH394" s="4">
        <f t="shared" ref="AH394" si="447">AVERAGE(T392:T421)</f>
        <v>0</v>
      </c>
      <c r="AI394" s="4">
        <f t="shared" ref="AI394" si="448">AVERAGE(V392:V421)</f>
        <v>0</v>
      </c>
      <c r="AJ394" s="4">
        <f t="shared" ref="AJ394" si="449">AVERAGE(X392:X421)</f>
        <v>0</v>
      </c>
    </row>
    <row r="395" spans="1:36" x14ac:dyDescent="0.25">
      <c r="A395" s="4">
        <v>0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AA395" s="4" t="s">
        <v>38</v>
      </c>
      <c r="AB395" s="4">
        <f t="shared" ref="AB395" si="450">_xlfn.STDEV.S(H392:H421)</f>
        <v>0</v>
      </c>
      <c r="AC395" s="4">
        <f t="shared" ref="AC395" si="451">_xlfn.STDEV.S(J392:J421)</f>
        <v>0</v>
      </c>
      <c r="AD395" s="4">
        <f t="shared" ref="AD395" si="452">_xlfn.STDEV.S(L392:L421)</f>
        <v>0</v>
      </c>
      <c r="AE395" s="4">
        <f t="shared" ref="AE395" si="453">_xlfn.STDEV.S(N392:N421)</f>
        <v>0</v>
      </c>
      <c r="AF395" s="4">
        <f t="shared" ref="AF395" si="454">_xlfn.STDEV.S(P392:P421)</f>
        <v>0</v>
      </c>
      <c r="AG395" s="4">
        <f t="shared" ref="AG395" si="455">_xlfn.STDEV.S(R392:R421)</f>
        <v>0</v>
      </c>
      <c r="AH395" s="4">
        <f t="shared" ref="AH395" si="456">_xlfn.STDEV.S(T392:T421)</f>
        <v>0</v>
      </c>
      <c r="AI395" s="4">
        <f t="shared" ref="AI395" si="457">_xlfn.STDEV.S(V392:V421)</f>
        <v>0</v>
      </c>
      <c r="AJ395" s="4">
        <f t="shared" ref="AJ395" si="458">_xlfn.STDEV.S(X392:X421)</f>
        <v>0</v>
      </c>
    </row>
    <row r="396" spans="1:36" x14ac:dyDescent="0.25">
      <c r="A396" s="4">
        <v>0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4">
        <v>0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</row>
    <row r="397" spans="1:36" x14ac:dyDescent="0.25">
      <c r="A397" s="4">
        <v>0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</row>
    <row r="398" spans="1:36" x14ac:dyDescent="0.25">
      <c r="A398" s="4">
        <v>0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</row>
    <row r="399" spans="1:36" x14ac:dyDescent="0.25">
      <c r="A399" s="4">
        <v>0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</row>
    <row r="400" spans="1:36" x14ac:dyDescent="0.25">
      <c r="A400" s="4">
        <v>0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</row>
    <row r="401" spans="1:25" x14ac:dyDescent="0.25">
      <c r="A401" s="4">
        <v>0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</row>
    <row r="402" spans="1:25" x14ac:dyDescent="0.25">
      <c r="A402" s="4">
        <v>0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4">
        <v>0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</row>
    <row r="403" spans="1:25" x14ac:dyDescent="0.25">
      <c r="A403" s="4">
        <v>0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4">
        <v>0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</row>
    <row r="404" spans="1:25" x14ac:dyDescent="0.25">
      <c r="A404" s="4">
        <v>0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</row>
    <row r="405" spans="1:25" x14ac:dyDescent="0.25">
      <c r="A405" s="4">
        <v>0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4">
        <v>0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</row>
    <row r="406" spans="1:25" x14ac:dyDescent="0.25">
      <c r="A406" s="4">
        <v>0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</row>
    <row r="407" spans="1:25" x14ac:dyDescent="0.25">
      <c r="A407" s="4">
        <v>0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</row>
    <row r="408" spans="1:25" x14ac:dyDescent="0.25">
      <c r="A408" s="4">
        <v>0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</row>
    <row r="409" spans="1:25" x14ac:dyDescent="0.25">
      <c r="A409" s="4">
        <v>0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</row>
    <row r="410" spans="1:25" x14ac:dyDescent="0.25">
      <c r="A410" s="4">
        <v>0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</row>
    <row r="411" spans="1:25" x14ac:dyDescent="0.25">
      <c r="A411" s="4">
        <v>0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</row>
    <row r="412" spans="1:25" x14ac:dyDescent="0.25">
      <c r="A412" s="4">
        <v>0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</row>
    <row r="413" spans="1:25" x14ac:dyDescent="0.25">
      <c r="A413" s="4">
        <v>0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</row>
    <row r="414" spans="1:25" x14ac:dyDescent="0.25">
      <c r="A414" s="4">
        <v>0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</row>
    <row r="415" spans="1:25" x14ac:dyDescent="0.25">
      <c r="A415" s="4">
        <v>0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</row>
    <row r="416" spans="1:25" x14ac:dyDescent="0.25">
      <c r="A416" s="4">
        <v>0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</row>
    <row r="417" spans="1:36" x14ac:dyDescent="0.25">
      <c r="A417" s="4">
        <v>0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</row>
    <row r="418" spans="1:36" x14ac:dyDescent="0.25">
      <c r="A418" s="4">
        <v>0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</row>
    <row r="419" spans="1:36" x14ac:dyDescent="0.25">
      <c r="A419" s="4">
        <v>0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</row>
    <row r="420" spans="1:36" x14ac:dyDescent="0.25">
      <c r="A420" s="4">
        <v>0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</row>
    <row r="421" spans="1:36" x14ac:dyDescent="0.25">
      <c r="A421" s="4">
        <v>0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AA421" s="4" t="s">
        <v>53</v>
      </c>
      <c r="AB421" s="4" t="s">
        <v>8</v>
      </c>
      <c r="AC421" s="4" t="s">
        <v>9</v>
      </c>
      <c r="AD421" s="4" t="s">
        <v>10</v>
      </c>
      <c r="AE421" s="4" t="s">
        <v>11</v>
      </c>
      <c r="AF421" s="4" t="s">
        <v>12</v>
      </c>
      <c r="AG421" s="4" t="s">
        <v>13</v>
      </c>
      <c r="AH421" s="4" t="s">
        <v>14</v>
      </c>
      <c r="AI421" s="4" t="s">
        <v>15</v>
      </c>
      <c r="AJ421" s="4" t="s">
        <v>16</v>
      </c>
    </row>
    <row r="422" spans="1:36" x14ac:dyDescent="0.25">
      <c r="A422" s="4">
        <v>0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AA422" s="4" t="s">
        <v>17</v>
      </c>
      <c r="AB422" s="4" t="e">
        <f t="shared" ref="AB422" si="459">CORREL(E422:E451,H422:H451)</f>
        <v>#DIV/0!</v>
      </c>
      <c r="AC422" s="4" t="e">
        <f t="shared" ref="AC422" si="460">CORREL(E422:E451,J422:J451)</f>
        <v>#DIV/0!</v>
      </c>
      <c r="AD422" s="4" t="e">
        <f t="shared" ref="AD422" si="461">CORREL(E422:E451,L422:L451)</f>
        <v>#DIV/0!</v>
      </c>
      <c r="AE422" s="4" t="e">
        <f t="shared" ref="AE422" si="462">CORREL(E422:E451,N422:N451)</f>
        <v>#DIV/0!</v>
      </c>
      <c r="AF422" s="4" t="e">
        <f t="shared" ref="AF422" si="463">CORREL(E422:E451,P422:P451)</f>
        <v>#DIV/0!</v>
      </c>
      <c r="AG422" s="4" t="e">
        <f t="shared" ref="AG422" si="464">CORREL(E422:E451,R422:R451)</f>
        <v>#DIV/0!</v>
      </c>
      <c r="AH422" s="4" t="e">
        <f t="shared" ref="AH422" si="465">CORREL(E422:E451,T422:T451)</f>
        <v>#DIV/0!</v>
      </c>
      <c r="AI422" s="4" t="e">
        <f t="shared" ref="AI422" si="466">CORREL(E422:E451,V422:V451)</f>
        <v>#DIV/0!</v>
      </c>
      <c r="AJ422" s="4" t="e">
        <f t="shared" ref="AJ422" si="467">CORREL(E422:E451,X422:X451)</f>
        <v>#DIV/0!</v>
      </c>
    </row>
    <row r="423" spans="1:36" x14ac:dyDescent="0.25">
      <c r="A423" s="4">
        <v>0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AA423" s="4" t="s">
        <v>7</v>
      </c>
      <c r="AB423" s="4">
        <f t="shared" ref="AB423" si="468">AVERAGE(I422:I451)</f>
        <v>0</v>
      </c>
      <c r="AC423" s="4">
        <f t="shared" ref="AC423" si="469">AVERAGE(K422:K451)</f>
        <v>0</v>
      </c>
      <c r="AD423" s="4">
        <f t="shared" ref="AD423" si="470">AVERAGE(M422:M451)</f>
        <v>0</v>
      </c>
      <c r="AE423" s="4">
        <f t="shared" ref="AE423" si="471">AVERAGE(O422:O451)</f>
        <v>0</v>
      </c>
      <c r="AF423" s="4">
        <f t="shared" ref="AF423" si="472">AVERAGE(Q422:Q451)</f>
        <v>0</v>
      </c>
      <c r="AG423" s="4">
        <f t="shared" ref="AG423" si="473">AVERAGE(S422:S451)</f>
        <v>0</v>
      </c>
      <c r="AH423" s="4">
        <f t="shared" ref="AH423" si="474">AVERAGE(U422:U451)</f>
        <v>0</v>
      </c>
      <c r="AI423" s="4">
        <f t="shared" ref="AI423" si="475">AVERAGE(W422:W451)</f>
        <v>0</v>
      </c>
      <c r="AJ423" s="4">
        <f t="shared" ref="AJ423" si="476">AVERAGE(Y422:Y451)</f>
        <v>0</v>
      </c>
    </row>
    <row r="424" spans="1:36" x14ac:dyDescent="0.25">
      <c r="A424" s="4">
        <v>0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AA424" s="4" t="s">
        <v>36</v>
      </c>
      <c r="AB424" s="4">
        <f t="shared" ref="AB424" si="477">AVERAGE(H422:H451)</f>
        <v>0</v>
      </c>
      <c r="AC424" s="4">
        <f t="shared" ref="AC424" si="478">AVERAGE(J422:J451)</f>
        <v>0</v>
      </c>
      <c r="AD424" s="4">
        <f t="shared" ref="AD424" si="479">AVERAGE(L422:L451)</f>
        <v>0</v>
      </c>
      <c r="AE424" s="4">
        <f t="shared" ref="AE424" si="480">AVERAGE(N422:N451)</f>
        <v>0</v>
      </c>
      <c r="AF424" s="4">
        <f t="shared" ref="AF424" si="481">AVERAGE(P422:P451)</f>
        <v>0</v>
      </c>
      <c r="AG424" s="4">
        <f t="shared" ref="AG424" si="482">AVERAGE(R422:R451)</f>
        <v>0</v>
      </c>
      <c r="AH424" s="4">
        <f t="shared" ref="AH424" si="483">AVERAGE(T422:T451)</f>
        <v>0</v>
      </c>
      <c r="AI424" s="4">
        <f t="shared" ref="AI424" si="484">AVERAGE(V422:V451)</f>
        <v>0</v>
      </c>
      <c r="AJ424" s="4">
        <f t="shared" ref="AJ424" si="485">AVERAGE(X422:X451)</f>
        <v>0</v>
      </c>
    </row>
    <row r="425" spans="1:36" x14ac:dyDescent="0.25">
      <c r="A425" s="4">
        <v>0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AA425" s="4" t="s">
        <v>38</v>
      </c>
      <c r="AB425" s="4">
        <f t="shared" ref="AB425" si="486">_xlfn.STDEV.S(H422:H451)</f>
        <v>0</v>
      </c>
      <c r="AC425" s="4">
        <f t="shared" ref="AC425" si="487">_xlfn.STDEV.S(J422:J451)</f>
        <v>0</v>
      </c>
      <c r="AD425" s="4">
        <f t="shared" ref="AD425" si="488">_xlfn.STDEV.S(L422:L451)</f>
        <v>0</v>
      </c>
      <c r="AE425" s="4">
        <f t="shared" ref="AE425" si="489">_xlfn.STDEV.S(N422:N451)</f>
        <v>0</v>
      </c>
      <c r="AF425" s="4">
        <f t="shared" ref="AF425" si="490">_xlfn.STDEV.S(P422:P451)</f>
        <v>0</v>
      </c>
      <c r="AG425" s="4">
        <f t="shared" ref="AG425" si="491">_xlfn.STDEV.S(R422:R451)</f>
        <v>0</v>
      </c>
      <c r="AH425" s="4">
        <f t="shared" ref="AH425" si="492">_xlfn.STDEV.S(T422:T451)</f>
        <v>0</v>
      </c>
      <c r="AI425" s="4">
        <f t="shared" ref="AI425" si="493">_xlfn.STDEV.S(V422:V451)</f>
        <v>0</v>
      </c>
      <c r="AJ425" s="4">
        <f t="shared" ref="AJ425" si="494">_xlfn.STDEV.S(X422:X451)</f>
        <v>0</v>
      </c>
    </row>
    <row r="426" spans="1:36" x14ac:dyDescent="0.25">
      <c r="A426" s="4">
        <v>0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</row>
    <row r="427" spans="1:36" x14ac:dyDescent="0.25">
      <c r="A427" s="4">
        <v>0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</row>
    <row r="428" spans="1:36" x14ac:dyDescent="0.25">
      <c r="A428" s="4">
        <v>0</v>
      </c>
      <c r="B428" s="4">
        <v>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</row>
    <row r="429" spans="1:36" x14ac:dyDescent="0.25">
      <c r="A429" s="4">
        <v>0</v>
      </c>
      <c r="B429" s="4">
        <v>0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</row>
    <row r="430" spans="1:36" x14ac:dyDescent="0.25">
      <c r="A430" s="4">
        <v>0</v>
      </c>
      <c r="B430" s="4">
        <v>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</row>
    <row r="431" spans="1:36" x14ac:dyDescent="0.25">
      <c r="A431" s="4">
        <v>0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</row>
    <row r="432" spans="1:36" x14ac:dyDescent="0.25">
      <c r="A432" s="4">
        <v>0</v>
      </c>
      <c r="B432" s="4">
        <v>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</row>
    <row r="433" spans="1:25" x14ac:dyDescent="0.25">
      <c r="A433" s="4">
        <v>0</v>
      </c>
      <c r="B433" s="4">
        <v>0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</row>
    <row r="434" spans="1:25" x14ac:dyDescent="0.25">
      <c r="A434" s="4">
        <v>0</v>
      </c>
      <c r="B434" s="4">
        <v>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</row>
    <row r="435" spans="1:25" x14ac:dyDescent="0.25">
      <c r="A435" s="4">
        <v>0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</row>
    <row r="436" spans="1:25" x14ac:dyDescent="0.25">
      <c r="A436" s="4">
        <v>0</v>
      </c>
      <c r="B436" s="4">
        <v>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4">
        <v>0</v>
      </c>
      <c r="S436" s="4">
        <v>0</v>
      </c>
      <c r="T436" s="4">
        <v>0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</row>
    <row r="437" spans="1:25" x14ac:dyDescent="0.25">
      <c r="A437" s="4">
        <v>0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</row>
    <row r="438" spans="1:25" x14ac:dyDescent="0.25">
      <c r="A438" s="4">
        <v>0</v>
      </c>
      <c r="B438" s="4">
        <v>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</row>
    <row r="439" spans="1:25" x14ac:dyDescent="0.25">
      <c r="A439" s="4">
        <v>0</v>
      </c>
      <c r="B439" s="4">
        <v>0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</row>
    <row r="440" spans="1:25" x14ac:dyDescent="0.25">
      <c r="A440" s="4">
        <v>0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</row>
    <row r="441" spans="1:25" x14ac:dyDescent="0.25">
      <c r="A441" s="4">
        <v>0</v>
      </c>
      <c r="B441" s="4">
        <v>0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</row>
    <row r="442" spans="1:25" x14ac:dyDescent="0.25">
      <c r="A442" s="4">
        <v>0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</row>
    <row r="443" spans="1:25" x14ac:dyDescent="0.25">
      <c r="A443" s="4">
        <v>0</v>
      </c>
      <c r="B443" s="4">
        <v>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</row>
    <row r="444" spans="1:25" x14ac:dyDescent="0.25">
      <c r="A444" s="4">
        <v>0</v>
      </c>
      <c r="B444" s="4">
        <v>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</row>
    <row r="445" spans="1:25" x14ac:dyDescent="0.25">
      <c r="A445" s="4">
        <v>0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</row>
    <row r="446" spans="1:25" x14ac:dyDescent="0.25">
      <c r="A446" s="4">
        <v>0</v>
      </c>
      <c r="B446" s="4">
        <v>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</row>
    <row r="447" spans="1:25" x14ac:dyDescent="0.25">
      <c r="A447" s="4">
        <v>0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</row>
    <row r="448" spans="1:25" x14ac:dyDescent="0.25">
      <c r="A448" s="4">
        <v>0</v>
      </c>
      <c r="B448" s="4">
        <v>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</row>
    <row r="449" spans="1:36" x14ac:dyDescent="0.25">
      <c r="A449" s="4">
        <v>0</v>
      </c>
      <c r="B449" s="4">
        <v>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</row>
    <row r="450" spans="1:36" x14ac:dyDescent="0.25">
      <c r="A450" s="4">
        <v>0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</row>
    <row r="451" spans="1:36" x14ac:dyDescent="0.25">
      <c r="A451" s="4">
        <v>0</v>
      </c>
      <c r="B451" s="4">
        <v>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AA451" s="4" t="s">
        <v>54</v>
      </c>
      <c r="AB451" s="4" t="s">
        <v>8</v>
      </c>
      <c r="AC451" s="4" t="s">
        <v>9</v>
      </c>
      <c r="AD451" s="4" t="s">
        <v>10</v>
      </c>
      <c r="AE451" s="4" t="s">
        <v>11</v>
      </c>
      <c r="AF451" s="4" t="s">
        <v>12</v>
      </c>
      <c r="AG451" s="4" t="s">
        <v>13</v>
      </c>
      <c r="AH451" s="4" t="s">
        <v>14</v>
      </c>
      <c r="AI451" s="4" t="s">
        <v>15</v>
      </c>
      <c r="AJ451" s="4" t="s">
        <v>16</v>
      </c>
    </row>
    <row r="452" spans="1:36" x14ac:dyDescent="0.25">
      <c r="A452" s="4">
        <v>0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AA452" s="4" t="s">
        <v>17</v>
      </c>
      <c r="AB452" s="4" t="e">
        <f t="shared" ref="AB452" si="495">CORREL(E452:E481,H452:H481)</f>
        <v>#DIV/0!</v>
      </c>
      <c r="AC452" s="4" t="e">
        <f t="shared" ref="AC452" si="496">CORREL(E452:E481,J452:J481)</f>
        <v>#DIV/0!</v>
      </c>
      <c r="AD452" s="4" t="e">
        <f t="shared" ref="AD452" si="497">CORREL(E452:E481,L452:L481)</f>
        <v>#DIV/0!</v>
      </c>
      <c r="AE452" s="4" t="e">
        <f t="shared" ref="AE452" si="498">CORREL(E452:E481,N452:N481)</f>
        <v>#DIV/0!</v>
      </c>
      <c r="AF452" s="4" t="e">
        <f t="shared" ref="AF452" si="499">CORREL(E452:E481,P452:P481)</f>
        <v>#DIV/0!</v>
      </c>
      <c r="AG452" s="4" t="e">
        <f t="shared" ref="AG452" si="500">CORREL(E452:E481,R452:R481)</f>
        <v>#DIV/0!</v>
      </c>
      <c r="AH452" s="4" t="e">
        <f t="shared" ref="AH452" si="501">CORREL(E452:E481,T452:T481)</f>
        <v>#DIV/0!</v>
      </c>
      <c r="AI452" s="4" t="e">
        <f t="shared" ref="AI452" si="502">CORREL(E452:E481,V452:V481)</f>
        <v>#DIV/0!</v>
      </c>
      <c r="AJ452" s="4" t="e">
        <f t="shared" ref="AJ452" si="503">CORREL(E452:E481,X452:X481)</f>
        <v>#DIV/0!</v>
      </c>
    </row>
    <row r="453" spans="1:36" x14ac:dyDescent="0.25">
      <c r="A453" s="4">
        <v>0</v>
      </c>
      <c r="B453" s="4">
        <v>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AA453" s="4" t="s">
        <v>7</v>
      </c>
      <c r="AB453" s="4">
        <f t="shared" ref="AB453" si="504">AVERAGE(I452:I481)</f>
        <v>0</v>
      </c>
      <c r="AC453" s="4">
        <f t="shared" ref="AC453" si="505">AVERAGE(K452:K481)</f>
        <v>0</v>
      </c>
      <c r="AD453" s="4">
        <f t="shared" ref="AD453" si="506">AVERAGE(M452:M481)</f>
        <v>0</v>
      </c>
      <c r="AE453" s="4">
        <f t="shared" ref="AE453" si="507">AVERAGE(O452:O481)</f>
        <v>0</v>
      </c>
      <c r="AF453" s="4">
        <f t="shared" ref="AF453" si="508">AVERAGE(Q452:Q481)</f>
        <v>0</v>
      </c>
      <c r="AG453" s="4">
        <f t="shared" ref="AG453" si="509">AVERAGE(S452:S481)</f>
        <v>0</v>
      </c>
      <c r="AH453" s="4">
        <f t="shared" ref="AH453" si="510">AVERAGE(U452:U481)</f>
        <v>0</v>
      </c>
      <c r="AI453" s="4">
        <f t="shared" ref="AI453" si="511">AVERAGE(W452:W481)</f>
        <v>0</v>
      </c>
      <c r="AJ453" s="4">
        <f t="shared" ref="AJ453" si="512">AVERAGE(Y452:Y481)</f>
        <v>0</v>
      </c>
    </row>
    <row r="454" spans="1:36" x14ac:dyDescent="0.25">
      <c r="A454" s="4">
        <v>0</v>
      </c>
      <c r="B454" s="4">
        <v>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AA454" s="4" t="s">
        <v>36</v>
      </c>
      <c r="AB454" s="4">
        <f t="shared" ref="AB454" si="513">AVERAGE(H452:H481)</f>
        <v>0</v>
      </c>
      <c r="AC454" s="4">
        <f t="shared" ref="AC454" si="514">AVERAGE(J452:J481)</f>
        <v>0</v>
      </c>
      <c r="AD454" s="4">
        <f t="shared" ref="AD454" si="515">AVERAGE(L452:L481)</f>
        <v>0</v>
      </c>
      <c r="AE454" s="4">
        <f t="shared" ref="AE454" si="516">AVERAGE(N452:N481)</f>
        <v>0</v>
      </c>
      <c r="AF454" s="4">
        <f t="shared" ref="AF454" si="517">AVERAGE(P452:P481)</f>
        <v>0</v>
      </c>
      <c r="AG454" s="4">
        <f t="shared" ref="AG454" si="518">AVERAGE(R452:R481)</f>
        <v>0</v>
      </c>
      <c r="AH454" s="4">
        <f t="shared" ref="AH454" si="519">AVERAGE(T452:T481)</f>
        <v>0</v>
      </c>
      <c r="AI454" s="4">
        <f t="shared" ref="AI454" si="520">AVERAGE(V452:V481)</f>
        <v>0</v>
      </c>
      <c r="AJ454" s="4">
        <f t="shared" ref="AJ454" si="521">AVERAGE(X452:X481)</f>
        <v>0</v>
      </c>
    </row>
    <row r="455" spans="1:36" x14ac:dyDescent="0.25">
      <c r="A455" s="4">
        <v>0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AA455" s="4" t="s">
        <v>38</v>
      </c>
      <c r="AB455" s="4">
        <f t="shared" ref="AB455" si="522">_xlfn.STDEV.S(H452:H481)</f>
        <v>0</v>
      </c>
      <c r="AC455" s="4">
        <f t="shared" ref="AC455" si="523">_xlfn.STDEV.S(J452:J481)</f>
        <v>0</v>
      </c>
      <c r="AD455" s="4">
        <f t="shared" ref="AD455" si="524">_xlfn.STDEV.S(L452:L481)</f>
        <v>0</v>
      </c>
      <c r="AE455" s="4">
        <f t="shared" ref="AE455" si="525">_xlfn.STDEV.S(N452:N481)</f>
        <v>0</v>
      </c>
      <c r="AF455" s="4">
        <f t="shared" ref="AF455" si="526">_xlfn.STDEV.S(P452:P481)</f>
        <v>0</v>
      </c>
      <c r="AG455" s="4">
        <f t="shared" ref="AG455" si="527">_xlfn.STDEV.S(R452:R481)</f>
        <v>0</v>
      </c>
      <c r="AH455" s="4">
        <f t="shared" ref="AH455" si="528">_xlfn.STDEV.S(T452:T481)</f>
        <v>0</v>
      </c>
      <c r="AI455" s="4">
        <f t="shared" ref="AI455" si="529">_xlfn.STDEV.S(V452:V481)</f>
        <v>0</v>
      </c>
      <c r="AJ455" s="4">
        <f t="shared" ref="AJ455" si="530">_xlfn.STDEV.S(X452:X481)</f>
        <v>0</v>
      </c>
    </row>
    <row r="456" spans="1:36" x14ac:dyDescent="0.25">
      <c r="A456" s="4">
        <v>0</v>
      </c>
      <c r="B456" s="4">
        <v>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</row>
    <row r="457" spans="1:36" x14ac:dyDescent="0.25">
      <c r="A457" s="4">
        <v>0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</row>
    <row r="458" spans="1:36" x14ac:dyDescent="0.25">
      <c r="A458" s="4">
        <v>0</v>
      </c>
      <c r="B458" s="4">
        <v>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</row>
    <row r="459" spans="1:36" x14ac:dyDescent="0.25">
      <c r="A459" s="4">
        <v>0</v>
      </c>
      <c r="B459" s="4">
        <v>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</row>
    <row r="460" spans="1:36" x14ac:dyDescent="0.25">
      <c r="A460" s="4">
        <v>0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</row>
    <row r="461" spans="1:36" x14ac:dyDescent="0.25">
      <c r="A461" s="4">
        <v>0</v>
      </c>
      <c r="B461" s="4">
        <v>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</row>
    <row r="462" spans="1:36" x14ac:dyDescent="0.25">
      <c r="A462" s="4">
        <v>0</v>
      </c>
      <c r="B462" s="4">
        <v>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</row>
    <row r="463" spans="1:36" x14ac:dyDescent="0.25">
      <c r="A463" s="4">
        <v>0</v>
      </c>
      <c r="B463" s="4">
        <v>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</row>
    <row r="464" spans="1:36" x14ac:dyDescent="0.25">
      <c r="A464" s="4">
        <v>0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</row>
    <row r="465" spans="1:25" x14ac:dyDescent="0.25">
      <c r="A465" s="4">
        <v>0</v>
      </c>
      <c r="B465" s="4">
        <v>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</row>
    <row r="466" spans="1:25" x14ac:dyDescent="0.25">
      <c r="A466" s="4">
        <v>0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</row>
    <row r="467" spans="1:25" x14ac:dyDescent="0.25">
      <c r="A467" s="4">
        <v>0</v>
      </c>
      <c r="B467" s="4">
        <v>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</row>
    <row r="468" spans="1:25" x14ac:dyDescent="0.25">
      <c r="A468" s="4">
        <v>0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</row>
    <row r="469" spans="1:25" x14ac:dyDescent="0.25">
      <c r="A469" s="4">
        <v>0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</row>
    <row r="470" spans="1:25" x14ac:dyDescent="0.25">
      <c r="A470" s="4">
        <v>0</v>
      </c>
      <c r="B470" s="4">
        <v>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</row>
    <row r="471" spans="1:25" x14ac:dyDescent="0.25">
      <c r="A471" s="4">
        <v>0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</row>
    <row r="472" spans="1:25" x14ac:dyDescent="0.25">
      <c r="A472" s="4">
        <v>0</v>
      </c>
      <c r="B472" s="4">
        <v>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</row>
    <row r="473" spans="1:25" x14ac:dyDescent="0.25">
      <c r="A473" s="4">
        <v>0</v>
      </c>
      <c r="B473" s="4">
        <v>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</row>
    <row r="474" spans="1:25" x14ac:dyDescent="0.25">
      <c r="A474" s="4">
        <v>0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</row>
    <row r="475" spans="1:25" x14ac:dyDescent="0.25">
      <c r="A475" s="4">
        <v>0</v>
      </c>
      <c r="B475" s="4">
        <v>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</row>
    <row r="476" spans="1:25" x14ac:dyDescent="0.25">
      <c r="A476" s="4">
        <v>0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</row>
    <row r="477" spans="1:25" x14ac:dyDescent="0.25">
      <c r="A477" s="4">
        <v>0</v>
      </c>
      <c r="B477" s="4">
        <v>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</row>
    <row r="478" spans="1:25" x14ac:dyDescent="0.25">
      <c r="A478" s="4">
        <v>0</v>
      </c>
      <c r="B478" s="4">
        <v>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</row>
    <row r="479" spans="1:25" x14ac:dyDescent="0.25">
      <c r="A479" s="4">
        <v>0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</row>
    <row r="480" spans="1:25" x14ac:dyDescent="0.25">
      <c r="A480" s="4">
        <v>0</v>
      </c>
      <c r="B480" s="4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</row>
    <row r="481" spans="1:36" x14ac:dyDescent="0.25">
      <c r="A481" s="4">
        <v>0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AA481" s="4" t="s">
        <v>55</v>
      </c>
      <c r="AB481" s="4" t="s">
        <v>8</v>
      </c>
      <c r="AC481" s="4" t="s">
        <v>9</v>
      </c>
      <c r="AD481" s="4" t="s">
        <v>10</v>
      </c>
      <c r="AE481" s="4" t="s">
        <v>11</v>
      </c>
      <c r="AF481" s="4" t="s">
        <v>12</v>
      </c>
      <c r="AG481" s="4" t="s">
        <v>13</v>
      </c>
      <c r="AH481" s="4" t="s">
        <v>14</v>
      </c>
      <c r="AI481" s="4" t="s">
        <v>15</v>
      </c>
      <c r="AJ481" s="4" t="s">
        <v>16</v>
      </c>
    </row>
    <row r="482" spans="1:36" x14ac:dyDescent="0.25">
      <c r="A482" s="4">
        <v>0</v>
      </c>
      <c r="B482" s="4">
        <v>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AA482" s="4" t="s">
        <v>17</v>
      </c>
      <c r="AB482" s="4" t="e">
        <f t="shared" ref="AB482" si="531">CORREL(E482:E511,H482:H511)</f>
        <v>#DIV/0!</v>
      </c>
      <c r="AC482" s="4" t="e">
        <f t="shared" ref="AC482" si="532">CORREL(E482:E511,J482:J511)</f>
        <v>#DIV/0!</v>
      </c>
      <c r="AD482" s="4" t="e">
        <f t="shared" ref="AD482" si="533">CORREL(E482:E511,L482:L511)</f>
        <v>#DIV/0!</v>
      </c>
      <c r="AE482" s="4" t="e">
        <f t="shared" ref="AE482" si="534">CORREL(E482:E511,N482:N511)</f>
        <v>#DIV/0!</v>
      </c>
      <c r="AF482" s="4" t="e">
        <f t="shared" ref="AF482" si="535">CORREL(E482:E511,P482:P511)</f>
        <v>#DIV/0!</v>
      </c>
      <c r="AG482" s="4" t="e">
        <f t="shared" ref="AG482" si="536">CORREL(E482:E511,R482:R511)</f>
        <v>#DIV/0!</v>
      </c>
      <c r="AH482" s="4" t="e">
        <f t="shared" ref="AH482" si="537">CORREL(E482:E511,T482:T511)</f>
        <v>#DIV/0!</v>
      </c>
      <c r="AI482" s="4" t="e">
        <f t="shared" ref="AI482" si="538">CORREL(E482:E511,V482:V511)</f>
        <v>#DIV/0!</v>
      </c>
      <c r="AJ482" s="4" t="e">
        <f t="shared" ref="AJ482" si="539">CORREL(E482:E511,X482:X511)</f>
        <v>#DIV/0!</v>
      </c>
    </row>
    <row r="483" spans="1:36" x14ac:dyDescent="0.25">
      <c r="A483" s="4">
        <v>0</v>
      </c>
      <c r="B483" s="4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AA483" s="4" t="s">
        <v>7</v>
      </c>
      <c r="AB483" s="4">
        <f t="shared" ref="AB483" si="540">AVERAGE(I482:I511)</f>
        <v>0</v>
      </c>
      <c r="AC483" s="4">
        <f t="shared" ref="AC483" si="541">AVERAGE(K482:K511)</f>
        <v>0</v>
      </c>
      <c r="AD483" s="4">
        <f t="shared" ref="AD483" si="542">AVERAGE(M482:M511)</f>
        <v>0</v>
      </c>
      <c r="AE483" s="4">
        <f t="shared" ref="AE483" si="543">AVERAGE(O482:O511)</f>
        <v>0</v>
      </c>
      <c r="AF483" s="4">
        <f t="shared" ref="AF483" si="544">AVERAGE(Q482:Q511)</f>
        <v>0</v>
      </c>
      <c r="AG483" s="4">
        <f t="shared" ref="AG483" si="545">AVERAGE(S482:S511)</f>
        <v>0</v>
      </c>
      <c r="AH483" s="4">
        <f t="shared" ref="AH483" si="546">AVERAGE(U482:U511)</f>
        <v>0</v>
      </c>
      <c r="AI483" s="4">
        <f t="shared" ref="AI483" si="547">AVERAGE(W482:W511)</f>
        <v>0</v>
      </c>
      <c r="AJ483" s="4">
        <f t="shared" ref="AJ483" si="548">AVERAGE(Y482:Y511)</f>
        <v>0</v>
      </c>
    </row>
    <row r="484" spans="1:36" x14ac:dyDescent="0.25">
      <c r="A484" s="4">
        <v>0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AA484" s="4" t="s">
        <v>36</v>
      </c>
      <c r="AB484" s="4">
        <f t="shared" ref="AB484" si="549">AVERAGE(H482:H511)</f>
        <v>0</v>
      </c>
      <c r="AC484" s="4">
        <f t="shared" ref="AC484" si="550">AVERAGE(J482:J511)</f>
        <v>0</v>
      </c>
      <c r="AD484" s="4">
        <f t="shared" ref="AD484" si="551">AVERAGE(L482:L511)</f>
        <v>0</v>
      </c>
      <c r="AE484" s="4">
        <f t="shared" ref="AE484" si="552">AVERAGE(N482:N511)</f>
        <v>0</v>
      </c>
      <c r="AF484" s="4">
        <f t="shared" ref="AF484" si="553">AVERAGE(P482:P511)</f>
        <v>0</v>
      </c>
      <c r="AG484" s="4">
        <f t="shared" ref="AG484" si="554">AVERAGE(R482:R511)</f>
        <v>0</v>
      </c>
      <c r="AH484" s="4">
        <f t="shared" ref="AH484" si="555">AVERAGE(T482:T511)</f>
        <v>0</v>
      </c>
      <c r="AI484" s="4">
        <f t="shared" ref="AI484" si="556">AVERAGE(V482:V511)</f>
        <v>0</v>
      </c>
      <c r="AJ484" s="4">
        <f t="shared" ref="AJ484" si="557">AVERAGE(X482:X511)</f>
        <v>0</v>
      </c>
    </row>
    <row r="485" spans="1:36" x14ac:dyDescent="0.25">
      <c r="A485" s="4">
        <v>0</v>
      </c>
      <c r="B485" s="4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AA485" s="4" t="s">
        <v>38</v>
      </c>
      <c r="AB485" s="4">
        <f t="shared" ref="AB485" si="558">_xlfn.STDEV.S(H482:H511)</f>
        <v>0</v>
      </c>
      <c r="AC485" s="4">
        <f t="shared" ref="AC485" si="559">_xlfn.STDEV.S(J482:J511)</f>
        <v>0</v>
      </c>
      <c r="AD485" s="4">
        <f t="shared" ref="AD485" si="560">_xlfn.STDEV.S(L482:L511)</f>
        <v>0</v>
      </c>
      <c r="AE485" s="4">
        <f t="shared" ref="AE485" si="561">_xlfn.STDEV.S(N482:N511)</f>
        <v>0</v>
      </c>
      <c r="AF485" s="4">
        <f t="shared" ref="AF485" si="562">_xlfn.STDEV.S(P482:P511)</f>
        <v>0</v>
      </c>
      <c r="AG485" s="4">
        <f t="shared" ref="AG485" si="563">_xlfn.STDEV.S(R482:R511)</f>
        <v>0</v>
      </c>
      <c r="AH485" s="4">
        <f t="shared" ref="AH485" si="564">_xlfn.STDEV.S(T482:T511)</f>
        <v>0</v>
      </c>
      <c r="AI485" s="4">
        <f t="shared" ref="AI485" si="565">_xlfn.STDEV.S(V482:V511)</f>
        <v>0</v>
      </c>
      <c r="AJ485" s="4">
        <f t="shared" ref="AJ485" si="566">_xlfn.STDEV.S(X482:X511)</f>
        <v>0</v>
      </c>
    </row>
    <row r="486" spans="1:36" x14ac:dyDescent="0.25">
      <c r="A486" s="4">
        <v>0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4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</row>
    <row r="487" spans="1:36" x14ac:dyDescent="0.25">
      <c r="A487" s="4">
        <v>0</v>
      </c>
      <c r="B487" s="4">
        <v>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</row>
    <row r="488" spans="1:36" x14ac:dyDescent="0.25">
      <c r="A488" s="4">
        <v>0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</row>
    <row r="489" spans="1:36" x14ac:dyDescent="0.25">
      <c r="A489" s="4">
        <v>0</v>
      </c>
      <c r="B489" s="4">
        <v>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</row>
    <row r="490" spans="1:36" x14ac:dyDescent="0.25">
      <c r="A490" s="4">
        <v>0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</row>
    <row r="491" spans="1:36" x14ac:dyDescent="0.25">
      <c r="A491" s="4">
        <v>0</v>
      </c>
      <c r="B491" s="4">
        <v>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</row>
    <row r="492" spans="1:36" x14ac:dyDescent="0.25">
      <c r="A492" s="4">
        <v>0</v>
      </c>
      <c r="B492" s="4">
        <v>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</row>
    <row r="493" spans="1:36" x14ac:dyDescent="0.25">
      <c r="A493" s="4">
        <v>0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</row>
    <row r="494" spans="1:36" x14ac:dyDescent="0.25">
      <c r="A494" s="4">
        <v>0</v>
      </c>
      <c r="B494" s="4">
        <v>0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4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</row>
    <row r="495" spans="1:36" x14ac:dyDescent="0.25">
      <c r="A495" s="4">
        <v>0</v>
      </c>
      <c r="B495" s="4">
        <v>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</row>
    <row r="496" spans="1:36" x14ac:dyDescent="0.25">
      <c r="A496" s="4">
        <v>0</v>
      </c>
      <c r="B496" s="4">
        <v>0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</row>
    <row r="497" spans="1:36" x14ac:dyDescent="0.25">
      <c r="A497" s="4">
        <v>0</v>
      </c>
      <c r="B497" s="4">
        <v>0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</row>
    <row r="498" spans="1:36" x14ac:dyDescent="0.25">
      <c r="A498" s="4">
        <v>0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</row>
    <row r="499" spans="1:36" x14ac:dyDescent="0.25">
      <c r="A499" s="4">
        <v>0</v>
      </c>
      <c r="B499" s="4">
        <v>0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</row>
    <row r="500" spans="1:36" x14ac:dyDescent="0.25">
      <c r="A500" s="4">
        <v>0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</row>
    <row r="501" spans="1:36" x14ac:dyDescent="0.25">
      <c r="A501" s="4">
        <v>0</v>
      </c>
      <c r="B501" s="4">
        <v>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</row>
    <row r="502" spans="1:36" x14ac:dyDescent="0.25">
      <c r="A502" s="4">
        <v>0</v>
      </c>
      <c r="B502" s="4">
        <v>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</row>
    <row r="503" spans="1:36" x14ac:dyDescent="0.25">
      <c r="A503" s="4">
        <v>0</v>
      </c>
      <c r="B503" s="4">
        <v>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</row>
    <row r="504" spans="1:36" x14ac:dyDescent="0.25">
      <c r="A504" s="4">
        <v>0</v>
      </c>
      <c r="B504" s="4">
        <v>0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</row>
    <row r="505" spans="1:36" x14ac:dyDescent="0.25">
      <c r="A505" s="4">
        <v>0</v>
      </c>
      <c r="B505" s="4">
        <v>0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4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</row>
    <row r="506" spans="1:36" x14ac:dyDescent="0.25">
      <c r="A506" s="4">
        <v>0</v>
      </c>
      <c r="B506" s="4">
        <v>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4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</row>
    <row r="507" spans="1:36" x14ac:dyDescent="0.25">
      <c r="A507" s="4">
        <v>0</v>
      </c>
      <c r="B507" s="4">
        <v>0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</row>
    <row r="508" spans="1:36" x14ac:dyDescent="0.25">
      <c r="A508" s="4">
        <v>0</v>
      </c>
      <c r="B508" s="4">
        <v>0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4">
        <v>0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</row>
    <row r="509" spans="1:36" x14ac:dyDescent="0.25">
      <c r="A509" s="4">
        <v>0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4">
        <v>0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</row>
    <row r="510" spans="1:36" x14ac:dyDescent="0.25">
      <c r="A510" s="4">
        <v>0</v>
      </c>
      <c r="B510" s="4">
        <v>0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</row>
    <row r="511" spans="1:36" x14ac:dyDescent="0.25">
      <c r="A511" s="4">
        <v>0</v>
      </c>
      <c r="B511" s="4">
        <v>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AA511" s="4" t="s">
        <v>56</v>
      </c>
      <c r="AB511" s="4" t="s">
        <v>8</v>
      </c>
      <c r="AC511" s="4" t="s">
        <v>9</v>
      </c>
      <c r="AD511" s="4" t="s">
        <v>10</v>
      </c>
      <c r="AE511" s="4" t="s">
        <v>11</v>
      </c>
      <c r="AF511" s="4" t="s">
        <v>12</v>
      </c>
      <c r="AG511" s="4" t="s">
        <v>13</v>
      </c>
      <c r="AH511" s="4" t="s">
        <v>14</v>
      </c>
      <c r="AI511" s="4" t="s">
        <v>15</v>
      </c>
      <c r="AJ511" s="4" t="s">
        <v>16</v>
      </c>
    </row>
    <row r="512" spans="1:36" x14ac:dyDescent="0.25">
      <c r="A512" s="4">
        <v>0</v>
      </c>
      <c r="B512" s="4">
        <v>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AA512" s="4" t="s">
        <v>17</v>
      </c>
      <c r="AB512" s="4" t="e">
        <f t="shared" ref="AB512" si="567">CORREL(E512:E541,H512:H541)</f>
        <v>#DIV/0!</v>
      </c>
      <c r="AC512" s="4" t="e">
        <f t="shared" ref="AC512" si="568">CORREL(E512:E541,J512:J541)</f>
        <v>#DIV/0!</v>
      </c>
      <c r="AD512" s="4" t="e">
        <f t="shared" ref="AD512" si="569">CORREL(E512:E541,L512:L541)</f>
        <v>#DIV/0!</v>
      </c>
      <c r="AE512" s="4" t="e">
        <f t="shared" ref="AE512" si="570">CORREL(E512:E541,N512:N541)</f>
        <v>#DIV/0!</v>
      </c>
      <c r="AF512" s="4" t="e">
        <f t="shared" ref="AF512" si="571">CORREL(E512:E541,P512:P541)</f>
        <v>#DIV/0!</v>
      </c>
      <c r="AG512" s="4" t="e">
        <f t="shared" ref="AG512" si="572">CORREL(E512:E541,R512:R541)</f>
        <v>#DIV/0!</v>
      </c>
      <c r="AH512" s="4" t="e">
        <f t="shared" ref="AH512" si="573">CORREL(E512:E541,T512:T541)</f>
        <v>#DIV/0!</v>
      </c>
      <c r="AI512" s="4" t="e">
        <f t="shared" ref="AI512" si="574">CORREL(E512:E541,V512:V541)</f>
        <v>#DIV/0!</v>
      </c>
      <c r="AJ512" s="4" t="e">
        <f t="shared" ref="AJ512" si="575">CORREL(E512:E541,X512:X541)</f>
        <v>#DIV/0!</v>
      </c>
    </row>
    <row r="513" spans="1:36" x14ac:dyDescent="0.25">
      <c r="A513" s="4">
        <v>0</v>
      </c>
      <c r="B513" s="4">
        <v>0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AA513" s="4" t="s">
        <v>7</v>
      </c>
      <c r="AB513" s="4">
        <f t="shared" ref="AB513" si="576">AVERAGE(I512:I541)</f>
        <v>0</v>
      </c>
      <c r="AC513" s="4">
        <f t="shared" ref="AC513" si="577">AVERAGE(K512:K541)</f>
        <v>0</v>
      </c>
      <c r="AD513" s="4">
        <f t="shared" ref="AD513" si="578">AVERAGE(M512:M541)</f>
        <v>0</v>
      </c>
      <c r="AE513" s="4">
        <f t="shared" ref="AE513" si="579">AVERAGE(O512:O541)</f>
        <v>0</v>
      </c>
      <c r="AF513" s="4">
        <f t="shared" ref="AF513" si="580">AVERAGE(Q512:Q541)</f>
        <v>0</v>
      </c>
      <c r="AG513" s="4">
        <f t="shared" ref="AG513" si="581">AVERAGE(S512:S541)</f>
        <v>0</v>
      </c>
      <c r="AH513" s="4">
        <f t="shared" ref="AH513" si="582">AVERAGE(U512:U541)</f>
        <v>0</v>
      </c>
      <c r="AI513" s="4">
        <f t="shared" ref="AI513" si="583">AVERAGE(W512:W541)</f>
        <v>0</v>
      </c>
      <c r="AJ513" s="4">
        <f t="shared" ref="AJ513" si="584">AVERAGE(Y512:Y541)</f>
        <v>0</v>
      </c>
    </row>
    <row r="514" spans="1:36" x14ac:dyDescent="0.25">
      <c r="A514" s="4">
        <v>0</v>
      </c>
      <c r="B514" s="4">
        <v>0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AA514" s="4" t="s">
        <v>36</v>
      </c>
      <c r="AB514" s="4">
        <f t="shared" ref="AB514" si="585">AVERAGE(H512:H541)</f>
        <v>0</v>
      </c>
      <c r="AC514" s="4">
        <f t="shared" ref="AC514" si="586">AVERAGE(J512:J541)</f>
        <v>0</v>
      </c>
      <c r="AD514" s="4">
        <f t="shared" ref="AD514" si="587">AVERAGE(L512:L541)</f>
        <v>0</v>
      </c>
      <c r="AE514" s="4">
        <f t="shared" ref="AE514" si="588">AVERAGE(N512:N541)</f>
        <v>0</v>
      </c>
      <c r="AF514" s="4">
        <f t="shared" ref="AF514" si="589">AVERAGE(P512:P541)</f>
        <v>0</v>
      </c>
      <c r="AG514" s="4">
        <f t="shared" ref="AG514" si="590">AVERAGE(R512:R541)</f>
        <v>0</v>
      </c>
      <c r="AH514" s="4">
        <f t="shared" ref="AH514" si="591">AVERAGE(T512:T541)</f>
        <v>0</v>
      </c>
      <c r="AI514" s="4">
        <f t="shared" ref="AI514" si="592">AVERAGE(V512:V541)</f>
        <v>0</v>
      </c>
      <c r="AJ514" s="4">
        <f t="shared" ref="AJ514" si="593">AVERAGE(X512:X541)</f>
        <v>0</v>
      </c>
    </row>
    <row r="515" spans="1:36" x14ac:dyDescent="0.25">
      <c r="A515" s="4">
        <v>0</v>
      </c>
      <c r="B515" s="4">
        <v>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4">
        <v>0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AA515" s="4" t="s">
        <v>38</v>
      </c>
      <c r="AB515" s="4">
        <f t="shared" ref="AB515" si="594">_xlfn.STDEV.S(H512:H541)</f>
        <v>0</v>
      </c>
      <c r="AC515" s="4">
        <f t="shared" ref="AC515" si="595">_xlfn.STDEV.S(J512:J541)</f>
        <v>0</v>
      </c>
      <c r="AD515" s="4">
        <f t="shared" ref="AD515" si="596">_xlfn.STDEV.S(L512:L541)</f>
        <v>0</v>
      </c>
      <c r="AE515" s="4">
        <f t="shared" ref="AE515" si="597">_xlfn.STDEV.S(N512:N541)</f>
        <v>0</v>
      </c>
      <c r="AF515" s="4">
        <f t="shared" ref="AF515" si="598">_xlfn.STDEV.S(P512:P541)</f>
        <v>0</v>
      </c>
      <c r="AG515" s="4">
        <f t="shared" ref="AG515" si="599">_xlfn.STDEV.S(R512:R541)</f>
        <v>0</v>
      </c>
      <c r="AH515" s="4">
        <f t="shared" ref="AH515" si="600">_xlfn.STDEV.S(T512:T541)</f>
        <v>0</v>
      </c>
      <c r="AI515" s="4">
        <f t="shared" ref="AI515" si="601">_xlfn.STDEV.S(V512:V541)</f>
        <v>0</v>
      </c>
      <c r="AJ515" s="4">
        <f t="shared" ref="AJ515" si="602">_xlfn.STDEV.S(X512:X541)</f>
        <v>0</v>
      </c>
    </row>
    <row r="516" spans="1:36" x14ac:dyDescent="0.25">
      <c r="A516" s="4">
        <v>0</v>
      </c>
      <c r="B516" s="4">
        <v>0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</row>
    <row r="517" spans="1:36" x14ac:dyDescent="0.25">
      <c r="A517" s="4">
        <v>0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</row>
    <row r="518" spans="1:36" x14ac:dyDescent="0.25">
      <c r="A518" s="4">
        <v>0</v>
      </c>
      <c r="B518" s="4">
        <v>0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</row>
    <row r="519" spans="1:36" x14ac:dyDescent="0.25">
      <c r="A519" s="4">
        <v>0</v>
      </c>
      <c r="B519" s="4">
        <v>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</row>
    <row r="520" spans="1:36" x14ac:dyDescent="0.25">
      <c r="A520" s="4">
        <v>0</v>
      </c>
      <c r="B520" s="4">
        <v>0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4">
        <v>0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</row>
    <row r="521" spans="1:36" x14ac:dyDescent="0.25">
      <c r="A521" s="4">
        <v>0</v>
      </c>
      <c r="B521" s="4">
        <v>0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4">
        <v>0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</row>
    <row r="522" spans="1:36" x14ac:dyDescent="0.25">
      <c r="A522" s="4">
        <v>0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</row>
    <row r="523" spans="1:36" x14ac:dyDescent="0.25">
      <c r="A523" s="4">
        <v>0</v>
      </c>
      <c r="B523" s="4">
        <v>0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4">
        <v>0</v>
      </c>
      <c r="S523" s="4">
        <v>0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</row>
    <row r="524" spans="1:36" x14ac:dyDescent="0.25">
      <c r="A524" s="4">
        <v>0</v>
      </c>
      <c r="B524" s="4">
        <v>0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</row>
    <row r="525" spans="1:36" x14ac:dyDescent="0.25">
      <c r="A525" s="4">
        <v>0</v>
      </c>
      <c r="B525" s="4">
        <v>0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</row>
    <row r="526" spans="1:36" x14ac:dyDescent="0.25">
      <c r="A526" s="4">
        <v>0</v>
      </c>
      <c r="B526" s="4">
        <v>0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</row>
    <row r="527" spans="1:36" x14ac:dyDescent="0.25">
      <c r="A527" s="4">
        <v>0</v>
      </c>
      <c r="B527" s="4">
        <v>0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4">
        <v>0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</row>
    <row r="528" spans="1:36" x14ac:dyDescent="0.25">
      <c r="A528" s="4">
        <v>0</v>
      </c>
      <c r="B528" s="4">
        <v>0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</row>
    <row r="529" spans="1:36" x14ac:dyDescent="0.25">
      <c r="A529" s="4">
        <v>0</v>
      </c>
      <c r="B529" s="4">
        <v>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4">
        <v>0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</row>
    <row r="530" spans="1:36" x14ac:dyDescent="0.25">
      <c r="A530" s="4">
        <v>0</v>
      </c>
      <c r="B530" s="4">
        <v>0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</row>
    <row r="531" spans="1:36" x14ac:dyDescent="0.25">
      <c r="A531" s="4">
        <v>0</v>
      </c>
      <c r="B531" s="4">
        <v>0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4">
        <v>0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</row>
    <row r="532" spans="1:36" x14ac:dyDescent="0.25">
      <c r="A532" s="4">
        <v>0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4">
        <v>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</row>
    <row r="533" spans="1:36" x14ac:dyDescent="0.25">
      <c r="A533" s="4">
        <v>0</v>
      </c>
      <c r="B533" s="4">
        <v>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4">
        <v>0</v>
      </c>
      <c r="S533" s="4">
        <v>0</v>
      </c>
      <c r="T533" s="4">
        <v>0</v>
      </c>
      <c r="U533" s="4">
        <v>0</v>
      </c>
      <c r="V533" s="4">
        <v>0</v>
      </c>
      <c r="W533" s="4">
        <v>0</v>
      </c>
      <c r="X533" s="4">
        <v>0</v>
      </c>
      <c r="Y533" s="4">
        <v>0</v>
      </c>
    </row>
    <row r="534" spans="1:36" x14ac:dyDescent="0.25">
      <c r="A534" s="4">
        <v>0</v>
      </c>
      <c r="B534" s="4">
        <v>0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4">
        <v>0</v>
      </c>
      <c r="S534" s="4">
        <v>0</v>
      </c>
      <c r="T534" s="4">
        <v>0</v>
      </c>
      <c r="U534" s="4">
        <v>0</v>
      </c>
      <c r="V534" s="4">
        <v>0</v>
      </c>
      <c r="W534" s="4">
        <v>0</v>
      </c>
      <c r="X534" s="4">
        <v>0</v>
      </c>
      <c r="Y534" s="4">
        <v>0</v>
      </c>
    </row>
    <row r="535" spans="1:36" x14ac:dyDescent="0.25">
      <c r="A535" s="4">
        <v>0</v>
      </c>
      <c r="B535" s="4">
        <v>0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  <c r="R535" s="4">
        <v>0</v>
      </c>
      <c r="S535" s="4">
        <v>0</v>
      </c>
      <c r="T535" s="4">
        <v>0</v>
      </c>
      <c r="U535" s="4">
        <v>0</v>
      </c>
      <c r="V535" s="4">
        <v>0</v>
      </c>
      <c r="W535" s="4">
        <v>0</v>
      </c>
      <c r="X535" s="4">
        <v>0</v>
      </c>
      <c r="Y535" s="4">
        <v>0</v>
      </c>
    </row>
    <row r="536" spans="1:36" x14ac:dyDescent="0.25">
      <c r="A536" s="4">
        <v>0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4">
        <v>0</v>
      </c>
      <c r="W536" s="4">
        <v>0</v>
      </c>
      <c r="X536" s="4">
        <v>0</v>
      </c>
      <c r="Y536" s="4">
        <v>0</v>
      </c>
    </row>
    <row r="537" spans="1:36" x14ac:dyDescent="0.25">
      <c r="A537" s="4">
        <v>0</v>
      </c>
      <c r="B537" s="4">
        <v>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v>0</v>
      </c>
      <c r="U537" s="4">
        <v>0</v>
      </c>
      <c r="V537" s="4">
        <v>0</v>
      </c>
      <c r="W537" s="4">
        <v>0</v>
      </c>
      <c r="X537" s="4">
        <v>0</v>
      </c>
      <c r="Y537" s="4">
        <v>0</v>
      </c>
    </row>
    <row r="538" spans="1:36" x14ac:dyDescent="0.25">
      <c r="A538" s="4">
        <v>0</v>
      </c>
      <c r="B538" s="4">
        <v>0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  <c r="P538" s="4">
        <v>0</v>
      </c>
      <c r="Q538" s="4">
        <v>0</v>
      </c>
      <c r="R538" s="4">
        <v>0</v>
      </c>
      <c r="S538" s="4">
        <v>0</v>
      </c>
      <c r="T538" s="4">
        <v>0</v>
      </c>
      <c r="U538" s="4">
        <v>0</v>
      </c>
      <c r="V538" s="4">
        <v>0</v>
      </c>
      <c r="W538" s="4">
        <v>0</v>
      </c>
      <c r="X538" s="4">
        <v>0</v>
      </c>
      <c r="Y538" s="4">
        <v>0</v>
      </c>
    </row>
    <row r="539" spans="1:36" x14ac:dyDescent="0.25">
      <c r="A539" s="4">
        <v>0</v>
      </c>
      <c r="B539" s="4">
        <v>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0</v>
      </c>
      <c r="T539" s="4">
        <v>0</v>
      </c>
      <c r="U539" s="4">
        <v>0</v>
      </c>
      <c r="V539" s="4">
        <v>0</v>
      </c>
      <c r="W539" s="4">
        <v>0</v>
      </c>
      <c r="X539" s="4">
        <v>0</v>
      </c>
      <c r="Y539" s="4">
        <v>0</v>
      </c>
    </row>
    <row r="540" spans="1:36" x14ac:dyDescent="0.25">
      <c r="A540" s="4">
        <v>0</v>
      </c>
      <c r="B540" s="4">
        <v>0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  <c r="U540" s="4">
        <v>0</v>
      </c>
      <c r="V540" s="4">
        <v>0</v>
      </c>
      <c r="W540" s="4">
        <v>0</v>
      </c>
      <c r="X540" s="4">
        <v>0</v>
      </c>
      <c r="Y540" s="4">
        <v>0</v>
      </c>
    </row>
    <row r="541" spans="1:36" x14ac:dyDescent="0.25">
      <c r="A541" s="4">
        <v>0</v>
      </c>
      <c r="B541" s="4">
        <v>0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4">
        <v>0</v>
      </c>
      <c r="T541" s="4">
        <v>0</v>
      </c>
      <c r="U541" s="4">
        <v>0</v>
      </c>
      <c r="V541" s="4">
        <v>0</v>
      </c>
      <c r="W541" s="4">
        <v>0</v>
      </c>
      <c r="X541" s="4">
        <v>0</v>
      </c>
      <c r="Y541" s="4">
        <v>0</v>
      </c>
      <c r="AA541" s="4" t="s">
        <v>57</v>
      </c>
      <c r="AB541" s="4" t="s">
        <v>8</v>
      </c>
      <c r="AC541" s="4" t="s">
        <v>9</v>
      </c>
      <c r="AD541" s="4" t="s">
        <v>10</v>
      </c>
      <c r="AE541" s="4" t="s">
        <v>11</v>
      </c>
      <c r="AF541" s="4" t="s">
        <v>12</v>
      </c>
      <c r="AG541" s="4" t="s">
        <v>13</v>
      </c>
      <c r="AH541" s="4" t="s">
        <v>14</v>
      </c>
      <c r="AI541" s="4" t="s">
        <v>15</v>
      </c>
      <c r="AJ541" s="4" t="s">
        <v>16</v>
      </c>
    </row>
    <row r="542" spans="1:36" x14ac:dyDescent="0.25">
      <c r="A542" s="4">
        <v>0</v>
      </c>
      <c r="B542" s="4">
        <v>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4">
        <v>0</v>
      </c>
      <c r="S542" s="4">
        <v>0</v>
      </c>
      <c r="T542" s="4">
        <v>0</v>
      </c>
      <c r="U542" s="4">
        <v>0</v>
      </c>
      <c r="V542" s="4">
        <v>0</v>
      </c>
      <c r="W542" s="4">
        <v>0</v>
      </c>
      <c r="X542" s="4">
        <v>0</v>
      </c>
      <c r="Y542" s="4">
        <v>0</v>
      </c>
      <c r="AA542" s="4" t="s">
        <v>17</v>
      </c>
      <c r="AB542" s="4" t="e">
        <f t="shared" ref="AB542" si="603">CORREL(E542:E571,H542:H571)</f>
        <v>#DIV/0!</v>
      </c>
      <c r="AC542" s="4" t="e">
        <f t="shared" ref="AC542" si="604">CORREL(E542:E571,J542:J571)</f>
        <v>#DIV/0!</v>
      </c>
      <c r="AD542" s="4" t="e">
        <f t="shared" ref="AD542" si="605">CORREL(E542:E571,L542:L571)</f>
        <v>#DIV/0!</v>
      </c>
      <c r="AE542" s="4" t="e">
        <f t="shared" ref="AE542" si="606">CORREL(E542:E571,N542:N571)</f>
        <v>#DIV/0!</v>
      </c>
      <c r="AF542" s="4" t="e">
        <f t="shared" ref="AF542" si="607">CORREL(E542:E571,P542:P571)</f>
        <v>#DIV/0!</v>
      </c>
      <c r="AG542" s="4" t="e">
        <f t="shared" ref="AG542" si="608">CORREL(E542:E571,R542:R571)</f>
        <v>#DIV/0!</v>
      </c>
      <c r="AH542" s="4" t="e">
        <f t="shared" ref="AH542" si="609">CORREL(E542:E571,T542:T571)</f>
        <v>#DIV/0!</v>
      </c>
      <c r="AI542" s="4" t="e">
        <f t="shared" ref="AI542" si="610">CORREL(E542:E571,V542:V571)</f>
        <v>#DIV/0!</v>
      </c>
      <c r="AJ542" s="4" t="e">
        <f t="shared" ref="AJ542" si="611">CORREL(E542:E571,X542:X571)</f>
        <v>#DIV/0!</v>
      </c>
    </row>
    <row r="543" spans="1:36" x14ac:dyDescent="0.25">
      <c r="A543" s="4">
        <v>0</v>
      </c>
      <c r="B543" s="4">
        <v>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0</v>
      </c>
      <c r="T543" s="4">
        <v>0</v>
      </c>
      <c r="U543" s="4">
        <v>0</v>
      </c>
      <c r="V543" s="4">
        <v>0</v>
      </c>
      <c r="W543" s="4">
        <v>0</v>
      </c>
      <c r="X543" s="4">
        <v>0</v>
      </c>
      <c r="Y543" s="4">
        <v>0</v>
      </c>
      <c r="AA543" s="4" t="s">
        <v>7</v>
      </c>
      <c r="AB543" s="4">
        <f t="shared" ref="AB543" si="612">AVERAGE(I542:I571)</f>
        <v>0</v>
      </c>
      <c r="AC543" s="4">
        <f t="shared" ref="AC543" si="613">AVERAGE(K542:K571)</f>
        <v>0</v>
      </c>
      <c r="AD543" s="4">
        <f t="shared" ref="AD543" si="614">AVERAGE(M542:M571)</f>
        <v>0</v>
      </c>
      <c r="AE543" s="4">
        <f t="shared" ref="AE543" si="615">AVERAGE(O542:O571)</f>
        <v>0</v>
      </c>
      <c r="AF543" s="4">
        <f t="shared" ref="AF543" si="616">AVERAGE(Q542:Q571)</f>
        <v>0</v>
      </c>
      <c r="AG543" s="4">
        <f t="shared" ref="AG543" si="617">AVERAGE(S542:S571)</f>
        <v>0</v>
      </c>
      <c r="AH543" s="4">
        <f t="shared" ref="AH543" si="618">AVERAGE(U542:U571)</f>
        <v>0</v>
      </c>
      <c r="AI543" s="4">
        <f t="shared" ref="AI543" si="619">AVERAGE(W542:W571)</f>
        <v>0</v>
      </c>
      <c r="AJ543" s="4">
        <f t="shared" ref="AJ543" si="620">AVERAGE(Y542:Y571)</f>
        <v>0</v>
      </c>
    </row>
    <row r="544" spans="1:36" x14ac:dyDescent="0.25">
      <c r="A544" s="4">
        <v>0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4">
        <v>0</v>
      </c>
      <c r="S544" s="4">
        <v>0</v>
      </c>
      <c r="T544" s="4">
        <v>0</v>
      </c>
      <c r="U544" s="4">
        <v>0</v>
      </c>
      <c r="V544" s="4">
        <v>0</v>
      </c>
      <c r="W544" s="4">
        <v>0</v>
      </c>
      <c r="X544" s="4">
        <v>0</v>
      </c>
      <c r="Y544" s="4">
        <v>0</v>
      </c>
      <c r="AA544" s="4" t="s">
        <v>36</v>
      </c>
      <c r="AB544" s="4">
        <f t="shared" ref="AB544" si="621">AVERAGE(H542:H571)</f>
        <v>0</v>
      </c>
      <c r="AC544" s="4">
        <f t="shared" ref="AC544" si="622">AVERAGE(J542:J571)</f>
        <v>0</v>
      </c>
      <c r="AD544" s="4">
        <f t="shared" ref="AD544" si="623">AVERAGE(L542:L571)</f>
        <v>0</v>
      </c>
      <c r="AE544" s="4">
        <f t="shared" ref="AE544" si="624">AVERAGE(N542:N571)</f>
        <v>0</v>
      </c>
      <c r="AF544" s="4">
        <f t="shared" ref="AF544" si="625">AVERAGE(P542:P571)</f>
        <v>0</v>
      </c>
      <c r="AG544" s="4">
        <f t="shared" ref="AG544" si="626">AVERAGE(R542:R571)</f>
        <v>0</v>
      </c>
      <c r="AH544" s="4">
        <f t="shared" ref="AH544" si="627">AVERAGE(T542:T571)</f>
        <v>0</v>
      </c>
      <c r="AI544" s="4">
        <f t="shared" ref="AI544" si="628">AVERAGE(V542:V571)</f>
        <v>0</v>
      </c>
      <c r="AJ544" s="4">
        <f t="shared" ref="AJ544" si="629">AVERAGE(X542:X571)</f>
        <v>0</v>
      </c>
    </row>
    <row r="545" spans="1:36" x14ac:dyDescent="0.25">
      <c r="A545" s="4">
        <v>0</v>
      </c>
      <c r="B545" s="4">
        <v>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4">
        <v>0</v>
      </c>
      <c r="S545" s="4">
        <v>0</v>
      </c>
      <c r="T545" s="4">
        <v>0</v>
      </c>
      <c r="U545" s="4">
        <v>0</v>
      </c>
      <c r="V545" s="4">
        <v>0</v>
      </c>
      <c r="W545" s="4">
        <v>0</v>
      </c>
      <c r="X545" s="4">
        <v>0</v>
      </c>
      <c r="Y545" s="4">
        <v>0</v>
      </c>
      <c r="AA545" s="4" t="s">
        <v>38</v>
      </c>
      <c r="AB545" s="4">
        <f t="shared" ref="AB545" si="630">_xlfn.STDEV.S(H542:H571)</f>
        <v>0</v>
      </c>
      <c r="AC545" s="4">
        <f t="shared" ref="AC545" si="631">_xlfn.STDEV.S(J542:J571)</f>
        <v>0</v>
      </c>
      <c r="AD545" s="4">
        <f t="shared" ref="AD545" si="632">_xlfn.STDEV.S(L542:L571)</f>
        <v>0</v>
      </c>
      <c r="AE545" s="4">
        <f t="shared" ref="AE545" si="633">_xlfn.STDEV.S(N542:N571)</f>
        <v>0</v>
      </c>
      <c r="AF545" s="4">
        <f t="shared" ref="AF545" si="634">_xlfn.STDEV.S(P542:P571)</f>
        <v>0</v>
      </c>
      <c r="AG545" s="4">
        <f t="shared" ref="AG545" si="635">_xlfn.STDEV.S(R542:R571)</f>
        <v>0</v>
      </c>
      <c r="AH545" s="4">
        <f t="shared" ref="AH545" si="636">_xlfn.STDEV.S(T542:T571)</f>
        <v>0</v>
      </c>
      <c r="AI545" s="4">
        <f t="shared" ref="AI545" si="637">_xlfn.STDEV.S(V542:V571)</f>
        <v>0</v>
      </c>
      <c r="AJ545" s="4">
        <f t="shared" ref="AJ545" si="638">_xlfn.STDEV.S(X542:X571)</f>
        <v>0</v>
      </c>
    </row>
    <row r="546" spans="1:36" x14ac:dyDescent="0.25">
      <c r="A546" s="4">
        <v>0</v>
      </c>
      <c r="B546" s="4">
        <v>0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4">
        <v>0</v>
      </c>
      <c r="S546" s="4">
        <v>0</v>
      </c>
      <c r="T546" s="4">
        <v>0</v>
      </c>
      <c r="U546" s="4">
        <v>0</v>
      </c>
      <c r="V546" s="4">
        <v>0</v>
      </c>
      <c r="W546" s="4">
        <v>0</v>
      </c>
      <c r="X546" s="4">
        <v>0</v>
      </c>
      <c r="Y546" s="4">
        <v>0</v>
      </c>
    </row>
    <row r="547" spans="1:36" x14ac:dyDescent="0.25">
      <c r="A547" s="4">
        <v>0</v>
      </c>
      <c r="B547" s="4">
        <v>0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4">
        <v>0</v>
      </c>
      <c r="S547" s="4">
        <v>0</v>
      </c>
      <c r="T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0</v>
      </c>
    </row>
    <row r="548" spans="1:36" x14ac:dyDescent="0.25">
      <c r="A548" s="4">
        <v>0</v>
      </c>
      <c r="B548" s="4">
        <v>0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4">
        <v>0</v>
      </c>
      <c r="S548" s="4">
        <v>0</v>
      </c>
      <c r="T548" s="4">
        <v>0</v>
      </c>
      <c r="U548" s="4">
        <v>0</v>
      </c>
      <c r="V548" s="4">
        <v>0</v>
      </c>
      <c r="W548" s="4">
        <v>0</v>
      </c>
      <c r="X548" s="4">
        <v>0</v>
      </c>
      <c r="Y548" s="4">
        <v>0</v>
      </c>
    </row>
    <row r="549" spans="1:36" x14ac:dyDescent="0.25">
      <c r="A549" s="4">
        <v>0</v>
      </c>
      <c r="B549" s="4">
        <v>0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4">
        <v>0</v>
      </c>
      <c r="S549" s="4">
        <v>0</v>
      </c>
      <c r="T549" s="4">
        <v>0</v>
      </c>
      <c r="U549" s="4">
        <v>0</v>
      </c>
      <c r="V549" s="4">
        <v>0</v>
      </c>
      <c r="W549" s="4">
        <v>0</v>
      </c>
      <c r="X549" s="4">
        <v>0</v>
      </c>
      <c r="Y549" s="4">
        <v>0</v>
      </c>
    </row>
    <row r="550" spans="1:36" x14ac:dyDescent="0.25">
      <c r="A550" s="4">
        <v>0</v>
      </c>
      <c r="B550" s="4">
        <v>0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</row>
    <row r="551" spans="1:36" x14ac:dyDescent="0.25">
      <c r="A551" s="4">
        <v>0</v>
      </c>
      <c r="B551" s="4">
        <v>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4">
        <v>0</v>
      </c>
      <c r="S551" s="4">
        <v>0</v>
      </c>
      <c r="T551" s="4">
        <v>0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</row>
    <row r="552" spans="1:36" x14ac:dyDescent="0.25">
      <c r="A552" s="4">
        <v>0</v>
      </c>
      <c r="B552" s="4">
        <v>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4">
        <v>0</v>
      </c>
      <c r="T552" s="4">
        <v>0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</row>
    <row r="553" spans="1:36" x14ac:dyDescent="0.25">
      <c r="A553" s="4">
        <v>0</v>
      </c>
      <c r="B553" s="4">
        <v>0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4">
        <v>0</v>
      </c>
      <c r="W553" s="4">
        <v>0</v>
      </c>
      <c r="X553" s="4">
        <v>0</v>
      </c>
      <c r="Y553" s="4">
        <v>0</v>
      </c>
    </row>
    <row r="554" spans="1:36" x14ac:dyDescent="0.25">
      <c r="A554" s="4">
        <v>0</v>
      </c>
      <c r="B554" s="4">
        <v>0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4">
        <v>0</v>
      </c>
      <c r="S554" s="4">
        <v>0</v>
      </c>
      <c r="T554" s="4">
        <v>0</v>
      </c>
      <c r="U554" s="4">
        <v>0</v>
      </c>
      <c r="V554" s="4">
        <v>0</v>
      </c>
      <c r="W554" s="4">
        <v>0</v>
      </c>
      <c r="X554" s="4">
        <v>0</v>
      </c>
      <c r="Y554" s="4">
        <v>0</v>
      </c>
    </row>
    <row r="555" spans="1:36" x14ac:dyDescent="0.25">
      <c r="A555" s="4">
        <v>0</v>
      </c>
      <c r="B555" s="4">
        <v>0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4">
        <v>0</v>
      </c>
      <c r="W555" s="4">
        <v>0</v>
      </c>
      <c r="X555" s="4">
        <v>0</v>
      </c>
      <c r="Y555" s="4">
        <v>0</v>
      </c>
    </row>
    <row r="556" spans="1:36" x14ac:dyDescent="0.25">
      <c r="A556" s="4">
        <v>0</v>
      </c>
      <c r="B556" s="4">
        <v>0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4">
        <v>0</v>
      </c>
      <c r="S556" s="4">
        <v>0</v>
      </c>
      <c r="T556" s="4">
        <v>0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</row>
    <row r="557" spans="1:36" x14ac:dyDescent="0.25">
      <c r="A557" s="4">
        <v>0</v>
      </c>
      <c r="B557" s="4">
        <v>0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 s="4">
        <v>0</v>
      </c>
      <c r="P557" s="4">
        <v>0</v>
      </c>
      <c r="Q557" s="4">
        <v>0</v>
      </c>
      <c r="R557" s="4">
        <v>0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</row>
    <row r="558" spans="1:36" x14ac:dyDescent="0.25">
      <c r="A558" s="4">
        <v>0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4">
        <v>0</v>
      </c>
      <c r="S558" s="4">
        <v>0</v>
      </c>
      <c r="T558" s="4">
        <v>0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</row>
    <row r="559" spans="1:36" x14ac:dyDescent="0.25">
      <c r="A559" s="4">
        <v>0</v>
      </c>
      <c r="B559" s="4">
        <v>0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4">
        <v>0</v>
      </c>
      <c r="S559" s="4">
        <v>0</v>
      </c>
      <c r="T559" s="4">
        <v>0</v>
      </c>
      <c r="U559" s="4">
        <v>0</v>
      </c>
      <c r="V559" s="4">
        <v>0</v>
      </c>
      <c r="W559" s="4">
        <v>0</v>
      </c>
      <c r="X559" s="4">
        <v>0</v>
      </c>
      <c r="Y559" s="4">
        <v>0</v>
      </c>
    </row>
    <row r="560" spans="1:36" x14ac:dyDescent="0.25">
      <c r="A560" s="4">
        <v>0</v>
      </c>
      <c r="B560" s="4">
        <v>0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4">
        <v>0</v>
      </c>
      <c r="S560" s="4">
        <v>0</v>
      </c>
      <c r="T560" s="4">
        <v>0</v>
      </c>
      <c r="U560" s="4">
        <v>0</v>
      </c>
      <c r="V560" s="4">
        <v>0</v>
      </c>
      <c r="W560" s="4">
        <v>0</v>
      </c>
      <c r="X560" s="4">
        <v>0</v>
      </c>
      <c r="Y560" s="4">
        <v>0</v>
      </c>
    </row>
    <row r="561" spans="1:36" x14ac:dyDescent="0.25">
      <c r="A561" s="4">
        <v>0</v>
      </c>
      <c r="B561" s="4">
        <v>0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4">
        <v>0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</row>
    <row r="562" spans="1:36" x14ac:dyDescent="0.25">
      <c r="A562" s="4">
        <v>0</v>
      </c>
      <c r="B562" s="4">
        <v>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4">
        <v>0</v>
      </c>
      <c r="S562" s="4">
        <v>0</v>
      </c>
      <c r="T562" s="4">
        <v>0</v>
      </c>
      <c r="U562" s="4">
        <v>0</v>
      </c>
      <c r="V562" s="4">
        <v>0</v>
      </c>
      <c r="W562" s="4">
        <v>0</v>
      </c>
      <c r="X562" s="4">
        <v>0</v>
      </c>
      <c r="Y562" s="4">
        <v>0</v>
      </c>
    </row>
    <row r="563" spans="1:36" x14ac:dyDescent="0.25">
      <c r="A563" s="4">
        <v>0</v>
      </c>
      <c r="B563" s="4">
        <v>0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4">
        <v>0</v>
      </c>
      <c r="S563" s="4">
        <v>0</v>
      </c>
      <c r="T563" s="4">
        <v>0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</row>
    <row r="564" spans="1:36" x14ac:dyDescent="0.25">
      <c r="A564" s="4">
        <v>0</v>
      </c>
      <c r="B564" s="4">
        <v>0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4">
        <v>0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0</v>
      </c>
    </row>
    <row r="565" spans="1:36" x14ac:dyDescent="0.25">
      <c r="A565" s="4">
        <v>0</v>
      </c>
      <c r="B565" s="4">
        <v>0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</row>
    <row r="566" spans="1:36" x14ac:dyDescent="0.25">
      <c r="A566" s="4">
        <v>0</v>
      </c>
      <c r="B566" s="4">
        <v>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</v>
      </c>
      <c r="T566" s="4">
        <v>0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</row>
    <row r="567" spans="1:36" x14ac:dyDescent="0.25">
      <c r="A567" s="4">
        <v>0</v>
      </c>
      <c r="B567" s="4">
        <v>0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4">
        <v>0</v>
      </c>
      <c r="S567" s="4">
        <v>0</v>
      </c>
      <c r="T567" s="4">
        <v>0</v>
      </c>
      <c r="U567" s="4">
        <v>0</v>
      </c>
      <c r="V567" s="4">
        <v>0</v>
      </c>
      <c r="W567" s="4">
        <v>0</v>
      </c>
      <c r="X567" s="4">
        <v>0</v>
      </c>
      <c r="Y567" s="4">
        <v>0</v>
      </c>
    </row>
    <row r="568" spans="1:36" x14ac:dyDescent="0.25">
      <c r="A568" s="4">
        <v>0</v>
      </c>
      <c r="B568" s="4">
        <v>0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  <c r="X568" s="4">
        <v>0</v>
      </c>
      <c r="Y568" s="4">
        <v>0</v>
      </c>
    </row>
    <row r="569" spans="1:36" x14ac:dyDescent="0.25">
      <c r="A569" s="4">
        <v>0</v>
      </c>
      <c r="B569" s="4">
        <v>0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4">
        <v>0</v>
      </c>
      <c r="S569" s="4">
        <v>0</v>
      </c>
      <c r="T569" s="4">
        <v>0</v>
      </c>
      <c r="U569" s="4">
        <v>0</v>
      </c>
      <c r="V569" s="4">
        <v>0</v>
      </c>
      <c r="W569" s="4">
        <v>0</v>
      </c>
      <c r="X569" s="4">
        <v>0</v>
      </c>
      <c r="Y569" s="4">
        <v>0</v>
      </c>
    </row>
    <row r="570" spans="1:36" x14ac:dyDescent="0.25">
      <c r="A570" s="4">
        <v>0</v>
      </c>
      <c r="B570" s="4">
        <v>0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4">
        <v>0</v>
      </c>
      <c r="S570" s="4">
        <v>0</v>
      </c>
      <c r="T570" s="4">
        <v>0</v>
      </c>
      <c r="U570" s="4">
        <v>0</v>
      </c>
      <c r="V570" s="4">
        <v>0</v>
      </c>
      <c r="W570" s="4">
        <v>0</v>
      </c>
      <c r="X570" s="4">
        <v>0</v>
      </c>
      <c r="Y570" s="4">
        <v>0</v>
      </c>
    </row>
    <row r="571" spans="1:36" x14ac:dyDescent="0.25">
      <c r="A571" s="4">
        <v>0</v>
      </c>
      <c r="B571" s="4">
        <v>0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>
        <v>0</v>
      </c>
      <c r="U571" s="4">
        <v>0</v>
      </c>
      <c r="V571" s="4">
        <v>0</v>
      </c>
      <c r="W571" s="4">
        <v>0</v>
      </c>
      <c r="X571" s="4">
        <v>0</v>
      </c>
      <c r="Y571" s="4">
        <v>0</v>
      </c>
      <c r="AA571" s="4" t="s">
        <v>58</v>
      </c>
      <c r="AB571" s="4" t="s">
        <v>8</v>
      </c>
      <c r="AC571" s="4" t="s">
        <v>9</v>
      </c>
      <c r="AD571" s="4" t="s">
        <v>10</v>
      </c>
      <c r="AE571" s="4" t="s">
        <v>11</v>
      </c>
      <c r="AF571" s="4" t="s">
        <v>12</v>
      </c>
      <c r="AG571" s="4" t="s">
        <v>13</v>
      </c>
      <c r="AH571" s="4" t="s">
        <v>14</v>
      </c>
      <c r="AI571" s="4" t="s">
        <v>15</v>
      </c>
      <c r="AJ571" s="4" t="s">
        <v>16</v>
      </c>
    </row>
    <row r="572" spans="1:36" x14ac:dyDescent="0.25">
      <c r="A572" s="4">
        <v>0</v>
      </c>
      <c r="B572" s="4">
        <v>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4">
        <v>0</v>
      </c>
      <c r="S572" s="4">
        <v>0</v>
      </c>
      <c r="T572" s="4">
        <v>0</v>
      </c>
      <c r="U572" s="4">
        <v>0</v>
      </c>
      <c r="V572" s="4">
        <v>0</v>
      </c>
      <c r="W572" s="4">
        <v>0</v>
      </c>
      <c r="X572" s="4">
        <v>0</v>
      </c>
      <c r="Y572" s="4">
        <v>0</v>
      </c>
      <c r="AA572" s="4" t="s">
        <v>17</v>
      </c>
      <c r="AB572" s="4" t="e">
        <f t="shared" ref="AB572" si="639">CORREL(E572:E601,H572:H601)</f>
        <v>#DIV/0!</v>
      </c>
      <c r="AC572" s="4" t="e">
        <f t="shared" ref="AC572" si="640">CORREL(E572:E601,J572:J601)</f>
        <v>#DIV/0!</v>
      </c>
      <c r="AD572" s="4" t="e">
        <f t="shared" ref="AD572" si="641">CORREL(E572:E601,L572:L601)</f>
        <v>#DIV/0!</v>
      </c>
      <c r="AE572" s="4" t="e">
        <f t="shared" ref="AE572" si="642">CORREL(E572:E601,N572:N601)</f>
        <v>#DIV/0!</v>
      </c>
      <c r="AF572" s="4" t="e">
        <f t="shared" ref="AF572" si="643">CORREL(E572:E601,P572:P601)</f>
        <v>#DIV/0!</v>
      </c>
      <c r="AG572" s="4" t="e">
        <f t="shared" ref="AG572" si="644">CORREL(E572:E601,R572:R601)</f>
        <v>#DIV/0!</v>
      </c>
      <c r="AH572" s="4" t="e">
        <f t="shared" ref="AH572" si="645">CORREL(E572:E601,T572:T601)</f>
        <v>#DIV/0!</v>
      </c>
      <c r="AI572" s="4" t="e">
        <f t="shared" ref="AI572" si="646">CORREL(E572:E601,V572:V601)</f>
        <v>#DIV/0!</v>
      </c>
      <c r="AJ572" s="4" t="e">
        <f t="shared" ref="AJ572" si="647">CORREL(E572:E601,X572:X601)</f>
        <v>#DIV/0!</v>
      </c>
    </row>
    <row r="573" spans="1:36" x14ac:dyDescent="0.25">
      <c r="A573" s="4">
        <v>0</v>
      </c>
      <c r="B573" s="4">
        <v>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4">
        <v>0</v>
      </c>
      <c r="S573" s="4">
        <v>0</v>
      </c>
      <c r="T573" s="4">
        <v>0</v>
      </c>
      <c r="U573" s="4">
        <v>0</v>
      </c>
      <c r="V573" s="4">
        <v>0</v>
      </c>
      <c r="W573" s="4">
        <v>0</v>
      </c>
      <c r="X573" s="4">
        <v>0</v>
      </c>
      <c r="Y573" s="4">
        <v>0</v>
      </c>
      <c r="AA573" s="4" t="s">
        <v>7</v>
      </c>
      <c r="AB573" s="4">
        <f t="shared" ref="AB573" si="648">AVERAGE(I572:I601)</f>
        <v>0</v>
      </c>
      <c r="AC573" s="4">
        <f t="shared" ref="AC573" si="649">AVERAGE(K572:K601)</f>
        <v>0</v>
      </c>
      <c r="AD573" s="4">
        <f t="shared" ref="AD573" si="650">AVERAGE(M572:M601)</f>
        <v>0</v>
      </c>
      <c r="AE573" s="4">
        <f t="shared" ref="AE573" si="651">AVERAGE(O572:O601)</f>
        <v>0</v>
      </c>
      <c r="AF573" s="4">
        <f t="shared" ref="AF573" si="652">AVERAGE(Q572:Q601)</f>
        <v>0</v>
      </c>
      <c r="AG573" s="4">
        <f t="shared" ref="AG573" si="653">AVERAGE(S572:S601)</f>
        <v>0</v>
      </c>
      <c r="AH573" s="4">
        <f t="shared" ref="AH573" si="654">AVERAGE(U572:U601)</f>
        <v>0</v>
      </c>
      <c r="AI573" s="4">
        <f t="shared" ref="AI573" si="655">AVERAGE(W572:W601)</f>
        <v>0</v>
      </c>
      <c r="AJ573" s="4">
        <f t="shared" ref="AJ573" si="656">AVERAGE(Y572:Y601)</f>
        <v>0</v>
      </c>
    </row>
    <row r="574" spans="1:36" x14ac:dyDescent="0.25">
      <c r="A574" s="4">
        <v>0</v>
      </c>
      <c r="B574" s="4">
        <v>0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4">
        <v>0</v>
      </c>
      <c r="W574" s="4">
        <v>0</v>
      </c>
      <c r="X574" s="4">
        <v>0</v>
      </c>
      <c r="Y574" s="4">
        <v>0</v>
      </c>
      <c r="AA574" s="4" t="s">
        <v>36</v>
      </c>
      <c r="AB574" s="4">
        <f t="shared" ref="AB574" si="657">AVERAGE(H572:H601)</f>
        <v>0</v>
      </c>
      <c r="AC574" s="4">
        <f t="shared" ref="AC574" si="658">AVERAGE(J572:J601)</f>
        <v>0</v>
      </c>
      <c r="AD574" s="4">
        <f t="shared" ref="AD574" si="659">AVERAGE(L572:L601)</f>
        <v>0</v>
      </c>
      <c r="AE574" s="4">
        <f t="shared" ref="AE574" si="660">AVERAGE(N572:N601)</f>
        <v>0</v>
      </c>
      <c r="AF574" s="4">
        <f t="shared" ref="AF574" si="661">AVERAGE(P572:P601)</f>
        <v>0</v>
      </c>
      <c r="AG574" s="4">
        <f t="shared" ref="AG574" si="662">AVERAGE(R572:R601)</f>
        <v>0</v>
      </c>
      <c r="AH574" s="4">
        <f t="shared" ref="AH574" si="663">AVERAGE(T572:T601)</f>
        <v>0</v>
      </c>
      <c r="AI574" s="4">
        <f t="shared" ref="AI574" si="664">AVERAGE(V572:V601)</f>
        <v>0</v>
      </c>
      <c r="AJ574" s="4">
        <f t="shared" ref="AJ574" si="665">AVERAGE(X572:X601)</f>
        <v>0</v>
      </c>
    </row>
    <row r="575" spans="1:36" x14ac:dyDescent="0.25">
      <c r="A575" s="4">
        <v>0</v>
      </c>
      <c r="B575" s="4">
        <v>0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4">
        <v>0</v>
      </c>
      <c r="T575" s="4">
        <v>0</v>
      </c>
      <c r="U575" s="4">
        <v>0</v>
      </c>
      <c r="V575" s="4">
        <v>0</v>
      </c>
      <c r="W575" s="4">
        <v>0</v>
      </c>
      <c r="X575" s="4">
        <v>0</v>
      </c>
      <c r="Y575" s="4">
        <v>0</v>
      </c>
      <c r="AA575" s="4" t="s">
        <v>38</v>
      </c>
      <c r="AB575" s="4">
        <f t="shared" ref="AB575" si="666">_xlfn.STDEV.S(H572:H601)</f>
        <v>0</v>
      </c>
      <c r="AC575" s="4">
        <f t="shared" ref="AC575" si="667">_xlfn.STDEV.S(J572:J601)</f>
        <v>0</v>
      </c>
      <c r="AD575" s="4">
        <f t="shared" ref="AD575" si="668">_xlfn.STDEV.S(L572:L601)</f>
        <v>0</v>
      </c>
      <c r="AE575" s="4">
        <f t="shared" ref="AE575" si="669">_xlfn.STDEV.S(N572:N601)</f>
        <v>0</v>
      </c>
      <c r="AF575" s="4">
        <f t="shared" ref="AF575" si="670">_xlfn.STDEV.S(P572:P601)</f>
        <v>0</v>
      </c>
      <c r="AG575" s="4">
        <f t="shared" ref="AG575" si="671">_xlfn.STDEV.S(R572:R601)</f>
        <v>0</v>
      </c>
      <c r="AH575" s="4">
        <f t="shared" ref="AH575" si="672">_xlfn.STDEV.S(T572:T601)</f>
        <v>0</v>
      </c>
      <c r="AI575" s="4">
        <f t="shared" ref="AI575" si="673">_xlfn.STDEV.S(V572:V601)</f>
        <v>0</v>
      </c>
      <c r="AJ575" s="4">
        <f t="shared" ref="AJ575" si="674">_xlfn.STDEV.S(X572:X601)</f>
        <v>0</v>
      </c>
    </row>
    <row r="576" spans="1:36" x14ac:dyDescent="0.25">
      <c r="A576" s="4">
        <v>0</v>
      </c>
      <c r="B576" s="4">
        <v>0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4">
        <v>0</v>
      </c>
      <c r="S576" s="4">
        <v>0</v>
      </c>
      <c r="T576" s="4">
        <v>0</v>
      </c>
      <c r="U576" s="4">
        <v>0</v>
      </c>
      <c r="V576" s="4">
        <v>0</v>
      </c>
      <c r="W576" s="4">
        <v>0</v>
      </c>
      <c r="X576" s="4">
        <v>0</v>
      </c>
      <c r="Y576" s="4">
        <v>0</v>
      </c>
    </row>
    <row r="577" spans="1:25" x14ac:dyDescent="0.25">
      <c r="A577" s="4">
        <v>0</v>
      </c>
      <c r="B577" s="4">
        <v>0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R577" s="4">
        <v>0</v>
      </c>
      <c r="S577" s="4">
        <v>0</v>
      </c>
      <c r="T577" s="4">
        <v>0</v>
      </c>
      <c r="U577" s="4">
        <v>0</v>
      </c>
      <c r="V577" s="4">
        <v>0</v>
      </c>
      <c r="W577" s="4">
        <v>0</v>
      </c>
      <c r="X577" s="4">
        <v>0</v>
      </c>
      <c r="Y577" s="4">
        <v>0</v>
      </c>
    </row>
    <row r="578" spans="1:25" x14ac:dyDescent="0.25">
      <c r="A578" s="4">
        <v>0</v>
      </c>
      <c r="B578" s="4">
        <v>0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4">
        <v>0</v>
      </c>
      <c r="S578" s="4">
        <v>0</v>
      </c>
      <c r="T578" s="4">
        <v>0</v>
      </c>
      <c r="U578" s="4">
        <v>0</v>
      </c>
      <c r="V578" s="4">
        <v>0</v>
      </c>
      <c r="W578" s="4">
        <v>0</v>
      </c>
      <c r="X578" s="4">
        <v>0</v>
      </c>
      <c r="Y578" s="4">
        <v>0</v>
      </c>
    </row>
    <row r="579" spans="1:25" x14ac:dyDescent="0.25">
      <c r="A579" s="4">
        <v>0</v>
      </c>
      <c r="B579" s="4">
        <v>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  <c r="O579" s="4">
        <v>0</v>
      </c>
      <c r="P579" s="4">
        <v>0</v>
      </c>
      <c r="Q579" s="4">
        <v>0</v>
      </c>
      <c r="R579" s="4">
        <v>0</v>
      </c>
      <c r="S579" s="4">
        <v>0</v>
      </c>
      <c r="T579" s="4">
        <v>0</v>
      </c>
      <c r="U579" s="4">
        <v>0</v>
      </c>
      <c r="V579" s="4">
        <v>0</v>
      </c>
      <c r="W579" s="4">
        <v>0</v>
      </c>
      <c r="X579" s="4">
        <v>0</v>
      </c>
      <c r="Y579" s="4">
        <v>0</v>
      </c>
    </row>
    <row r="580" spans="1:25" x14ac:dyDescent="0.25">
      <c r="A580" s="4">
        <v>0</v>
      </c>
      <c r="B580" s="4">
        <v>0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4">
        <v>0</v>
      </c>
      <c r="S580" s="4">
        <v>0</v>
      </c>
      <c r="T580" s="4">
        <v>0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</row>
    <row r="581" spans="1:25" x14ac:dyDescent="0.25">
      <c r="A581" s="4">
        <v>0</v>
      </c>
      <c r="B581" s="4">
        <v>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4">
        <v>0</v>
      </c>
      <c r="S581" s="4">
        <v>0</v>
      </c>
      <c r="T581" s="4">
        <v>0</v>
      </c>
      <c r="U581" s="4">
        <v>0</v>
      </c>
      <c r="V581" s="4">
        <v>0</v>
      </c>
      <c r="W581" s="4">
        <v>0</v>
      </c>
      <c r="X581" s="4">
        <v>0</v>
      </c>
      <c r="Y581" s="4">
        <v>0</v>
      </c>
    </row>
    <row r="582" spans="1:25" x14ac:dyDescent="0.25">
      <c r="A582" s="4">
        <v>0</v>
      </c>
      <c r="B582" s="4">
        <v>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4">
        <v>0</v>
      </c>
      <c r="S582" s="4">
        <v>0</v>
      </c>
      <c r="T582" s="4">
        <v>0</v>
      </c>
      <c r="U582" s="4">
        <v>0</v>
      </c>
      <c r="V582" s="4">
        <v>0</v>
      </c>
      <c r="W582" s="4">
        <v>0</v>
      </c>
      <c r="X582" s="4">
        <v>0</v>
      </c>
      <c r="Y582" s="4">
        <v>0</v>
      </c>
    </row>
    <row r="583" spans="1:25" x14ac:dyDescent="0.25">
      <c r="A583" s="4">
        <v>0</v>
      </c>
      <c r="B583" s="4">
        <v>0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4">
        <v>0</v>
      </c>
      <c r="S583" s="4">
        <v>0</v>
      </c>
      <c r="T583" s="4">
        <v>0</v>
      </c>
      <c r="U583" s="4">
        <v>0</v>
      </c>
      <c r="V583" s="4">
        <v>0</v>
      </c>
      <c r="W583" s="4">
        <v>0</v>
      </c>
      <c r="X583" s="4">
        <v>0</v>
      </c>
      <c r="Y583" s="4">
        <v>0</v>
      </c>
    </row>
    <row r="584" spans="1:25" x14ac:dyDescent="0.25">
      <c r="A584" s="4">
        <v>0</v>
      </c>
      <c r="B584" s="4">
        <v>0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  <c r="R584" s="4">
        <v>0</v>
      </c>
      <c r="S584" s="4">
        <v>0</v>
      </c>
      <c r="T584" s="4">
        <v>0</v>
      </c>
      <c r="U584" s="4">
        <v>0</v>
      </c>
      <c r="V584" s="4">
        <v>0</v>
      </c>
      <c r="W584" s="4">
        <v>0</v>
      </c>
      <c r="X584" s="4">
        <v>0</v>
      </c>
      <c r="Y584" s="4">
        <v>0</v>
      </c>
    </row>
    <row r="585" spans="1:25" x14ac:dyDescent="0.25">
      <c r="A585" s="4">
        <v>0</v>
      </c>
      <c r="B585" s="4">
        <v>0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4">
        <v>0</v>
      </c>
      <c r="S585" s="4">
        <v>0</v>
      </c>
      <c r="T585" s="4">
        <v>0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</row>
    <row r="586" spans="1:25" x14ac:dyDescent="0.25">
      <c r="A586" s="4">
        <v>0</v>
      </c>
      <c r="B586" s="4">
        <v>0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4">
        <v>0</v>
      </c>
      <c r="S586" s="4">
        <v>0</v>
      </c>
      <c r="T586" s="4">
        <v>0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</row>
    <row r="587" spans="1:25" x14ac:dyDescent="0.25">
      <c r="A587" s="4">
        <v>0</v>
      </c>
      <c r="B587" s="4">
        <v>0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4">
        <v>0</v>
      </c>
      <c r="S587" s="4">
        <v>0</v>
      </c>
      <c r="T587" s="4">
        <v>0</v>
      </c>
      <c r="U587" s="4">
        <v>0</v>
      </c>
      <c r="V587" s="4">
        <v>0</v>
      </c>
      <c r="W587" s="4">
        <v>0</v>
      </c>
      <c r="X587" s="4">
        <v>0</v>
      </c>
      <c r="Y587" s="4">
        <v>0</v>
      </c>
    </row>
    <row r="588" spans="1:25" x14ac:dyDescent="0.25">
      <c r="A588" s="4">
        <v>0</v>
      </c>
      <c r="B588" s="4">
        <v>0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4">
        <v>0</v>
      </c>
      <c r="S588" s="4">
        <v>0</v>
      </c>
      <c r="T588" s="4">
        <v>0</v>
      </c>
      <c r="U588" s="4">
        <v>0</v>
      </c>
      <c r="V588" s="4">
        <v>0</v>
      </c>
      <c r="W588" s="4">
        <v>0</v>
      </c>
      <c r="X588" s="4">
        <v>0</v>
      </c>
      <c r="Y588" s="4">
        <v>0</v>
      </c>
    </row>
    <row r="589" spans="1:25" x14ac:dyDescent="0.25">
      <c r="A589" s="4">
        <v>0</v>
      </c>
      <c r="B589" s="4">
        <v>0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4">
        <v>0</v>
      </c>
      <c r="S589" s="4">
        <v>0</v>
      </c>
      <c r="T589" s="4">
        <v>0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</row>
    <row r="590" spans="1:25" x14ac:dyDescent="0.25">
      <c r="A590" s="4">
        <v>0</v>
      </c>
      <c r="B590" s="4">
        <v>0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0</v>
      </c>
      <c r="S590" s="4">
        <v>0</v>
      </c>
      <c r="T590" s="4">
        <v>0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</row>
    <row r="591" spans="1:25" x14ac:dyDescent="0.25">
      <c r="A591" s="4">
        <v>0</v>
      </c>
      <c r="B591" s="4">
        <v>0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4">
        <v>0</v>
      </c>
      <c r="S591" s="4">
        <v>0</v>
      </c>
      <c r="T591" s="4">
        <v>0</v>
      </c>
      <c r="U591" s="4">
        <v>0</v>
      </c>
      <c r="V591" s="4">
        <v>0</v>
      </c>
      <c r="W591" s="4">
        <v>0</v>
      </c>
      <c r="X591" s="4">
        <v>0</v>
      </c>
      <c r="Y591" s="4">
        <v>0</v>
      </c>
    </row>
    <row r="592" spans="1:25" x14ac:dyDescent="0.25">
      <c r="A592" s="4">
        <v>0</v>
      </c>
      <c r="B592" s="4">
        <v>0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  <c r="S592" s="4">
        <v>0</v>
      </c>
      <c r="T592" s="4">
        <v>0</v>
      </c>
      <c r="U592" s="4">
        <v>0</v>
      </c>
      <c r="V592" s="4">
        <v>0</v>
      </c>
      <c r="W592" s="4">
        <v>0</v>
      </c>
      <c r="X592" s="4">
        <v>0</v>
      </c>
      <c r="Y592" s="4">
        <v>0</v>
      </c>
    </row>
    <row r="593" spans="1:36" x14ac:dyDescent="0.25">
      <c r="A593" s="4">
        <v>0</v>
      </c>
      <c r="B593" s="4">
        <v>0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  <c r="S593" s="4">
        <v>0</v>
      </c>
      <c r="T593" s="4">
        <v>0</v>
      </c>
      <c r="U593" s="4">
        <v>0</v>
      </c>
      <c r="V593" s="4">
        <v>0</v>
      </c>
      <c r="W593" s="4">
        <v>0</v>
      </c>
      <c r="X593" s="4">
        <v>0</v>
      </c>
      <c r="Y593" s="4">
        <v>0</v>
      </c>
    </row>
    <row r="594" spans="1:36" x14ac:dyDescent="0.25">
      <c r="A594" s="4">
        <v>0</v>
      </c>
      <c r="B594" s="4">
        <v>0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4">
        <v>0</v>
      </c>
      <c r="S594" s="4">
        <v>0</v>
      </c>
      <c r="T594" s="4">
        <v>0</v>
      </c>
      <c r="U594" s="4">
        <v>0</v>
      </c>
      <c r="V594" s="4">
        <v>0</v>
      </c>
      <c r="W594" s="4">
        <v>0</v>
      </c>
      <c r="X594" s="4">
        <v>0</v>
      </c>
      <c r="Y594" s="4">
        <v>0</v>
      </c>
    </row>
    <row r="595" spans="1:36" x14ac:dyDescent="0.25">
      <c r="A595" s="4">
        <v>0</v>
      </c>
      <c r="B595" s="4">
        <v>0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  <c r="R595" s="4">
        <v>0</v>
      </c>
      <c r="S595" s="4">
        <v>0</v>
      </c>
      <c r="T595" s="4">
        <v>0</v>
      </c>
      <c r="U595" s="4">
        <v>0</v>
      </c>
      <c r="V595" s="4">
        <v>0</v>
      </c>
      <c r="W595" s="4">
        <v>0</v>
      </c>
      <c r="X595" s="4">
        <v>0</v>
      </c>
      <c r="Y595" s="4">
        <v>0</v>
      </c>
    </row>
    <row r="596" spans="1:36" x14ac:dyDescent="0.25">
      <c r="A596" s="4">
        <v>0</v>
      </c>
      <c r="B596" s="4">
        <v>0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4">
        <v>0</v>
      </c>
      <c r="S596" s="4">
        <v>0</v>
      </c>
      <c r="T596" s="4">
        <v>0</v>
      </c>
      <c r="U596" s="4">
        <v>0</v>
      </c>
      <c r="V596" s="4">
        <v>0</v>
      </c>
      <c r="W596" s="4">
        <v>0</v>
      </c>
      <c r="X596" s="4">
        <v>0</v>
      </c>
      <c r="Y596" s="4">
        <v>0</v>
      </c>
    </row>
    <row r="597" spans="1:36" x14ac:dyDescent="0.25">
      <c r="A597" s="4">
        <v>0</v>
      </c>
      <c r="B597" s="4">
        <v>0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4">
        <v>0</v>
      </c>
      <c r="S597" s="4">
        <v>0</v>
      </c>
      <c r="T597" s="4">
        <v>0</v>
      </c>
      <c r="U597" s="4">
        <v>0</v>
      </c>
      <c r="V597" s="4">
        <v>0</v>
      </c>
      <c r="W597" s="4">
        <v>0</v>
      </c>
      <c r="X597" s="4">
        <v>0</v>
      </c>
      <c r="Y597" s="4">
        <v>0</v>
      </c>
    </row>
    <row r="598" spans="1:36" x14ac:dyDescent="0.25">
      <c r="A598" s="4">
        <v>0</v>
      </c>
      <c r="B598" s="4">
        <v>0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4">
        <v>0</v>
      </c>
      <c r="S598" s="4">
        <v>0</v>
      </c>
      <c r="T598" s="4">
        <v>0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</row>
    <row r="599" spans="1:36" x14ac:dyDescent="0.25">
      <c r="A599" s="4">
        <v>0</v>
      </c>
      <c r="B599" s="4">
        <v>0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4">
        <v>0</v>
      </c>
      <c r="S599" s="4">
        <v>0</v>
      </c>
      <c r="T599" s="4">
        <v>0</v>
      </c>
      <c r="U599" s="4">
        <v>0</v>
      </c>
      <c r="V599" s="4">
        <v>0</v>
      </c>
      <c r="W599" s="4">
        <v>0</v>
      </c>
      <c r="X599" s="4">
        <v>0</v>
      </c>
      <c r="Y599" s="4">
        <v>0</v>
      </c>
    </row>
    <row r="600" spans="1:36" x14ac:dyDescent="0.25">
      <c r="A600" s="4">
        <v>0</v>
      </c>
      <c r="B600" s="4">
        <v>0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0</v>
      </c>
      <c r="S600" s="4">
        <v>0</v>
      </c>
      <c r="T600" s="4">
        <v>0</v>
      </c>
      <c r="U600" s="4">
        <v>0</v>
      </c>
      <c r="V600" s="4">
        <v>0</v>
      </c>
      <c r="W600" s="4">
        <v>0</v>
      </c>
      <c r="X600" s="4">
        <v>0</v>
      </c>
      <c r="Y600" s="4">
        <v>0</v>
      </c>
    </row>
    <row r="601" spans="1:36" x14ac:dyDescent="0.25">
      <c r="A601" s="4">
        <v>0</v>
      </c>
      <c r="B601" s="4">
        <v>0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4">
        <v>0</v>
      </c>
      <c r="S601" s="4">
        <v>0</v>
      </c>
      <c r="T601" s="4">
        <v>0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AA601" s="4" t="s">
        <v>59</v>
      </c>
      <c r="AB601" s="4" t="s">
        <v>8</v>
      </c>
      <c r="AC601" s="4" t="s">
        <v>9</v>
      </c>
      <c r="AD601" s="4" t="s">
        <v>10</v>
      </c>
      <c r="AE601" s="4" t="s">
        <v>11</v>
      </c>
      <c r="AF601" s="4" t="s">
        <v>12</v>
      </c>
      <c r="AG601" s="4" t="s">
        <v>13</v>
      </c>
      <c r="AH601" s="4" t="s">
        <v>14</v>
      </c>
      <c r="AI601" s="4" t="s">
        <v>15</v>
      </c>
      <c r="AJ601" s="4" t="s">
        <v>16</v>
      </c>
    </row>
    <row r="602" spans="1:36" x14ac:dyDescent="0.25">
      <c r="A602" s="4">
        <v>0</v>
      </c>
      <c r="B602" s="4">
        <v>0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4">
        <v>0</v>
      </c>
      <c r="S602" s="4">
        <v>0</v>
      </c>
      <c r="T602" s="4">
        <v>0</v>
      </c>
      <c r="U602" s="4">
        <v>0</v>
      </c>
      <c r="V602" s="4">
        <v>0</v>
      </c>
      <c r="W602" s="4">
        <v>0</v>
      </c>
      <c r="X602" s="4">
        <v>0</v>
      </c>
      <c r="Y602" s="4">
        <v>0</v>
      </c>
      <c r="AA602" s="4" t="s">
        <v>17</v>
      </c>
      <c r="AB602" s="4" t="e">
        <f t="shared" ref="AB602" si="675">CORREL(E602:E631,H602:H631)</f>
        <v>#DIV/0!</v>
      </c>
      <c r="AC602" s="4" t="e">
        <f t="shared" ref="AC602" si="676">CORREL(E602:E631,J602:J631)</f>
        <v>#DIV/0!</v>
      </c>
      <c r="AD602" s="4" t="e">
        <f t="shared" ref="AD602" si="677">CORREL(E602:E631,L602:L631)</f>
        <v>#DIV/0!</v>
      </c>
      <c r="AE602" s="4" t="e">
        <f t="shared" ref="AE602" si="678">CORREL(E602:E631,N602:N631)</f>
        <v>#DIV/0!</v>
      </c>
      <c r="AF602" s="4" t="e">
        <f t="shared" ref="AF602" si="679">CORREL(E602:E631,P602:P631)</f>
        <v>#DIV/0!</v>
      </c>
      <c r="AG602" s="4" t="e">
        <f t="shared" ref="AG602" si="680">CORREL(E602:E631,R602:R631)</f>
        <v>#DIV/0!</v>
      </c>
      <c r="AH602" s="4" t="e">
        <f t="shared" ref="AH602" si="681">CORREL(E602:E631,T602:T631)</f>
        <v>#DIV/0!</v>
      </c>
      <c r="AI602" s="4" t="e">
        <f t="shared" ref="AI602" si="682">CORREL(E602:E631,V602:V631)</f>
        <v>#DIV/0!</v>
      </c>
      <c r="AJ602" s="4" t="e">
        <f t="shared" ref="AJ602" si="683">CORREL(E602:E631,X602:X631)</f>
        <v>#DIV/0!</v>
      </c>
    </row>
    <row r="603" spans="1:36" x14ac:dyDescent="0.25">
      <c r="A603" s="4">
        <v>0</v>
      </c>
      <c r="B603" s="4">
        <v>0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  <c r="R603" s="4">
        <v>0</v>
      </c>
      <c r="S603" s="4">
        <v>0</v>
      </c>
      <c r="T603" s="4">
        <v>0</v>
      </c>
      <c r="U603" s="4">
        <v>0</v>
      </c>
      <c r="V603" s="4">
        <v>0</v>
      </c>
      <c r="W603" s="4">
        <v>0</v>
      </c>
      <c r="X603" s="4">
        <v>0</v>
      </c>
      <c r="Y603" s="4">
        <v>0</v>
      </c>
      <c r="AA603" s="4" t="s">
        <v>7</v>
      </c>
      <c r="AB603" s="4">
        <f t="shared" ref="AB603" si="684">AVERAGE(I602:I631)</f>
        <v>0</v>
      </c>
      <c r="AC603" s="4">
        <f t="shared" ref="AC603" si="685">AVERAGE(K602:K631)</f>
        <v>0</v>
      </c>
      <c r="AD603" s="4">
        <f t="shared" ref="AD603" si="686">AVERAGE(M602:M631)</f>
        <v>0</v>
      </c>
      <c r="AE603" s="4">
        <f t="shared" ref="AE603" si="687">AVERAGE(O602:O631)</f>
        <v>0</v>
      </c>
      <c r="AF603" s="4">
        <f t="shared" ref="AF603" si="688">AVERAGE(Q602:Q631)</f>
        <v>0</v>
      </c>
      <c r="AG603" s="4">
        <f t="shared" ref="AG603" si="689">AVERAGE(S602:S631)</f>
        <v>0</v>
      </c>
      <c r="AH603" s="4">
        <f t="shared" ref="AH603" si="690">AVERAGE(U602:U631)</f>
        <v>0</v>
      </c>
      <c r="AI603" s="4">
        <f t="shared" ref="AI603" si="691">AVERAGE(W602:W631)</f>
        <v>0</v>
      </c>
      <c r="AJ603" s="4">
        <f t="shared" ref="AJ603" si="692">AVERAGE(Y602:Y631)</f>
        <v>0</v>
      </c>
    </row>
    <row r="604" spans="1:36" x14ac:dyDescent="0.25">
      <c r="A604" s="4">
        <v>0</v>
      </c>
      <c r="B604" s="4">
        <v>0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0</v>
      </c>
      <c r="W604" s="4">
        <v>0</v>
      </c>
      <c r="X604" s="4">
        <v>0</v>
      </c>
      <c r="Y604" s="4">
        <v>0</v>
      </c>
      <c r="AA604" s="4" t="s">
        <v>36</v>
      </c>
      <c r="AB604" s="4">
        <f t="shared" ref="AB604" si="693">AVERAGE(H602:H631)</f>
        <v>0</v>
      </c>
      <c r="AC604" s="4">
        <f t="shared" ref="AC604" si="694">AVERAGE(J602:J631)</f>
        <v>0</v>
      </c>
      <c r="AD604" s="4">
        <f t="shared" ref="AD604" si="695">AVERAGE(L602:L631)</f>
        <v>0</v>
      </c>
      <c r="AE604" s="4">
        <f t="shared" ref="AE604" si="696">AVERAGE(N602:N631)</f>
        <v>0</v>
      </c>
      <c r="AF604" s="4">
        <f t="shared" ref="AF604" si="697">AVERAGE(P602:P631)</f>
        <v>0</v>
      </c>
      <c r="AG604" s="4">
        <f t="shared" ref="AG604" si="698">AVERAGE(R602:R631)</f>
        <v>0</v>
      </c>
      <c r="AH604" s="4">
        <f t="shared" ref="AH604" si="699">AVERAGE(T602:T631)</f>
        <v>0</v>
      </c>
      <c r="AI604" s="4">
        <f t="shared" ref="AI604" si="700">AVERAGE(V602:V631)</f>
        <v>0</v>
      </c>
      <c r="AJ604" s="4">
        <f t="shared" ref="AJ604" si="701">AVERAGE(X602:X631)</f>
        <v>0</v>
      </c>
    </row>
    <row r="605" spans="1:36" x14ac:dyDescent="0.25">
      <c r="A605" s="4">
        <v>0</v>
      </c>
      <c r="B605" s="4">
        <v>0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4">
        <v>0</v>
      </c>
      <c r="S605" s="4">
        <v>0</v>
      </c>
      <c r="T605" s="4">
        <v>0</v>
      </c>
      <c r="U605" s="4">
        <v>0</v>
      </c>
      <c r="V605" s="4">
        <v>0</v>
      </c>
      <c r="W605" s="4">
        <v>0</v>
      </c>
      <c r="X605" s="4">
        <v>0</v>
      </c>
      <c r="Y605" s="4">
        <v>0</v>
      </c>
      <c r="AA605" s="4" t="s">
        <v>38</v>
      </c>
      <c r="AB605" s="4">
        <f t="shared" ref="AB605" si="702">_xlfn.STDEV.S(H602:H631)</f>
        <v>0</v>
      </c>
      <c r="AC605" s="4">
        <f t="shared" ref="AC605" si="703">_xlfn.STDEV.S(J602:J631)</f>
        <v>0</v>
      </c>
      <c r="AD605" s="4">
        <f t="shared" ref="AD605" si="704">_xlfn.STDEV.S(L602:L631)</f>
        <v>0</v>
      </c>
      <c r="AE605" s="4">
        <f t="shared" ref="AE605" si="705">_xlfn.STDEV.S(N602:N631)</f>
        <v>0</v>
      </c>
      <c r="AF605" s="4">
        <f t="shared" ref="AF605" si="706">_xlfn.STDEV.S(P602:P631)</f>
        <v>0</v>
      </c>
      <c r="AG605" s="4">
        <f t="shared" ref="AG605" si="707">_xlfn.STDEV.S(R602:R631)</f>
        <v>0</v>
      </c>
      <c r="AH605" s="4">
        <f t="shared" ref="AH605" si="708">_xlfn.STDEV.S(T602:T631)</f>
        <v>0</v>
      </c>
      <c r="AI605" s="4">
        <f t="shared" ref="AI605" si="709">_xlfn.STDEV.S(V602:V631)</f>
        <v>0</v>
      </c>
      <c r="AJ605" s="4">
        <f t="shared" ref="AJ605" si="710">_xlfn.STDEV.S(X602:X631)</f>
        <v>0</v>
      </c>
    </row>
    <row r="606" spans="1:36" x14ac:dyDescent="0.25">
      <c r="A606" s="4">
        <v>0</v>
      </c>
      <c r="B606" s="4">
        <v>0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4">
        <v>0</v>
      </c>
      <c r="S606" s="4">
        <v>0</v>
      </c>
      <c r="T606" s="4">
        <v>0</v>
      </c>
      <c r="U606" s="4">
        <v>0</v>
      </c>
      <c r="V606" s="4">
        <v>0</v>
      </c>
      <c r="W606" s="4">
        <v>0</v>
      </c>
      <c r="X606" s="4">
        <v>0</v>
      </c>
      <c r="Y606" s="4">
        <v>0</v>
      </c>
    </row>
    <row r="607" spans="1:36" x14ac:dyDescent="0.25">
      <c r="A607" s="4">
        <v>0</v>
      </c>
      <c r="B607" s="4">
        <v>0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4">
        <v>0</v>
      </c>
      <c r="S607" s="4">
        <v>0</v>
      </c>
      <c r="T607" s="4">
        <v>0</v>
      </c>
      <c r="U607" s="4">
        <v>0</v>
      </c>
      <c r="V607" s="4">
        <v>0</v>
      </c>
      <c r="W607" s="4">
        <v>0</v>
      </c>
      <c r="X607" s="4">
        <v>0</v>
      </c>
      <c r="Y607" s="4">
        <v>0</v>
      </c>
    </row>
    <row r="608" spans="1:36" x14ac:dyDescent="0.25">
      <c r="A608" s="4">
        <v>0</v>
      </c>
      <c r="B608" s="4">
        <v>0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4">
        <v>0</v>
      </c>
      <c r="S608" s="4">
        <v>0</v>
      </c>
      <c r="T608" s="4">
        <v>0</v>
      </c>
      <c r="U608" s="4">
        <v>0</v>
      </c>
      <c r="V608" s="4">
        <v>0</v>
      </c>
      <c r="W608" s="4">
        <v>0</v>
      </c>
      <c r="X608" s="4">
        <v>0</v>
      </c>
      <c r="Y608" s="4">
        <v>0</v>
      </c>
    </row>
    <row r="609" spans="1:25" x14ac:dyDescent="0.25">
      <c r="A609" s="4">
        <v>0</v>
      </c>
      <c r="B609" s="4">
        <v>0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0</v>
      </c>
      <c r="T609" s="4">
        <v>0</v>
      </c>
      <c r="U609" s="4">
        <v>0</v>
      </c>
      <c r="V609" s="4">
        <v>0</v>
      </c>
      <c r="W609" s="4">
        <v>0</v>
      </c>
      <c r="X609" s="4">
        <v>0</v>
      </c>
      <c r="Y609" s="4">
        <v>0</v>
      </c>
    </row>
    <row r="610" spans="1:25" x14ac:dyDescent="0.25">
      <c r="A610" s="4">
        <v>0</v>
      </c>
      <c r="B610" s="4">
        <v>0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4">
        <v>0</v>
      </c>
      <c r="S610" s="4">
        <v>0</v>
      </c>
      <c r="T610" s="4">
        <v>0</v>
      </c>
      <c r="U610" s="4">
        <v>0</v>
      </c>
      <c r="V610" s="4">
        <v>0</v>
      </c>
      <c r="W610" s="4">
        <v>0</v>
      </c>
      <c r="X610" s="4">
        <v>0</v>
      </c>
      <c r="Y610" s="4">
        <v>0</v>
      </c>
    </row>
    <row r="611" spans="1:25" x14ac:dyDescent="0.25">
      <c r="A611" s="4">
        <v>0</v>
      </c>
      <c r="B611" s="4">
        <v>0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4">
        <v>0</v>
      </c>
      <c r="S611" s="4">
        <v>0</v>
      </c>
      <c r="T611" s="4">
        <v>0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</row>
    <row r="612" spans="1:25" x14ac:dyDescent="0.25">
      <c r="A612" s="4">
        <v>0</v>
      </c>
      <c r="B612" s="4">
        <v>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4">
        <v>0</v>
      </c>
      <c r="S612" s="4">
        <v>0</v>
      </c>
      <c r="T612" s="4">
        <v>0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</row>
    <row r="613" spans="1:25" x14ac:dyDescent="0.25">
      <c r="A613" s="4">
        <v>0</v>
      </c>
      <c r="B613" s="4">
        <v>0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0</v>
      </c>
      <c r="S613" s="4">
        <v>0</v>
      </c>
      <c r="T613" s="4">
        <v>0</v>
      </c>
      <c r="U613" s="4">
        <v>0</v>
      </c>
      <c r="V613" s="4">
        <v>0</v>
      </c>
      <c r="W613" s="4">
        <v>0</v>
      </c>
      <c r="X613" s="4">
        <v>0</v>
      </c>
      <c r="Y613" s="4">
        <v>0</v>
      </c>
    </row>
    <row r="614" spans="1:25" x14ac:dyDescent="0.25">
      <c r="A614" s="4">
        <v>0</v>
      </c>
      <c r="B614" s="4">
        <v>0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0</v>
      </c>
      <c r="W614" s="4">
        <v>0</v>
      </c>
      <c r="X614" s="4">
        <v>0</v>
      </c>
      <c r="Y614" s="4">
        <v>0</v>
      </c>
    </row>
    <row r="615" spans="1:25" x14ac:dyDescent="0.25">
      <c r="A615" s="4">
        <v>0</v>
      </c>
      <c r="B615" s="4">
        <v>0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</row>
    <row r="616" spans="1:25" x14ac:dyDescent="0.25">
      <c r="A616" s="4">
        <v>0</v>
      </c>
      <c r="B616" s="4">
        <v>0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</row>
    <row r="617" spans="1:25" x14ac:dyDescent="0.25">
      <c r="A617" s="4">
        <v>0</v>
      </c>
      <c r="B617" s="4">
        <v>0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4">
        <v>0</v>
      </c>
      <c r="W617" s="4">
        <v>0</v>
      </c>
      <c r="X617" s="4">
        <v>0</v>
      </c>
      <c r="Y617" s="4">
        <v>0</v>
      </c>
    </row>
    <row r="618" spans="1:25" x14ac:dyDescent="0.25">
      <c r="A618" s="4">
        <v>0</v>
      </c>
      <c r="B618" s="4">
        <v>0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</row>
    <row r="619" spans="1:25" x14ac:dyDescent="0.25">
      <c r="A619" s="4">
        <v>0</v>
      </c>
      <c r="B619" s="4">
        <v>0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>
        <v>0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4">
        <v>0</v>
      </c>
      <c r="W619" s="4">
        <v>0</v>
      </c>
      <c r="X619" s="4">
        <v>0</v>
      </c>
      <c r="Y619" s="4">
        <v>0</v>
      </c>
    </row>
    <row r="620" spans="1:25" x14ac:dyDescent="0.25">
      <c r="A620" s="4">
        <v>0</v>
      </c>
      <c r="B620" s="4">
        <v>0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>
        <v>0</v>
      </c>
      <c r="U620" s="4">
        <v>0</v>
      </c>
      <c r="V620" s="4">
        <v>0</v>
      </c>
      <c r="W620" s="4">
        <v>0</v>
      </c>
      <c r="X620" s="4">
        <v>0</v>
      </c>
      <c r="Y620" s="4">
        <v>0</v>
      </c>
    </row>
    <row r="621" spans="1:25" x14ac:dyDescent="0.25">
      <c r="A621" s="4">
        <v>0</v>
      </c>
      <c r="B621" s="4">
        <v>0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4">
        <v>0</v>
      </c>
      <c r="W621" s="4">
        <v>0</v>
      </c>
      <c r="X621" s="4">
        <v>0</v>
      </c>
      <c r="Y621" s="4">
        <v>0</v>
      </c>
    </row>
    <row r="622" spans="1:25" x14ac:dyDescent="0.25">
      <c r="A622" s="4">
        <v>0</v>
      </c>
      <c r="B622" s="4">
        <v>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  <c r="S622" s="4">
        <v>0</v>
      </c>
      <c r="T622" s="4">
        <v>0</v>
      </c>
      <c r="U622" s="4">
        <v>0</v>
      </c>
      <c r="V622" s="4">
        <v>0</v>
      </c>
      <c r="W622" s="4">
        <v>0</v>
      </c>
      <c r="X622" s="4">
        <v>0</v>
      </c>
      <c r="Y622" s="4">
        <v>0</v>
      </c>
    </row>
    <row r="623" spans="1:25" x14ac:dyDescent="0.25">
      <c r="A623" s="4">
        <v>0</v>
      </c>
      <c r="B623" s="4">
        <v>0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">
        <v>0</v>
      </c>
      <c r="U623" s="4">
        <v>0</v>
      </c>
      <c r="V623" s="4">
        <v>0</v>
      </c>
      <c r="W623" s="4">
        <v>0</v>
      </c>
      <c r="X623" s="4">
        <v>0</v>
      </c>
      <c r="Y623" s="4">
        <v>0</v>
      </c>
    </row>
    <row r="624" spans="1:25" x14ac:dyDescent="0.25">
      <c r="A624" s="4">
        <v>0</v>
      </c>
      <c r="B624" s="4">
        <v>0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  <c r="R624" s="4">
        <v>0</v>
      </c>
      <c r="S624" s="4">
        <v>0</v>
      </c>
      <c r="T624" s="4">
        <v>0</v>
      </c>
      <c r="U624" s="4">
        <v>0</v>
      </c>
      <c r="V624" s="4">
        <v>0</v>
      </c>
      <c r="W624" s="4">
        <v>0</v>
      </c>
      <c r="X624" s="4">
        <v>0</v>
      </c>
      <c r="Y624" s="4">
        <v>0</v>
      </c>
    </row>
    <row r="625" spans="1:25" x14ac:dyDescent="0.25">
      <c r="A625" s="4">
        <v>0</v>
      </c>
      <c r="B625" s="4">
        <v>0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0</v>
      </c>
      <c r="W625" s="4">
        <v>0</v>
      </c>
      <c r="X625" s="4">
        <v>0</v>
      </c>
      <c r="Y625" s="4">
        <v>0</v>
      </c>
    </row>
    <row r="626" spans="1:25" x14ac:dyDescent="0.25">
      <c r="A626" s="4">
        <v>0</v>
      </c>
      <c r="B626" s="4">
        <v>0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0</v>
      </c>
      <c r="X626" s="4">
        <v>0</v>
      </c>
      <c r="Y626" s="4">
        <v>0</v>
      </c>
    </row>
    <row r="627" spans="1:25" x14ac:dyDescent="0.25">
      <c r="A627" s="4">
        <v>0</v>
      </c>
      <c r="B627" s="4">
        <v>0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4">
        <v>0</v>
      </c>
      <c r="U627" s="4">
        <v>0</v>
      </c>
      <c r="V627" s="4">
        <v>0</v>
      </c>
      <c r="W627" s="4">
        <v>0</v>
      </c>
      <c r="X627" s="4">
        <v>0</v>
      </c>
      <c r="Y627" s="4">
        <v>0</v>
      </c>
    </row>
    <row r="628" spans="1:25" x14ac:dyDescent="0.25">
      <c r="A628" s="4">
        <v>0</v>
      </c>
      <c r="B628" s="4">
        <v>0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4">
        <v>0</v>
      </c>
      <c r="U628" s="4">
        <v>0</v>
      </c>
      <c r="V628" s="4">
        <v>0</v>
      </c>
      <c r="W628" s="4">
        <v>0</v>
      </c>
      <c r="X628" s="4">
        <v>0</v>
      </c>
      <c r="Y628" s="4">
        <v>0</v>
      </c>
    </row>
    <row r="629" spans="1:25" x14ac:dyDescent="0.25">
      <c r="A629" s="4">
        <v>0</v>
      </c>
      <c r="B629" s="4">
        <v>0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4">
        <v>0</v>
      </c>
      <c r="S629" s="4">
        <v>0</v>
      </c>
      <c r="T629" s="4">
        <v>0</v>
      </c>
      <c r="U629" s="4">
        <v>0</v>
      </c>
      <c r="V629" s="4">
        <v>0</v>
      </c>
      <c r="W629" s="4">
        <v>0</v>
      </c>
      <c r="X629" s="4">
        <v>0</v>
      </c>
      <c r="Y629" s="4">
        <v>0</v>
      </c>
    </row>
    <row r="630" spans="1:25" x14ac:dyDescent="0.25">
      <c r="A630" s="4">
        <v>0</v>
      </c>
      <c r="B630" s="4">
        <v>0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4">
        <v>0</v>
      </c>
      <c r="S630" s="4">
        <v>0</v>
      </c>
      <c r="T630" s="4">
        <v>0</v>
      </c>
      <c r="U630" s="4">
        <v>0</v>
      </c>
      <c r="V630" s="4">
        <v>0</v>
      </c>
      <c r="W630" s="4">
        <v>0</v>
      </c>
      <c r="X630" s="4">
        <v>0</v>
      </c>
      <c r="Y630" s="4">
        <v>0</v>
      </c>
    </row>
    <row r="631" spans="1:25" x14ac:dyDescent="0.25">
      <c r="A631" s="4">
        <v>0</v>
      </c>
      <c r="B631" s="4">
        <v>0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4">
        <v>0</v>
      </c>
      <c r="S631" s="4">
        <v>0</v>
      </c>
      <c r="T631" s="4">
        <v>0</v>
      </c>
      <c r="U631" s="4">
        <v>0</v>
      </c>
      <c r="V631" s="4">
        <v>0</v>
      </c>
      <c r="W631" s="4">
        <v>0</v>
      </c>
      <c r="X631" s="4">
        <v>0</v>
      </c>
      <c r="Y631" s="4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H13"/>
  <sheetViews>
    <sheetView topLeftCell="J1" zoomScale="85" zoomScaleNormal="85" workbookViewId="0">
      <selection activeCell="U25" sqref="U25"/>
    </sheetView>
  </sheetViews>
  <sheetFormatPr defaultColWidth="8.85546875" defaultRowHeight="15" x14ac:dyDescent="0.25"/>
  <sheetData>
    <row r="2" spans="2:34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2:34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2:34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2:34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2:34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2:34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2:34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2:34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full_bed_cap_9g_noe_rart...</vt:lpstr>
      <vt:lpstr>half_bed_cap_9g_noe_rart...</vt:lpstr>
      <vt:lpstr>full_bed_cap_9g_stemmer</vt:lpstr>
      <vt:lpstr>half_bed_cap_9g_stemmer</vt:lpstr>
      <vt:lpstr>half_bed_cap_25g_ble_litt_usikk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Øyvind Asplin</cp:lastModifiedBy>
  <dcterms:created xsi:type="dcterms:W3CDTF">2022-04-25T16:05:33Z</dcterms:created>
  <dcterms:modified xsi:type="dcterms:W3CDTF">2022-04-29T13:29:42Z</dcterms:modified>
</cp:coreProperties>
</file>