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t\wyniki\raba\wyniki_kroswalidacja\jednoskalowe\Klasyfikacja\Random_Forest\"/>
    </mc:Choice>
  </mc:AlternateContent>
  <xr:revisionPtr revIDLastSave="0" documentId="13_ncr:1_{1A6C5445-73B9-48E0-A4E6-D8C324808FBC}" xr6:coauthVersionLast="32" xr6:coauthVersionMax="32" xr10:uidLastSave="{00000000-0000-0000-0000-000000000000}"/>
  <bookViews>
    <workbookView xWindow="0" yWindow="0" windowWidth="28770" windowHeight="12030" xr2:uid="{00000000-000D-0000-FFFF-FFFF00000000}"/>
  </bookViews>
  <sheets>
    <sheet name="Sheet1" sheetId="1" r:id="rId1"/>
  </sheets>
  <calcPr calcId="179017"/>
  <pivotCaches>
    <pivotCache cacheId="6" r:id="rId2"/>
  </pivotCaches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<sst xmlns="http://schemas.openxmlformats.org/spreadsheetml/2006/main" count="71" uniqueCount="36">
  <si>
    <t>variant</t>
  </si>
  <si>
    <t>Sens</t>
  </si>
  <si>
    <t>Spec</t>
  </si>
  <si>
    <t>Accuracy</t>
  </si>
  <si>
    <t>ROC</t>
  </si>
  <si>
    <t>Kappa</t>
  </si>
  <si>
    <t>SensSD</t>
  </si>
  <si>
    <t>SpecSD</t>
  </si>
  <si>
    <t>AccuracySD</t>
  </si>
  <si>
    <t>ROCSD</t>
  </si>
  <si>
    <t>KappaSD</t>
  </si>
  <si>
    <t>12_06_2010_28_08_2009</t>
  </si>
  <si>
    <t>12_06_2010</t>
  </si>
  <si>
    <t>28_08_2009</t>
  </si>
  <si>
    <t>image</t>
  </si>
  <si>
    <t>Etykiety kolumn</t>
  </si>
  <si>
    <t>Suma końcowa</t>
  </si>
  <si>
    <t>Etykiety wierszy</t>
  </si>
  <si>
    <t>Średnia z Sens</t>
  </si>
  <si>
    <t>mtry</t>
  </si>
  <si>
    <t>num_of_predictors</t>
  </si>
  <si>
    <t>mtry_prec_of_predictors</t>
  </si>
  <si>
    <t>14</t>
  </si>
  <si>
    <t>22</t>
  </si>
  <si>
    <t>24</t>
  </si>
  <si>
    <t>54</t>
  </si>
  <si>
    <t>366</t>
  </si>
  <si>
    <t>32</t>
  </si>
  <si>
    <t>452</t>
  </si>
  <si>
    <t>7</t>
  </si>
  <si>
    <t>11</t>
  </si>
  <si>
    <t>12</t>
  </si>
  <si>
    <t>27</t>
  </si>
  <si>
    <t>183</t>
  </si>
  <si>
    <t>16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</si>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</sst>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4" xfId="0" applyFont="1" applyBorder="1"/>
    <xf numFmtId="0" fontId="0" fillId="0" borderId="0" xfId="0" applyBorder="1"/>
    <xf numFmtId="0" fontId="0" fillId="0" borderId="7" xfId="0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4" xfId="0" applyFont="1" applyBorder="1"/>
    <xf numFmtId="0" fontId="3" fillId="0" borderId="6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5" fillId="0" borderId="7" xfId="0" applyFon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  <xf numFmtId="2" fontId="5" fillId="0" borderId="0" xfId="0" applyNumberFormat="1" applyFont="1"/>
    <xf numFmtId="164" fontId="5" fillId="0" borderId="0" xfId="0" applyNumberFormat="1" applyFont="1"/>
    <xf numFmtId="164" fontId="4" fillId="0" borderId="2" xfId="0" applyNumberFormat="1" applyFont="1" applyBorder="1"/>
    <xf numFmtId="164" fontId="4" fillId="0" borderId="0" xfId="0" applyNumberFormat="1" applyFont="1" applyBorder="1"/>
    <xf numFmtId="164" fontId="4" fillId="0" borderId="7" xfId="0" applyNumberFormat="1" applyFont="1" applyBorder="1"/>
    <xf numFmtId="164" fontId="4" fillId="0" borderId="0" xfId="0" applyNumberFormat="1" applyFont="1"/>
    <xf numFmtId="9" fontId="0" fillId="0" borderId="2" xfId="0" applyNumberFormat="1" applyBorder="1"/>
    <xf numFmtId="9" fontId="0" fillId="0" borderId="0" xfId="0" applyNumberFormat="1" applyBorder="1"/>
    <xf numFmtId="9" fontId="0" fillId="0" borderId="7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[Zestawienie_best_tunning_param_klasyfikacja_Random_Forest.xlsx]Sheet1!Tabela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Sensitivity for best tunned parameters</a:t>
            </a:r>
            <a:r>
              <a:rPr lang="pl-PL" baseline="0"/>
              <a:t> </a:t>
            </a:r>
          </a:p>
          <a:p>
            <a:pPr>
              <a:defRPr/>
            </a:pPr>
            <a:r>
              <a:rPr lang="pl-PL" baseline="0"/>
              <a:t>(based on crossvalidation results)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Sheet1!$R$1:$R$2</c:f>
              <c:strCache>
                <c:ptCount val="1"/>
                <c:pt idx="0">
                  <c:v>12_06_2010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Sheet1!$Q$3:$Q$11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Sheet1!$R$3:$R$11</c:f>
              <c:numCache>
                <c:formatCode>General</c:formatCode>
                <c:ptCount val="8"/>
                <c:pt idx="0">
                  <c:v>0.89390161678706603</c:v>
                </c:pt>
                <c:pt idx="1">
                  <c:v>0.90244650842793295</c:v>
                </c:pt>
                <c:pt idx="2">
                  <c:v>0.88826281389748896</c:v>
                </c:pt>
                <c:pt idx="3">
                  <c:v>0.88545166838665301</c:v>
                </c:pt>
                <c:pt idx="4">
                  <c:v>0.89552665978672197</c:v>
                </c:pt>
                <c:pt idx="5">
                  <c:v>0.90385483316133497</c:v>
                </c:pt>
                <c:pt idx="6">
                  <c:v>0.89542208462332296</c:v>
                </c:pt>
                <c:pt idx="7">
                  <c:v>0.90338768489852095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A-4120-9B73-6B308B0CAA7A}"/>
            </c:ext>
          </c:extLst>
        </c:ser>
        <c:ser>
          <c:idx val="1"/>
          <c:order val="1"/>
          <c:tx>
            <c:strRef>
              <c:f>Sheet1!$S$1:$S$2</c:f>
              <c:strCache>
                <c:ptCount val="1"/>
                <c:pt idx="0">
                  <c:v>12_06_2010_28_08_2009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Sheet1!$Q$3:$Q$11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Sheet1!$S$3:$S$11</c:f>
              <c:numCache>
                <c:formatCode>General</c:formatCode>
                <c:ptCount val="8"/>
                <c:pt idx="0">
                  <c:v>0.90351152390780898</c:v>
                </c:pt>
                <c:pt idx="1">
                  <c:v>0.91276917784657696</c:v>
                </c:pt>
                <c:pt idx="2">
                  <c:v>0.89976264189886501</c:v>
                </c:pt>
                <c:pt idx="3">
                  <c:v>0.90561265909872701</c:v>
                </c:pt>
                <c:pt idx="4">
                  <c:v>0.91253181974544195</c:v>
                </c:pt>
                <c:pt idx="5">
                  <c:v>0.92145235638114897</c:v>
                </c:pt>
                <c:pt idx="6">
                  <c:v>0.91042862057103502</c:v>
                </c:pt>
                <c:pt idx="7">
                  <c:v>0.925198486412109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A-4120-9B73-6B308B0CAA7A}"/>
            </c:ext>
          </c:extLst>
        </c:ser>
        <c:ser>
          <c:idx val="2"/>
          <c:order val="2"/>
          <c:tx>
            <c:strRef>
              <c:f>Sheet1!$T$1:$T$2</c:f>
              <c:strCache>
                <c:ptCount val="1"/>
                <c:pt idx="0">
                  <c:v>28_08_2009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Sheet1!$Q$3:$Q$11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Sheet1!$T$3:$T$11</c:f>
              <c:numCache>
                <c:formatCode>General</c:formatCode>
                <c:ptCount val="8"/>
                <c:pt idx="0">
                  <c:v>0.85357894736842099</c:v>
                </c:pt>
                <c:pt idx="1">
                  <c:v>0.88276780185758497</c:v>
                </c:pt>
                <c:pt idx="2">
                  <c:v>0.84277880976952202</c:v>
                </c:pt>
                <c:pt idx="3">
                  <c:v>0.86881045751634001</c:v>
                </c:pt>
                <c:pt idx="4">
                  <c:v>0.86835294117647099</c:v>
                </c:pt>
                <c:pt idx="5">
                  <c:v>0.89203302373580995</c:v>
                </c:pt>
                <c:pt idx="6">
                  <c:v>0.86975851393188897</c:v>
                </c:pt>
                <c:pt idx="7">
                  <c:v>0.89824836601307201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A-4120-9B73-6B308B0CA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655728"/>
        <c:axId val="470656056"/>
      </c:lineChart>
      <c:catAx>
        <c:axId val="47065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0656056"/>
        <c:crosses val="autoZero"/>
        <c:auto val="1"/>
        <c:lblAlgn val="ctr"/>
        <c:lblOffset val="100"/>
        <c:noMultiLvlLbl val="0"/>
      </c:catAx>
      <c:valAx>
        <c:axId val="470656056"/>
        <c:scaling>
          <c:orientation val="minMax"/>
          <c:min val="0.83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065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13</xdr:row>
      <xdr:rowOff>9525</xdr:rowOff>
    </xdr:from>
    <xdr:to>
      <xdr:col>21</xdr:col>
      <xdr:colOff>0</xdr:colOff>
      <xdr:row>26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B630050-4AC2-4854-9250-874149636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sia" refreshedDate="43230.506450347224" createdVersion="6" refreshedVersion="6" minRefreshableVersion="3" recordCount="25" xr:uid="{E4654D9F-D121-4DDD-8E4D-928F6EA293C4}">
  <cacheSource type="worksheet">
    <worksheetSource ref="A1:O1048576" sheet="Sheet1"/>
  </cacheSource>
  <cacheFields count="13">
    <cacheField name="image" numFmtId="0">
      <sharedItems containsBlank="1" count="4">
        <s v="12_06_2010_28_08_2009"/>
        <s v="12_06_2010"/>
        <s v="28_08_2009"/>
        <m/>
      </sharedItems>
    </cacheField>
    <cacheField name="variant" numFmtId="0">
      <sharedItems containsString="0" containsBlank="1" containsNumber="1" containsInteger="1" minValue="1" maxValue="8" count="9">
        <n v="1"/>
        <n v="2"/>
        <n v="3"/>
        <n v="4"/>
        <n v="5"/>
        <n v="6"/>
        <n v="7"/>
        <n v="8"/>
        <m/>
      </sharedItems>
    </cacheField>
    <cacheField name="mtry" numFmtId="0">
      <sharedItems containsString="0" containsBlank="1" containsNumber="1" containsInteger="1" minValue="1" maxValue="59"/>
    </cacheField>
    <cacheField name="Sens" numFmtId="2">
      <sharedItems containsString="0" containsBlank="1" containsNumber="1" minValue="0.84277880976952202" maxValue="0.925198486412109"/>
    </cacheField>
    <cacheField name="Spec" numFmtId="2">
      <sharedItems containsString="0" containsBlank="1" containsNumber="1" minValue="0.90915360501567399" maxValue="0.95924764890282099"/>
    </cacheField>
    <cacheField name="Accuracy" numFmtId="2">
      <sharedItems containsString="0" containsBlank="1" containsNumber="1" minValue="0.894279621050874" maxValue="0.94334142982346303"/>
    </cacheField>
    <cacheField name="ROC" numFmtId="2">
      <sharedItems containsString="0" containsBlank="1" containsNumber="1" minValue="0.96405032280744896" maxValue="0.98619618518913899"/>
    </cacheField>
    <cacheField name="Kappa" numFmtId="2">
      <sharedItems containsString="0" containsBlank="1" containsNumber="1" minValue="0.76654058793608304" maxValue="0.875621166115505"/>
    </cacheField>
    <cacheField name="SensSD" numFmtId="2">
      <sharedItems containsString="0" containsBlank="1" containsNumber="1" minValue="1.9601113824961599E-2" maxValue="3.02714451713509E-2"/>
    </cacheField>
    <cacheField name="SpecSD" numFmtId="2">
      <sharedItems containsString="0" containsBlank="1" containsNumber="1" minValue="1.01823529771847E-2" maxValue="1.84371405314275E-2"/>
    </cacheField>
    <cacheField name="AccuracySD" numFmtId="2">
      <sharedItems containsString="0" containsBlank="1" containsNumber="1" minValue="7.5403110170218501E-3" maxValue="1.43520329838669E-2"/>
    </cacheField>
    <cacheField name="ROCSD" numFmtId="2">
      <sharedItems containsString="0" containsBlank="1" containsNumber="1" minValue="2.88361935159657E-3" maxValue="6.3508056443381498E-3"/>
    </cacheField>
    <cacheField name="KappaSD" numFmtId="2">
      <sharedItems containsString="0" containsBlank="1" containsNumber="1" minValue="1.6271826361575401E-2" maxValue="3.181408026953389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n v="1"/>
    <n v="0.90351152390780898"/>
    <n v="0.95047021943573695"/>
    <n v="0.93410901047535599"/>
    <n v="0.98151833052420201"/>
    <n v="0.85472755848774395"/>
    <n v="2.2914869959049001E-2"/>
    <n v="1.10786537186323E-2"/>
    <n v="9.4914457102056298E-3"/>
    <n v="3.9753007282233299E-3"/>
    <n v="2.1072335763628901E-2"/>
  </r>
  <r>
    <x v="0"/>
    <x v="1"/>
    <n v="2"/>
    <n v="0.91276917784657696"/>
    <n v="0.95924764890282099"/>
    <n v="0.94305563206877796"/>
    <n v="0.98525706191842599"/>
    <n v="0.87425714112735298"/>
    <n v="2.0839227919712499E-2"/>
    <n v="1.10786537186323E-2"/>
    <n v="8.3935719429612202E-3"/>
    <n v="3.71134461998076E-3"/>
    <n v="1.8570839417814299E-2"/>
  </r>
  <r>
    <x v="0"/>
    <x v="2"/>
    <n v="2"/>
    <n v="0.89976264189886501"/>
    <n v="0.95379310344827595"/>
    <n v="0.93496715496014404"/>
    <n v="0.98206299570919997"/>
    <n v="0.85631032210610403"/>
    <n v="2.1496631818757699E-2"/>
    <n v="1.19798812112696E-2"/>
    <n v="9.5121093147877492E-3"/>
    <n v="3.8205340315762499E-3"/>
    <n v="2.10218592918806E-2"/>
  </r>
  <r>
    <x v="0"/>
    <x v="3"/>
    <n v="2"/>
    <n v="0.90561265909872701"/>
    <n v="0.95410658307209995"/>
    <n v="0.93721247026417898"/>
    <n v="0.98355223743789999"/>
    <n v="0.86142581776553895"/>
    <n v="2.1507789134216301E-2"/>
    <n v="1.10198459405696E-2"/>
    <n v="8.8513217682539991E-3"/>
    <n v="3.9569605018115097E-3"/>
    <n v="1.9638461157469499E-2"/>
  </r>
  <r>
    <x v="0"/>
    <x v="4"/>
    <n v="4"/>
    <n v="0.91253181974544195"/>
    <n v="0.95203761755485905"/>
    <n v="0.93827586494720605"/>
    <n v="0.984511430090377"/>
    <n v="0.86411008276933099"/>
    <n v="2.4590728173728701E-2"/>
    <n v="1.2527183816121199E-2"/>
    <n v="9.8894502015694496E-3"/>
    <n v="3.5026233502926602E-3"/>
    <n v="2.1801533945229299E-2"/>
  </r>
  <r>
    <x v="0"/>
    <x v="5"/>
    <n v="21"/>
    <n v="0.92145235638114897"/>
    <n v="0.95316614420062695"/>
    <n v="0.94211643921372201"/>
    <n v="0.98598621315104695"/>
    <n v="0.87281230290912104"/>
    <n v="2.01859702838687E-2"/>
    <n v="1.31391554635579E-2"/>
    <n v="8.0362540656111498E-3"/>
    <n v="2.88361935159657E-3"/>
    <n v="1.7416420120705201E-2"/>
  </r>
  <r>
    <x v="0"/>
    <x v="6"/>
    <n v="6"/>
    <n v="0.91042862057103502"/>
    <n v="0.95617554858934195"/>
    <n v="0.94023671800008302"/>
    <n v="0.98411253239127705"/>
    <n v="0.86811213797166997"/>
    <n v="2.2697230366261902E-2"/>
    <n v="1.01823529771847E-2"/>
    <n v="9.0210938805144105E-3"/>
    <n v="3.5889878838951598E-3"/>
    <n v="2.0100450716256799E-2"/>
  </r>
  <r>
    <x v="0"/>
    <x v="7"/>
    <n v="26"/>
    <n v="0.925198486412109"/>
    <n v="0.95304075235109698"/>
    <n v="0.94334142982346303"/>
    <n v="0.98619618518913899"/>
    <n v="0.875621166115505"/>
    <n v="1.9601113824961599E-2"/>
    <n v="1.3063843033600701E-2"/>
    <n v="7.5403110170218501E-3"/>
    <n v="2.9328954186655801E-3"/>
    <n v="1.6271826361575401E-2"/>
  </r>
  <r>
    <x v="1"/>
    <x v="0"/>
    <n v="4"/>
    <n v="0.89390161678706603"/>
    <n v="0.94094043887147305"/>
    <n v="0.92455156295647101"/>
    <n v="0.97625040519425099"/>
    <n v="0.83398307339568001"/>
    <n v="2.4300336809483899E-2"/>
    <n v="1.2253805821750501E-2"/>
    <n v="1.1397160629839399E-2"/>
    <n v="5.2773241511574597E-3"/>
    <n v="2.5133954995951301E-2"/>
  </r>
  <r>
    <x v="1"/>
    <x v="1"/>
    <n v="2"/>
    <n v="0.90244650842793295"/>
    <n v="0.95159874608150496"/>
    <n v="0.93447727557280602"/>
    <n v="0.98136706339578095"/>
    <n v="0.85545077846782303"/>
    <n v="2.5393844761905E-2"/>
    <n v="1.3949825289549101E-2"/>
    <n v="1.0494363760482101E-2"/>
    <n v="4.31003949986566E-3"/>
    <n v="2.3173114879398101E-2"/>
  </r>
  <r>
    <x v="1"/>
    <x v="2"/>
    <n v="3"/>
    <n v="0.88826281389748896"/>
    <n v="0.94827586206896597"/>
    <n v="0.92736822336296498"/>
    <n v="0.97851357495096103"/>
    <n v="0.83949056426018398"/>
    <n v="2.0740277540340302E-2"/>
    <n v="1.2749342450055301E-2"/>
    <n v="1.02091637409509E-2"/>
    <n v="4.5306229450806498E-3"/>
    <n v="2.2386367199234099E-2"/>
  </r>
  <r>
    <x v="1"/>
    <x v="3"/>
    <n v="4"/>
    <n v="0.88545166838665301"/>
    <n v="0.94645768025078403"/>
    <n v="0.92520395642919695"/>
    <n v="0.97813508308234498"/>
    <n v="0.83469278173324102"/>
    <n v="2.7227500781615101E-2"/>
    <n v="1.41451289208715E-2"/>
    <n v="1.11597843870728E-2"/>
    <n v="4.65325878066844E-3"/>
    <n v="2.47961048465897E-2"/>
  </r>
  <r>
    <x v="1"/>
    <x v="4"/>
    <n v="5"/>
    <n v="0.89552665978672197"/>
    <n v="0.94614420062695903"/>
    <n v="0.92851166478861502"/>
    <n v="0.97995240652494797"/>
    <n v="0.84242955541452702"/>
    <n v="2.48277046360709E-2"/>
    <n v="1.4956249565837999E-2"/>
    <n v="1.1107102263186499E-2"/>
    <n v="4.6705574675191402E-3"/>
    <n v="2.43582197886071E-2"/>
  </r>
  <r>
    <x v="1"/>
    <x v="5"/>
    <n v="48"/>
    <n v="0.90385483316133497"/>
    <n v="0.95774294670846405"/>
    <n v="0.93897082759484196"/>
    <n v="0.98315378941545295"/>
    <n v="0.86504370313094003"/>
    <n v="2.5107848558192699E-2"/>
    <n v="1.35276685579118E-2"/>
    <n v="1.03796149470275E-2"/>
    <n v="3.8871580342900898E-3"/>
    <n v="2.2992538714343501E-2"/>
  </r>
  <r>
    <x v="1"/>
    <x v="6"/>
    <n v="8"/>
    <n v="0.89542208462332296"/>
    <n v="0.94570532915360495"/>
    <n v="0.92818580192813305"/>
    <n v="0.97881840396060504"/>
    <n v="0.84171302882159504"/>
    <n v="2.4285337438380999E-2"/>
    <n v="1.2939673127350299E-2"/>
    <n v="9.6942298113180097E-3"/>
    <n v="4.4134788382154001E-3"/>
    <n v="2.1386703897762399E-2"/>
  </r>
  <r>
    <x v="1"/>
    <x v="7"/>
    <n v="59"/>
    <n v="0.90338768489852095"/>
    <n v="0.95768025078369901"/>
    <n v="0.93876657902424798"/>
    <n v="0.98324836924815595"/>
    <n v="0.86458275622311498"/>
    <n v="2.4647135443366899E-2"/>
    <n v="1.3318649671261101E-2"/>
    <n v="1.02279439682926E-2"/>
    <n v="3.83059020386689E-3"/>
    <n v="2.2609951323915099E-2"/>
  </r>
  <r>
    <x v="2"/>
    <x v="0"/>
    <n v="7"/>
    <n v="0.85357894736842099"/>
    <n v="0.92576802507836997"/>
    <n v="0.90061633487750903"/>
    <n v="0.96669446250699598"/>
    <n v="0.78070344997490804"/>
    <n v="2.6295610577262301E-2"/>
    <n v="1.2955162698276099E-2"/>
    <n v="1.1694138459310799E-2"/>
    <n v="4.9082543824597799E-3"/>
    <n v="2.60174029689005E-2"/>
  </r>
  <r>
    <x v="2"/>
    <x v="1"/>
    <n v="8"/>
    <n v="0.88276780185758497"/>
    <n v="0.94238244514106595"/>
    <n v="0.92161237010141495"/>
    <n v="0.97762846787507796"/>
    <n v="0.826989600448924"/>
    <n v="2.23116911532256E-2"/>
    <n v="1.28689601800322E-2"/>
    <n v="1.14357406729965E-2"/>
    <n v="4.9504643596581799E-3"/>
    <n v="2.5166718387306601E-2"/>
  </r>
  <r>
    <x v="2"/>
    <x v="2"/>
    <n v="1"/>
    <n v="0.84277880976952202"/>
    <n v="0.92181818181818198"/>
    <n v="0.894279621050874"/>
    <n v="0.96405032280744896"/>
    <n v="0.76654058793608304"/>
    <n v="3.02714451713509E-2"/>
    <n v="1.6139339625559301E-2"/>
    <n v="1.43520329838669E-2"/>
    <n v="6.3508056443381498E-3"/>
    <n v="3.1814080269533897E-2"/>
  </r>
  <r>
    <x v="2"/>
    <x v="3"/>
    <n v="1"/>
    <n v="0.86881045751634001"/>
    <n v="0.90915360501567399"/>
    <n v="0.89509861858854001"/>
    <n v="0.96626521325133496"/>
    <n v="0.77109555946442099"/>
    <n v="2.5109770276559501E-2"/>
    <n v="1.84371405314275E-2"/>
    <n v="1.1509454563995099E-2"/>
    <n v="5.5918136452918297E-3"/>
    <n v="2.4342264453713899E-2"/>
  </r>
  <r>
    <x v="2"/>
    <x v="4"/>
    <n v="5"/>
    <n v="0.86835294117647099"/>
    <n v="0.93141065830721004"/>
    <n v="0.909437836484287"/>
    <n v="0.97246270217926001"/>
    <n v="0.80037949603287495"/>
    <n v="2.6404213888069E-2"/>
    <n v="1.4255288540676E-2"/>
    <n v="1.13260020830397E-2"/>
    <n v="4.9636875088819596E-3"/>
    <n v="2.4981338216492101E-2"/>
  </r>
  <r>
    <x v="2"/>
    <x v="5"/>
    <n v="11"/>
    <n v="0.89203302373580995"/>
    <n v="0.92294670846394999"/>
    <n v="0.91217536830683199"/>
    <n v="0.97316907950002896"/>
    <n v="0.80823509662826898"/>
    <n v="2.5422807784909799E-2"/>
    <n v="1.68527394050451E-2"/>
    <n v="1.3258475067967899E-2"/>
    <n v="4.86292644814463E-3"/>
    <n v="2.8591510809954802E-2"/>
  </r>
  <r>
    <x v="2"/>
    <x v="6"/>
    <n v="1"/>
    <n v="0.86975851393188897"/>
    <n v="0.91956112852664595"/>
    <n v="0.90220725345352903"/>
    <n v="0.96894195073398703"/>
    <n v="0.785644634303721"/>
    <n v="2.41232949170627E-2"/>
    <n v="1.4588612541578099E-2"/>
    <n v="1.0886553849295899E-2"/>
    <n v="5.3815069200318201E-3"/>
    <n v="2.3665783922931099E-2"/>
  </r>
  <r>
    <x v="2"/>
    <x v="7"/>
    <n v="13"/>
    <n v="0.89824836601307201"/>
    <n v="0.92902821316614403"/>
    <n v="0.91830249154876697"/>
    <n v="0.97560167059729397"/>
    <n v="0.82140771505983801"/>
    <n v="2.5759798864268001E-2"/>
    <n v="1.7073469492613499E-2"/>
    <n v="1.4062046777572499E-2"/>
    <n v="5.0536743016879196E-3"/>
    <n v="3.0388291610549099E-2"/>
  </r>
  <r>
    <x v="3"/>
    <x v="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20455-0F2C-4627-B835-FFD0B2FB3C5B}" name="Tabela przestawna1" cacheId="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Q1:U11" firstHeaderRow="1" firstDataRow="2" firstDataCol="1"/>
  <pivotFields count="13">
    <pivotField axis="axisCol" showAll="0">
      <items count="5">
        <item x="1"/>
        <item x="0"/>
        <item x="2"/>
        <item h="1" x="3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Średnia z Sens" fld="3" subtotal="average" baseField="0" baseItem="2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85" zoomScaleNormal="85" workbookViewId="0">
      <selection activeCell="H31" sqref="H31"/>
    </sheetView>
  </sheetViews>
  <sheetFormatPr defaultRowHeight="15.75" x14ac:dyDescent="0.25"/>
  <cols>
    <col min="1" max="1" width="28.5703125" customWidth="1"/>
    <col min="2" max="2" width="9.140625" style="16"/>
    <col min="6" max="6" width="9.140625" style="32"/>
    <col min="7" max="15" width="9.140625" style="26"/>
    <col min="17" max="17" width="17.85546875" bestFit="1" customWidth="1"/>
    <col min="18" max="18" width="17.7109375" bestFit="1" customWidth="1"/>
    <col min="19" max="19" width="22.85546875" bestFit="1" customWidth="1"/>
    <col min="20" max="20" width="12.28515625" bestFit="1" customWidth="1"/>
    <col min="21" max="21" width="14.28515625" bestFit="1" customWidth="1"/>
  </cols>
  <sheetData>
    <row r="1" spans="1:21" ht="16.5" thickBot="1" x14ac:dyDescent="0.3">
      <c r="A1" s="5" t="s">
        <v>14</v>
      </c>
      <c r="B1" s="16" t="s">
        <v>0</v>
      </c>
      <c r="C1" s="16" t="s">
        <v>19</v>
      </c>
      <c r="D1" s="16" t="s">
        <v>20</v>
      </c>
      <c r="E1" s="16" t="s">
        <v>21</v>
      </c>
      <c r="F1" s="28" t="s">
        <v>1</v>
      </c>
      <c r="G1" s="27" t="s">
        <v>2</v>
      </c>
      <c r="H1" s="27" t="s">
        <v>3</v>
      </c>
      <c r="I1" s="27" t="s">
        <v>4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10</v>
      </c>
      <c r="Q1" s="2" t="s">
        <v>18</v>
      </c>
      <c r="R1" s="2" t="s">
        <v>15</v>
      </c>
    </row>
    <row r="2" spans="1:21" x14ac:dyDescent="0.25">
      <c r="A2" s="6" t="s">
        <v>11</v>
      </c>
      <c r="B2" s="17">
        <v>1</v>
      </c>
      <c r="C2" s="7">
        <v>1</v>
      </c>
      <c r="D2" s="7" t="s">
        <v>22</v>
      </c>
      <c r="E2" s="33">
        <f>C2/D2</f>
        <v>7.1428571428571425E-2</v>
      </c>
      <c r="F2" s="29">
        <v>0.90351152390780898</v>
      </c>
      <c r="G2" s="20">
        <v>0.95047021943573695</v>
      </c>
      <c r="H2" s="20">
        <v>0.93410901047535599</v>
      </c>
      <c r="I2" s="20">
        <v>0.98151833052420201</v>
      </c>
      <c r="J2" s="20">
        <v>0.85472755848774395</v>
      </c>
      <c r="K2" s="20">
        <v>2.2914869959049001E-2</v>
      </c>
      <c r="L2" s="20">
        <v>1.10786537186323E-2</v>
      </c>
      <c r="M2" s="20">
        <v>9.4914457102056298E-3</v>
      </c>
      <c r="N2" s="20">
        <v>3.9753007282233299E-3</v>
      </c>
      <c r="O2" s="21">
        <v>2.1072335763628901E-2</v>
      </c>
      <c r="Q2" s="2" t="s">
        <v>17</v>
      </c>
      <c r="R2" t="s">
        <v>12</v>
      </c>
      <c r="S2" t="s">
        <v>11</v>
      </c>
      <c r="T2" t="s">
        <v>13</v>
      </c>
      <c r="U2" t="s">
        <v>16</v>
      </c>
    </row>
    <row r="3" spans="1:21" x14ac:dyDescent="0.25">
      <c r="A3" s="8" t="s">
        <v>11</v>
      </c>
      <c r="B3" s="18">
        <v>2</v>
      </c>
      <c r="C3" s="9">
        <v>2</v>
      </c>
      <c r="D3" s="9" t="s">
        <v>23</v>
      </c>
      <c r="E3" s="34">
        <f t="shared" ref="E3:E25" si="0">C3/D3</f>
        <v>9.0909090909090912E-2</v>
      </c>
      <c r="F3" s="30">
        <v>0.91276917784657696</v>
      </c>
      <c r="G3" s="22">
        <v>0.95924764890282099</v>
      </c>
      <c r="H3" s="22">
        <v>0.94305563206877796</v>
      </c>
      <c r="I3" s="22">
        <v>0.98525706191842599</v>
      </c>
      <c r="J3" s="22">
        <v>0.87425714112735298</v>
      </c>
      <c r="K3" s="22">
        <v>2.0839227919712499E-2</v>
      </c>
      <c r="L3" s="22">
        <v>1.10786537186323E-2</v>
      </c>
      <c r="M3" s="22">
        <v>8.3935719429612202E-3</v>
      </c>
      <c r="N3" s="22">
        <v>3.71134461998076E-3</v>
      </c>
      <c r="O3" s="23">
        <v>1.8570839417814299E-2</v>
      </c>
      <c r="Q3" s="4">
        <v>1</v>
      </c>
      <c r="R3" s="3">
        <v>0.89390161678706603</v>
      </c>
      <c r="S3" s="3">
        <v>0.90351152390780898</v>
      </c>
      <c r="T3" s="3">
        <v>0.85357894736842099</v>
      </c>
      <c r="U3" s="3">
        <v>0.88366402935443189</v>
      </c>
    </row>
    <row r="4" spans="1:21" x14ac:dyDescent="0.25">
      <c r="A4" s="8" t="s">
        <v>11</v>
      </c>
      <c r="B4" s="18">
        <v>3</v>
      </c>
      <c r="C4" s="9">
        <v>2</v>
      </c>
      <c r="D4" s="9" t="s">
        <v>24</v>
      </c>
      <c r="E4" s="34">
        <f t="shared" si="0"/>
        <v>8.3333333333333329E-2</v>
      </c>
      <c r="F4" s="30">
        <v>0.89976264189886501</v>
      </c>
      <c r="G4" s="22">
        <v>0.95379310344827595</v>
      </c>
      <c r="H4" s="22">
        <v>0.93496715496014404</v>
      </c>
      <c r="I4" s="22">
        <v>0.98206299570919997</v>
      </c>
      <c r="J4" s="22">
        <v>0.85631032210610403</v>
      </c>
      <c r="K4" s="22">
        <v>2.1496631818757699E-2</v>
      </c>
      <c r="L4" s="22">
        <v>1.19798812112696E-2</v>
      </c>
      <c r="M4" s="22">
        <v>9.5121093147877492E-3</v>
      </c>
      <c r="N4" s="22">
        <v>3.8205340315762499E-3</v>
      </c>
      <c r="O4" s="23">
        <v>2.10218592918806E-2</v>
      </c>
      <c r="Q4" s="4">
        <v>2</v>
      </c>
      <c r="R4" s="3">
        <v>0.90244650842793295</v>
      </c>
      <c r="S4" s="3">
        <v>0.91276917784657696</v>
      </c>
      <c r="T4" s="3">
        <v>0.88276780185758497</v>
      </c>
      <c r="U4" s="3">
        <v>0.899327829377365</v>
      </c>
    </row>
    <row r="5" spans="1:21" x14ac:dyDescent="0.25">
      <c r="A5" s="8" t="s">
        <v>11</v>
      </c>
      <c r="B5" s="18">
        <v>4</v>
      </c>
      <c r="C5" s="9">
        <v>2</v>
      </c>
      <c r="D5" s="9" t="s">
        <v>24</v>
      </c>
      <c r="E5" s="34">
        <f t="shared" si="0"/>
        <v>8.3333333333333329E-2</v>
      </c>
      <c r="F5" s="30">
        <v>0.90561265909872701</v>
      </c>
      <c r="G5" s="22">
        <v>0.95410658307209995</v>
      </c>
      <c r="H5" s="22">
        <v>0.93721247026417898</v>
      </c>
      <c r="I5" s="22">
        <v>0.98355223743789999</v>
      </c>
      <c r="J5" s="22">
        <v>0.86142581776553895</v>
      </c>
      <c r="K5" s="22">
        <v>2.1507789134216301E-2</v>
      </c>
      <c r="L5" s="22">
        <v>1.10198459405696E-2</v>
      </c>
      <c r="M5" s="22">
        <v>8.8513217682539991E-3</v>
      </c>
      <c r="N5" s="22">
        <v>3.9569605018115097E-3</v>
      </c>
      <c r="O5" s="23">
        <v>1.9638461157469499E-2</v>
      </c>
      <c r="Q5" s="4">
        <v>3</v>
      </c>
      <c r="R5" s="3">
        <v>0.88826281389748896</v>
      </c>
      <c r="S5" s="3">
        <v>0.89976264189886501</v>
      </c>
      <c r="T5" s="3">
        <v>0.84277880976952202</v>
      </c>
      <c r="U5" s="3">
        <v>0.87693475518862529</v>
      </c>
    </row>
    <row r="6" spans="1:21" x14ac:dyDescent="0.25">
      <c r="A6" s="8" t="s">
        <v>11</v>
      </c>
      <c r="B6" s="18">
        <v>5</v>
      </c>
      <c r="C6" s="9">
        <v>4</v>
      </c>
      <c r="D6" s="9" t="s">
        <v>25</v>
      </c>
      <c r="E6" s="34">
        <f t="shared" si="0"/>
        <v>7.407407407407407E-2</v>
      </c>
      <c r="F6" s="30">
        <v>0.91253181974544195</v>
      </c>
      <c r="G6" s="22">
        <v>0.95203761755485905</v>
      </c>
      <c r="H6" s="22">
        <v>0.93827586494720605</v>
      </c>
      <c r="I6" s="22">
        <v>0.984511430090377</v>
      </c>
      <c r="J6" s="22">
        <v>0.86411008276933099</v>
      </c>
      <c r="K6" s="22">
        <v>2.4590728173728701E-2</v>
      </c>
      <c r="L6" s="22">
        <v>1.2527183816121199E-2</v>
      </c>
      <c r="M6" s="22">
        <v>9.8894502015694496E-3</v>
      </c>
      <c r="N6" s="22">
        <v>3.5026233502926602E-3</v>
      </c>
      <c r="O6" s="23">
        <v>2.1801533945229299E-2</v>
      </c>
      <c r="Q6" s="4">
        <v>4</v>
      </c>
      <c r="R6" s="3">
        <v>0.88545166838665301</v>
      </c>
      <c r="S6" s="3">
        <v>0.90561265909872701</v>
      </c>
      <c r="T6" s="3">
        <v>0.86881045751634001</v>
      </c>
      <c r="U6" s="3">
        <v>0.8866249283339066</v>
      </c>
    </row>
    <row r="7" spans="1:21" x14ac:dyDescent="0.25">
      <c r="A7" s="8" t="s">
        <v>11</v>
      </c>
      <c r="B7" s="18">
        <v>6</v>
      </c>
      <c r="C7" s="9">
        <v>21</v>
      </c>
      <c r="D7" s="9" t="s">
        <v>26</v>
      </c>
      <c r="E7" s="34">
        <f t="shared" si="0"/>
        <v>5.737704918032787E-2</v>
      </c>
      <c r="F7" s="30">
        <v>0.92145235638114897</v>
      </c>
      <c r="G7" s="22">
        <v>0.95316614420062695</v>
      </c>
      <c r="H7" s="22">
        <v>0.94211643921372201</v>
      </c>
      <c r="I7" s="22">
        <v>0.98598621315104695</v>
      </c>
      <c r="J7" s="22">
        <v>0.87281230290912104</v>
      </c>
      <c r="K7" s="22">
        <v>2.01859702838687E-2</v>
      </c>
      <c r="L7" s="22">
        <v>1.31391554635579E-2</v>
      </c>
      <c r="M7" s="22">
        <v>8.0362540656111498E-3</v>
      </c>
      <c r="N7" s="22">
        <v>2.88361935159657E-3</v>
      </c>
      <c r="O7" s="23">
        <v>1.7416420120705201E-2</v>
      </c>
      <c r="Q7" s="4">
        <v>5</v>
      </c>
      <c r="R7" s="3">
        <v>0.89552665978672197</v>
      </c>
      <c r="S7" s="3">
        <v>0.91253181974544195</v>
      </c>
      <c r="T7" s="3">
        <v>0.86835294117647099</v>
      </c>
      <c r="U7" s="3">
        <v>0.8921371402362116</v>
      </c>
    </row>
    <row r="8" spans="1:21" x14ac:dyDescent="0.25">
      <c r="A8" s="8" t="s">
        <v>11</v>
      </c>
      <c r="B8" s="18">
        <v>7</v>
      </c>
      <c r="C8" s="9">
        <v>6</v>
      </c>
      <c r="D8" s="9" t="s">
        <v>27</v>
      </c>
      <c r="E8" s="34">
        <f t="shared" si="0"/>
        <v>0.1875</v>
      </c>
      <c r="F8" s="30">
        <v>0.91042862057103502</v>
      </c>
      <c r="G8" s="22">
        <v>0.95617554858934195</v>
      </c>
      <c r="H8" s="22">
        <v>0.94023671800008302</v>
      </c>
      <c r="I8" s="22">
        <v>0.98411253239127705</v>
      </c>
      <c r="J8" s="22">
        <v>0.86811213797166997</v>
      </c>
      <c r="K8" s="22">
        <v>2.2697230366261902E-2</v>
      </c>
      <c r="L8" s="22">
        <v>1.01823529771847E-2</v>
      </c>
      <c r="M8" s="22">
        <v>9.0210938805144105E-3</v>
      </c>
      <c r="N8" s="22">
        <v>3.5889878838951598E-3</v>
      </c>
      <c r="O8" s="23">
        <v>2.0100450716256799E-2</v>
      </c>
      <c r="Q8" s="4">
        <v>6</v>
      </c>
      <c r="R8" s="3">
        <v>0.90385483316133497</v>
      </c>
      <c r="S8" s="3">
        <v>0.92145235638114897</v>
      </c>
      <c r="T8" s="3">
        <v>0.89203302373580995</v>
      </c>
      <c r="U8" s="3">
        <v>0.90578007109276459</v>
      </c>
    </row>
    <row r="9" spans="1:21" ht="16.5" thickBot="1" x14ac:dyDescent="0.3">
      <c r="A9" s="8" t="s">
        <v>11</v>
      </c>
      <c r="B9" s="18">
        <v>8</v>
      </c>
      <c r="C9" s="9">
        <v>26</v>
      </c>
      <c r="D9" s="9" t="s">
        <v>28</v>
      </c>
      <c r="E9" s="34">
        <f t="shared" si="0"/>
        <v>5.7522123893805309E-2</v>
      </c>
      <c r="F9" s="30">
        <v>0.925198486412109</v>
      </c>
      <c r="G9" s="22">
        <v>0.95304075235109698</v>
      </c>
      <c r="H9" s="22">
        <v>0.94334142982346303</v>
      </c>
      <c r="I9" s="22">
        <v>0.98619618518913899</v>
      </c>
      <c r="J9" s="22">
        <v>0.875621166115505</v>
      </c>
      <c r="K9" s="22">
        <v>1.9601113824961599E-2</v>
      </c>
      <c r="L9" s="22">
        <v>1.3063843033600701E-2</v>
      </c>
      <c r="M9" s="22">
        <v>7.5403110170218501E-3</v>
      </c>
      <c r="N9" s="22">
        <v>2.9328954186655801E-3</v>
      </c>
      <c r="O9" s="23">
        <v>1.6271826361575401E-2</v>
      </c>
      <c r="Q9" s="4">
        <v>7</v>
      </c>
      <c r="R9" s="3">
        <v>0.89542208462332296</v>
      </c>
      <c r="S9" s="3">
        <v>0.91042862057103502</v>
      </c>
      <c r="T9" s="3">
        <v>0.86975851393188897</v>
      </c>
      <c r="U9" s="3">
        <v>0.89186973970874905</v>
      </c>
    </row>
    <row r="10" spans="1:21" s="1" customFormat="1" x14ac:dyDescent="0.25">
      <c r="A10" s="11" t="s">
        <v>12</v>
      </c>
      <c r="B10" s="17">
        <v>1</v>
      </c>
      <c r="C10" s="7">
        <v>4</v>
      </c>
      <c r="D10" s="7" t="s">
        <v>29</v>
      </c>
      <c r="E10" s="33">
        <f t="shared" si="0"/>
        <v>0.5714285714285714</v>
      </c>
      <c r="F10" s="29">
        <v>0.89390161678706603</v>
      </c>
      <c r="G10" s="20">
        <v>0.94094043887147305</v>
      </c>
      <c r="H10" s="20">
        <v>0.92455156295647101</v>
      </c>
      <c r="I10" s="20">
        <v>0.97625040519425099</v>
      </c>
      <c r="J10" s="20">
        <v>0.83398307339568001</v>
      </c>
      <c r="K10" s="20">
        <v>2.4300336809483899E-2</v>
      </c>
      <c r="L10" s="20">
        <v>1.2253805821750501E-2</v>
      </c>
      <c r="M10" s="20">
        <v>1.1397160629839399E-2</v>
      </c>
      <c r="N10" s="20">
        <v>5.2773241511574597E-3</v>
      </c>
      <c r="O10" s="21">
        <v>2.5133954995951301E-2</v>
      </c>
      <c r="Q10" s="4">
        <v>8</v>
      </c>
      <c r="R10" s="3">
        <v>0.90338768489852095</v>
      </c>
      <c r="S10" s="3">
        <v>0.925198486412109</v>
      </c>
      <c r="T10" s="3">
        <v>0.89824836601307201</v>
      </c>
      <c r="U10" s="3">
        <v>0.90894484577456736</v>
      </c>
    </row>
    <row r="11" spans="1:21" x14ac:dyDescent="0.25">
      <c r="A11" s="12" t="s">
        <v>12</v>
      </c>
      <c r="B11" s="18">
        <v>2</v>
      </c>
      <c r="C11" s="9">
        <v>2</v>
      </c>
      <c r="D11" s="9" t="s">
        <v>30</v>
      </c>
      <c r="E11" s="34">
        <f t="shared" si="0"/>
        <v>0.18181818181818182</v>
      </c>
      <c r="F11" s="30">
        <v>0.90244650842793295</v>
      </c>
      <c r="G11" s="22">
        <v>0.95159874608150496</v>
      </c>
      <c r="H11" s="22">
        <v>0.93447727557280602</v>
      </c>
      <c r="I11" s="22">
        <v>0.98136706339578095</v>
      </c>
      <c r="J11" s="22">
        <v>0.85545077846782303</v>
      </c>
      <c r="K11" s="22">
        <v>2.5393844761905E-2</v>
      </c>
      <c r="L11" s="22">
        <v>1.3949825289549101E-2</v>
      </c>
      <c r="M11" s="22">
        <v>1.0494363760482101E-2</v>
      </c>
      <c r="N11" s="22">
        <v>4.31003949986566E-3</v>
      </c>
      <c r="O11" s="23">
        <v>2.3173114879398101E-2</v>
      </c>
      <c r="Q11" s="4" t="s">
        <v>16</v>
      </c>
      <c r="R11" s="3">
        <v>0.8960317337461301</v>
      </c>
      <c r="S11" s="3">
        <v>0.91140841073271406</v>
      </c>
      <c r="T11" s="3">
        <v>0.87204110767113874</v>
      </c>
      <c r="U11" s="3">
        <v>0.89316041738332785</v>
      </c>
    </row>
    <row r="12" spans="1:21" x14ac:dyDescent="0.25">
      <c r="A12" s="12" t="s">
        <v>12</v>
      </c>
      <c r="B12" s="18">
        <v>3</v>
      </c>
      <c r="C12" s="9">
        <v>3</v>
      </c>
      <c r="D12" s="9" t="s">
        <v>31</v>
      </c>
      <c r="E12" s="34">
        <f t="shared" si="0"/>
        <v>0.25</v>
      </c>
      <c r="F12" s="30">
        <v>0.88826281389748896</v>
      </c>
      <c r="G12" s="22">
        <v>0.94827586206896597</v>
      </c>
      <c r="H12" s="22">
        <v>0.92736822336296498</v>
      </c>
      <c r="I12" s="22">
        <v>0.97851357495096103</v>
      </c>
      <c r="J12" s="22">
        <v>0.83949056426018398</v>
      </c>
      <c r="K12" s="22">
        <v>2.0740277540340302E-2</v>
      </c>
      <c r="L12" s="22">
        <v>1.2749342450055301E-2</v>
      </c>
      <c r="M12" s="22">
        <v>1.02091637409509E-2</v>
      </c>
      <c r="N12" s="22">
        <v>4.5306229450806498E-3</v>
      </c>
      <c r="O12" s="23">
        <v>2.2386367199234099E-2</v>
      </c>
    </row>
    <row r="13" spans="1:21" x14ac:dyDescent="0.25">
      <c r="A13" s="12" t="s">
        <v>12</v>
      </c>
      <c r="B13" s="18">
        <v>4</v>
      </c>
      <c r="C13" s="9">
        <v>4</v>
      </c>
      <c r="D13" s="9" t="s">
        <v>31</v>
      </c>
      <c r="E13" s="34">
        <f t="shared" si="0"/>
        <v>0.33333333333333331</v>
      </c>
      <c r="F13" s="30">
        <v>0.88545166838665301</v>
      </c>
      <c r="G13" s="22">
        <v>0.94645768025078403</v>
      </c>
      <c r="H13" s="22">
        <v>0.92520395642919695</v>
      </c>
      <c r="I13" s="22">
        <v>0.97813508308234498</v>
      </c>
      <c r="J13" s="22">
        <v>0.83469278173324102</v>
      </c>
      <c r="K13" s="22">
        <v>2.7227500781615101E-2</v>
      </c>
      <c r="L13" s="22">
        <v>1.41451289208715E-2</v>
      </c>
      <c r="M13" s="22">
        <v>1.11597843870728E-2</v>
      </c>
      <c r="N13" s="22">
        <v>4.65325878066844E-3</v>
      </c>
      <c r="O13" s="23">
        <v>2.47961048465897E-2</v>
      </c>
    </row>
    <row r="14" spans="1:21" x14ac:dyDescent="0.25">
      <c r="A14" s="12" t="s">
        <v>12</v>
      </c>
      <c r="B14" s="18">
        <v>5</v>
      </c>
      <c r="C14" s="9">
        <v>5</v>
      </c>
      <c r="D14" s="9" t="s">
        <v>32</v>
      </c>
      <c r="E14" s="34">
        <f t="shared" si="0"/>
        <v>0.18518518518518517</v>
      </c>
      <c r="F14" s="30">
        <v>0.89552665978672197</v>
      </c>
      <c r="G14" s="22">
        <v>0.94614420062695903</v>
      </c>
      <c r="H14" s="22">
        <v>0.92851166478861502</v>
      </c>
      <c r="I14" s="22">
        <v>0.97995240652494797</v>
      </c>
      <c r="J14" s="22">
        <v>0.84242955541452702</v>
      </c>
      <c r="K14" s="22">
        <v>2.48277046360709E-2</v>
      </c>
      <c r="L14" s="22">
        <v>1.4956249565837999E-2</v>
      </c>
      <c r="M14" s="22">
        <v>1.1107102263186499E-2</v>
      </c>
      <c r="N14" s="22">
        <v>4.6705574675191402E-3</v>
      </c>
      <c r="O14" s="23">
        <v>2.43582197886071E-2</v>
      </c>
    </row>
    <row r="15" spans="1:21" x14ac:dyDescent="0.25">
      <c r="A15" s="12" t="s">
        <v>12</v>
      </c>
      <c r="B15" s="18">
        <v>6</v>
      </c>
      <c r="C15" s="9">
        <v>48</v>
      </c>
      <c r="D15" s="9" t="s">
        <v>33</v>
      </c>
      <c r="E15" s="34">
        <f t="shared" si="0"/>
        <v>0.26229508196721313</v>
      </c>
      <c r="F15" s="30">
        <v>0.90385483316133497</v>
      </c>
      <c r="G15" s="22">
        <v>0.95774294670846405</v>
      </c>
      <c r="H15" s="22">
        <v>0.93897082759484196</v>
      </c>
      <c r="I15" s="22">
        <v>0.98315378941545295</v>
      </c>
      <c r="J15" s="22">
        <v>0.86504370313094003</v>
      </c>
      <c r="K15" s="22">
        <v>2.5107848558192699E-2</v>
      </c>
      <c r="L15" s="22">
        <v>1.35276685579118E-2</v>
      </c>
      <c r="M15" s="22">
        <v>1.03796149470275E-2</v>
      </c>
      <c r="N15" s="22">
        <v>3.8871580342900898E-3</v>
      </c>
      <c r="O15" s="23">
        <v>2.2992538714343501E-2</v>
      </c>
    </row>
    <row r="16" spans="1:21" x14ac:dyDescent="0.25">
      <c r="A16" s="12" t="s">
        <v>12</v>
      </c>
      <c r="B16" s="18">
        <v>7</v>
      </c>
      <c r="C16" s="9">
        <v>8</v>
      </c>
      <c r="D16" s="9" t="s">
        <v>34</v>
      </c>
      <c r="E16" s="34">
        <f t="shared" si="0"/>
        <v>0.5</v>
      </c>
      <c r="F16" s="30">
        <v>0.89542208462332296</v>
      </c>
      <c r="G16" s="22">
        <v>0.94570532915360495</v>
      </c>
      <c r="H16" s="22">
        <v>0.92818580192813305</v>
      </c>
      <c r="I16" s="22">
        <v>0.97881840396060504</v>
      </c>
      <c r="J16" s="22">
        <v>0.84171302882159504</v>
      </c>
      <c r="K16" s="22">
        <v>2.4285337438380999E-2</v>
      </c>
      <c r="L16" s="22">
        <v>1.2939673127350299E-2</v>
      </c>
      <c r="M16" s="22">
        <v>9.6942298113180097E-3</v>
      </c>
      <c r="N16" s="22">
        <v>4.4134788382154001E-3</v>
      </c>
      <c r="O16" s="23">
        <v>2.1386703897762399E-2</v>
      </c>
    </row>
    <row r="17" spans="1:15" ht="16.5" thickBot="1" x14ac:dyDescent="0.3">
      <c r="A17" s="13" t="s">
        <v>12</v>
      </c>
      <c r="B17" s="19">
        <v>8</v>
      </c>
      <c r="C17" s="10">
        <v>59</v>
      </c>
      <c r="D17" s="10" t="s">
        <v>35</v>
      </c>
      <c r="E17" s="35">
        <f t="shared" si="0"/>
        <v>0.26106194690265488</v>
      </c>
      <c r="F17" s="31">
        <v>0.90338768489852095</v>
      </c>
      <c r="G17" s="24">
        <v>0.95768025078369901</v>
      </c>
      <c r="H17" s="24">
        <v>0.93876657902424798</v>
      </c>
      <c r="I17" s="24">
        <v>0.98324836924815595</v>
      </c>
      <c r="J17" s="24">
        <v>0.86458275622311498</v>
      </c>
      <c r="K17" s="24">
        <v>2.4647135443366899E-2</v>
      </c>
      <c r="L17" s="24">
        <v>1.3318649671261101E-2</v>
      </c>
      <c r="M17" s="24">
        <v>1.02279439682926E-2</v>
      </c>
      <c r="N17" s="24">
        <v>3.83059020386689E-3</v>
      </c>
      <c r="O17" s="25">
        <v>2.2609951323915099E-2</v>
      </c>
    </row>
    <row r="18" spans="1:15" x14ac:dyDescent="0.25">
      <c r="A18" s="14" t="s">
        <v>13</v>
      </c>
      <c r="B18" s="18">
        <v>1</v>
      </c>
      <c r="C18" s="9">
        <v>7</v>
      </c>
      <c r="D18" s="9" t="s">
        <v>29</v>
      </c>
      <c r="E18" s="34">
        <f t="shared" si="0"/>
        <v>1</v>
      </c>
      <c r="F18" s="30">
        <v>0.85357894736842099</v>
      </c>
      <c r="G18" s="22">
        <v>0.92576802507836997</v>
      </c>
      <c r="H18" s="22">
        <v>0.90061633487750903</v>
      </c>
      <c r="I18" s="22">
        <v>0.96669446250699598</v>
      </c>
      <c r="J18" s="22">
        <v>0.78070344997490804</v>
      </c>
      <c r="K18" s="22">
        <v>2.6295610577262301E-2</v>
      </c>
      <c r="L18" s="22">
        <v>1.2955162698276099E-2</v>
      </c>
      <c r="M18" s="22">
        <v>1.1694138459310799E-2</v>
      </c>
      <c r="N18" s="22">
        <v>4.9082543824597799E-3</v>
      </c>
      <c r="O18" s="23">
        <v>2.60174029689005E-2</v>
      </c>
    </row>
    <row r="19" spans="1:15" x14ac:dyDescent="0.25">
      <c r="A19" s="14" t="s">
        <v>13</v>
      </c>
      <c r="B19" s="18">
        <v>2</v>
      </c>
      <c r="C19" s="9">
        <v>8</v>
      </c>
      <c r="D19" s="9" t="s">
        <v>30</v>
      </c>
      <c r="E19" s="34">
        <f t="shared" si="0"/>
        <v>0.72727272727272729</v>
      </c>
      <c r="F19" s="30">
        <v>0.88276780185758497</v>
      </c>
      <c r="G19" s="22">
        <v>0.94238244514106595</v>
      </c>
      <c r="H19" s="22">
        <v>0.92161237010141495</v>
      </c>
      <c r="I19" s="22">
        <v>0.97762846787507796</v>
      </c>
      <c r="J19" s="22">
        <v>0.826989600448924</v>
      </c>
      <c r="K19" s="22">
        <v>2.23116911532256E-2</v>
      </c>
      <c r="L19" s="22">
        <v>1.28689601800322E-2</v>
      </c>
      <c r="M19" s="22">
        <v>1.14357406729965E-2</v>
      </c>
      <c r="N19" s="22">
        <v>4.9504643596581799E-3</v>
      </c>
      <c r="O19" s="23">
        <v>2.5166718387306601E-2</v>
      </c>
    </row>
    <row r="20" spans="1:15" x14ac:dyDescent="0.25">
      <c r="A20" s="14" t="s">
        <v>13</v>
      </c>
      <c r="B20" s="18">
        <v>3</v>
      </c>
      <c r="C20" s="9">
        <v>1</v>
      </c>
      <c r="D20" s="9" t="s">
        <v>31</v>
      </c>
      <c r="E20" s="34">
        <f t="shared" si="0"/>
        <v>8.3333333333333329E-2</v>
      </c>
      <c r="F20" s="30">
        <v>0.84277880976952202</v>
      </c>
      <c r="G20" s="22">
        <v>0.92181818181818198</v>
      </c>
      <c r="H20" s="22">
        <v>0.894279621050874</v>
      </c>
      <c r="I20" s="22">
        <v>0.96405032280744896</v>
      </c>
      <c r="J20" s="22">
        <v>0.76654058793608304</v>
      </c>
      <c r="K20" s="22">
        <v>3.02714451713509E-2</v>
      </c>
      <c r="L20" s="22">
        <v>1.6139339625559301E-2</v>
      </c>
      <c r="M20" s="22">
        <v>1.43520329838669E-2</v>
      </c>
      <c r="N20" s="22">
        <v>6.3508056443381498E-3</v>
      </c>
      <c r="O20" s="23">
        <v>3.1814080269533897E-2</v>
      </c>
    </row>
    <row r="21" spans="1:15" x14ac:dyDescent="0.25">
      <c r="A21" s="14" t="s">
        <v>13</v>
      </c>
      <c r="B21" s="18">
        <v>4</v>
      </c>
      <c r="C21" s="9">
        <v>1</v>
      </c>
      <c r="D21" s="9" t="s">
        <v>31</v>
      </c>
      <c r="E21" s="34">
        <f t="shared" si="0"/>
        <v>8.3333333333333329E-2</v>
      </c>
      <c r="F21" s="30">
        <v>0.86881045751634001</v>
      </c>
      <c r="G21" s="22">
        <v>0.90915360501567399</v>
      </c>
      <c r="H21" s="22">
        <v>0.89509861858854001</v>
      </c>
      <c r="I21" s="22">
        <v>0.96626521325133496</v>
      </c>
      <c r="J21" s="22">
        <v>0.77109555946442099</v>
      </c>
      <c r="K21" s="22">
        <v>2.5109770276559501E-2</v>
      </c>
      <c r="L21" s="22">
        <v>1.84371405314275E-2</v>
      </c>
      <c r="M21" s="22">
        <v>1.1509454563995099E-2</v>
      </c>
      <c r="N21" s="22">
        <v>5.5918136452918297E-3</v>
      </c>
      <c r="O21" s="23">
        <v>2.4342264453713899E-2</v>
      </c>
    </row>
    <row r="22" spans="1:15" x14ac:dyDescent="0.25">
      <c r="A22" s="14" t="s">
        <v>13</v>
      </c>
      <c r="B22" s="18">
        <v>5</v>
      </c>
      <c r="C22" s="9">
        <v>5</v>
      </c>
      <c r="D22" s="9" t="s">
        <v>32</v>
      </c>
      <c r="E22" s="34">
        <f t="shared" si="0"/>
        <v>0.18518518518518517</v>
      </c>
      <c r="F22" s="30">
        <v>0.86835294117647099</v>
      </c>
      <c r="G22" s="22">
        <v>0.93141065830721004</v>
      </c>
      <c r="H22" s="22">
        <v>0.909437836484287</v>
      </c>
      <c r="I22" s="22">
        <v>0.97246270217926001</v>
      </c>
      <c r="J22" s="22">
        <v>0.80037949603287495</v>
      </c>
      <c r="K22" s="22">
        <v>2.6404213888069E-2</v>
      </c>
      <c r="L22" s="22">
        <v>1.4255288540676E-2</v>
      </c>
      <c r="M22" s="22">
        <v>1.13260020830397E-2</v>
      </c>
      <c r="N22" s="22">
        <v>4.9636875088819596E-3</v>
      </c>
      <c r="O22" s="23">
        <v>2.4981338216492101E-2</v>
      </c>
    </row>
    <row r="23" spans="1:15" x14ac:dyDescent="0.25">
      <c r="A23" s="14" t="s">
        <v>13</v>
      </c>
      <c r="B23" s="18">
        <v>6</v>
      </c>
      <c r="C23" s="9">
        <v>11</v>
      </c>
      <c r="D23" s="9" t="s">
        <v>33</v>
      </c>
      <c r="E23" s="34">
        <f t="shared" si="0"/>
        <v>6.0109289617486336E-2</v>
      </c>
      <c r="F23" s="30">
        <v>0.89203302373580995</v>
      </c>
      <c r="G23" s="22">
        <v>0.92294670846394999</v>
      </c>
      <c r="H23" s="22">
        <v>0.91217536830683199</v>
      </c>
      <c r="I23" s="22">
        <v>0.97316907950002896</v>
      </c>
      <c r="J23" s="22">
        <v>0.80823509662826898</v>
      </c>
      <c r="K23" s="22">
        <v>2.5422807784909799E-2</v>
      </c>
      <c r="L23" s="22">
        <v>1.68527394050451E-2</v>
      </c>
      <c r="M23" s="22">
        <v>1.3258475067967899E-2</v>
      </c>
      <c r="N23" s="22">
        <v>4.86292644814463E-3</v>
      </c>
      <c r="O23" s="23">
        <v>2.8591510809954802E-2</v>
      </c>
    </row>
    <row r="24" spans="1:15" x14ac:dyDescent="0.25">
      <c r="A24" s="14" t="s">
        <v>13</v>
      </c>
      <c r="B24" s="18">
        <v>7</v>
      </c>
      <c r="C24" s="9">
        <v>1</v>
      </c>
      <c r="D24" s="9" t="s">
        <v>34</v>
      </c>
      <c r="E24" s="34">
        <f t="shared" si="0"/>
        <v>6.25E-2</v>
      </c>
      <c r="F24" s="30">
        <v>0.86975851393188897</v>
      </c>
      <c r="G24" s="22">
        <v>0.91956112852664595</v>
      </c>
      <c r="H24" s="22">
        <v>0.90220725345352903</v>
      </c>
      <c r="I24" s="22">
        <v>0.96894195073398703</v>
      </c>
      <c r="J24" s="22">
        <v>0.785644634303721</v>
      </c>
      <c r="K24" s="22">
        <v>2.41232949170627E-2</v>
      </c>
      <c r="L24" s="22">
        <v>1.4588612541578099E-2</v>
      </c>
      <c r="M24" s="22">
        <v>1.0886553849295899E-2</v>
      </c>
      <c r="N24" s="22">
        <v>5.3815069200318201E-3</v>
      </c>
      <c r="O24" s="23">
        <v>2.3665783922931099E-2</v>
      </c>
    </row>
    <row r="25" spans="1:15" ht="16.5" thickBot="1" x14ac:dyDescent="0.3">
      <c r="A25" s="15" t="s">
        <v>13</v>
      </c>
      <c r="B25" s="19">
        <v>8</v>
      </c>
      <c r="C25" s="10">
        <v>13</v>
      </c>
      <c r="D25" s="10" t="s">
        <v>35</v>
      </c>
      <c r="E25" s="35">
        <f t="shared" si="0"/>
        <v>5.7522123893805309E-2</v>
      </c>
      <c r="F25" s="31">
        <v>0.89824836601307201</v>
      </c>
      <c r="G25" s="24">
        <v>0.92902821316614403</v>
      </c>
      <c r="H25" s="24">
        <v>0.91830249154876697</v>
      </c>
      <c r="I25" s="24">
        <v>0.97560167059729397</v>
      </c>
      <c r="J25" s="24">
        <v>0.82140771505983801</v>
      </c>
      <c r="K25" s="24">
        <v>2.5759798864268001E-2</v>
      </c>
      <c r="L25" s="24">
        <v>1.7073469492613499E-2</v>
      </c>
      <c r="M25" s="24">
        <v>1.4062046777572499E-2</v>
      </c>
      <c r="N25" s="24">
        <v>5.0536743016879196E-3</v>
      </c>
      <c r="O25" s="25">
        <v>3.0388291610549099E-2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Kasia</cp:lastModifiedBy>
  <dcterms:created xsi:type="dcterms:W3CDTF">2018-05-10T09:46:58Z</dcterms:created>
  <dcterms:modified xsi:type="dcterms:W3CDTF">2018-05-10T10:56:24Z</dcterms:modified>
</cp:coreProperties>
</file>