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torat\wyniki\raba\wyniki_kroswalidacja\jednoskalowe\Regresja\Random_Forest\"/>
    </mc:Choice>
  </mc:AlternateContent>
  <xr:revisionPtr revIDLastSave="0" documentId="13_ncr:1_{CE6CE792-191F-49D2-8CFE-8CD9E4BBC0D6}" xr6:coauthVersionLast="32" xr6:coauthVersionMax="32" xr10:uidLastSave="{00000000-0000-0000-0000-000000000000}"/>
  <bookViews>
    <workbookView xWindow="0" yWindow="0" windowWidth="28770" windowHeight="12030" xr2:uid="{00000000-000D-0000-FFFF-FFFF00000000}"/>
  </bookViews>
  <sheets>
    <sheet name="Sheet1" sheetId="1" r:id="rId1"/>
  </sheets>
  <calcPr calcId="179017"/>
  <pivotCaches>
    <pivotCache cacheId="4" r:id="rId2"/>
  </pivotCaches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<sst xmlns="http://schemas.openxmlformats.org/spreadsheetml/2006/main" count="67" uniqueCount="32">
  <si>
    <t>variant</t>
  </si>
  <si>
    <t>12_06_2010_28_08_2009</t>
  </si>
  <si>
    <t>12_06_2010</t>
  </si>
  <si>
    <t>28_08_2009</t>
  </si>
  <si>
    <t>image</t>
  </si>
  <si>
    <t>Etykiety kolumn</t>
  </si>
  <si>
    <t>Suma końcowa</t>
  </si>
  <si>
    <t>Etykiety wierszy</t>
  </si>
  <si>
    <t>RMSE</t>
  </si>
  <si>
    <t>Rsquared</t>
  </si>
  <si>
    <t>MAE</t>
  </si>
  <si>
    <t>RMSESD</t>
  </si>
  <si>
    <t>RsquaredSD</t>
  </si>
  <si>
    <t>MAESD</t>
  </si>
  <si>
    <t>Średnia z RMSE</t>
  </si>
  <si>
    <t>mtry</t>
  </si>
  <si>
    <t>num_of_predictors</t>
  </si>
  <si>
    <t>mtry_prec_of_predictors</t>
  </si>
  <si>
    <t>14</t>
  </si>
  <si>
    <t>22</t>
  </si>
  <si>
    <t>24</t>
  </si>
  <si>
    <t>54</t>
  </si>
  <si>
    <t>366</t>
  </si>
  <si>
    <t>32</t>
  </si>
  <si>
    <t>452</t>
  </si>
  <si>
    <t>7</t>
  </si>
  <si>
    <t>11</t>
  </si>
  <si>
    <t>12</t>
  </si>
  <si>
    <t>27</t>
  </si>
  <si>
    <t>183</t>
  </si>
  <si>
    <t>16</t>
  </si>
  <si>
    <t>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</si>
</sst>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indexed="8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92D050"/>
      <name val="Calibri"/>
      <family val="2"/>
      <charset val="238"/>
      <scheme val="minor"/>
    </font>
    <font>
      <b/>
      <sz val="11"/>
      <color rgb="FF00B0F0"/>
      <name val="Calibri"/>
      <family val="2"/>
      <charset val="238"/>
      <scheme val="minor"/>
    </font>
    <font>
      <b/>
      <sz val="11"/>
      <color indexed="8"/>
      <name val="Calibri"/>
      <family val="2"/>
      <charset val="238"/>
      <scheme val="minor"/>
    </font>
    <font>
      <b/>
      <sz val="12"/>
      <color indexed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4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4" xfId="0" applyFont="1" applyBorder="1"/>
    <xf numFmtId="0" fontId="0" fillId="0" borderId="0" xfId="0" applyBorder="1"/>
    <xf numFmtId="0" fontId="0" fillId="0" borderId="7" xfId="0" applyBorder="1"/>
    <xf numFmtId="0" fontId="2" fillId="0" borderId="1" xfId="0" applyFont="1" applyBorder="1"/>
    <xf numFmtId="0" fontId="2" fillId="0" borderId="4" xfId="0" applyFont="1" applyBorder="1"/>
    <xf numFmtId="0" fontId="2" fillId="0" borderId="6" xfId="0" applyFont="1" applyBorder="1"/>
    <xf numFmtId="0" fontId="3" fillId="0" borderId="4" xfId="0" applyFont="1" applyBorder="1"/>
    <xf numFmtId="0" fontId="3" fillId="0" borderId="6" xfId="0" applyFont="1" applyBorder="1"/>
    <xf numFmtId="0" fontId="5" fillId="0" borderId="0" xfId="0" applyFont="1"/>
    <xf numFmtId="0" fontId="5" fillId="0" borderId="2" xfId="0" applyFont="1" applyBorder="1"/>
    <xf numFmtId="0" fontId="5" fillId="0" borderId="0" xfId="0" applyFont="1" applyBorder="1"/>
    <xf numFmtId="0" fontId="5" fillId="0" borderId="7" xfId="0" applyFont="1" applyBorder="1"/>
    <xf numFmtId="2" fontId="4" fillId="0" borderId="0" xfId="0" applyNumberFormat="1" applyFont="1"/>
    <xf numFmtId="2" fontId="0" fillId="0" borderId="2" xfId="0" applyNumberForma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0" xfId="0" applyNumberFormat="1"/>
    <xf numFmtId="164" fontId="5" fillId="0" borderId="0" xfId="0" applyNumberFormat="1" applyFont="1"/>
    <xf numFmtId="164" fontId="0" fillId="0" borderId="2" xfId="0" applyNumberFormat="1" applyBorder="1"/>
    <xf numFmtId="164" fontId="0" fillId="0" borderId="0" xfId="0" applyNumberFormat="1" applyBorder="1"/>
    <xf numFmtId="164" fontId="0" fillId="0" borderId="7" xfId="0" applyNumberFormat="1" applyBorder="1"/>
    <xf numFmtId="164" fontId="0" fillId="0" borderId="0" xfId="0" applyNumberFormat="1"/>
    <xf numFmtId="2" fontId="5" fillId="0" borderId="0" xfId="0" applyNumberFormat="1" applyFont="1"/>
    <xf numFmtId="9" fontId="0" fillId="0" borderId="2" xfId="0" applyNumberFormat="1" applyBorder="1"/>
    <xf numFmtId="9" fontId="0" fillId="0" borderId="0" xfId="0" applyNumberFormat="1" applyBorder="1"/>
    <xf numFmtId="9" fontId="0" fillId="0" borderId="7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[Zestawienie_best_tunning_param_regresja_Random_Forest.xlsx]Sheet1!Tabela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RMSE for best tunned parameters</a:t>
            </a:r>
            <a:r>
              <a:rPr lang="pl-PL" baseline="0"/>
              <a:t> </a:t>
            </a:r>
          </a:p>
          <a:p>
            <a:pPr>
              <a:defRPr/>
            </a:pPr>
            <a:r>
              <a:rPr lang="pl-PL" baseline="0"/>
              <a:t>(based on crossvalidation results)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Sheet1!$N$1:$N$2</c:f>
              <c:strCache>
                <c:ptCount val="1"/>
                <c:pt idx="0">
                  <c:v>12_06_2010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Sheet1!$M$3:$M$11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Sheet1!$N$3:$N$11</c:f>
              <c:numCache>
                <c:formatCode>General</c:formatCode>
                <c:ptCount val="8"/>
                <c:pt idx="0">
                  <c:v>0.112315556203616</c:v>
                </c:pt>
                <c:pt idx="1">
                  <c:v>0.11009449070577799</c:v>
                </c:pt>
                <c:pt idx="2">
                  <c:v>0.111158852083607</c:v>
                </c:pt>
                <c:pt idx="3">
                  <c:v>0.111451473277969</c:v>
                </c:pt>
                <c:pt idx="4">
                  <c:v>0.110075158706173</c:v>
                </c:pt>
                <c:pt idx="5">
                  <c:v>0.10844573851565199</c:v>
                </c:pt>
                <c:pt idx="6">
                  <c:v>0.112211338306814</c:v>
                </c:pt>
                <c:pt idx="7">
                  <c:v>0.108347356321328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A-4120-9B73-6B308B0CAA7A}"/>
            </c:ext>
          </c:extLst>
        </c:ser>
        <c:ser>
          <c:idx val="1"/>
          <c:order val="1"/>
          <c:tx>
            <c:strRef>
              <c:f>Sheet1!$O$1:$O$2</c:f>
              <c:strCache>
                <c:ptCount val="1"/>
                <c:pt idx="0">
                  <c:v>12_06_2010_28_08_2009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Sheet1!$M$3:$M$11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Sheet1!$O$3:$O$11</c:f>
              <c:numCache>
                <c:formatCode>General</c:formatCode>
                <c:ptCount val="8"/>
                <c:pt idx="0">
                  <c:v>0.108028054436119</c:v>
                </c:pt>
                <c:pt idx="1">
                  <c:v>0.106399094058531</c:v>
                </c:pt>
                <c:pt idx="2">
                  <c:v>0.10823322854612</c:v>
                </c:pt>
                <c:pt idx="3">
                  <c:v>0.10758322366395499</c:v>
                </c:pt>
                <c:pt idx="4">
                  <c:v>0.106257405114526</c:v>
                </c:pt>
                <c:pt idx="5">
                  <c:v>0.106898019542936</c:v>
                </c:pt>
                <c:pt idx="6">
                  <c:v>0.108093440660723</c:v>
                </c:pt>
                <c:pt idx="7">
                  <c:v>0.106786265528361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A-4120-9B73-6B308B0CAA7A}"/>
            </c:ext>
          </c:extLst>
        </c:ser>
        <c:ser>
          <c:idx val="2"/>
          <c:order val="2"/>
          <c:tx>
            <c:strRef>
              <c:f>Sheet1!$P$1:$P$2</c:f>
              <c:strCache>
                <c:ptCount val="1"/>
                <c:pt idx="0">
                  <c:v>28_08_2009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Sheet1!$M$3:$M$11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strCache>
            </c:strRef>
          </c:cat>
          <c:val>
            <c:numRef>
              <c:f>Sheet1!$P$3:$P$11</c:f>
              <c:numCache>
                <c:formatCode>General</c:formatCode>
                <c:ptCount val="8"/>
                <c:pt idx="0">
                  <c:v>0.122109067449386</c:v>
                </c:pt>
                <c:pt idx="1">
                  <c:v>0.119580912295389</c:v>
                </c:pt>
                <c:pt idx="2">
                  <c:v>0.120805377184386</c:v>
                </c:pt>
                <c:pt idx="3">
                  <c:v>0.119977625177659</c:v>
                </c:pt>
                <c:pt idx="4">
                  <c:v>0.119147036367869</c:v>
                </c:pt>
                <c:pt idx="5">
                  <c:v>0.119433423845844</c:v>
                </c:pt>
                <c:pt idx="6">
                  <c:v>0.121004384528571</c:v>
                </c:pt>
                <c:pt idx="7">
                  <c:v>0.119505068398592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4A-4120-9B73-6B308B0CA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655728"/>
        <c:axId val="470656056"/>
      </c:lineChart>
      <c:catAx>
        <c:axId val="47065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656056"/>
        <c:crosses val="autoZero"/>
        <c:auto val="1"/>
        <c:lblAlgn val="ctr"/>
        <c:lblOffset val="100"/>
        <c:noMultiLvlLbl val="0"/>
      </c:catAx>
      <c:valAx>
        <c:axId val="470656056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65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13</xdr:row>
      <xdr:rowOff>9525</xdr:rowOff>
    </xdr:from>
    <xdr:to>
      <xdr:col>17</xdr:col>
      <xdr:colOff>0</xdr:colOff>
      <xdr:row>26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B630050-4AC2-4854-9250-874149636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ia" refreshedDate="43230.512404513887" createdVersion="6" refreshedVersion="6" minRefreshableVersion="3" recordCount="25" xr:uid="{E4654D9F-D121-4DDD-8E4D-928F6EA293C4}">
  <cacheSource type="worksheet">
    <worksheetSource ref="A1:K1048576" sheet="Sheet1"/>
  </cacheSource>
  <cacheFields count="9">
    <cacheField name="image" numFmtId="0">
      <sharedItems containsBlank="1" count="4">
        <s v="12_06_2010_28_08_2009"/>
        <s v="12_06_2010"/>
        <s v="28_08_2009"/>
        <m/>
      </sharedItems>
    </cacheField>
    <cacheField name="variant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mtry" numFmtId="0">
      <sharedItems containsString="0" containsBlank="1" containsNumber="1" containsInteger="1" minValue="2" maxValue="212"/>
    </cacheField>
    <cacheField name="RMSE" numFmtId="0">
      <sharedItems containsString="0" containsBlank="1" containsNumber="1" minValue="0.106257405114526" maxValue="0.122109067449386"/>
    </cacheField>
    <cacheField name="Rsquared" numFmtId="0">
      <sharedItems containsString="0" containsBlank="1" containsNumber="1" minValue="0.70815047301508904" maxValue="0.77989367888427696"/>
    </cacheField>
    <cacheField name="MAE" numFmtId="0">
      <sharedItems containsString="0" containsBlank="1" containsNumber="1" minValue="5.7525851339696302E-2" maxValue="6.9301996905188804E-2"/>
    </cacheField>
    <cacheField name="RMSESD" numFmtId="0">
      <sharedItems containsString="0" containsBlank="1" containsNumber="1" minValue="5.3368652092498602E-3" maxValue="6.1941803090522704E-3"/>
    </cacheField>
    <cacheField name="RsquaredSD" numFmtId="0">
      <sharedItems containsString="0" containsBlank="1" containsNumber="1" minValue="2.1840540526646898E-2" maxValue="3.4263986160332799E-2"/>
    </cacheField>
    <cacheField name="MAESD" numFmtId="0">
      <sharedItems containsString="0" containsBlank="1" containsNumber="1" minValue="2.6833426588189898E-3" maxValue="3.4013043313910201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6"/>
    <n v="0.108028054436119"/>
    <n v="0.77199665563975695"/>
    <n v="5.7987872840089598E-2"/>
    <n v="5.6315639029714103E-3"/>
    <n v="2.28317294243362E-2"/>
    <n v="2.8761860010679602E-3"/>
  </r>
  <r>
    <x v="0"/>
    <x v="1"/>
    <n v="11"/>
    <n v="0.106399094058531"/>
    <n v="0.77923604595793095"/>
    <n v="5.7525851339696302E-2"/>
    <n v="5.4674929168972196E-3"/>
    <n v="2.2263089540168202E-2"/>
    <n v="2.8148410847821698E-3"/>
  </r>
  <r>
    <x v="0"/>
    <x v="2"/>
    <n v="9"/>
    <n v="0.10823322854612"/>
    <n v="0.77211414987032001"/>
    <n v="5.9130245024252702E-2"/>
    <n v="5.5077892813122104E-3"/>
    <n v="2.2406190864001699E-2"/>
    <n v="2.8596299630774501E-3"/>
  </r>
  <r>
    <x v="0"/>
    <x v="3"/>
    <n v="9"/>
    <n v="0.10758322366395499"/>
    <n v="0.77442360523498399"/>
    <n v="5.8629179441297502E-2"/>
    <n v="5.5458151149623503E-3"/>
    <n v="2.3536752256840199E-2"/>
    <n v="2.9049852515850099E-3"/>
  </r>
  <r>
    <x v="0"/>
    <x v="4"/>
    <n v="22"/>
    <n v="0.106257405114526"/>
    <n v="0.77989367888427696"/>
    <n v="5.8041837188538302E-2"/>
    <n v="5.5729861948127903E-3"/>
    <n v="2.3069404875838601E-2"/>
    <n v="2.9424322234494898E-3"/>
  </r>
  <r>
    <x v="0"/>
    <x v="5"/>
    <n v="172"/>
    <n v="0.106898019542936"/>
    <n v="0.77881806763863104"/>
    <n v="5.9997891235764399E-2"/>
    <n v="5.3429725564949704E-3"/>
    <n v="2.3322379581611302E-2"/>
    <n v="2.6833426588189898E-3"/>
  </r>
  <r>
    <x v="0"/>
    <x v="6"/>
    <n v="15"/>
    <n v="0.108093440660723"/>
    <n v="0.77229085362576799"/>
    <n v="5.8756399217600598E-2"/>
    <n v="5.4439734689490198E-3"/>
    <n v="2.37473212769913E-2"/>
    <n v="2.9078333215685299E-3"/>
  </r>
  <r>
    <x v="0"/>
    <x v="7"/>
    <n v="212"/>
    <n v="0.106786265528361"/>
    <n v="0.77971838729999898"/>
    <n v="6.0012326339189397E-2"/>
    <n v="5.3368652092498602E-3"/>
    <n v="2.3281318978491401E-2"/>
    <n v="2.6955630181005499E-3"/>
  </r>
  <r>
    <x v="1"/>
    <x v="0"/>
    <n v="2"/>
    <n v="0.112315556203616"/>
    <n v="0.75351069255835201"/>
    <n v="6.0143209590132703E-2"/>
    <n v="5.5067178763943099E-3"/>
    <n v="2.1890195668367699E-2"/>
    <n v="2.89963874849478E-3"/>
  </r>
  <r>
    <x v="1"/>
    <x v="1"/>
    <n v="4"/>
    <n v="0.11009449070577799"/>
    <n v="0.763551510529073"/>
    <n v="5.9474686145502401E-2"/>
    <n v="5.51722308331405E-3"/>
    <n v="2.2118394705638901E-2"/>
    <n v="2.84286348938455E-3"/>
  </r>
  <r>
    <x v="1"/>
    <x v="2"/>
    <n v="5"/>
    <n v="0.111158852083607"/>
    <n v="0.75888224162241402"/>
    <n v="6.0568877131059601E-2"/>
    <n v="5.5097009118651903E-3"/>
    <n v="2.1840540526646898E-2"/>
    <n v="2.9651787165129698E-3"/>
  </r>
  <r>
    <x v="1"/>
    <x v="3"/>
    <n v="4"/>
    <n v="0.111451473277969"/>
    <n v="0.75774378657378305"/>
    <n v="6.06551596080648E-2"/>
    <n v="5.8210409258727704E-3"/>
    <n v="2.3111684848886802E-2"/>
    <n v="3.0787965107428E-3"/>
  </r>
  <r>
    <x v="1"/>
    <x v="4"/>
    <n v="10"/>
    <n v="0.110075158706173"/>
    <n v="0.763511179446554"/>
    <n v="5.9553521328913298E-2"/>
    <n v="5.7458318510325204E-3"/>
    <n v="2.18772372952021E-2"/>
    <n v="2.9669273544923199E-3"/>
  </r>
  <r>
    <x v="1"/>
    <x v="5"/>
    <n v="73"/>
    <n v="0.10844573851565199"/>
    <n v="0.77241950906801704"/>
    <n v="6.0722573853898502E-2"/>
    <n v="5.6208156409439103E-3"/>
    <n v="2.3262649873742099E-2"/>
    <n v="2.9529708603800399E-3"/>
  </r>
  <r>
    <x v="1"/>
    <x v="6"/>
    <n v="7"/>
    <n v="0.112211338306814"/>
    <n v="0.75407333799151699"/>
    <n v="6.0594339424986501E-2"/>
    <n v="5.6421142756105103E-3"/>
    <n v="2.2866922543604201E-2"/>
    <n v="3.03246725030872E-3"/>
  </r>
  <r>
    <x v="1"/>
    <x v="7"/>
    <n v="106"/>
    <n v="0.108347356321328"/>
    <n v="0.77285088583115402"/>
    <n v="6.07144211191794E-2"/>
    <n v="5.5112495826033303E-3"/>
    <n v="2.3211559510095101E-2"/>
    <n v="2.98842910070953E-3"/>
  </r>
  <r>
    <x v="2"/>
    <x v="0"/>
    <n v="3"/>
    <n v="0.122109067449386"/>
    <n v="0.70815047301508904"/>
    <n v="6.7616380136037796E-2"/>
    <n v="6.0991411830532503E-3"/>
    <n v="3.4263986160332799E-2"/>
    <n v="3.4013043313910201E-3"/>
  </r>
  <r>
    <x v="2"/>
    <x v="1"/>
    <n v="5"/>
    <n v="0.119580912295389"/>
    <n v="0.72082624956149399"/>
    <n v="6.6626559597913207E-2"/>
    <n v="6.0650456046832503E-3"/>
    <n v="3.1797316881335497E-2"/>
    <n v="3.20892226509708E-3"/>
  </r>
  <r>
    <x v="2"/>
    <x v="2"/>
    <n v="6"/>
    <n v="0.120805377184386"/>
    <n v="0.71540615799281004"/>
    <n v="6.8428354021732196E-2"/>
    <n v="6.1941803090522704E-3"/>
    <n v="3.2196108453651201E-2"/>
    <n v="3.2926094928950999E-3"/>
  </r>
  <r>
    <x v="2"/>
    <x v="3"/>
    <n v="6"/>
    <n v="0.119977625177659"/>
    <n v="0.71915149610850204"/>
    <n v="6.6974333643201406E-2"/>
    <n v="5.89525374854785E-3"/>
    <n v="3.0580346255352098E-2"/>
    <n v="3.0770622246388802E-3"/>
  </r>
  <r>
    <x v="2"/>
    <x v="4"/>
    <n v="15"/>
    <n v="0.119147036367869"/>
    <n v="0.722573463091153"/>
    <n v="6.7446810036480703E-2"/>
    <n v="5.9322395350677798E-3"/>
    <n v="3.2752934364312598E-2"/>
    <n v="3.37973333114725E-3"/>
  </r>
  <r>
    <x v="2"/>
    <x v="5"/>
    <n v="140"/>
    <n v="0.119433423845844"/>
    <n v="0.72347566963938903"/>
    <n v="6.8703949834665198E-2"/>
    <n v="5.7117851655378703E-3"/>
    <n v="3.1628459781971797E-2"/>
    <n v="3.1120787005007701E-3"/>
  </r>
  <r>
    <x v="2"/>
    <x v="6"/>
    <n v="9"/>
    <n v="0.121004384528571"/>
    <n v="0.71379909168970102"/>
    <n v="6.7704618618137993E-2"/>
    <n v="5.6246160346171796E-3"/>
    <n v="3.2073211614712598E-2"/>
    <n v="3.0194636201061101E-3"/>
  </r>
  <r>
    <x v="2"/>
    <x v="7"/>
    <n v="152"/>
    <n v="0.119505068398592"/>
    <n v="0.72392548718566097"/>
    <n v="6.9301996905188804E-2"/>
    <n v="5.6269173583543899E-3"/>
    <n v="3.0822148536103499E-2"/>
    <n v="3.0427824961767802E-3"/>
  </r>
  <r>
    <x v="3"/>
    <x v="8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20455-0F2C-4627-B835-FFD0B2FB3C5B}" name="Tabela przestawna1" cacheId="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M1:Q11" firstHeaderRow="1" firstDataRow="2" firstDataCol="1"/>
  <pivotFields count="9">
    <pivotField axis="axisCol" showAll="0">
      <items count="5">
        <item x="1"/>
        <item x="0"/>
        <item x="2"/>
        <item h="1" x="3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h="1" x="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Średnia z RMSE" fld="3" subtotal="average" baseField="1" baseItem="0"/>
  </dataFields>
  <chartFormats count="3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zoomScale="85" zoomScaleNormal="85" workbookViewId="0">
      <selection activeCell="V14" sqref="V14"/>
    </sheetView>
  </sheetViews>
  <sheetFormatPr defaultRowHeight="15.75" x14ac:dyDescent="0.25"/>
  <cols>
    <col min="1" max="1" width="28.5703125" customWidth="1"/>
    <col min="2" max="2" width="9.140625" style="16"/>
    <col min="6" max="6" width="9.140625" style="32"/>
    <col min="7" max="10" width="9.140625" style="27"/>
    <col min="11" max="11" width="9.140625" style="20"/>
    <col min="13" max="13" width="17.85546875" bestFit="1" customWidth="1"/>
    <col min="14" max="14" width="17.7109375" bestFit="1" customWidth="1"/>
    <col min="15" max="15" width="22.85546875" bestFit="1" customWidth="1"/>
    <col min="16" max="16" width="12.28515625" bestFit="1" customWidth="1"/>
    <col min="17" max="17" width="14.28515625" bestFit="1" customWidth="1"/>
  </cols>
  <sheetData>
    <row r="1" spans="1:17" ht="16.5" thickBot="1" x14ac:dyDescent="0.3">
      <c r="A1" s="5" t="s">
        <v>4</v>
      </c>
      <c r="B1" s="16" t="s">
        <v>0</v>
      </c>
      <c r="C1" s="16" t="s">
        <v>15</v>
      </c>
      <c r="D1" s="16" t="s">
        <v>16</v>
      </c>
      <c r="E1" s="16" t="s">
        <v>17</v>
      </c>
      <c r="F1" s="28" t="s">
        <v>8</v>
      </c>
      <c r="G1" s="33" t="s">
        <v>9</v>
      </c>
      <c r="H1" s="33" t="s">
        <v>10</v>
      </c>
      <c r="I1" s="33" t="s">
        <v>11</v>
      </c>
      <c r="J1" s="33" t="s">
        <v>12</v>
      </c>
      <c r="K1" s="33" t="s">
        <v>13</v>
      </c>
      <c r="L1" s="16"/>
      <c r="M1" s="2" t="s">
        <v>14</v>
      </c>
      <c r="N1" s="2" t="s">
        <v>5</v>
      </c>
    </row>
    <row r="2" spans="1:17" x14ac:dyDescent="0.25">
      <c r="A2" s="6" t="s">
        <v>1</v>
      </c>
      <c r="B2" s="17">
        <v>1</v>
      </c>
      <c r="C2" s="7">
        <v>6</v>
      </c>
      <c r="D2" s="7" t="s">
        <v>18</v>
      </c>
      <c r="E2" s="34">
        <f>C2/D2</f>
        <v>0.42857142857142855</v>
      </c>
      <c r="F2" s="29">
        <v>0.108028054436119</v>
      </c>
      <c r="G2" s="21">
        <v>0.77199665563975695</v>
      </c>
      <c r="H2" s="21">
        <v>5.7987872840089598E-2</v>
      </c>
      <c r="I2" s="21">
        <v>5.6315639029714103E-3</v>
      </c>
      <c r="J2" s="21">
        <v>2.28317294243362E-2</v>
      </c>
      <c r="K2" s="22">
        <v>2.8761860010679602E-3</v>
      </c>
      <c r="M2" s="2" t="s">
        <v>7</v>
      </c>
      <c r="N2" t="s">
        <v>2</v>
      </c>
      <c r="O2" t="s">
        <v>1</v>
      </c>
      <c r="P2" t="s">
        <v>3</v>
      </c>
      <c r="Q2" t="s">
        <v>6</v>
      </c>
    </row>
    <row r="3" spans="1:17" x14ac:dyDescent="0.25">
      <c r="A3" s="8" t="s">
        <v>1</v>
      </c>
      <c r="B3" s="18">
        <v>2</v>
      </c>
      <c r="C3" s="9">
        <v>11</v>
      </c>
      <c r="D3" s="9" t="s">
        <v>19</v>
      </c>
      <c r="E3" s="35">
        <f t="shared" ref="E3:E25" si="0">C3/D3</f>
        <v>0.5</v>
      </c>
      <c r="F3" s="30">
        <v>0.106399094058531</v>
      </c>
      <c r="G3" s="23">
        <v>0.77923604595793095</v>
      </c>
      <c r="H3" s="23">
        <v>5.7525851339696302E-2</v>
      </c>
      <c r="I3" s="23">
        <v>5.4674929168972196E-3</v>
      </c>
      <c r="J3" s="23">
        <v>2.2263089540168202E-2</v>
      </c>
      <c r="K3" s="24">
        <v>2.8148410847821698E-3</v>
      </c>
      <c r="M3" s="4">
        <v>1</v>
      </c>
      <c r="N3" s="3">
        <v>0.112315556203616</v>
      </c>
      <c r="O3" s="3">
        <v>0.108028054436119</v>
      </c>
      <c r="P3" s="3">
        <v>0.122109067449386</v>
      </c>
      <c r="Q3" s="3">
        <v>0.11415089269637367</v>
      </c>
    </row>
    <row r="4" spans="1:17" x14ac:dyDescent="0.25">
      <c r="A4" s="8" t="s">
        <v>1</v>
      </c>
      <c r="B4" s="18">
        <v>3</v>
      </c>
      <c r="C4" s="9">
        <v>9</v>
      </c>
      <c r="D4" s="9" t="s">
        <v>20</v>
      </c>
      <c r="E4" s="35">
        <f t="shared" si="0"/>
        <v>0.375</v>
      </c>
      <c r="F4" s="30">
        <v>0.10823322854612</v>
      </c>
      <c r="G4" s="23">
        <v>0.77211414987032001</v>
      </c>
      <c r="H4" s="23">
        <v>5.9130245024252702E-2</v>
      </c>
      <c r="I4" s="23">
        <v>5.5077892813122104E-3</v>
      </c>
      <c r="J4" s="23">
        <v>2.2406190864001699E-2</v>
      </c>
      <c r="K4" s="24">
        <v>2.8596299630774501E-3</v>
      </c>
      <c r="M4" s="4">
        <v>2</v>
      </c>
      <c r="N4" s="3">
        <v>0.11009449070577799</v>
      </c>
      <c r="O4" s="3">
        <v>0.106399094058531</v>
      </c>
      <c r="P4" s="3">
        <v>0.119580912295389</v>
      </c>
      <c r="Q4" s="3">
        <v>0.11202483235323267</v>
      </c>
    </row>
    <row r="5" spans="1:17" x14ac:dyDescent="0.25">
      <c r="A5" s="8" t="s">
        <v>1</v>
      </c>
      <c r="B5" s="18">
        <v>4</v>
      </c>
      <c r="C5" s="9">
        <v>9</v>
      </c>
      <c r="D5" s="9" t="s">
        <v>20</v>
      </c>
      <c r="E5" s="35">
        <f t="shared" si="0"/>
        <v>0.375</v>
      </c>
      <c r="F5" s="30">
        <v>0.10758322366395499</v>
      </c>
      <c r="G5" s="23">
        <v>0.77442360523498399</v>
      </c>
      <c r="H5" s="23">
        <v>5.8629179441297502E-2</v>
      </c>
      <c r="I5" s="23">
        <v>5.5458151149623503E-3</v>
      </c>
      <c r="J5" s="23">
        <v>2.3536752256840199E-2</v>
      </c>
      <c r="K5" s="24">
        <v>2.9049852515850099E-3</v>
      </c>
      <c r="M5" s="4">
        <v>3</v>
      </c>
      <c r="N5" s="3">
        <v>0.111158852083607</v>
      </c>
      <c r="O5" s="3">
        <v>0.10823322854612</v>
      </c>
      <c r="P5" s="3">
        <v>0.120805377184386</v>
      </c>
      <c r="Q5" s="3">
        <v>0.11339915260470433</v>
      </c>
    </row>
    <row r="6" spans="1:17" x14ac:dyDescent="0.25">
      <c r="A6" s="8" t="s">
        <v>1</v>
      </c>
      <c r="B6" s="18">
        <v>5</v>
      </c>
      <c r="C6" s="9">
        <v>22</v>
      </c>
      <c r="D6" s="9" t="s">
        <v>21</v>
      </c>
      <c r="E6" s="35">
        <f t="shared" si="0"/>
        <v>0.40740740740740738</v>
      </c>
      <c r="F6" s="30">
        <v>0.106257405114526</v>
      </c>
      <c r="G6" s="23">
        <v>0.77989367888427696</v>
      </c>
      <c r="H6" s="23">
        <v>5.8041837188538302E-2</v>
      </c>
      <c r="I6" s="23">
        <v>5.5729861948127903E-3</v>
      </c>
      <c r="J6" s="23">
        <v>2.3069404875838601E-2</v>
      </c>
      <c r="K6" s="24">
        <v>2.9424322234494898E-3</v>
      </c>
      <c r="M6" s="4">
        <v>4</v>
      </c>
      <c r="N6" s="3">
        <v>0.111451473277969</v>
      </c>
      <c r="O6" s="3">
        <v>0.10758322366395499</v>
      </c>
      <c r="P6" s="3">
        <v>0.119977625177659</v>
      </c>
      <c r="Q6" s="3">
        <v>0.11300410737319433</v>
      </c>
    </row>
    <row r="7" spans="1:17" x14ac:dyDescent="0.25">
      <c r="A7" s="8" t="s">
        <v>1</v>
      </c>
      <c r="B7" s="18">
        <v>6</v>
      </c>
      <c r="C7" s="9">
        <v>172</v>
      </c>
      <c r="D7" s="9" t="s">
        <v>22</v>
      </c>
      <c r="E7" s="35">
        <f t="shared" si="0"/>
        <v>0.46994535519125685</v>
      </c>
      <c r="F7" s="30">
        <v>0.106898019542936</v>
      </c>
      <c r="G7" s="23">
        <v>0.77881806763863104</v>
      </c>
      <c r="H7" s="23">
        <v>5.9997891235764399E-2</v>
      </c>
      <c r="I7" s="23">
        <v>5.3429725564949704E-3</v>
      </c>
      <c r="J7" s="23">
        <v>2.3322379581611302E-2</v>
      </c>
      <c r="K7" s="24">
        <v>2.6833426588189898E-3</v>
      </c>
      <c r="M7" s="4">
        <v>5</v>
      </c>
      <c r="N7" s="3">
        <v>0.110075158706173</v>
      </c>
      <c r="O7" s="3">
        <v>0.106257405114526</v>
      </c>
      <c r="P7" s="3">
        <v>0.119147036367869</v>
      </c>
      <c r="Q7" s="3">
        <v>0.11182653339618932</v>
      </c>
    </row>
    <row r="8" spans="1:17" x14ac:dyDescent="0.25">
      <c r="A8" s="8" t="s">
        <v>1</v>
      </c>
      <c r="B8" s="18">
        <v>7</v>
      </c>
      <c r="C8" s="9">
        <v>15</v>
      </c>
      <c r="D8" s="9" t="s">
        <v>23</v>
      </c>
      <c r="E8" s="35">
        <f t="shared" si="0"/>
        <v>0.46875</v>
      </c>
      <c r="F8" s="30">
        <v>0.108093440660723</v>
      </c>
      <c r="G8" s="23">
        <v>0.77229085362576799</v>
      </c>
      <c r="H8" s="23">
        <v>5.8756399217600598E-2</v>
      </c>
      <c r="I8" s="23">
        <v>5.4439734689490198E-3</v>
      </c>
      <c r="J8" s="23">
        <v>2.37473212769913E-2</v>
      </c>
      <c r="K8" s="24">
        <v>2.9078333215685299E-3</v>
      </c>
      <c r="M8" s="4">
        <v>6</v>
      </c>
      <c r="N8" s="3">
        <v>0.10844573851565199</v>
      </c>
      <c r="O8" s="3">
        <v>0.106898019542936</v>
      </c>
      <c r="P8" s="3">
        <v>0.119433423845844</v>
      </c>
      <c r="Q8" s="3">
        <v>0.11159239396814401</v>
      </c>
    </row>
    <row r="9" spans="1:17" ht="16.5" thickBot="1" x14ac:dyDescent="0.3">
      <c r="A9" s="8" t="s">
        <v>1</v>
      </c>
      <c r="B9" s="18">
        <v>8</v>
      </c>
      <c r="C9" s="9">
        <v>212</v>
      </c>
      <c r="D9" s="9" t="s">
        <v>24</v>
      </c>
      <c r="E9" s="35">
        <f t="shared" si="0"/>
        <v>0.46902654867256638</v>
      </c>
      <c r="F9" s="30">
        <v>0.106786265528361</v>
      </c>
      <c r="G9" s="23">
        <v>0.77971838729999898</v>
      </c>
      <c r="H9" s="23">
        <v>6.0012326339189397E-2</v>
      </c>
      <c r="I9" s="23">
        <v>5.3368652092498602E-3</v>
      </c>
      <c r="J9" s="23">
        <v>2.3281318978491401E-2</v>
      </c>
      <c r="K9" s="24">
        <v>2.6955630181005499E-3</v>
      </c>
      <c r="M9" s="4">
        <v>7</v>
      </c>
      <c r="N9" s="3">
        <v>0.112211338306814</v>
      </c>
      <c r="O9" s="3">
        <v>0.108093440660723</v>
      </c>
      <c r="P9" s="3">
        <v>0.121004384528571</v>
      </c>
      <c r="Q9" s="3">
        <v>0.11376972116536933</v>
      </c>
    </row>
    <row r="10" spans="1:17" s="1" customFormat="1" x14ac:dyDescent="0.25">
      <c r="A10" s="11" t="s">
        <v>2</v>
      </c>
      <c r="B10" s="17">
        <v>1</v>
      </c>
      <c r="C10" s="7">
        <v>2</v>
      </c>
      <c r="D10" s="7" t="s">
        <v>25</v>
      </c>
      <c r="E10" s="34">
        <f t="shared" si="0"/>
        <v>0.2857142857142857</v>
      </c>
      <c r="F10" s="29">
        <v>0.112315556203616</v>
      </c>
      <c r="G10" s="21">
        <v>0.75351069255835201</v>
      </c>
      <c r="H10" s="21">
        <v>6.0143209590132703E-2</v>
      </c>
      <c r="I10" s="21">
        <v>5.5067178763943099E-3</v>
      </c>
      <c r="J10" s="21">
        <v>2.1890195668367699E-2</v>
      </c>
      <c r="K10" s="22">
        <v>2.89963874849478E-3</v>
      </c>
      <c r="M10" s="4">
        <v>8</v>
      </c>
      <c r="N10" s="3">
        <v>0.108347356321328</v>
      </c>
      <c r="O10" s="3">
        <v>0.106786265528361</v>
      </c>
      <c r="P10" s="3">
        <v>0.119505068398592</v>
      </c>
      <c r="Q10" s="3">
        <v>0.11154623008276032</v>
      </c>
    </row>
    <row r="11" spans="1:17" x14ac:dyDescent="0.25">
      <c r="A11" s="12" t="s">
        <v>2</v>
      </c>
      <c r="B11" s="18">
        <v>2</v>
      </c>
      <c r="C11" s="9">
        <v>4</v>
      </c>
      <c r="D11" s="9" t="s">
        <v>26</v>
      </c>
      <c r="E11" s="35">
        <f t="shared" si="0"/>
        <v>0.36363636363636365</v>
      </c>
      <c r="F11" s="30">
        <v>0.11009449070577799</v>
      </c>
      <c r="G11" s="23">
        <v>0.763551510529073</v>
      </c>
      <c r="H11" s="23">
        <v>5.9474686145502401E-2</v>
      </c>
      <c r="I11" s="23">
        <v>5.51722308331405E-3</v>
      </c>
      <c r="J11" s="23">
        <v>2.2118394705638901E-2</v>
      </c>
      <c r="K11" s="24">
        <v>2.84286348938455E-3</v>
      </c>
      <c r="M11" s="4" t="s">
        <v>6</v>
      </c>
      <c r="N11" s="3">
        <v>0.1105124955151171</v>
      </c>
      <c r="O11" s="3">
        <v>0.10728484144390887</v>
      </c>
      <c r="P11" s="3">
        <v>0.12019536190596199</v>
      </c>
      <c r="Q11" s="3">
        <v>0.11266423295499599</v>
      </c>
    </row>
    <row r="12" spans="1:17" x14ac:dyDescent="0.25">
      <c r="A12" s="12" t="s">
        <v>2</v>
      </c>
      <c r="B12" s="18">
        <v>3</v>
      </c>
      <c r="C12" s="9">
        <v>5</v>
      </c>
      <c r="D12" s="9" t="s">
        <v>27</v>
      </c>
      <c r="E12" s="35">
        <f t="shared" si="0"/>
        <v>0.41666666666666669</v>
      </c>
      <c r="F12" s="30">
        <v>0.111158852083607</v>
      </c>
      <c r="G12" s="23">
        <v>0.75888224162241402</v>
      </c>
      <c r="H12" s="23">
        <v>6.0568877131059601E-2</v>
      </c>
      <c r="I12" s="23">
        <v>5.5097009118651903E-3</v>
      </c>
      <c r="J12" s="23">
        <v>2.1840540526646898E-2</v>
      </c>
      <c r="K12" s="24">
        <v>2.9651787165129698E-3</v>
      </c>
    </row>
    <row r="13" spans="1:17" x14ac:dyDescent="0.25">
      <c r="A13" s="12" t="s">
        <v>2</v>
      </c>
      <c r="B13" s="18">
        <v>4</v>
      </c>
      <c r="C13" s="9">
        <v>4</v>
      </c>
      <c r="D13" s="9" t="s">
        <v>27</v>
      </c>
      <c r="E13" s="35">
        <f t="shared" si="0"/>
        <v>0.33333333333333331</v>
      </c>
      <c r="F13" s="30">
        <v>0.111451473277969</v>
      </c>
      <c r="G13" s="23">
        <v>0.75774378657378305</v>
      </c>
      <c r="H13" s="23">
        <v>6.06551596080648E-2</v>
      </c>
      <c r="I13" s="23">
        <v>5.8210409258727704E-3</v>
      </c>
      <c r="J13" s="23">
        <v>2.3111684848886802E-2</v>
      </c>
      <c r="K13" s="24">
        <v>3.0787965107428E-3</v>
      </c>
    </row>
    <row r="14" spans="1:17" x14ac:dyDescent="0.25">
      <c r="A14" s="12" t="s">
        <v>2</v>
      </c>
      <c r="B14" s="18">
        <v>5</v>
      </c>
      <c r="C14" s="9">
        <v>10</v>
      </c>
      <c r="D14" s="9" t="s">
        <v>28</v>
      </c>
      <c r="E14" s="35">
        <f t="shared" si="0"/>
        <v>0.37037037037037035</v>
      </c>
      <c r="F14" s="30">
        <v>0.110075158706173</v>
      </c>
      <c r="G14" s="23">
        <v>0.763511179446554</v>
      </c>
      <c r="H14" s="23">
        <v>5.9553521328913298E-2</v>
      </c>
      <c r="I14" s="23">
        <v>5.7458318510325204E-3</v>
      </c>
      <c r="J14" s="23">
        <v>2.18772372952021E-2</v>
      </c>
      <c r="K14" s="24">
        <v>2.9669273544923199E-3</v>
      </c>
    </row>
    <row r="15" spans="1:17" x14ac:dyDescent="0.25">
      <c r="A15" s="12" t="s">
        <v>2</v>
      </c>
      <c r="B15" s="18">
        <v>6</v>
      </c>
      <c r="C15" s="9">
        <v>73</v>
      </c>
      <c r="D15" s="9" t="s">
        <v>29</v>
      </c>
      <c r="E15" s="35">
        <f t="shared" si="0"/>
        <v>0.39890710382513661</v>
      </c>
      <c r="F15" s="30">
        <v>0.10844573851565199</v>
      </c>
      <c r="G15" s="23">
        <v>0.77241950906801704</v>
      </c>
      <c r="H15" s="23">
        <v>6.0722573853898502E-2</v>
      </c>
      <c r="I15" s="23">
        <v>5.6208156409439103E-3</v>
      </c>
      <c r="J15" s="23">
        <v>2.3262649873742099E-2</v>
      </c>
      <c r="K15" s="24">
        <v>2.9529708603800399E-3</v>
      </c>
    </row>
    <row r="16" spans="1:17" x14ac:dyDescent="0.25">
      <c r="A16" s="12" t="s">
        <v>2</v>
      </c>
      <c r="B16" s="18">
        <v>7</v>
      </c>
      <c r="C16" s="9">
        <v>7</v>
      </c>
      <c r="D16" s="9" t="s">
        <v>30</v>
      </c>
      <c r="E16" s="35">
        <f t="shared" si="0"/>
        <v>0.4375</v>
      </c>
      <c r="F16" s="30">
        <v>0.112211338306814</v>
      </c>
      <c r="G16" s="23">
        <v>0.75407333799151699</v>
      </c>
      <c r="H16" s="23">
        <v>6.0594339424986501E-2</v>
      </c>
      <c r="I16" s="23">
        <v>5.6421142756105103E-3</v>
      </c>
      <c r="J16" s="23">
        <v>2.2866922543604201E-2</v>
      </c>
      <c r="K16" s="24">
        <v>3.03246725030872E-3</v>
      </c>
    </row>
    <row r="17" spans="1:11" ht="16.5" thickBot="1" x14ac:dyDescent="0.3">
      <c r="A17" s="13" t="s">
        <v>2</v>
      </c>
      <c r="B17" s="19">
        <v>8</v>
      </c>
      <c r="C17" s="10">
        <v>106</v>
      </c>
      <c r="D17" s="10" t="s">
        <v>31</v>
      </c>
      <c r="E17" s="36">
        <f t="shared" si="0"/>
        <v>0.46902654867256638</v>
      </c>
      <c r="F17" s="31">
        <v>0.108347356321328</v>
      </c>
      <c r="G17" s="25">
        <v>0.77285088583115402</v>
      </c>
      <c r="H17" s="25">
        <v>6.07144211191794E-2</v>
      </c>
      <c r="I17" s="25">
        <v>5.5112495826033303E-3</v>
      </c>
      <c r="J17" s="25">
        <v>2.3211559510095101E-2</v>
      </c>
      <c r="K17" s="26">
        <v>2.98842910070953E-3</v>
      </c>
    </row>
    <row r="18" spans="1:11" x14ac:dyDescent="0.25">
      <c r="A18" s="14" t="s">
        <v>3</v>
      </c>
      <c r="B18" s="18">
        <v>1</v>
      </c>
      <c r="C18" s="9">
        <v>3</v>
      </c>
      <c r="D18" s="9" t="s">
        <v>25</v>
      </c>
      <c r="E18" s="35">
        <f t="shared" si="0"/>
        <v>0.42857142857142855</v>
      </c>
      <c r="F18" s="30">
        <v>0.122109067449386</v>
      </c>
      <c r="G18" s="23">
        <v>0.70815047301508904</v>
      </c>
      <c r="H18" s="23">
        <v>6.7616380136037796E-2</v>
      </c>
      <c r="I18" s="23">
        <v>6.0991411830532503E-3</v>
      </c>
      <c r="J18" s="23">
        <v>3.4263986160332799E-2</v>
      </c>
      <c r="K18" s="24">
        <v>3.4013043313910201E-3</v>
      </c>
    </row>
    <row r="19" spans="1:11" x14ac:dyDescent="0.25">
      <c r="A19" s="14" t="s">
        <v>3</v>
      </c>
      <c r="B19" s="18">
        <v>2</v>
      </c>
      <c r="C19" s="9">
        <v>5</v>
      </c>
      <c r="D19" s="9" t="s">
        <v>26</v>
      </c>
      <c r="E19" s="35">
        <f t="shared" si="0"/>
        <v>0.45454545454545453</v>
      </c>
      <c r="F19" s="30">
        <v>0.119580912295389</v>
      </c>
      <c r="G19" s="23">
        <v>0.72082624956149399</v>
      </c>
      <c r="H19" s="23">
        <v>6.6626559597913207E-2</v>
      </c>
      <c r="I19" s="23">
        <v>6.0650456046832503E-3</v>
      </c>
      <c r="J19" s="23">
        <v>3.1797316881335497E-2</v>
      </c>
      <c r="K19" s="24">
        <v>3.20892226509708E-3</v>
      </c>
    </row>
    <row r="20" spans="1:11" x14ac:dyDescent="0.25">
      <c r="A20" s="14" t="s">
        <v>3</v>
      </c>
      <c r="B20" s="18">
        <v>3</v>
      </c>
      <c r="C20" s="9">
        <v>6</v>
      </c>
      <c r="D20" s="9" t="s">
        <v>27</v>
      </c>
      <c r="E20" s="35">
        <f t="shared" si="0"/>
        <v>0.5</v>
      </c>
      <c r="F20" s="30">
        <v>0.120805377184386</v>
      </c>
      <c r="G20" s="23">
        <v>0.71540615799281004</v>
      </c>
      <c r="H20" s="23">
        <v>6.8428354021732196E-2</v>
      </c>
      <c r="I20" s="23">
        <v>6.1941803090522704E-3</v>
      </c>
      <c r="J20" s="23">
        <v>3.2196108453651201E-2</v>
      </c>
      <c r="K20" s="24">
        <v>3.2926094928950999E-3</v>
      </c>
    </row>
    <row r="21" spans="1:11" x14ac:dyDescent="0.25">
      <c r="A21" s="14" t="s">
        <v>3</v>
      </c>
      <c r="B21" s="18">
        <v>4</v>
      </c>
      <c r="C21" s="9">
        <v>6</v>
      </c>
      <c r="D21" s="9" t="s">
        <v>27</v>
      </c>
      <c r="E21" s="35">
        <f t="shared" si="0"/>
        <v>0.5</v>
      </c>
      <c r="F21" s="30">
        <v>0.119977625177659</v>
      </c>
      <c r="G21" s="23">
        <v>0.71915149610850204</v>
      </c>
      <c r="H21" s="23">
        <v>6.6974333643201406E-2</v>
      </c>
      <c r="I21" s="23">
        <v>5.89525374854785E-3</v>
      </c>
      <c r="J21" s="23">
        <v>3.0580346255352098E-2</v>
      </c>
      <c r="K21" s="24">
        <v>3.0770622246388802E-3</v>
      </c>
    </row>
    <row r="22" spans="1:11" x14ac:dyDescent="0.25">
      <c r="A22" s="14" t="s">
        <v>3</v>
      </c>
      <c r="B22" s="18">
        <v>5</v>
      </c>
      <c r="C22" s="9">
        <v>15</v>
      </c>
      <c r="D22" s="9" t="s">
        <v>28</v>
      </c>
      <c r="E22" s="35">
        <f t="shared" si="0"/>
        <v>0.55555555555555558</v>
      </c>
      <c r="F22" s="30">
        <v>0.119147036367869</v>
      </c>
      <c r="G22" s="23">
        <v>0.722573463091153</v>
      </c>
      <c r="H22" s="23">
        <v>6.7446810036480703E-2</v>
      </c>
      <c r="I22" s="23">
        <v>5.9322395350677798E-3</v>
      </c>
      <c r="J22" s="23">
        <v>3.2752934364312598E-2</v>
      </c>
      <c r="K22" s="24">
        <v>3.37973333114725E-3</v>
      </c>
    </row>
    <row r="23" spans="1:11" x14ac:dyDescent="0.25">
      <c r="A23" s="14" t="s">
        <v>3</v>
      </c>
      <c r="B23" s="18">
        <v>6</v>
      </c>
      <c r="C23" s="9">
        <v>140</v>
      </c>
      <c r="D23" s="9" t="s">
        <v>29</v>
      </c>
      <c r="E23" s="35">
        <f t="shared" si="0"/>
        <v>0.76502732240437155</v>
      </c>
      <c r="F23" s="30">
        <v>0.119433423845844</v>
      </c>
      <c r="G23" s="23">
        <v>0.72347566963938903</v>
      </c>
      <c r="H23" s="23">
        <v>6.8703949834665198E-2</v>
      </c>
      <c r="I23" s="23">
        <v>5.7117851655378703E-3</v>
      </c>
      <c r="J23" s="23">
        <v>3.1628459781971797E-2</v>
      </c>
      <c r="K23" s="24">
        <v>3.1120787005007701E-3</v>
      </c>
    </row>
    <row r="24" spans="1:11" x14ac:dyDescent="0.25">
      <c r="A24" s="14" t="s">
        <v>3</v>
      </c>
      <c r="B24" s="18">
        <v>7</v>
      </c>
      <c r="C24" s="9">
        <v>9</v>
      </c>
      <c r="D24" s="9" t="s">
        <v>30</v>
      </c>
      <c r="E24" s="35">
        <f t="shared" si="0"/>
        <v>0.5625</v>
      </c>
      <c r="F24" s="30">
        <v>0.121004384528571</v>
      </c>
      <c r="G24" s="23">
        <v>0.71379909168970102</v>
      </c>
      <c r="H24" s="23">
        <v>6.7704618618137993E-2</v>
      </c>
      <c r="I24" s="23">
        <v>5.6246160346171796E-3</v>
      </c>
      <c r="J24" s="23">
        <v>3.2073211614712598E-2</v>
      </c>
      <c r="K24" s="24">
        <v>3.0194636201061101E-3</v>
      </c>
    </row>
    <row r="25" spans="1:11" ht="16.5" thickBot="1" x14ac:dyDescent="0.3">
      <c r="A25" s="15" t="s">
        <v>3</v>
      </c>
      <c r="B25" s="19">
        <v>8</v>
      </c>
      <c r="C25" s="10">
        <v>152</v>
      </c>
      <c r="D25" s="10" t="s">
        <v>31</v>
      </c>
      <c r="E25" s="36">
        <f t="shared" si="0"/>
        <v>0.67256637168141598</v>
      </c>
      <c r="F25" s="31">
        <v>0.119505068398592</v>
      </c>
      <c r="G25" s="25">
        <v>0.72392548718566097</v>
      </c>
      <c r="H25" s="25">
        <v>6.9301996905188804E-2</v>
      </c>
      <c r="I25" s="25">
        <v>5.6269173583543899E-3</v>
      </c>
      <c r="J25" s="25">
        <v>3.0822148536103499E-2</v>
      </c>
      <c r="K25" s="26">
        <v>3.0427824961767802E-3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Kasia</cp:lastModifiedBy>
  <dcterms:created xsi:type="dcterms:W3CDTF">2018-05-10T09:46:58Z</dcterms:created>
  <dcterms:modified xsi:type="dcterms:W3CDTF">2018-05-10T10:56:26Z</dcterms:modified>
</cp:coreProperties>
</file>