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KKOU/Downloads/"/>
    </mc:Choice>
  </mc:AlternateContent>
  <xr:revisionPtr revIDLastSave="0" documentId="8_{D199A651-096F-B64E-BC1E-06FA0F149733}" xr6:coauthVersionLast="47" xr6:coauthVersionMax="47" xr10:uidLastSave="{00000000-0000-0000-0000-000000000000}"/>
  <bookViews>
    <workbookView xWindow="0" yWindow="760" windowWidth="29400" windowHeight="17900"/>
  </bookViews>
  <sheets>
    <sheet name="MainHospitalList" sheetId="1" r:id="rId1"/>
    <sheet name="Blue (All Metro) Postcodes" sheetId="6" state="hidden" r:id="rId2"/>
    <sheet name="Grey (Some Metro) Postcodes" sheetId="3" state="hidden" r:id="rId3"/>
  </sheets>
  <definedNames>
    <definedName name="_xlnm._FilterDatabase" localSheetId="0" hidden="1">MainHospitalList!$A$1:$K$166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7" i="1" l="1"/>
  <c r="K69" i="1"/>
  <c r="K74" i="1"/>
  <c r="K76" i="1"/>
  <c r="K81" i="1"/>
  <c r="K86" i="1"/>
  <c r="K88" i="1"/>
  <c r="K93" i="1"/>
  <c r="K95" i="1"/>
  <c r="K98" i="1"/>
  <c r="K99" i="1"/>
  <c r="K104" i="1"/>
  <c r="K110" i="1"/>
  <c r="K116" i="1"/>
  <c r="K117" i="1"/>
  <c r="K124" i="1"/>
  <c r="K127" i="1"/>
  <c r="K129" i="1"/>
  <c r="K131" i="1"/>
  <c r="K133" i="1"/>
  <c r="K139" i="1"/>
  <c r="K145" i="1"/>
  <c r="K147" i="1"/>
  <c r="K150" i="1"/>
  <c r="K153" i="1"/>
  <c r="K154" i="1"/>
  <c r="K156" i="1"/>
  <c r="K157" i="1"/>
  <c r="K164" i="1"/>
  <c r="K166" i="1"/>
  <c r="O2" i="6"/>
  <c r="O3" i="6" s="1"/>
  <c r="O4" i="6" s="1"/>
  <c r="N2" i="6"/>
  <c r="N3" i="6" s="1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M2" i="6"/>
  <c r="M3" i="6" s="1"/>
  <c r="M4" i="6" s="1"/>
  <c r="M5" i="6" s="1"/>
  <c r="M6" i="6" s="1"/>
  <c r="M7" i="6" s="1"/>
  <c r="M8" i="6" s="1"/>
  <c r="M9" i="6" s="1"/>
  <c r="M10" i="6" s="1"/>
  <c r="M11" i="6" s="1"/>
  <c r="K2" i="6"/>
  <c r="K3" i="6" s="1"/>
  <c r="K4" i="6" s="1"/>
  <c r="K5" i="6" s="1"/>
  <c r="K6" i="6" s="1"/>
  <c r="K7" i="6" s="1"/>
  <c r="L1" i="6" s="1"/>
  <c r="L2" i="6" s="1"/>
  <c r="L3" i="6" s="1"/>
  <c r="L4" i="6" s="1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J2" i="6"/>
  <c r="J3" i="6" s="1"/>
  <c r="J4" i="6" s="1"/>
  <c r="J5" i="6" s="1"/>
  <c r="J6" i="6" s="1"/>
  <c r="J7" i="6" s="1"/>
  <c r="J8" i="6" s="1"/>
  <c r="J9" i="6" s="1"/>
  <c r="J10" i="6" s="1"/>
  <c r="J11" i="6" s="1"/>
  <c r="C3" i="6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C194" i="6" s="1"/>
  <c r="C195" i="6" s="1"/>
  <c r="C196" i="6" s="1"/>
  <c r="C197" i="6" s="1"/>
  <c r="C198" i="6" s="1"/>
  <c r="C199" i="6" s="1"/>
  <c r="C200" i="6" s="1"/>
  <c r="C201" i="6" s="1"/>
  <c r="C202" i="6" s="1"/>
  <c r="C203" i="6" s="1"/>
  <c r="C204" i="6" s="1"/>
  <c r="C205" i="6" s="1"/>
  <c r="C206" i="6" s="1"/>
  <c r="C207" i="6" s="1"/>
  <c r="C208" i="6" s="1"/>
  <c r="C209" i="6" s="1"/>
  <c r="C210" i="6" s="1"/>
  <c r="C211" i="6" s="1"/>
  <c r="C212" i="6" s="1"/>
  <c r="C2" i="6"/>
  <c r="A12" i="3"/>
  <c r="A13" i="3" s="1"/>
  <c r="A14" i="3" s="1"/>
  <c r="A15" i="3" s="1"/>
  <c r="A16" i="3" s="1"/>
  <c r="A17" i="3" s="1"/>
  <c r="K163" i="1" l="1"/>
  <c r="K152" i="1"/>
  <c r="K136" i="1"/>
  <c r="K120" i="1"/>
  <c r="K113" i="1"/>
  <c r="K107" i="1"/>
  <c r="K102" i="1"/>
  <c r="K90" i="1"/>
  <c r="K83" i="1"/>
  <c r="K79" i="1"/>
  <c r="K64" i="1"/>
  <c r="K50" i="1"/>
  <c r="K43" i="1"/>
  <c r="K32" i="1"/>
  <c r="K26" i="1"/>
  <c r="K19" i="1"/>
  <c r="K11" i="1"/>
  <c r="K142" i="1"/>
  <c r="K162" i="1"/>
  <c r="K151" i="1"/>
  <c r="K141" i="1"/>
  <c r="K135" i="1"/>
  <c r="K126" i="1"/>
  <c r="K119" i="1"/>
  <c r="K112" i="1"/>
  <c r="K106" i="1"/>
  <c r="K101" i="1"/>
  <c r="K78" i="1"/>
  <c r="K71" i="1"/>
  <c r="K63" i="1"/>
  <c r="K57" i="1"/>
  <c r="K49" i="1"/>
  <c r="K42" i="1"/>
  <c r="K39" i="1"/>
  <c r="K31" i="1"/>
  <c r="K25" i="1"/>
  <c r="K18" i="1"/>
  <c r="K10" i="1"/>
  <c r="K160" i="1"/>
  <c r="K148" i="1"/>
  <c r="K159" i="1"/>
  <c r="K161" i="1"/>
  <c r="K140" i="1"/>
  <c r="K134" i="1"/>
  <c r="K125" i="1"/>
  <c r="K118" i="1"/>
  <c r="K105" i="1"/>
  <c r="K100" i="1"/>
  <c r="K89" i="1"/>
  <c r="K82" i="1"/>
  <c r="K77" i="1"/>
  <c r="K70" i="1"/>
  <c r="K62" i="1"/>
  <c r="K56" i="1"/>
  <c r="K48" i="1"/>
  <c r="K38" i="1"/>
  <c r="K30" i="1"/>
  <c r="K24" i="1"/>
  <c r="K17" i="1"/>
  <c r="K9" i="1"/>
  <c r="K37" i="1"/>
  <c r="K29" i="1"/>
  <c r="K16" i="1"/>
  <c r="K61" i="1"/>
  <c r="K55" i="1"/>
  <c r="K165" i="1"/>
  <c r="K158" i="1"/>
  <c r="K155" i="1"/>
  <c r="K146" i="1"/>
  <c r="K138" i="1"/>
  <c r="K132" i="1"/>
  <c r="K128" i="1"/>
  <c r="K123" i="1"/>
  <c r="K111" i="1"/>
  <c r="K94" i="1"/>
  <c r="K87" i="1"/>
  <c r="K80" i="1"/>
  <c r="K75" i="1"/>
  <c r="K68" i="1"/>
  <c r="K54" i="1"/>
  <c r="K47" i="1"/>
  <c r="K36" i="1"/>
  <c r="K28" i="1"/>
  <c r="K23" i="1"/>
  <c r="K15" i="1"/>
  <c r="K8" i="1"/>
  <c r="K3" i="1"/>
  <c r="K60" i="1"/>
  <c r="K53" i="1"/>
  <c r="K46" i="1"/>
  <c r="K35" i="1"/>
  <c r="K27" i="1"/>
  <c r="K22" i="1"/>
  <c r="K14" i="1"/>
  <c r="K7" i="1"/>
  <c r="K144" i="1"/>
  <c r="K130" i="1"/>
  <c r="K122" i="1"/>
  <c r="K115" i="1"/>
  <c r="K109" i="1"/>
  <c r="K97" i="1"/>
  <c r="K92" i="1"/>
  <c r="K85" i="1"/>
  <c r="K73" i="1"/>
  <c r="K66" i="1"/>
  <c r="K59" i="1"/>
  <c r="K52" i="1"/>
  <c r="K45" i="1"/>
  <c r="K41" i="1"/>
  <c r="K34" i="1"/>
  <c r="K21" i="1"/>
  <c r="K13" i="1"/>
  <c r="K6" i="1"/>
  <c r="K2" i="1"/>
  <c r="K149" i="1"/>
  <c r="K143" i="1"/>
  <c r="K137" i="1"/>
  <c r="K121" i="1"/>
  <c r="K114" i="1"/>
  <c r="K108" i="1"/>
  <c r="K103" i="1"/>
  <c r="K96" i="1"/>
  <c r="K91" i="1"/>
  <c r="K84" i="1"/>
  <c r="K72" i="1"/>
  <c r="K65" i="1"/>
  <c r="K58" i="1"/>
  <c r="K51" i="1"/>
  <c r="K44" i="1"/>
  <c r="K40" i="1"/>
  <c r="K33" i="1"/>
  <c r="K20" i="1"/>
  <c r="K12" i="1"/>
  <c r="K5" i="1"/>
  <c r="K4" i="1"/>
</calcChain>
</file>

<file path=xl/sharedStrings.xml><?xml version="1.0" encoding="utf-8"?>
<sst xmlns="http://schemas.openxmlformats.org/spreadsheetml/2006/main" count="1178" uniqueCount="443">
  <si>
    <t>Hospital ID</t>
  </si>
  <si>
    <t>Formal Name</t>
  </si>
  <si>
    <t>Other Name</t>
  </si>
  <si>
    <t>Emergency Capable</t>
  </si>
  <si>
    <t>Location Address</t>
  </si>
  <si>
    <t>Suburb</t>
  </si>
  <si>
    <t>Postcode</t>
  </si>
  <si>
    <t>Access Point</t>
  </si>
  <si>
    <t>Category</t>
  </si>
  <si>
    <t>Agency Type</t>
  </si>
  <si>
    <t>Albert Road Clinic</t>
  </si>
  <si>
    <t>NO</t>
  </si>
  <si>
    <t>31-33 Albert Road</t>
  </si>
  <si>
    <t>South Melbourne</t>
  </si>
  <si>
    <t>PRIVATE</t>
  </si>
  <si>
    <t>Private Hospital</t>
  </si>
  <si>
    <t>YES</t>
  </si>
  <si>
    <t>PUBLIC</t>
  </si>
  <si>
    <t>Public Hospital</t>
  </si>
  <si>
    <t>Alfred Health</t>
  </si>
  <si>
    <t>Commercial Road</t>
  </si>
  <si>
    <t>Melbourne</t>
  </si>
  <si>
    <t>Angliss Hospital</t>
  </si>
  <si>
    <t>Albert Street</t>
  </si>
  <si>
    <t>Upper Ferntree Gully</t>
  </si>
  <si>
    <t>Day Procedure Centre</t>
  </si>
  <si>
    <t>Austin Health</t>
  </si>
  <si>
    <t>145 Studley Road</t>
  </si>
  <si>
    <t>Heidelberg</t>
  </si>
  <si>
    <t>Austin Health - Austin Hospital</t>
  </si>
  <si>
    <t>Austin Health - Heidelberg Repatriation Hospital</t>
  </si>
  <si>
    <t>300 Waterdale Road</t>
  </si>
  <si>
    <t>Heidelberg Heights</t>
  </si>
  <si>
    <t>Bayside Day Procedure and Specialist Centre</t>
  </si>
  <si>
    <t>141 Cranbourne Road</t>
  </si>
  <si>
    <t>Frankston</t>
  </si>
  <si>
    <t>Bayside Endoscopy Day Hospital</t>
  </si>
  <si>
    <t>441 South Road</t>
  </si>
  <si>
    <t>Moorabbin</t>
  </si>
  <si>
    <t>Bayswater Day Procedure and Specialist Centre</t>
  </si>
  <si>
    <t>664 Mountain Highway</t>
  </si>
  <si>
    <t>Bayswater</t>
  </si>
  <si>
    <t>Beleura Private Hospital</t>
  </si>
  <si>
    <t>925 Nepean Highway</t>
  </si>
  <si>
    <t>Mornington</t>
  </si>
  <si>
    <t>Bentleigh Surgicentre</t>
  </si>
  <si>
    <t>155 Jasper Road</t>
  </si>
  <si>
    <t>Bentleigh</t>
  </si>
  <si>
    <t>Berwick Surgicentre</t>
  </si>
  <si>
    <t>22 Langmore Lane</t>
  </si>
  <si>
    <t>Berwick</t>
  </si>
  <si>
    <t>Box Hill Hospital</t>
  </si>
  <si>
    <t xml:space="preserve">51 Nelson Road </t>
  </si>
  <si>
    <t>Box Hill</t>
  </si>
  <si>
    <t>Broadmeadows Health Service</t>
  </si>
  <si>
    <t>35 Johnstone St</t>
  </si>
  <si>
    <t>Broadmeadows</t>
  </si>
  <si>
    <t>Brunswick Private Hospital</t>
  </si>
  <si>
    <t>82 Moreland Road</t>
  </si>
  <si>
    <t>Brunswick</t>
  </si>
  <si>
    <t>Bundoora Extended Care Centre</t>
  </si>
  <si>
    <t>1231 Plenty Road</t>
  </si>
  <si>
    <t>Bundoora</t>
  </si>
  <si>
    <t>Cabrini Brighton</t>
  </si>
  <si>
    <t>243 New Street</t>
  </si>
  <si>
    <t>Brighton</t>
  </si>
  <si>
    <t>Cabrini Malvern</t>
  </si>
  <si>
    <t>181-183 Wattletree Road</t>
  </si>
  <si>
    <t>Malvern</t>
  </si>
  <si>
    <t>Calvary Health Care Bethlehem Ltd.</t>
  </si>
  <si>
    <t>476 Kooyong Road</t>
  </si>
  <si>
    <t>Caulfield</t>
  </si>
  <si>
    <t>Denominational Hospital</t>
  </si>
  <si>
    <t>Caritas Christi Hospice Ltd</t>
  </si>
  <si>
    <t>104 Studley Park Road</t>
  </si>
  <si>
    <t>Kew</t>
  </si>
  <si>
    <t>Casey Hospital</t>
  </si>
  <si>
    <t>52 Kangan Drive</t>
  </si>
  <si>
    <t>Caulfield Hospital</t>
  </si>
  <si>
    <t>260 Kooyong Road</t>
  </si>
  <si>
    <t>Chesterville Day Hospital</t>
  </si>
  <si>
    <t>28 Chesterville Road</t>
  </si>
  <si>
    <t>Cheltenham</t>
  </si>
  <si>
    <t>Coburg Endoscopy Centre</t>
  </si>
  <si>
    <t>15 Munro Street</t>
  </si>
  <si>
    <t>Coburg</t>
  </si>
  <si>
    <t>Corymbia House</t>
  </si>
  <si>
    <t>92-94 David Street</t>
  </si>
  <si>
    <t>Dandenong</t>
  </si>
  <si>
    <t>Craigieburn Health Service</t>
  </si>
  <si>
    <t>350 Craigieburn Road West</t>
  </si>
  <si>
    <t>Craigieburn</t>
  </si>
  <si>
    <t>Cranbourne Integrated Care Centre</t>
  </si>
  <si>
    <t>140-154 Sladen Street</t>
  </si>
  <si>
    <t>Cranbourne</t>
  </si>
  <si>
    <t>Dandenong Hospital</t>
  </si>
  <si>
    <t>105-135 David Street</t>
  </si>
  <si>
    <t>Delmont Private Hospital</t>
  </si>
  <si>
    <t>298 Warrigal Road</t>
  </si>
  <si>
    <t>Burwood</t>
  </si>
  <si>
    <t>Dental Health Services Victoria</t>
  </si>
  <si>
    <t>720 Swanston Street</t>
  </si>
  <si>
    <t>Carlton</t>
  </si>
  <si>
    <t>Diamond Valley Renal Care Centre</t>
  </si>
  <si>
    <t>Grimshaw Street</t>
  </si>
  <si>
    <t>Greensborough</t>
  </si>
  <si>
    <t>Digestive Health Centre</t>
  </si>
  <si>
    <t>90 David Street</t>
  </si>
  <si>
    <t>Donvale Rehabilitation Hospital</t>
  </si>
  <si>
    <t>1119-1121 Doncaster Road</t>
  </si>
  <si>
    <t>Donvale</t>
  </si>
  <si>
    <t>Dorset Rehabilitation Centre</t>
  </si>
  <si>
    <t>146 Derby Street</t>
  </si>
  <si>
    <t>Pascoe Vale</t>
  </si>
  <si>
    <t>Dr Walters Vasectomy Centre</t>
  </si>
  <si>
    <t>486 Burwood Highway</t>
  </si>
  <si>
    <t>Vermont South</t>
  </si>
  <si>
    <t>East Melbourne Day Procedure Centre</t>
  </si>
  <si>
    <t>116 - 118 Wellington Parade</t>
  </si>
  <si>
    <t>East Melbourne</t>
  </si>
  <si>
    <t>Eastern Health</t>
  </si>
  <si>
    <t>Level 4, 5 Arnold Street</t>
  </si>
  <si>
    <t>Eastside Endoscopy Centre</t>
  </si>
  <si>
    <t>33 Wantirna Road</t>
  </si>
  <si>
    <t>Ringwood</t>
  </si>
  <si>
    <t>Epworth Eastern Hospital</t>
  </si>
  <si>
    <t>1 Arnold Street</t>
  </si>
  <si>
    <t>Epworth Freemasons</t>
  </si>
  <si>
    <t>166 Clarendon Street</t>
  </si>
  <si>
    <t>Epworth Rehabilitation Brighton</t>
  </si>
  <si>
    <t>85-91 Wilson Street</t>
  </si>
  <si>
    <t>Epworth Rehabilitation Camberwell</t>
  </si>
  <si>
    <t>888 Toorak Road</t>
  </si>
  <si>
    <t>Camberwell</t>
  </si>
  <si>
    <t>Epworth Richmond</t>
  </si>
  <si>
    <t>89 Bridge Road</t>
  </si>
  <si>
    <t>Richmond</t>
  </si>
  <si>
    <t>Essendon Day Procedure Centre</t>
  </si>
  <si>
    <t>Level 2, 665 Mount Alexander Road</t>
  </si>
  <si>
    <t>Moonee Ponds</t>
  </si>
  <si>
    <t>Essendon Private Clinic</t>
  </si>
  <si>
    <t>33-35 Rosehill Road</t>
  </si>
  <si>
    <t>Essendon</t>
  </si>
  <si>
    <t>Footscray Hospital</t>
  </si>
  <si>
    <t>160 Gordon Street</t>
  </si>
  <si>
    <t>Footscray</t>
  </si>
  <si>
    <t>Forest Hill Dialysis Centre</t>
  </si>
  <si>
    <t xml:space="preserve">Shops 26 &amp; 27 Forest Hill Chase, 69 Mahoneys </t>
  </si>
  <si>
    <t>Forest Hill</t>
  </si>
  <si>
    <t>Frances Perry House</t>
  </si>
  <si>
    <t>Levels 6 &amp; 7 Cnr Grattan St &amp; Flemington Rd</t>
  </si>
  <si>
    <t>Parkville</t>
  </si>
  <si>
    <t>Frankston Hospital</t>
  </si>
  <si>
    <t>Hastings Rd</t>
  </si>
  <si>
    <t>Glen Eira Day Surgery</t>
  </si>
  <si>
    <t>554 Hawthorn Road</t>
  </si>
  <si>
    <t>Caulfield South</t>
  </si>
  <si>
    <t>Glenferrie Private Hospital</t>
  </si>
  <si>
    <t>25 Linda Crescent</t>
  </si>
  <si>
    <t>Hawthorn</t>
  </si>
  <si>
    <t>Hawthorn Birth and Development Centre</t>
  </si>
  <si>
    <t>144 Barkers Road</t>
  </si>
  <si>
    <t>Healesville and District Hospital</t>
  </si>
  <si>
    <t>377 Maroondah Highway</t>
  </si>
  <si>
    <t>Healesville</t>
  </si>
  <si>
    <t>Heidelberg Endoscopy and Day Surgery Centre</t>
  </si>
  <si>
    <t>177-179 Northern Road</t>
  </si>
  <si>
    <t>Hobson's Bay Endoscopy</t>
  </si>
  <si>
    <t>5 Sargood Street</t>
  </si>
  <si>
    <t>Altona</t>
  </si>
  <si>
    <t>Hobson's Bay Werribee Endoscopy Centre</t>
  </si>
  <si>
    <t>179 Princes Highway</t>
  </si>
  <si>
    <t>Werribee</t>
  </si>
  <si>
    <t>Ivanhoe Endoscopy and Day Procedure Centre</t>
  </si>
  <si>
    <t>2/226 Upper Heidelberg Road</t>
  </si>
  <si>
    <t>Ivanhoe</t>
  </si>
  <si>
    <t>Jessie McPherson Private Hospital</t>
  </si>
  <si>
    <t>246 Clayton Road</t>
  </si>
  <si>
    <t>Clayton</t>
  </si>
  <si>
    <t>John Fawkner Private Hospital</t>
  </si>
  <si>
    <t>275 Moreland Road</t>
  </si>
  <si>
    <t>Keilor Private</t>
  </si>
  <si>
    <t>771 Old Calder Highway</t>
  </si>
  <si>
    <t>Keilor</t>
  </si>
  <si>
    <t>Kew Endoscopy Centre</t>
  </si>
  <si>
    <t>Units 4/5, 828 High Street</t>
  </si>
  <si>
    <t>Kingston Centre</t>
  </si>
  <si>
    <t xml:space="preserve">400 Warrigal Rd </t>
  </si>
  <si>
    <t>Knox Private Hospital</t>
  </si>
  <si>
    <t>262 Mountain Highway</t>
  </si>
  <si>
    <t>Wantirna</t>
  </si>
  <si>
    <t>Kooweerup Regional Health Service</t>
  </si>
  <si>
    <t>Rossiter Rd</t>
  </si>
  <si>
    <t>Kooweerup</t>
  </si>
  <si>
    <t>La Trobe Private Hospital</t>
  </si>
  <si>
    <t>Cnr Plenty Road &amp; Kingsbury Drive</t>
  </si>
  <si>
    <t>Linacre Private Hospital</t>
  </si>
  <si>
    <t>12-16 Linacre Road</t>
  </si>
  <si>
    <t>Hampton</t>
  </si>
  <si>
    <t>Malvern Dialysis Centre</t>
  </si>
  <si>
    <t>Ground Floor, 1133 Malvern Road</t>
  </si>
  <si>
    <t>Malvern Private Hospital</t>
  </si>
  <si>
    <t>3-9 Wilton Vale Crescent</t>
  </si>
  <si>
    <t>Malvern East</t>
  </si>
  <si>
    <t>Manningham Day Procedure Centre</t>
  </si>
  <si>
    <t>Level 3, 200 High Street</t>
  </si>
  <si>
    <t>Lower Templestowe</t>
  </si>
  <si>
    <t>Marie Stopes International East St Kilda</t>
  </si>
  <si>
    <t>338 Dandenong Road</t>
  </si>
  <si>
    <t>St Kilda East</t>
  </si>
  <si>
    <t>Maroondah Hospital</t>
  </si>
  <si>
    <t>1-15 Mt Dandenong Rd</t>
  </si>
  <si>
    <t>East Ringwood</t>
  </si>
  <si>
    <t>Masada Private Hospital</t>
  </si>
  <si>
    <t>26-28 Balaclava Road</t>
  </si>
  <si>
    <t>East St Kilda</t>
  </si>
  <si>
    <t>Melbourne Day Surgery</t>
  </si>
  <si>
    <t>961 Glenhuntly Road</t>
  </si>
  <si>
    <t>Melbourne Endoscopy Monash Day Hospital (DPC)</t>
  </si>
  <si>
    <t>277 Clayton Road</t>
  </si>
  <si>
    <t>Melbourne Health</t>
  </si>
  <si>
    <t>Level 8 South, RMH, 300 Grattan Street</t>
  </si>
  <si>
    <t>Melbourne Private Hospital</t>
  </si>
  <si>
    <t xml:space="preserve">1f Royal Parade </t>
  </si>
  <si>
    <t>Melton Health</t>
  </si>
  <si>
    <t>195-209 Barries Road</t>
  </si>
  <si>
    <t>Melton</t>
  </si>
  <si>
    <t>Mercy Health - O'Connell Family Centre</t>
  </si>
  <si>
    <t>6 Mont Albert Road</t>
  </si>
  <si>
    <t>Canterbury</t>
  </si>
  <si>
    <t>Mercy Hospital for Women</t>
  </si>
  <si>
    <t>163 Studley Road</t>
  </si>
  <si>
    <t>Mercy Hospitals Victoria Limited</t>
  </si>
  <si>
    <t>Shelley Street</t>
  </si>
  <si>
    <t>Mitcham Private Hospital</t>
  </si>
  <si>
    <t>27 Doncaster East Road</t>
  </si>
  <si>
    <t>Mitcham</t>
  </si>
  <si>
    <t>Monash Health</t>
  </si>
  <si>
    <t>Monash Medical Centre, Clayton Campus</t>
  </si>
  <si>
    <t>Monash Medical Centre, Moorabbin Campus</t>
  </si>
  <si>
    <t>865 Centre Road</t>
  </si>
  <si>
    <t>East Bentleigh</t>
  </si>
  <si>
    <t>Monash Surgical Private Hospital</t>
  </si>
  <si>
    <t>252-254 Clayton Road</t>
  </si>
  <si>
    <t>Mount Eliza Rehabilitation, Aged and Palliative Care</t>
  </si>
  <si>
    <t>33 Jacksons Rd</t>
  </si>
  <si>
    <t>Mt Eliza</t>
  </si>
  <si>
    <t>Mulgrave Private Hospital</t>
  </si>
  <si>
    <t>535-559 Police Road</t>
  </si>
  <si>
    <t>Mulgrave</t>
  </si>
  <si>
    <t>Noble Park Endoscopy Centre</t>
  </si>
  <si>
    <t>1304 Heatherton Road</t>
  </si>
  <si>
    <t>Noble Park</t>
  </si>
  <si>
    <t>North Eastern Rehabilitation Centre</t>
  </si>
  <si>
    <t>134-142 Ford Street</t>
  </si>
  <si>
    <t>Northern Health</t>
  </si>
  <si>
    <t>201 Bell Street</t>
  </si>
  <si>
    <t>Preston</t>
  </si>
  <si>
    <t>Northpark Private Hospital</t>
  </si>
  <si>
    <t>10 Greenhills Road</t>
  </si>
  <si>
    <t>Northwest Day Hospital</t>
  </si>
  <si>
    <t>221 Maribyrnong Road</t>
  </si>
  <si>
    <t>Ascot Vale</t>
  </si>
  <si>
    <t>PANCH Health Service</t>
  </si>
  <si>
    <t>300 Bell Street</t>
  </si>
  <si>
    <t>Peninsula Endoscopy Centre</t>
  </si>
  <si>
    <t>17 Yuille Street</t>
  </si>
  <si>
    <t>Peninsula Health</t>
  </si>
  <si>
    <t>c/- Frankston Hospital, Hastings Road</t>
  </si>
  <si>
    <t>Peninsula Oncology Centre</t>
  </si>
  <si>
    <t>24-28 Frankston-Flinders Road</t>
  </si>
  <si>
    <t>Peninsula Private Hospital</t>
  </si>
  <si>
    <t>49 McClelland Drive</t>
  </si>
  <si>
    <t>Peter James Centre, The</t>
  </si>
  <si>
    <t>321-345 Burwood Hwy</t>
  </si>
  <si>
    <t>Peter MacCallum Cancer Institute</t>
  </si>
  <si>
    <t>305 Grattan Street</t>
  </si>
  <si>
    <t>Queen Elizabeth Centre</t>
  </si>
  <si>
    <t>53 Thomas Street</t>
  </si>
  <si>
    <t>Reservoir Private Hospital</t>
  </si>
  <si>
    <t>73-75 Pine Street</t>
  </si>
  <si>
    <t>Reservoir</t>
  </si>
  <si>
    <t>Ringwood Private Hospital</t>
  </si>
  <si>
    <t>36 Mount Dandenong Road</t>
  </si>
  <si>
    <t>Rosebud Endoscopy</t>
  </si>
  <si>
    <t>1537 Point Nepean Road</t>
  </si>
  <si>
    <t>Rosebud West</t>
  </si>
  <si>
    <t>Rosebud Hospital</t>
  </si>
  <si>
    <t>1527 Point Nepean Road</t>
  </si>
  <si>
    <t>Rosebud</t>
  </si>
  <si>
    <t>Royal Melbourne Hospital - City Campus</t>
  </si>
  <si>
    <t>300 Grattan Street</t>
  </si>
  <si>
    <t>Royal Melbourne Hospital - Royal Park Campus</t>
  </si>
  <si>
    <t>34-55 Poplar Road</t>
  </si>
  <si>
    <t>Royal Talbot Rehabilitation Centre</t>
  </si>
  <si>
    <t>1 Yarra Boulevard</t>
  </si>
  <si>
    <t>Sandringham Hospital</t>
  </si>
  <si>
    <t>193 Bluff Road</t>
  </si>
  <si>
    <t>Sandringham</t>
  </si>
  <si>
    <t>Sir John Monash Private Hospital</t>
  </si>
  <si>
    <t>212-220 Clayton Road</t>
  </si>
  <si>
    <t>South Eastern Private Hospital</t>
  </si>
  <si>
    <t>313-329 Princes Highway</t>
  </si>
  <si>
    <t>Southern Cross Specialist Centre Day Surgery</t>
  </si>
  <si>
    <t>250 Childs Road</t>
  </si>
  <si>
    <t>Mill Park</t>
  </si>
  <si>
    <t>Southern Eye Centre, Day Surgery and Laser Centre</t>
  </si>
  <si>
    <t>44 Cranbourne Road</t>
  </si>
  <si>
    <t>Specialist Surgicentre Docklands</t>
  </si>
  <si>
    <t>Tenancy 2, 22 Rakaia Way</t>
  </si>
  <si>
    <t>Docklands</t>
  </si>
  <si>
    <t>Springvale Endoscopy Services</t>
  </si>
  <si>
    <t>20 Balmoral Avenue</t>
  </si>
  <si>
    <t>Springvale</t>
  </si>
  <si>
    <t>St Alban's Endoscopy Centre</t>
  </si>
  <si>
    <t>328-330 Station Road</t>
  </si>
  <si>
    <t>St Albans</t>
  </si>
  <si>
    <t>St George's Health Service</t>
  </si>
  <si>
    <t>283 Cotham Road</t>
  </si>
  <si>
    <t>St John of God Frankston Rehabilitation Hospital</t>
  </si>
  <si>
    <t>255 Cranbourne Road</t>
  </si>
  <si>
    <t>St John of God Hospital Pinelodge Clinic, Dandenong</t>
  </si>
  <si>
    <t>1480 Heatherton Road</t>
  </si>
  <si>
    <t>St John of God Hospital, Berwick</t>
  </si>
  <si>
    <t xml:space="preserve">44 Gloucester Avenue </t>
  </si>
  <si>
    <t>St Kilda Day Hospital</t>
  </si>
  <si>
    <t>26A Dickens Street</t>
  </si>
  <si>
    <t>Elwood</t>
  </si>
  <si>
    <t>St Vincent's Health</t>
  </si>
  <si>
    <t>41 Victoria Parade</t>
  </si>
  <si>
    <t>Fitzroy</t>
  </si>
  <si>
    <t>St Vincent's Hospital (Melbourne) Ltd</t>
  </si>
  <si>
    <t>St Vincent's Private Hospital East Melbourne</t>
  </si>
  <si>
    <t>159 Grey Street</t>
  </si>
  <si>
    <t>St Vincent's Private Hospital Fitzroy</t>
  </si>
  <si>
    <t>59 Victoria Parade</t>
  </si>
  <si>
    <t>St Vincent's Private Hospital Kew</t>
  </si>
  <si>
    <t>5 Studley Avenue</t>
  </si>
  <si>
    <t>Stonnington Day Surgery</t>
  </si>
  <si>
    <t>Level 1, 253 Wattletree Road</t>
  </si>
  <si>
    <t>Sunbury Day Hospital</t>
  </si>
  <si>
    <t>Macedon</t>
  </si>
  <si>
    <t>Sunbury</t>
  </si>
  <si>
    <t>Sunshine Hospital</t>
  </si>
  <si>
    <t>176 Furlong Road</t>
  </si>
  <si>
    <t>Tarietta Day Surgery</t>
  </si>
  <si>
    <t>73 Kooyong Road</t>
  </si>
  <si>
    <t>Caulfield North</t>
  </si>
  <si>
    <t>The Alfred</t>
  </si>
  <si>
    <t xml:space="preserve">Commercial Road </t>
  </si>
  <si>
    <t>The Avenue Private Hospital</t>
  </si>
  <si>
    <t>40 The Avenue</t>
  </si>
  <si>
    <t>Windsor</t>
  </si>
  <si>
    <t>The Bays Hospital</t>
  </si>
  <si>
    <t>262-268 Main Street</t>
  </si>
  <si>
    <t>The Bays Hospital - Hastings</t>
  </si>
  <si>
    <t>86 Victoria St</t>
  </si>
  <si>
    <t>Hastings</t>
  </si>
  <si>
    <t>The Glen Endoscopy Centre</t>
  </si>
  <si>
    <t>302 Springvale Road</t>
  </si>
  <si>
    <t>Glen Waverley</t>
  </si>
  <si>
    <t>The Hampton Park Women's Health Care Centre</t>
  </si>
  <si>
    <t>2 Warana Drive</t>
  </si>
  <si>
    <t>Hampton Park</t>
  </si>
  <si>
    <t xml:space="preserve">The Melbourne Clinic </t>
  </si>
  <si>
    <t>130 Church Street</t>
  </si>
  <si>
    <t>The Melbourne Eastern Private Hospital</t>
  </si>
  <si>
    <t>157 Scoresby Road</t>
  </si>
  <si>
    <t>Boronia</t>
  </si>
  <si>
    <t>The Northern Hospital</t>
  </si>
  <si>
    <t xml:space="preserve">185 Cooper Street </t>
  </si>
  <si>
    <t>Epping</t>
  </si>
  <si>
    <t>The Royal Children's Hospital</t>
  </si>
  <si>
    <t>50 Flemington Road</t>
  </si>
  <si>
    <t>The Royal Victorian Eye and Ear Hospital</t>
  </si>
  <si>
    <t>32 Gisborne Street</t>
  </si>
  <si>
    <t>The Royal Women's Hospital</t>
  </si>
  <si>
    <t>The Victoria Clinic</t>
  </si>
  <si>
    <t>324 Malvern Road</t>
  </si>
  <si>
    <t>Prahran</t>
  </si>
  <si>
    <t>The Victorian Rehabilitation Centre</t>
  </si>
  <si>
    <t>499 Springvale Road</t>
  </si>
  <si>
    <t>The Women's Clinic Day Surgical Centre</t>
  </si>
  <si>
    <t>366 Church Street</t>
  </si>
  <si>
    <t>Toorak-Malvern Day Surgery Centre</t>
  </si>
  <si>
    <t>30-32 Glenferrie Road</t>
  </si>
  <si>
    <t>Tweddle Child and Family Health Service</t>
  </si>
  <si>
    <t>53 Adelaide Street</t>
  </si>
  <si>
    <t>Victoria Parade Surgery Centre</t>
  </si>
  <si>
    <t>Level 1, 100 Victoria Parade</t>
  </si>
  <si>
    <t>Victorian Gut Centre Bundoora</t>
  </si>
  <si>
    <t>119 Plenty Road</t>
  </si>
  <si>
    <t>Victorian Sleep Centre</t>
  </si>
  <si>
    <t>695-697 Rathdowne Street</t>
  </si>
  <si>
    <t>Carlton North</t>
  </si>
  <si>
    <t>Vision Day Surgery Camberwell</t>
  </si>
  <si>
    <t>27 Denmark Hill Road</t>
  </si>
  <si>
    <t>Hawthorn East</t>
  </si>
  <si>
    <t>Vision Day Surgery Eastern</t>
  </si>
  <si>
    <t>852-856 Whitehorse Road</t>
  </si>
  <si>
    <t>Vision Day Surgery Footscray</t>
  </si>
  <si>
    <t>89 Paisley Street</t>
  </si>
  <si>
    <t>Vision Laser St Kilda Road</t>
  </si>
  <si>
    <t>Ground Floor, 600 St Kilda Rd</t>
  </si>
  <si>
    <t>Wantirna Health</t>
  </si>
  <si>
    <t>251 Mountain Highway</t>
  </si>
  <si>
    <t>Warringal Private Hospital</t>
  </si>
  <si>
    <t>216 Burgundy Street</t>
  </si>
  <si>
    <t>Waverley Endoscopy Suites</t>
  </si>
  <si>
    <t>301 Blackburn Road</t>
  </si>
  <si>
    <t>Mount Waverley</t>
  </si>
  <si>
    <t>Waverley Private Hospital</t>
  </si>
  <si>
    <t>343-357 Blackburn Road</t>
  </si>
  <si>
    <t>Werribee Mercy Hospital</t>
  </si>
  <si>
    <t>300 Princes Highway</t>
  </si>
  <si>
    <t>Western Gastroenterology Services</t>
  </si>
  <si>
    <t>30 Eleanor Street</t>
  </si>
  <si>
    <t>Western Health</t>
  </si>
  <si>
    <t>Western Private Hospital</t>
  </si>
  <si>
    <t xml:space="preserve">1-9 Marion St </t>
  </si>
  <si>
    <t>Westpoint Endoscopy Day Hospital</t>
  </si>
  <si>
    <t>243 Heaths Road</t>
  </si>
  <si>
    <t>Williamstown Hospital</t>
  </si>
  <si>
    <t>77b Railway Crescent</t>
  </si>
  <si>
    <t>Williamstown</t>
  </si>
  <si>
    <t>Windsor Private Hospital</t>
  </si>
  <si>
    <t>20 The Avenue</t>
  </si>
  <si>
    <t>Yarra Ranges Health</t>
  </si>
  <si>
    <t>25 Market Street</t>
  </si>
  <si>
    <t>Lilydale</t>
  </si>
  <si>
    <t>3000 - 3211</t>
  </si>
  <si>
    <t>3335 - 3336</t>
  </si>
  <si>
    <t>3427 - 3429</t>
  </si>
  <si>
    <t>3750 - 3752</t>
  </si>
  <si>
    <t>3754 - 3755</t>
  </si>
  <si>
    <t>3759 - 3761</t>
  </si>
  <si>
    <t>3765 - 3775</t>
  </si>
  <si>
    <t>3781 - 3787</t>
  </si>
  <si>
    <t>3788 - 3815</t>
  </si>
  <si>
    <t>3910 - 3920</t>
  </si>
  <si>
    <t>3926 - 3944</t>
  </si>
  <si>
    <t>3975 - 3978</t>
  </si>
  <si>
    <t>Postcode in Metro Melbourne?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</si>
</sst>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vertical="top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6"/>
  <sheetViews>
    <sheetView tabSelected="1" zoomScale="90" workbookViewId="0">
      <selection activeCell="H18" sqref="H18"/>
    </sheetView>
  </sheetViews>
  <sheetFormatPr baseColWidth="10" defaultRowHeight="16" x14ac:dyDescent="0.2"/>
  <cols>
    <col min="2" max="2" width="28.6640625" customWidth="1"/>
    <col min="3" max="3" width="38" customWidth="1"/>
    <col min="4" max="4" width="20.83203125" customWidth="1"/>
    <col min="5" max="5" width="31.6640625" customWidth="1"/>
    <col min="6" max="6" width="18.6640625" customWidth="1"/>
    <col min="10" max="10" width="23.33203125" customWidth="1"/>
    <col min="11" max="11" width="29.5" hidden="1" customWidth="1"/>
  </cols>
  <sheetData>
    <row r="1" spans="1:11" ht="2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442</v>
      </c>
    </row>
    <row r="2" spans="1:11" x14ac:dyDescent="0.2">
      <c r="A2">
        <v>10843</v>
      </c>
      <c r="B2" t="s">
        <v>167</v>
      </c>
      <c r="C2" t="s">
        <v>167</v>
      </c>
      <c r="D2" t="s">
        <v>11</v>
      </c>
      <c r="E2" t="s">
        <v>168</v>
      </c>
      <c r="F2" t="s">
        <v>169</v>
      </c>
      <c r="G2">
        <v>3018</v>
      </c>
      <c r="I2" t="s">
        <v>14</v>
      </c>
      <c r="J2" t="s">
        <v>25</v>
      </c>
      <c r="K2">
        <f>COUNTIF('Blue (All Metro) Postcodes'!C:P,MainHospitalList!G2)+COUNTIF('Grey (Some Metro) Postcodes'!A:A,MainHospitalList!G2)/2</f>
        <v>1</v>
      </c>
    </row>
    <row r="3" spans="1:11" x14ac:dyDescent="0.2">
      <c r="A3">
        <v>10761</v>
      </c>
      <c r="B3" t="s">
        <v>260</v>
      </c>
      <c r="C3" t="s">
        <v>260</v>
      </c>
      <c r="D3" t="s">
        <v>11</v>
      </c>
      <c r="E3" t="s">
        <v>261</v>
      </c>
      <c r="F3" t="s">
        <v>262</v>
      </c>
      <c r="G3">
        <v>3032</v>
      </c>
      <c r="I3" t="s">
        <v>14</v>
      </c>
      <c r="J3" t="s">
        <v>25</v>
      </c>
      <c r="K3">
        <f>COUNTIF('Blue (All Metro) Postcodes'!C:P,MainHospitalList!G3)+COUNTIF('Grey (Some Metro) Postcodes'!A:A,MainHospitalList!G3)/2</f>
        <v>1</v>
      </c>
    </row>
    <row r="4" spans="1:11" x14ac:dyDescent="0.2">
      <c r="A4">
        <v>12058</v>
      </c>
      <c r="B4" t="s">
        <v>39</v>
      </c>
      <c r="C4" t="s">
        <v>39</v>
      </c>
      <c r="D4" t="s">
        <v>11</v>
      </c>
      <c r="E4" t="s">
        <v>40</v>
      </c>
      <c r="F4" t="s">
        <v>41</v>
      </c>
      <c r="G4">
        <v>3153</v>
      </c>
      <c r="I4" t="s">
        <v>14</v>
      </c>
      <c r="J4" t="s">
        <v>25</v>
      </c>
      <c r="K4">
        <f>COUNTIF('Blue (All Metro) Postcodes'!C:P,MainHospitalList!G4)+COUNTIF('Grey (Some Metro) Postcodes'!A:A,MainHospitalList!G4)/2</f>
        <v>1</v>
      </c>
    </row>
    <row r="5" spans="1:11" x14ac:dyDescent="0.2">
      <c r="A5">
        <v>12472</v>
      </c>
      <c r="B5" t="s">
        <v>45</v>
      </c>
      <c r="C5" t="s">
        <v>45</v>
      </c>
      <c r="D5" t="s">
        <v>11</v>
      </c>
      <c r="E5" t="s">
        <v>46</v>
      </c>
      <c r="F5" t="s">
        <v>47</v>
      </c>
      <c r="G5">
        <v>3204</v>
      </c>
      <c r="I5" t="s">
        <v>14</v>
      </c>
      <c r="J5" t="s">
        <v>25</v>
      </c>
      <c r="K5">
        <f>COUNTIF('Blue (All Metro) Postcodes'!C:P,MainHospitalList!G5)+COUNTIF('Grey (Some Metro) Postcodes'!A:A,MainHospitalList!G5)/2</f>
        <v>1</v>
      </c>
    </row>
    <row r="6" spans="1:11" x14ac:dyDescent="0.2">
      <c r="A6">
        <v>11462</v>
      </c>
      <c r="B6" t="s">
        <v>48</v>
      </c>
      <c r="C6" t="s">
        <v>48</v>
      </c>
      <c r="D6" t="s">
        <v>11</v>
      </c>
      <c r="E6" t="s">
        <v>49</v>
      </c>
      <c r="F6" t="s">
        <v>50</v>
      </c>
      <c r="G6">
        <v>3806</v>
      </c>
      <c r="I6" t="s">
        <v>14</v>
      </c>
      <c r="J6" t="s">
        <v>25</v>
      </c>
      <c r="K6">
        <f>COUNTIF('Blue (All Metro) Postcodes'!C:P,MainHospitalList!G6)+COUNTIF('Grey (Some Metro) Postcodes'!A:A,MainHospitalList!G6)/2</f>
        <v>1</v>
      </c>
    </row>
    <row r="7" spans="1:11" x14ac:dyDescent="0.2">
      <c r="A7">
        <v>12280</v>
      </c>
      <c r="B7" t="s">
        <v>76</v>
      </c>
      <c r="C7" t="s">
        <v>76</v>
      </c>
      <c r="D7" t="s">
        <v>16</v>
      </c>
      <c r="E7" t="s">
        <v>77</v>
      </c>
      <c r="F7" t="s">
        <v>50</v>
      </c>
      <c r="G7">
        <v>3806</v>
      </c>
      <c r="I7" t="s">
        <v>17</v>
      </c>
      <c r="J7" t="s">
        <v>18</v>
      </c>
      <c r="K7">
        <f>COUNTIF('Blue (All Metro) Postcodes'!C:P,MainHospitalList!G7)+COUNTIF('Grey (Some Metro) Postcodes'!A:A,MainHospitalList!G7)/2</f>
        <v>1</v>
      </c>
    </row>
    <row r="8" spans="1:11" x14ac:dyDescent="0.2">
      <c r="A8">
        <v>5550</v>
      </c>
      <c r="B8" t="s">
        <v>323</v>
      </c>
      <c r="C8" t="s">
        <v>323</v>
      </c>
      <c r="D8" t="s">
        <v>11</v>
      </c>
      <c r="E8" t="s">
        <v>324</v>
      </c>
      <c r="F8" t="s">
        <v>50</v>
      </c>
      <c r="G8">
        <v>3806</v>
      </c>
      <c r="I8" t="s">
        <v>14</v>
      </c>
      <c r="J8" t="s">
        <v>15</v>
      </c>
      <c r="K8">
        <f>COUNTIF('Blue (All Metro) Postcodes'!C:P,MainHospitalList!G8)+COUNTIF('Grey (Some Metro) Postcodes'!A:A,MainHospitalList!G8)/2</f>
        <v>1</v>
      </c>
    </row>
    <row r="9" spans="1:11" x14ac:dyDescent="0.2">
      <c r="A9">
        <v>2478</v>
      </c>
      <c r="B9" t="s">
        <v>366</v>
      </c>
      <c r="C9" t="s">
        <v>366</v>
      </c>
      <c r="D9" t="s">
        <v>11</v>
      </c>
      <c r="E9" t="s">
        <v>367</v>
      </c>
      <c r="F9" t="s">
        <v>368</v>
      </c>
      <c r="G9">
        <v>3155</v>
      </c>
      <c r="I9" t="s">
        <v>14</v>
      </c>
      <c r="J9" t="s">
        <v>15</v>
      </c>
      <c r="K9">
        <f>COUNTIF('Blue (All Metro) Postcodes'!C:P,MainHospitalList!G9)+COUNTIF('Grey (Some Metro) Postcodes'!A:A,MainHospitalList!G9)/2</f>
        <v>1</v>
      </c>
    </row>
    <row r="10" spans="1:11" x14ac:dyDescent="0.2">
      <c r="A10">
        <v>3403</v>
      </c>
      <c r="B10" t="s">
        <v>51</v>
      </c>
      <c r="C10" t="s">
        <v>51</v>
      </c>
      <c r="D10" t="s">
        <v>16</v>
      </c>
      <c r="E10" t="s">
        <v>52</v>
      </c>
      <c r="F10" t="s">
        <v>53</v>
      </c>
      <c r="G10">
        <v>3128</v>
      </c>
      <c r="I10" t="s">
        <v>17</v>
      </c>
      <c r="J10" t="s">
        <v>18</v>
      </c>
      <c r="K10">
        <f>COUNTIF('Blue (All Metro) Postcodes'!C:P,MainHospitalList!G10)+COUNTIF('Grey (Some Metro) Postcodes'!A:A,MainHospitalList!G10)/2</f>
        <v>1</v>
      </c>
    </row>
    <row r="11" spans="1:11" x14ac:dyDescent="0.2">
      <c r="A11">
        <v>11518</v>
      </c>
      <c r="B11" t="s">
        <v>120</v>
      </c>
      <c r="C11" t="s">
        <v>120</v>
      </c>
      <c r="D11" t="s">
        <v>11</v>
      </c>
      <c r="E11" t="s">
        <v>121</v>
      </c>
      <c r="F11" t="s">
        <v>53</v>
      </c>
      <c r="G11">
        <v>3128</v>
      </c>
      <c r="I11" t="s">
        <v>17</v>
      </c>
      <c r="J11" t="s">
        <v>18</v>
      </c>
      <c r="K11">
        <f>COUNTIF('Blue (All Metro) Postcodes'!C:P,MainHospitalList!G11)+COUNTIF('Grey (Some Metro) Postcodes'!A:A,MainHospitalList!G11)/2</f>
        <v>1</v>
      </c>
    </row>
    <row r="12" spans="1:11" x14ac:dyDescent="0.2">
      <c r="A12">
        <v>2571</v>
      </c>
      <c r="B12" t="s">
        <v>125</v>
      </c>
      <c r="C12" t="s">
        <v>125</v>
      </c>
      <c r="D12" t="s">
        <v>11</v>
      </c>
      <c r="E12" t="s">
        <v>126</v>
      </c>
      <c r="F12" t="s">
        <v>53</v>
      </c>
      <c r="G12">
        <v>3128</v>
      </c>
      <c r="I12" t="s">
        <v>14</v>
      </c>
      <c r="J12" t="s">
        <v>15</v>
      </c>
      <c r="K12">
        <f>COUNTIF('Blue (All Metro) Postcodes'!C:P,MainHospitalList!G12)+COUNTIF('Grey (Some Metro) Postcodes'!A:A,MainHospitalList!G12)/2</f>
        <v>1</v>
      </c>
    </row>
    <row r="13" spans="1:11" x14ac:dyDescent="0.2">
      <c r="A13">
        <v>11672</v>
      </c>
      <c r="B13" t="s">
        <v>398</v>
      </c>
      <c r="C13" t="s">
        <v>398</v>
      </c>
      <c r="D13" t="s">
        <v>11</v>
      </c>
      <c r="E13" t="s">
        <v>399</v>
      </c>
      <c r="F13" t="s">
        <v>53</v>
      </c>
      <c r="G13">
        <v>3128</v>
      </c>
      <c r="I13" t="s">
        <v>14</v>
      </c>
      <c r="J13" t="s">
        <v>25</v>
      </c>
      <c r="K13">
        <f>COUNTIF('Blue (All Metro) Postcodes'!C:P,MainHospitalList!G13)+COUNTIF('Grey (Some Metro) Postcodes'!A:A,MainHospitalList!G13)/2</f>
        <v>1</v>
      </c>
    </row>
    <row r="14" spans="1:11" x14ac:dyDescent="0.2">
      <c r="A14">
        <v>2421</v>
      </c>
      <c r="B14" t="s">
        <v>63</v>
      </c>
      <c r="C14" t="s">
        <v>63</v>
      </c>
      <c r="D14" t="s">
        <v>11</v>
      </c>
      <c r="E14" t="s">
        <v>64</v>
      </c>
      <c r="F14" t="s">
        <v>65</v>
      </c>
      <c r="G14">
        <v>3186</v>
      </c>
      <c r="I14" t="s">
        <v>14</v>
      </c>
      <c r="J14" t="s">
        <v>15</v>
      </c>
      <c r="K14">
        <f>COUNTIF('Blue (All Metro) Postcodes'!C:P,MainHospitalList!G14)+COUNTIF('Grey (Some Metro) Postcodes'!A:A,MainHospitalList!G14)/2</f>
        <v>1</v>
      </c>
    </row>
    <row r="15" spans="1:11" x14ac:dyDescent="0.2">
      <c r="A15">
        <v>2449</v>
      </c>
      <c r="B15" t="s">
        <v>129</v>
      </c>
      <c r="C15" t="s">
        <v>129</v>
      </c>
      <c r="D15" t="s">
        <v>11</v>
      </c>
      <c r="E15" t="s">
        <v>130</v>
      </c>
      <c r="F15" t="s">
        <v>65</v>
      </c>
      <c r="G15">
        <v>3186</v>
      </c>
      <c r="I15" t="s">
        <v>14</v>
      </c>
      <c r="J15" t="s">
        <v>15</v>
      </c>
      <c r="K15">
        <f>COUNTIF('Blue (All Metro) Postcodes'!C:P,MainHospitalList!G15)+COUNTIF('Grey (Some Metro) Postcodes'!A:A,MainHospitalList!G15)/2</f>
        <v>1</v>
      </c>
    </row>
    <row r="16" spans="1:11" x14ac:dyDescent="0.2">
      <c r="A16">
        <v>10815</v>
      </c>
      <c r="B16" t="s">
        <v>54</v>
      </c>
      <c r="C16" t="s">
        <v>54</v>
      </c>
      <c r="D16" t="s">
        <v>11</v>
      </c>
      <c r="E16" t="s">
        <v>55</v>
      </c>
      <c r="F16" t="s">
        <v>56</v>
      </c>
      <c r="G16">
        <v>3047</v>
      </c>
      <c r="I16" t="s">
        <v>17</v>
      </c>
      <c r="J16" t="s">
        <v>18</v>
      </c>
      <c r="K16">
        <f>COUNTIF('Blue (All Metro) Postcodes'!C:P,MainHospitalList!G16)+COUNTIF('Grey (Some Metro) Postcodes'!A:A,MainHospitalList!G16)/2</f>
        <v>1</v>
      </c>
    </row>
    <row r="17" spans="1:11" x14ac:dyDescent="0.2">
      <c r="A17">
        <v>2517</v>
      </c>
      <c r="B17" t="s">
        <v>57</v>
      </c>
      <c r="C17" t="s">
        <v>57</v>
      </c>
      <c r="D17" t="s">
        <v>11</v>
      </c>
      <c r="E17" t="s">
        <v>58</v>
      </c>
      <c r="F17" t="s">
        <v>59</v>
      </c>
      <c r="G17">
        <v>3056</v>
      </c>
      <c r="I17" t="s">
        <v>14</v>
      </c>
      <c r="J17" t="s">
        <v>15</v>
      </c>
      <c r="K17">
        <f>COUNTIF('Blue (All Metro) Postcodes'!C:P,MainHospitalList!G17)+COUNTIF('Grey (Some Metro) Postcodes'!A:A,MainHospitalList!G17)/2</f>
        <v>1</v>
      </c>
    </row>
    <row r="18" spans="1:11" x14ac:dyDescent="0.2">
      <c r="A18">
        <v>3574</v>
      </c>
      <c r="B18" t="s">
        <v>60</v>
      </c>
      <c r="C18" t="s">
        <v>60</v>
      </c>
      <c r="D18" t="s">
        <v>11</v>
      </c>
      <c r="E18" t="s">
        <v>61</v>
      </c>
      <c r="F18" t="s">
        <v>62</v>
      </c>
      <c r="G18">
        <v>3083</v>
      </c>
      <c r="I18" t="s">
        <v>17</v>
      </c>
      <c r="J18" t="s">
        <v>18</v>
      </c>
      <c r="K18">
        <f>COUNTIF('Blue (All Metro) Postcodes'!C:P,MainHospitalList!G18)+COUNTIF('Grey (Some Metro) Postcodes'!A:A,MainHospitalList!G18)/2</f>
        <v>1</v>
      </c>
    </row>
    <row r="19" spans="1:11" x14ac:dyDescent="0.2">
      <c r="A19">
        <v>11042</v>
      </c>
      <c r="B19" t="s">
        <v>194</v>
      </c>
      <c r="C19" t="s">
        <v>194</v>
      </c>
      <c r="D19" t="s">
        <v>11</v>
      </c>
      <c r="E19" t="s">
        <v>195</v>
      </c>
      <c r="F19" t="s">
        <v>62</v>
      </c>
      <c r="G19">
        <v>3083</v>
      </c>
      <c r="I19" t="s">
        <v>14</v>
      </c>
      <c r="J19" t="s">
        <v>15</v>
      </c>
      <c r="K19">
        <f>COUNTIF('Blue (All Metro) Postcodes'!C:P,MainHospitalList!G19)+COUNTIF('Grey (Some Metro) Postcodes'!A:A,MainHospitalList!G19)/2</f>
        <v>1</v>
      </c>
    </row>
    <row r="20" spans="1:11" x14ac:dyDescent="0.2">
      <c r="A20">
        <v>2483</v>
      </c>
      <c r="B20" t="s">
        <v>258</v>
      </c>
      <c r="C20" t="s">
        <v>258</v>
      </c>
      <c r="D20" t="s">
        <v>11</v>
      </c>
      <c r="E20" t="s">
        <v>259</v>
      </c>
      <c r="F20" t="s">
        <v>62</v>
      </c>
      <c r="G20">
        <v>3083</v>
      </c>
      <c r="I20" t="s">
        <v>14</v>
      </c>
      <c r="J20" t="s">
        <v>15</v>
      </c>
      <c r="K20">
        <f>COUNTIF('Blue (All Metro) Postcodes'!C:P,MainHospitalList!G20)+COUNTIF('Grey (Some Metro) Postcodes'!A:A,MainHospitalList!G20)/2</f>
        <v>1</v>
      </c>
    </row>
    <row r="21" spans="1:11" x14ac:dyDescent="0.2">
      <c r="A21">
        <v>12552</v>
      </c>
      <c r="B21" t="s">
        <v>390</v>
      </c>
      <c r="C21" t="s">
        <v>390</v>
      </c>
      <c r="D21" t="s">
        <v>11</v>
      </c>
      <c r="E21" t="s">
        <v>391</v>
      </c>
      <c r="F21" t="s">
        <v>62</v>
      </c>
      <c r="G21">
        <v>3083</v>
      </c>
      <c r="I21" t="s">
        <v>14</v>
      </c>
      <c r="J21" t="s">
        <v>25</v>
      </c>
      <c r="K21">
        <f>COUNTIF('Blue (All Metro) Postcodes'!C:P,MainHospitalList!G21)+COUNTIF('Grey (Some Metro) Postcodes'!A:A,MainHospitalList!G21)/2</f>
        <v>1</v>
      </c>
    </row>
    <row r="22" spans="1:11" x14ac:dyDescent="0.2">
      <c r="A22">
        <v>2439</v>
      </c>
      <c r="B22" t="s">
        <v>97</v>
      </c>
      <c r="C22" t="s">
        <v>97</v>
      </c>
      <c r="D22" t="s">
        <v>11</v>
      </c>
      <c r="E22" t="s">
        <v>98</v>
      </c>
      <c r="F22" t="s">
        <v>99</v>
      </c>
      <c r="G22">
        <v>3125</v>
      </c>
      <c r="I22" t="s">
        <v>14</v>
      </c>
      <c r="J22" t="s">
        <v>15</v>
      </c>
      <c r="K22">
        <f>COUNTIF('Blue (All Metro) Postcodes'!C:P,MainHospitalList!G22)+COUNTIF('Grey (Some Metro) Postcodes'!A:A,MainHospitalList!G22)/2</f>
        <v>1</v>
      </c>
    </row>
    <row r="23" spans="1:11" x14ac:dyDescent="0.2">
      <c r="A23">
        <v>2424</v>
      </c>
      <c r="B23" t="s">
        <v>131</v>
      </c>
      <c r="C23" t="s">
        <v>131</v>
      </c>
      <c r="D23" t="s">
        <v>11</v>
      </c>
      <c r="E23" t="s">
        <v>132</v>
      </c>
      <c r="F23" t="s">
        <v>133</v>
      </c>
      <c r="G23">
        <v>3124</v>
      </c>
      <c r="I23" t="s">
        <v>14</v>
      </c>
      <c r="J23" t="s">
        <v>15</v>
      </c>
      <c r="K23">
        <f>COUNTIF('Blue (All Metro) Postcodes'!C:P,MainHospitalList!G23)+COUNTIF('Grey (Some Metro) Postcodes'!A:A,MainHospitalList!G23)/2</f>
        <v>1</v>
      </c>
    </row>
    <row r="24" spans="1:11" x14ac:dyDescent="0.2">
      <c r="A24">
        <v>3379</v>
      </c>
      <c r="B24" t="s">
        <v>227</v>
      </c>
      <c r="C24" t="s">
        <v>227</v>
      </c>
      <c r="D24" t="s">
        <v>11</v>
      </c>
      <c r="E24" t="s">
        <v>228</v>
      </c>
      <c r="F24" t="s">
        <v>229</v>
      </c>
      <c r="G24">
        <v>3126</v>
      </c>
      <c r="I24" t="s">
        <v>17</v>
      </c>
      <c r="J24" t="s">
        <v>72</v>
      </c>
      <c r="K24">
        <f>COUNTIF('Blue (All Metro) Postcodes'!C:P,MainHospitalList!G24)+COUNTIF('Grey (Some Metro) Postcodes'!A:A,MainHospitalList!G24)/2</f>
        <v>1</v>
      </c>
    </row>
    <row r="25" spans="1:11" x14ac:dyDescent="0.2">
      <c r="A25">
        <v>3386</v>
      </c>
      <c r="B25" t="s">
        <v>100</v>
      </c>
      <c r="C25" t="s">
        <v>100</v>
      </c>
      <c r="D25" t="s">
        <v>11</v>
      </c>
      <c r="E25" t="s">
        <v>101</v>
      </c>
      <c r="F25" t="s">
        <v>102</v>
      </c>
      <c r="G25">
        <v>3053</v>
      </c>
      <c r="I25" t="s">
        <v>17</v>
      </c>
      <c r="J25" t="s">
        <v>18</v>
      </c>
      <c r="K25">
        <f>COUNTIF('Blue (All Metro) Postcodes'!C:P,MainHospitalList!G25)+COUNTIF('Grey (Some Metro) Postcodes'!A:A,MainHospitalList!G25)/2</f>
        <v>1</v>
      </c>
    </row>
    <row r="26" spans="1:11" x14ac:dyDescent="0.2">
      <c r="A26">
        <v>12642</v>
      </c>
      <c r="B26" t="s">
        <v>392</v>
      </c>
      <c r="C26" t="s">
        <v>392</v>
      </c>
      <c r="D26" t="s">
        <v>11</v>
      </c>
      <c r="E26" t="s">
        <v>393</v>
      </c>
      <c r="F26" t="s">
        <v>394</v>
      </c>
      <c r="G26">
        <v>3054</v>
      </c>
      <c r="I26" t="s">
        <v>14</v>
      </c>
      <c r="J26" t="s">
        <v>15</v>
      </c>
      <c r="K26">
        <f>COUNTIF('Blue (All Metro) Postcodes'!C:P,MainHospitalList!G26)+COUNTIF('Grey (Some Metro) Postcodes'!A:A,MainHospitalList!G26)/2</f>
        <v>1</v>
      </c>
    </row>
    <row r="27" spans="1:11" x14ac:dyDescent="0.2">
      <c r="A27">
        <v>3384</v>
      </c>
      <c r="B27" t="s">
        <v>69</v>
      </c>
      <c r="C27" t="s">
        <v>69</v>
      </c>
      <c r="D27" t="s">
        <v>11</v>
      </c>
      <c r="E27" t="s">
        <v>70</v>
      </c>
      <c r="F27" t="s">
        <v>71</v>
      </c>
      <c r="G27">
        <v>3162</v>
      </c>
      <c r="I27" t="s">
        <v>17</v>
      </c>
      <c r="J27" t="s">
        <v>72</v>
      </c>
      <c r="K27">
        <f>COUNTIF('Blue (All Metro) Postcodes'!C:P,MainHospitalList!G27)+COUNTIF('Grey (Some Metro) Postcodes'!A:A,MainHospitalList!G27)/2</f>
        <v>1</v>
      </c>
    </row>
    <row r="28" spans="1:11" x14ac:dyDescent="0.2">
      <c r="A28">
        <v>3397</v>
      </c>
      <c r="B28" t="s">
        <v>78</v>
      </c>
      <c r="C28" t="s">
        <v>78</v>
      </c>
      <c r="D28" t="s">
        <v>11</v>
      </c>
      <c r="E28" t="s">
        <v>79</v>
      </c>
      <c r="F28" t="s">
        <v>71</v>
      </c>
      <c r="G28">
        <v>3162</v>
      </c>
      <c r="I28" t="s">
        <v>17</v>
      </c>
      <c r="J28" t="s">
        <v>18</v>
      </c>
      <c r="K28">
        <f>COUNTIF('Blue (All Metro) Postcodes'!C:P,MainHospitalList!G28)+COUNTIF('Grey (Some Metro) Postcodes'!A:A,MainHospitalList!G28)/2</f>
        <v>1</v>
      </c>
    </row>
    <row r="29" spans="1:11" x14ac:dyDescent="0.2">
      <c r="A29">
        <v>10772</v>
      </c>
      <c r="B29" t="s">
        <v>216</v>
      </c>
      <c r="C29" t="s">
        <v>216</v>
      </c>
      <c r="D29" t="s">
        <v>11</v>
      </c>
      <c r="E29" t="s">
        <v>217</v>
      </c>
      <c r="F29" t="s">
        <v>71</v>
      </c>
      <c r="G29">
        <v>3162</v>
      </c>
      <c r="I29" t="s">
        <v>14</v>
      </c>
      <c r="J29" t="s">
        <v>25</v>
      </c>
      <c r="K29">
        <f>COUNTIF('Blue (All Metro) Postcodes'!C:P,MainHospitalList!G29)+COUNTIF('Grey (Some Metro) Postcodes'!A:A,MainHospitalList!G29)/2</f>
        <v>1</v>
      </c>
    </row>
    <row r="30" spans="1:11" x14ac:dyDescent="0.2">
      <c r="A30">
        <v>10762</v>
      </c>
      <c r="B30" t="s">
        <v>345</v>
      </c>
      <c r="C30" t="s">
        <v>345</v>
      </c>
      <c r="D30" t="s">
        <v>11</v>
      </c>
      <c r="E30" t="s">
        <v>346</v>
      </c>
      <c r="F30" t="s">
        <v>347</v>
      </c>
      <c r="G30">
        <v>3161</v>
      </c>
      <c r="I30" t="s">
        <v>14</v>
      </c>
      <c r="J30" t="s">
        <v>25</v>
      </c>
      <c r="K30">
        <f>COUNTIF('Blue (All Metro) Postcodes'!C:P,MainHospitalList!G30)+COUNTIF('Grey (Some Metro) Postcodes'!A:A,MainHospitalList!G30)/2</f>
        <v>1</v>
      </c>
    </row>
    <row r="31" spans="1:11" x14ac:dyDescent="0.2">
      <c r="A31">
        <v>12217</v>
      </c>
      <c r="B31" t="s">
        <v>154</v>
      </c>
      <c r="C31" t="s">
        <v>154</v>
      </c>
      <c r="D31" t="s">
        <v>11</v>
      </c>
      <c r="E31" t="s">
        <v>155</v>
      </c>
      <c r="F31" t="s">
        <v>156</v>
      </c>
      <c r="G31">
        <v>3162</v>
      </c>
      <c r="I31" t="s">
        <v>14</v>
      </c>
      <c r="J31" t="s">
        <v>25</v>
      </c>
      <c r="K31">
        <f>COUNTIF('Blue (All Metro) Postcodes'!C:P,MainHospitalList!G31)+COUNTIF('Grey (Some Metro) Postcodes'!A:A,MainHospitalList!G31)/2</f>
        <v>1</v>
      </c>
    </row>
    <row r="32" spans="1:11" x14ac:dyDescent="0.2">
      <c r="A32">
        <v>5495</v>
      </c>
      <c r="B32" t="s">
        <v>80</v>
      </c>
      <c r="C32" t="s">
        <v>80</v>
      </c>
      <c r="D32" t="s">
        <v>11</v>
      </c>
      <c r="E32" t="s">
        <v>81</v>
      </c>
      <c r="F32" t="s">
        <v>82</v>
      </c>
      <c r="G32">
        <v>3192</v>
      </c>
      <c r="I32" t="s">
        <v>14</v>
      </c>
      <c r="J32" t="s">
        <v>25</v>
      </c>
      <c r="K32">
        <f>COUNTIF('Blue (All Metro) Postcodes'!C:P,MainHospitalList!G32)+COUNTIF('Grey (Some Metro) Postcodes'!A:A,MainHospitalList!G32)/2</f>
        <v>1</v>
      </c>
    </row>
    <row r="33" spans="1:11" x14ac:dyDescent="0.2">
      <c r="A33">
        <v>3558</v>
      </c>
      <c r="B33" t="s">
        <v>186</v>
      </c>
      <c r="C33" t="s">
        <v>186</v>
      </c>
      <c r="D33" t="s">
        <v>11</v>
      </c>
      <c r="E33" t="s">
        <v>187</v>
      </c>
      <c r="F33" t="s">
        <v>82</v>
      </c>
      <c r="G33">
        <v>3192</v>
      </c>
      <c r="I33" t="s">
        <v>17</v>
      </c>
      <c r="J33" t="s">
        <v>18</v>
      </c>
      <c r="K33">
        <f>COUNTIF('Blue (All Metro) Postcodes'!C:P,MainHospitalList!G33)+COUNTIF('Grey (Some Metro) Postcodes'!A:A,MainHospitalList!G33)/2</f>
        <v>1</v>
      </c>
    </row>
    <row r="34" spans="1:11" x14ac:dyDescent="0.2">
      <c r="A34">
        <v>2458</v>
      </c>
      <c r="B34" t="s">
        <v>176</v>
      </c>
      <c r="C34" t="s">
        <v>176</v>
      </c>
      <c r="D34" t="s">
        <v>11</v>
      </c>
      <c r="E34" t="s">
        <v>177</v>
      </c>
      <c r="F34" t="s">
        <v>178</v>
      </c>
      <c r="G34">
        <v>3168</v>
      </c>
      <c r="I34" t="s">
        <v>14</v>
      </c>
      <c r="J34" t="s">
        <v>15</v>
      </c>
      <c r="K34">
        <f>COUNTIF('Blue (All Metro) Postcodes'!C:P,MainHospitalList!G34)+COUNTIF('Grey (Some Metro) Postcodes'!A:A,MainHospitalList!G34)/2</f>
        <v>1</v>
      </c>
    </row>
    <row r="35" spans="1:11" x14ac:dyDescent="0.2">
      <c r="A35">
        <v>5478</v>
      </c>
      <c r="B35" t="s">
        <v>218</v>
      </c>
      <c r="C35" t="s">
        <v>218</v>
      </c>
      <c r="D35" t="s">
        <v>11</v>
      </c>
      <c r="E35" t="s">
        <v>219</v>
      </c>
      <c r="F35" t="s">
        <v>178</v>
      </c>
      <c r="G35">
        <v>3168</v>
      </c>
      <c r="I35" t="s">
        <v>14</v>
      </c>
      <c r="J35" t="s">
        <v>25</v>
      </c>
      <c r="K35">
        <f>COUNTIF('Blue (All Metro) Postcodes'!C:P,MainHospitalList!G35)+COUNTIF('Grey (Some Metro) Postcodes'!A:A,MainHospitalList!G35)/2</f>
        <v>1</v>
      </c>
    </row>
    <row r="36" spans="1:11" x14ac:dyDescent="0.2">
      <c r="A36">
        <v>3289</v>
      </c>
      <c r="B36" t="s">
        <v>237</v>
      </c>
      <c r="C36" t="s">
        <v>237</v>
      </c>
      <c r="D36" t="s">
        <v>11</v>
      </c>
      <c r="E36" t="s">
        <v>177</v>
      </c>
      <c r="F36" t="s">
        <v>178</v>
      </c>
      <c r="G36">
        <v>3168</v>
      </c>
      <c r="I36" t="s">
        <v>17</v>
      </c>
      <c r="J36" t="s">
        <v>18</v>
      </c>
      <c r="K36">
        <f>COUNTIF('Blue (All Metro) Postcodes'!C:P,MainHospitalList!G36)+COUNTIF('Grey (Some Metro) Postcodes'!A:A,MainHospitalList!G36)/2</f>
        <v>1</v>
      </c>
    </row>
    <row r="37" spans="1:11" x14ac:dyDescent="0.2">
      <c r="A37">
        <v>3390</v>
      </c>
      <c r="B37" t="s">
        <v>238</v>
      </c>
      <c r="C37" t="s">
        <v>238</v>
      </c>
      <c r="D37" t="s">
        <v>16</v>
      </c>
      <c r="E37" t="s">
        <v>177</v>
      </c>
      <c r="F37" t="s">
        <v>178</v>
      </c>
      <c r="G37">
        <v>3168</v>
      </c>
      <c r="I37" t="s">
        <v>17</v>
      </c>
      <c r="J37" t="s">
        <v>18</v>
      </c>
      <c r="K37">
        <f>COUNTIF('Blue (All Metro) Postcodes'!C:P,MainHospitalList!G37)+COUNTIF('Grey (Some Metro) Postcodes'!A:A,MainHospitalList!G37)/2</f>
        <v>1</v>
      </c>
    </row>
    <row r="38" spans="1:11" x14ac:dyDescent="0.2">
      <c r="A38">
        <v>2473</v>
      </c>
      <c r="B38" t="s">
        <v>242</v>
      </c>
      <c r="C38" t="s">
        <v>242</v>
      </c>
      <c r="D38" t="s">
        <v>11</v>
      </c>
      <c r="E38" t="s">
        <v>243</v>
      </c>
      <c r="F38" t="s">
        <v>178</v>
      </c>
      <c r="G38">
        <v>3168</v>
      </c>
      <c r="I38" t="s">
        <v>14</v>
      </c>
      <c r="J38" t="s">
        <v>15</v>
      </c>
      <c r="K38">
        <f>COUNTIF('Blue (All Metro) Postcodes'!C:P,MainHospitalList!G38)+COUNTIF('Grey (Some Metro) Postcodes'!A:A,MainHospitalList!G38)/2</f>
        <v>1</v>
      </c>
    </row>
    <row r="39" spans="1:11" x14ac:dyDescent="0.2">
      <c r="A39">
        <v>5481</v>
      </c>
      <c r="B39" t="s">
        <v>299</v>
      </c>
      <c r="C39" t="s">
        <v>299</v>
      </c>
      <c r="D39" t="s">
        <v>11</v>
      </c>
      <c r="E39" t="s">
        <v>300</v>
      </c>
      <c r="F39" t="s">
        <v>178</v>
      </c>
      <c r="G39">
        <v>3168</v>
      </c>
      <c r="I39" t="s">
        <v>14</v>
      </c>
      <c r="J39" t="s">
        <v>25</v>
      </c>
      <c r="K39">
        <f>COUNTIF('Blue (All Metro) Postcodes'!C:P,MainHospitalList!G39)+COUNTIF('Grey (Some Metro) Postcodes'!A:A,MainHospitalList!G39)/2</f>
        <v>1</v>
      </c>
    </row>
    <row r="40" spans="1:11" x14ac:dyDescent="0.2">
      <c r="A40">
        <v>12057</v>
      </c>
      <c r="B40" t="s">
        <v>83</v>
      </c>
      <c r="C40" t="s">
        <v>83</v>
      </c>
      <c r="D40" t="s">
        <v>11</v>
      </c>
      <c r="E40" t="s">
        <v>84</v>
      </c>
      <c r="F40" t="s">
        <v>85</v>
      </c>
      <c r="G40">
        <v>3058</v>
      </c>
      <c r="I40" t="s">
        <v>14</v>
      </c>
      <c r="J40" t="s">
        <v>25</v>
      </c>
      <c r="K40">
        <f>COUNTIF('Blue (All Metro) Postcodes'!C:P,MainHospitalList!G40)+COUNTIF('Grey (Some Metro) Postcodes'!A:A,MainHospitalList!G40)/2</f>
        <v>1</v>
      </c>
    </row>
    <row r="41" spans="1:11" x14ac:dyDescent="0.2">
      <c r="A41">
        <v>2459</v>
      </c>
      <c r="B41" t="s">
        <v>179</v>
      </c>
      <c r="C41" t="s">
        <v>179</v>
      </c>
      <c r="D41" t="s">
        <v>11</v>
      </c>
      <c r="E41" t="s">
        <v>180</v>
      </c>
      <c r="F41" t="s">
        <v>85</v>
      </c>
      <c r="G41">
        <v>3058</v>
      </c>
      <c r="I41" t="s">
        <v>14</v>
      </c>
      <c r="J41" t="s">
        <v>15</v>
      </c>
      <c r="K41">
        <f>COUNTIF('Blue (All Metro) Postcodes'!C:P,MainHospitalList!G41)+COUNTIF('Grey (Some Metro) Postcodes'!A:A,MainHospitalList!G41)/2</f>
        <v>1</v>
      </c>
    </row>
    <row r="42" spans="1:11" x14ac:dyDescent="0.2">
      <c r="A42">
        <v>12580</v>
      </c>
      <c r="B42" t="s">
        <v>89</v>
      </c>
      <c r="C42" t="s">
        <v>89</v>
      </c>
      <c r="D42" t="s">
        <v>11</v>
      </c>
      <c r="E42" t="s">
        <v>90</v>
      </c>
      <c r="F42" t="s">
        <v>91</v>
      </c>
      <c r="G42">
        <v>3064</v>
      </c>
      <c r="I42" t="s">
        <v>17</v>
      </c>
      <c r="J42" t="s">
        <v>18</v>
      </c>
      <c r="K42">
        <f>COUNTIF('Blue (All Metro) Postcodes'!C:P,MainHospitalList!G42)+COUNTIF('Grey (Some Metro) Postcodes'!A:A,MainHospitalList!G42)/2</f>
        <v>1</v>
      </c>
    </row>
    <row r="43" spans="1:11" x14ac:dyDescent="0.2">
      <c r="A43">
        <v>12583</v>
      </c>
      <c r="B43" t="s">
        <v>92</v>
      </c>
      <c r="C43" t="s">
        <v>92</v>
      </c>
      <c r="D43" t="s">
        <v>11</v>
      </c>
      <c r="E43" t="s">
        <v>93</v>
      </c>
      <c r="F43" t="s">
        <v>94</v>
      </c>
      <c r="G43">
        <v>3977</v>
      </c>
      <c r="I43" t="s">
        <v>17</v>
      </c>
      <c r="J43" t="s">
        <v>18</v>
      </c>
      <c r="K43">
        <f>COUNTIF('Blue (All Metro) Postcodes'!C:P,MainHospitalList!G43)+COUNTIF('Grey (Some Metro) Postcodes'!A:A,MainHospitalList!G43)/2</f>
        <v>1</v>
      </c>
    </row>
    <row r="44" spans="1:11" x14ac:dyDescent="0.2">
      <c r="A44">
        <v>12694</v>
      </c>
      <c r="B44" t="s">
        <v>86</v>
      </c>
      <c r="C44" t="s">
        <v>86</v>
      </c>
      <c r="D44" t="s">
        <v>11</v>
      </c>
      <c r="E44" t="s">
        <v>87</v>
      </c>
      <c r="F44" t="s">
        <v>88</v>
      </c>
      <c r="G44">
        <v>3175</v>
      </c>
      <c r="I44" t="s">
        <v>14</v>
      </c>
      <c r="J44" t="s">
        <v>25</v>
      </c>
      <c r="K44">
        <f>COUNTIF('Blue (All Metro) Postcodes'!C:P,MainHospitalList!G44)+COUNTIF('Grey (Some Metro) Postcodes'!A:A,MainHospitalList!G44)/2</f>
        <v>1</v>
      </c>
    </row>
    <row r="45" spans="1:11" x14ac:dyDescent="0.2">
      <c r="A45">
        <v>3405</v>
      </c>
      <c r="B45" t="s">
        <v>95</v>
      </c>
      <c r="C45" t="s">
        <v>95</v>
      </c>
      <c r="D45" t="s">
        <v>16</v>
      </c>
      <c r="E45" t="s">
        <v>96</v>
      </c>
      <c r="F45" t="s">
        <v>88</v>
      </c>
      <c r="G45">
        <v>3175</v>
      </c>
      <c r="I45" t="s">
        <v>17</v>
      </c>
      <c r="J45" t="s">
        <v>18</v>
      </c>
      <c r="K45">
        <f>COUNTIF('Blue (All Metro) Postcodes'!C:P,MainHospitalList!G45)+COUNTIF('Grey (Some Metro) Postcodes'!A:A,MainHospitalList!G45)/2</f>
        <v>1</v>
      </c>
    </row>
    <row r="46" spans="1:11" x14ac:dyDescent="0.2">
      <c r="A46">
        <v>5472</v>
      </c>
      <c r="B46" t="s">
        <v>106</v>
      </c>
      <c r="C46" t="s">
        <v>106</v>
      </c>
      <c r="D46" t="s">
        <v>11</v>
      </c>
      <c r="E46" t="s">
        <v>107</v>
      </c>
      <c r="F46" t="s">
        <v>88</v>
      </c>
      <c r="G46">
        <v>3175</v>
      </c>
      <c r="I46" t="s">
        <v>14</v>
      </c>
      <c r="J46" t="s">
        <v>25</v>
      </c>
      <c r="K46">
        <f>COUNTIF('Blue (All Metro) Postcodes'!C:P,MainHospitalList!G46)+COUNTIF('Grey (Some Metro) Postcodes'!A:A,MainHospitalList!G46)/2</f>
        <v>1</v>
      </c>
    </row>
    <row r="47" spans="1:11" x14ac:dyDescent="0.2">
      <c r="A47">
        <v>2437</v>
      </c>
      <c r="B47" t="s">
        <v>321</v>
      </c>
      <c r="C47" t="s">
        <v>321</v>
      </c>
      <c r="D47" t="s">
        <v>11</v>
      </c>
      <c r="E47" t="s">
        <v>322</v>
      </c>
      <c r="F47" t="s">
        <v>88</v>
      </c>
      <c r="G47">
        <v>3175</v>
      </c>
      <c r="I47" t="s">
        <v>14</v>
      </c>
      <c r="J47" t="s">
        <v>15</v>
      </c>
      <c r="K47">
        <f>COUNTIF('Blue (All Metro) Postcodes'!C:P,MainHospitalList!G47)+COUNTIF('Grey (Some Metro) Postcodes'!A:A,MainHospitalList!G47)/2</f>
        <v>1</v>
      </c>
    </row>
    <row r="48" spans="1:11" x14ac:dyDescent="0.2">
      <c r="A48">
        <v>12291</v>
      </c>
      <c r="B48" t="s">
        <v>308</v>
      </c>
      <c r="C48" t="s">
        <v>308</v>
      </c>
      <c r="D48" t="s">
        <v>11</v>
      </c>
      <c r="E48" t="s">
        <v>309</v>
      </c>
      <c r="F48" t="s">
        <v>310</v>
      </c>
      <c r="G48">
        <v>3008</v>
      </c>
      <c r="I48" t="s">
        <v>14</v>
      </c>
      <c r="J48" t="s">
        <v>25</v>
      </c>
      <c r="K48">
        <f>COUNTIF('Blue (All Metro) Postcodes'!C:P,MainHospitalList!G48)+COUNTIF('Grey (Some Metro) Postcodes'!A:A,MainHospitalList!G48)/2</f>
        <v>1</v>
      </c>
    </row>
    <row r="49" spans="1:11" x14ac:dyDescent="0.2">
      <c r="A49">
        <v>2441</v>
      </c>
      <c r="B49" t="s">
        <v>108</v>
      </c>
      <c r="C49" t="s">
        <v>108</v>
      </c>
      <c r="D49" t="s">
        <v>11</v>
      </c>
      <c r="E49" t="s">
        <v>109</v>
      </c>
      <c r="F49" t="s">
        <v>110</v>
      </c>
      <c r="G49">
        <v>3111</v>
      </c>
      <c r="I49" t="s">
        <v>14</v>
      </c>
      <c r="J49" t="s">
        <v>15</v>
      </c>
      <c r="K49">
        <f>COUNTIF('Blue (All Metro) Postcodes'!C:P,MainHospitalList!G49)+COUNTIF('Grey (Some Metro) Postcodes'!A:A,MainHospitalList!G49)/2</f>
        <v>1</v>
      </c>
    </row>
    <row r="50" spans="1:11" x14ac:dyDescent="0.2">
      <c r="A50">
        <v>10757</v>
      </c>
      <c r="B50" t="s">
        <v>239</v>
      </c>
      <c r="C50" t="s">
        <v>239</v>
      </c>
      <c r="D50" t="s">
        <v>11</v>
      </c>
      <c r="E50" t="s">
        <v>240</v>
      </c>
      <c r="F50" t="s">
        <v>241</v>
      </c>
      <c r="G50">
        <v>3165</v>
      </c>
      <c r="I50" t="s">
        <v>17</v>
      </c>
      <c r="J50" t="s">
        <v>18</v>
      </c>
      <c r="K50">
        <f>COUNTIF('Blue (All Metro) Postcodes'!C:P,MainHospitalList!G50)+COUNTIF('Grey (Some Metro) Postcodes'!A:A,MainHospitalList!G50)/2</f>
        <v>1</v>
      </c>
    </row>
    <row r="51" spans="1:11" x14ac:dyDescent="0.2">
      <c r="A51">
        <v>11390</v>
      </c>
      <c r="B51" t="s">
        <v>117</v>
      </c>
      <c r="C51" t="s">
        <v>117</v>
      </c>
      <c r="D51" t="s">
        <v>11</v>
      </c>
      <c r="E51" t="s">
        <v>118</v>
      </c>
      <c r="F51" t="s">
        <v>119</v>
      </c>
      <c r="G51">
        <v>3002</v>
      </c>
      <c r="I51" t="s">
        <v>14</v>
      </c>
      <c r="J51" t="s">
        <v>25</v>
      </c>
      <c r="K51">
        <f>COUNTIF('Blue (All Metro) Postcodes'!C:P,MainHospitalList!G51)+COUNTIF('Grey (Some Metro) Postcodes'!A:A,MainHospitalList!G51)/2</f>
        <v>1</v>
      </c>
    </row>
    <row r="52" spans="1:11" x14ac:dyDescent="0.2">
      <c r="A52">
        <v>2450</v>
      </c>
      <c r="B52" t="s">
        <v>127</v>
      </c>
      <c r="C52" t="s">
        <v>127</v>
      </c>
      <c r="D52" t="s">
        <v>11</v>
      </c>
      <c r="E52" t="s">
        <v>128</v>
      </c>
      <c r="F52" t="s">
        <v>119</v>
      </c>
      <c r="G52">
        <v>3002</v>
      </c>
      <c r="I52" t="s">
        <v>14</v>
      </c>
      <c r="J52" t="s">
        <v>15</v>
      </c>
      <c r="K52">
        <f>COUNTIF('Blue (All Metro) Postcodes'!C:P,MainHospitalList!G52)+COUNTIF('Grey (Some Metro) Postcodes'!A:A,MainHospitalList!G52)/2</f>
        <v>1</v>
      </c>
    </row>
    <row r="53" spans="1:11" x14ac:dyDescent="0.2">
      <c r="A53">
        <v>2469</v>
      </c>
      <c r="B53" t="s">
        <v>332</v>
      </c>
      <c r="C53" t="s">
        <v>332</v>
      </c>
      <c r="D53" t="s">
        <v>11</v>
      </c>
      <c r="E53" t="s">
        <v>333</v>
      </c>
      <c r="F53" t="s">
        <v>119</v>
      </c>
      <c r="G53">
        <v>3002</v>
      </c>
      <c r="I53" t="s">
        <v>14</v>
      </c>
      <c r="J53" t="s">
        <v>15</v>
      </c>
      <c r="K53">
        <f>COUNTIF('Blue (All Metro) Postcodes'!C:P,MainHospitalList!G53)+COUNTIF('Grey (Some Metro) Postcodes'!A:A,MainHospitalList!G53)/2</f>
        <v>1</v>
      </c>
    </row>
    <row r="54" spans="1:11" x14ac:dyDescent="0.2">
      <c r="A54">
        <v>3395</v>
      </c>
      <c r="B54" t="s">
        <v>374</v>
      </c>
      <c r="C54" t="s">
        <v>374</v>
      </c>
      <c r="D54" t="s">
        <v>16</v>
      </c>
      <c r="E54" t="s">
        <v>375</v>
      </c>
      <c r="F54" t="s">
        <v>119</v>
      </c>
      <c r="G54">
        <v>3002</v>
      </c>
      <c r="I54" t="s">
        <v>17</v>
      </c>
      <c r="J54" t="s">
        <v>18</v>
      </c>
      <c r="K54">
        <f>COUNTIF('Blue (All Metro) Postcodes'!C:P,MainHospitalList!G54)+COUNTIF('Grey (Some Metro) Postcodes'!A:A,MainHospitalList!G54)/2</f>
        <v>1</v>
      </c>
    </row>
    <row r="55" spans="1:11" x14ac:dyDescent="0.2">
      <c r="A55">
        <v>12471</v>
      </c>
      <c r="B55" t="s">
        <v>388</v>
      </c>
      <c r="C55" t="s">
        <v>388</v>
      </c>
      <c r="D55" t="s">
        <v>11</v>
      </c>
      <c r="E55" t="s">
        <v>389</v>
      </c>
      <c r="F55" t="s">
        <v>119</v>
      </c>
      <c r="G55">
        <v>3002</v>
      </c>
      <c r="I55" t="s">
        <v>14</v>
      </c>
      <c r="J55" t="s">
        <v>25</v>
      </c>
      <c r="K55">
        <f>COUNTIF('Blue (All Metro) Postcodes'!C:P,MainHospitalList!G55)+COUNTIF('Grey (Some Metro) Postcodes'!A:A,MainHospitalList!G55)/2</f>
        <v>1</v>
      </c>
    </row>
    <row r="56" spans="1:11" x14ac:dyDescent="0.2">
      <c r="A56">
        <v>3416</v>
      </c>
      <c r="B56" t="s">
        <v>210</v>
      </c>
      <c r="C56" t="s">
        <v>210</v>
      </c>
      <c r="D56" t="s">
        <v>16</v>
      </c>
      <c r="E56" t="s">
        <v>211</v>
      </c>
      <c r="F56" t="s">
        <v>212</v>
      </c>
      <c r="G56">
        <v>3135</v>
      </c>
      <c r="I56" t="s">
        <v>17</v>
      </c>
      <c r="J56" t="s">
        <v>18</v>
      </c>
      <c r="K56">
        <f>COUNTIF('Blue (All Metro) Postcodes'!C:P,MainHospitalList!G56)+COUNTIF('Grey (Some Metro) Postcodes'!A:A,MainHospitalList!G56)/2</f>
        <v>1</v>
      </c>
    </row>
    <row r="57" spans="1:11" x14ac:dyDescent="0.2">
      <c r="A57">
        <v>2467</v>
      </c>
      <c r="B57" t="s">
        <v>213</v>
      </c>
      <c r="C57" t="s">
        <v>213</v>
      </c>
      <c r="D57" t="s">
        <v>11</v>
      </c>
      <c r="E57" t="s">
        <v>214</v>
      </c>
      <c r="F57" t="s">
        <v>215</v>
      </c>
      <c r="G57">
        <v>3183</v>
      </c>
      <c r="I57" t="s">
        <v>14</v>
      </c>
      <c r="J57" t="s">
        <v>15</v>
      </c>
      <c r="K57">
        <f>COUNTIF('Blue (All Metro) Postcodes'!C:P,MainHospitalList!G57)+COUNTIF('Grey (Some Metro) Postcodes'!A:A,MainHospitalList!G57)/2</f>
        <v>1</v>
      </c>
    </row>
    <row r="58" spans="1:11" x14ac:dyDescent="0.2">
      <c r="A58">
        <v>12393</v>
      </c>
      <c r="B58" t="s">
        <v>325</v>
      </c>
      <c r="C58" t="s">
        <v>325</v>
      </c>
      <c r="D58" t="s">
        <v>11</v>
      </c>
      <c r="E58" t="s">
        <v>326</v>
      </c>
      <c r="F58" t="s">
        <v>327</v>
      </c>
      <c r="G58">
        <v>3184</v>
      </c>
      <c r="I58" t="s">
        <v>14</v>
      </c>
      <c r="J58" t="s">
        <v>25</v>
      </c>
      <c r="K58">
        <f>COUNTIF('Blue (All Metro) Postcodes'!C:P,MainHospitalList!G58)+COUNTIF('Grey (Some Metro) Postcodes'!A:A,MainHospitalList!G58)/2</f>
        <v>1</v>
      </c>
    </row>
    <row r="59" spans="1:11" x14ac:dyDescent="0.2">
      <c r="A59">
        <v>10214</v>
      </c>
      <c r="B59" t="s">
        <v>369</v>
      </c>
      <c r="C59" t="s">
        <v>369</v>
      </c>
      <c r="D59" t="s">
        <v>16</v>
      </c>
      <c r="E59" t="s">
        <v>370</v>
      </c>
      <c r="F59" t="s">
        <v>371</v>
      </c>
      <c r="G59">
        <v>3076</v>
      </c>
      <c r="I59" t="s">
        <v>17</v>
      </c>
      <c r="J59" t="s">
        <v>18</v>
      </c>
      <c r="K59">
        <f>COUNTIF('Blue (All Metro) Postcodes'!C:P,MainHospitalList!G59)+COUNTIF('Grey (Some Metro) Postcodes'!A:A,MainHospitalList!G59)/2</f>
        <v>1</v>
      </c>
    </row>
    <row r="60" spans="1:11" x14ac:dyDescent="0.2">
      <c r="A60">
        <v>2415</v>
      </c>
      <c r="B60" t="s">
        <v>140</v>
      </c>
      <c r="C60" t="s">
        <v>140</v>
      </c>
      <c r="D60" t="s">
        <v>11</v>
      </c>
      <c r="E60" t="s">
        <v>141</v>
      </c>
      <c r="F60" t="s">
        <v>142</v>
      </c>
      <c r="G60">
        <v>3040</v>
      </c>
      <c r="I60" t="s">
        <v>14</v>
      </c>
      <c r="J60" t="s">
        <v>15</v>
      </c>
      <c r="K60">
        <f>COUNTIF('Blue (All Metro) Postcodes'!C:P,MainHospitalList!G60)+COUNTIF('Grey (Some Metro) Postcodes'!A:A,MainHospitalList!G60)/2</f>
        <v>1</v>
      </c>
    </row>
    <row r="61" spans="1:11" x14ac:dyDescent="0.2">
      <c r="A61">
        <v>10694</v>
      </c>
      <c r="B61" t="s">
        <v>328</v>
      </c>
      <c r="C61" t="s">
        <v>328</v>
      </c>
      <c r="D61" t="s">
        <v>11</v>
      </c>
      <c r="E61" t="s">
        <v>329</v>
      </c>
      <c r="F61" t="s">
        <v>330</v>
      </c>
      <c r="G61">
        <v>3065</v>
      </c>
      <c r="I61" t="s">
        <v>17</v>
      </c>
      <c r="J61" t="s">
        <v>72</v>
      </c>
      <c r="K61">
        <f>COUNTIF('Blue (All Metro) Postcodes'!C:P,MainHospitalList!G61)+COUNTIF('Grey (Some Metro) Postcodes'!A:A,MainHospitalList!G61)/2</f>
        <v>1</v>
      </c>
    </row>
    <row r="62" spans="1:11" x14ac:dyDescent="0.2">
      <c r="A62">
        <v>3432</v>
      </c>
      <c r="B62" t="s">
        <v>331</v>
      </c>
      <c r="C62" t="s">
        <v>331</v>
      </c>
      <c r="D62" t="s">
        <v>16</v>
      </c>
      <c r="E62" t="s">
        <v>329</v>
      </c>
      <c r="F62" t="s">
        <v>330</v>
      </c>
      <c r="G62">
        <v>3065</v>
      </c>
      <c r="I62" t="s">
        <v>17</v>
      </c>
      <c r="J62" t="s">
        <v>72</v>
      </c>
      <c r="K62">
        <f>COUNTIF('Blue (All Metro) Postcodes'!C:P,MainHospitalList!G62)+COUNTIF('Grey (Some Metro) Postcodes'!A:A,MainHospitalList!G62)/2</f>
        <v>1</v>
      </c>
    </row>
    <row r="63" spans="1:11" x14ac:dyDescent="0.2">
      <c r="A63">
        <v>5484</v>
      </c>
      <c r="B63" t="s">
        <v>334</v>
      </c>
      <c r="C63" t="s">
        <v>334</v>
      </c>
      <c r="D63" t="s">
        <v>11</v>
      </c>
      <c r="E63" t="s">
        <v>335</v>
      </c>
      <c r="F63" t="s">
        <v>330</v>
      </c>
      <c r="G63">
        <v>3065</v>
      </c>
      <c r="I63" t="s">
        <v>14</v>
      </c>
      <c r="J63" t="s">
        <v>15</v>
      </c>
      <c r="K63">
        <f>COUNTIF('Blue (All Metro) Postcodes'!C:P,MainHospitalList!G63)+COUNTIF('Grey (Some Metro) Postcodes'!A:A,MainHospitalList!G63)/2</f>
        <v>1</v>
      </c>
    </row>
    <row r="64" spans="1:11" x14ac:dyDescent="0.2">
      <c r="A64">
        <v>3407</v>
      </c>
      <c r="B64" t="s">
        <v>143</v>
      </c>
      <c r="C64" t="s">
        <v>143</v>
      </c>
      <c r="D64" t="s">
        <v>16</v>
      </c>
      <c r="E64" t="s">
        <v>144</v>
      </c>
      <c r="F64" t="s">
        <v>145</v>
      </c>
      <c r="G64">
        <v>3011</v>
      </c>
      <c r="I64" t="s">
        <v>17</v>
      </c>
      <c r="J64" t="s">
        <v>18</v>
      </c>
      <c r="K64">
        <f>COUNTIF('Blue (All Metro) Postcodes'!C:P,MainHospitalList!G64)+COUNTIF('Grey (Some Metro) Postcodes'!A:A,MainHospitalList!G64)/2</f>
        <v>1</v>
      </c>
    </row>
    <row r="65" spans="1:11" x14ac:dyDescent="0.2">
      <c r="A65">
        <v>2410</v>
      </c>
      <c r="B65" t="s">
        <v>386</v>
      </c>
      <c r="C65" t="s">
        <v>386</v>
      </c>
      <c r="D65" t="s">
        <v>11</v>
      </c>
      <c r="E65" t="s">
        <v>387</v>
      </c>
      <c r="F65" t="s">
        <v>145</v>
      </c>
      <c r="G65">
        <v>3011</v>
      </c>
      <c r="I65" t="s">
        <v>17</v>
      </c>
      <c r="J65" t="s">
        <v>18</v>
      </c>
      <c r="K65">
        <f>COUNTIF('Blue (All Metro) Postcodes'!C:P,MainHospitalList!G65)+COUNTIF('Grey (Some Metro) Postcodes'!A:A,MainHospitalList!G65)/2</f>
        <v>1</v>
      </c>
    </row>
    <row r="66" spans="1:11" x14ac:dyDescent="0.2">
      <c r="A66">
        <v>5476</v>
      </c>
      <c r="B66" t="s">
        <v>400</v>
      </c>
      <c r="C66" t="s">
        <v>400</v>
      </c>
      <c r="D66" t="s">
        <v>11</v>
      </c>
      <c r="E66" t="s">
        <v>401</v>
      </c>
      <c r="F66" t="s">
        <v>145</v>
      </c>
      <c r="G66">
        <v>3011</v>
      </c>
      <c r="I66" t="s">
        <v>14</v>
      </c>
      <c r="J66" t="s">
        <v>25</v>
      </c>
      <c r="K66">
        <f>COUNTIF('Blue (All Metro) Postcodes'!C:P,MainHospitalList!G66)+COUNTIF('Grey (Some Metro) Postcodes'!A:A,MainHospitalList!G66)/2</f>
        <v>1</v>
      </c>
    </row>
    <row r="67" spans="1:11" x14ac:dyDescent="0.2">
      <c r="A67">
        <v>5492</v>
      </c>
      <c r="B67" t="s">
        <v>415</v>
      </c>
      <c r="C67" t="s">
        <v>415</v>
      </c>
      <c r="D67" t="s">
        <v>11</v>
      </c>
      <c r="E67" t="s">
        <v>416</v>
      </c>
      <c r="F67" t="s">
        <v>145</v>
      </c>
      <c r="G67">
        <v>3011</v>
      </c>
      <c r="I67" t="s">
        <v>14</v>
      </c>
      <c r="J67" t="s">
        <v>25</v>
      </c>
      <c r="K67">
        <f>COUNTIF('Blue (All Metro) Postcodes'!C:P,MainHospitalList!G67)+COUNTIF('Grey (Some Metro) Postcodes'!A:A,MainHospitalList!G67)/2</f>
        <v>1</v>
      </c>
    </row>
    <row r="68" spans="1:11" x14ac:dyDescent="0.2">
      <c r="A68">
        <v>11515</v>
      </c>
      <c r="B68" t="s">
        <v>417</v>
      </c>
      <c r="C68" t="s">
        <v>417</v>
      </c>
      <c r="D68" t="s">
        <v>11</v>
      </c>
      <c r="E68" t="s">
        <v>144</v>
      </c>
      <c r="F68" t="s">
        <v>145</v>
      </c>
      <c r="G68">
        <v>3011</v>
      </c>
      <c r="I68" t="s">
        <v>17</v>
      </c>
      <c r="J68" t="s">
        <v>18</v>
      </c>
      <c r="K68">
        <f>COUNTIF('Blue (All Metro) Postcodes'!C:P,MainHospitalList!G68)+COUNTIF('Grey (Some Metro) Postcodes'!A:A,MainHospitalList!G68)/2</f>
        <v>1</v>
      </c>
    </row>
    <row r="69" spans="1:11" x14ac:dyDescent="0.2">
      <c r="A69">
        <v>10929</v>
      </c>
      <c r="B69" t="s">
        <v>418</v>
      </c>
      <c r="C69" t="s">
        <v>418</v>
      </c>
      <c r="D69" t="s">
        <v>11</v>
      </c>
      <c r="E69" t="s">
        <v>419</v>
      </c>
      <c r="F69" t="s">
        <v>145</v>
      </c>
      <c r="G69">
        <v>3011</v>
      </c>
      <c r="I69" t="s">
        <v>14</v>
      </c>
      <c r="J69" t="s">
        <v>15</v>
      </c>
      <c r="K69">
        <f>COUNTIF('Blue (All Metro) Postcodes'!C:P,MainHospitalList!G69)+COUNTIF('Grey (Some Metro) Postcodes'!A:A,MainHospitalList!G69)/2</f>
        <v>1</v>
      </c>
    </row>
    <row r="70" spans="1:11" x14ac:dyDescent="0.2">
      <c r="A70">
        <v>11996</v>
      </c>
      <c r="B70" t="s">
        <v>146</v>
      </c>
      <c r="C70" t="s">
        <v>146</v>
      </c>
      <c r="D70" t="s">
        <v>11</v>
      </c>
      <c r="E70" t="s">
        <v>147</v>
      </c>
      <c r="F70" t="s">
        <v>148</v>
      </c>
      <c r="G70">
        <v>3131</v>
      </c>
      <c r="I70" t="s">
        <v>14</v>
      </c>
      <c r="J70" t="s">
        <v>25</v>
      </c>
      <c r="K70">
        <f>COUNTIF('Blue (All Metro) Postcodes'!C:P,MainHospitalList!G70)+COUNTIF('Grey (Some Metro) Postcodes'!A:A,MainHospitalList!G70)/2</f>
        <v>1</v>
      </c>
    </row>
    <row r="71" spans="1:11" x14ac:dyDescent="0.2">
      <c r="A71">
        <v>3577</v>
      </c>
      <c r="B71" t="s">
        <v>273</v>
      </c>
      <c r="C71" t="s">
        <v>273</v>
      </c>
      <c r="D71" t="s">
        <v>11</v>
      </c>
      <c r="E71" t="s">
        <v>274</v>
      </c>
      <c r="F71" t="s">
        <v>148</v>
      </c>
      <c r="G71">
        <v>3131</v>
      </c>
      <c r="I71" t="s">
        <v>17</v>
      </c>
      <c r="J71" t="s">
        <v>18</v>
      </c>
      <c r="K71">
        <f>COUNTIF('Blue (All Metro) Postcodes'!C:P,MainHospitalList!G71)+COUNTIF('Grey (Some Metro) Postcodes'!A:A,MainHospitalList!G71)/2</f>
        <v>1</v>
      </c>
    </row>
    <row r="72" spans="1:11" x14ac:dyDescent="0.2">
      <c r="A72">
        <v>11533</v>
      </c>
      <c r="B72" t="s">
        <v>33</v>
      </c>
      <c r="C72" t="s">
        <v>33</v>
      </c>
      <c r="D72" t="s">
        <v>11</v>
      </c>
      <c r="E72" t="s">
        <v>34</v>
      </c>
      <c r="F72" t="s">
        <v>35</v>
      </c>
      <c r="G72">
        <v>3199</v>
      </c>
      <c r="I72" t="s">
        <v>14</v>
      </c>
      <c r="J72" t="s">
        <v>25</v>
      </c>
      <c r="K72">
        <f>COUNTIF('Blue (All Metro) Postcodes'!C:P,MainHospitalList!G72)+COUNTIF('Grey (Some Metro) Postcodes'!A:A,MainHospitalList!G72)/2</f>
        <v>1</v>
      </c>
    </row>
    <row r="73" spans="1:11" x14ac:dyDescent="0.2">
      <c r="A73">
        <v>3465</v>
      </c>
      <c r="B73" t="s">
        <v>152</v>
      </c>
      <c r="C73" t="s">
        <v>152</v>
      </c>
      <c r="D73" t="s">
        <v>16</v>
      </c>
      <c r="E73" t="s">
        <v>153</v>
      </c>
      <c r="F73" t="s">
        <v>35</v>
      </c>
      <c r="G73">
        <v>3199</v>
      </c>
      <c r="I73" t="s">
        <v>17</v>
      </c>
      <c r="J73" t="s">
        <v>18</v>
      </c>
      <c r="K73">
        <f>COUNTIF('Blue (All Metro) Postcodes'!C:P,MainHospitalList!G73)+COUNTIF('Grey (Some Metro) Postcodes'!A:A,MainHospitalList!G73)/2</f>
        <v>1</v>
      </c>
    </row>
    <row r="74" spans="1:11" x14ac:dyDescent="0.2">
      <c r="A74">
        <v>5482</v>
      </c>
      <c r="B74" t="s">
        <v>265</v>
      </c>
      <c r="C74" t="s">
        <v>265</v>
      </c>
      <c r="D74" t="s">
        <v>11</v>
      </c>
      <c r="E74" t="s">
        <v>266</v>
      </c>
      <c r="F74" t="s">
        <v>35</v>
      </c>
      <c r="G74">
        <v>3199</v>
      </c>
      <c r="I74" t="s">
        <v>14</v>
      </c>
      <c r="J74" t="s">
        <v>25</v>
      </c>
      <c r="K74">
        <f>COUNTIF('Blue (All Metro) Postcodes'!C:P,MainHospitalList!G74)+COUNTIF('Grey (Some Metro) Postcodes'!A:A,MainHospitalList!G74)/2</f>
        <v>1</v>
      </c>
    </row>
    <row r="75" spans="1:11" x14ac:dyDescent="0.2">
      <c r="A75">
        <v>3285</v>
      </c>
      <c r="B75" t="s">
        <v>267</v>
      </c>
      <c r="C75" t="s">
        <v>267</v>
      </c>
      <c r="D75" t="s">
        <v>11</v>
      </c>
      <c r="E75" t="s">
        <v>268</v>
      </c>
      <c r="F75" t="s">
        <v>35</v>
      </c>
      <c r="G75">
        <v>3199</v>
      </c>
      <c r="I75" t="s">
        <v>17</v>
      </c>
      <c r="J75" t="s">
        <v>18</v>
      </c>
      <c r="K75">
        <f>COUNTIF('Blue (All Metro) Postcodes'!C:P,MainHospitalList!G75)+COUNTIF('Grey (Some Metro) Postcodes'!A:A,MainHospitalList!G75)/2</f>
        <v>1</v>
      </c>
    </row>
    <row r="76" spans="1:11" x14ac:dyDescent="0.2">
      <c r="A76">
        <v>12478</v>
      </c>
      <c r="B76" t="s">
        <v>269</v>
      </c>
      <c r="C76" t="s">
        <v>269</v>
      </c>
      <c r="D76" t="s">
        <v>11</v>
      </c>
      <c r="E76" t="s">
        <v>270</v>
      </c>
      <c r="F76" t="s">
        <v>35</v>
      </c>
      <c r="G76">
        <v>3199</v>
      </c>
      <c r="I76" t="s">
        <v>14</v>
      </c>
      <c r="J76" t="s">
        <v>25</v>
      </c>
      <c r="K76">
        <f>COUNTIF('Blue (All Metro) Postcodes'!C:P,MainHospitalList!G76)+COUNTIF('Grey (Some Metro) Postcodes'!A:A,MainHospitalList!G76)/2</f>
        <v>1</v>
      </c>
    </row>
    <row r="77" spans="1:11" x14ac:dyDescent="0.2">
      <c r="A77">
        <v>2487</v>
      </c>
      <c r="B77" t="s">
        <v>271</v>
      </c>
      <c r="C77" t="s">
        <v>271</v>
      </c>
      <c r="D77" t="s">
        <v>11</v>
      </c>
      <c r="E77" t="s">
        <v>272</v>
      </c>
      <c r="F77" t="s">
        <v>35</v>
      </c>
      <c r="G77">
        <v>3199</v>
      </c>
      <c r="I77" t="s">
        <v>14</v>
      </c>
      <c r="J77" t="s">
        <v>15</v>
      </c>
      <c r="K77">
        <f>COUNTIF('Blue (All Metro) Postcodes'!C:P,MainHospitalList!G77)+COUNTIF('Grey (Some Metro) Postcodes'!A:A,MainHospitalList!G77)/2</f>
        <v>1</v>
      </c>
    </row>
    <row r="78" spans="1:11" x14ac:dyDescent="0.2">
      <c r="A78">
        <v>10768</v>
      </c>
      <c r="B78" t="s">
        <v>306</v>
      </c>
      <c r="C78" t="s">
        <v>306</v>
      </c>
      <c r="D78" t="s">
        <v>11</v>
      </c>
      <c r="E78" t="s">
        <v>307</v>
      </c>
      <c r="F78" t="s">
        <v>35</v>
      </c>
      <c r="G78">
        <v>3199</v>
      </c>
      <c r="I78" t="s">
        <v>14</v>
      </c>
      <c r="J78" t="s">
        <v>25</v>
      </c>
      <c r="K78">
        <f>COUNTIF('Blue (All Metro) Postcodes'!C:P,MainHospitalList!G78)+COUNTIF('Grey (Some Metro) Postcodes'!A:A,MainHospitalList!G78)/2</f>
        <v>1</v>
      </c>
    </row>
    <row r="79" spans="1:11" x14ac:dyDescent="0.2">
      <c r="A79">
        <v>11504</v>
      </c>
      <c r="B79" t="s">
        <v>319</v>
      </c>
      <c r="C79" t="s">
        <v>319</v>
      </c>
      <c r="D79" t="s">
        <v>11</v>
      </c>
      <c r="E79" t="s">
        <v>320</v>
      </c>
      <c r="F79" t="s">
        <v>35</v>
      </c>
      <c r="G79">
        <v>3199</v>
      </c>
      <c r="I79" t="s">
        <v>14</v>
      </c>
      <c r="J79" t="s">
        <v>15</v>
      </c>
      <c r="K79">
        <f>COUNTIF('Blue (All Metro) Postcodes'!C:P,MainHospitalList!G79)+COUNTIF('Grey (Some Metro) Postcodes'!A:A,MainHospitalList!G79)/2</f>
        <v>1</v>
      </c>
    </row>
    <row r="80" spans="1:11" x14ac:dyDescent="0.2">
      <c r="A80">
        <v>11833</v>
      </c>
      <c r="B80" t="s">
        <v>358</v>
      </c>
      <c r="C80" t="s">
        <v>358</v>
      </c>
      <c r="D80" t="s">
        <v>11</v>
      </c>
      <c r="E80" t="s">
        <v>359</v>
      </c>
      <c r="F80" t="s">
        <v>360</v>
      </c>
      <c r="G80">
        <v>3150</v>
      </c>
      <c r="I80" t="s">
        <v>14</v>
      </c>
      <c r="J80" t="s">
        <v>25</v>
      </c>
      <c r="K80">
        <f>COUNTIF('Blue (All Metro) Postcodes'!C:P,MainHospitalList!G80)+COUNTIF('Grey (Some Metro) Postcodes'!A:A,MainHospitalList!G80)/2</f>
        <v>1</v>
      </c>
    </row>
    <row r="81" spans="1:11" x14ac:dyDescent="0.2">
      <c r="A81">
        <v>5489</v>
      </c>
      <c r="B81" t="s">
        <v>380</v>
      </c>
      <c r="C81" t="s">
        <v>380</v>
      </c>
      <c r="D81" t="s">
        <v>11</v>
      </c>
      <c r="E81" t="s">
        <v>381</v>
      </c>
      <c r="F81" t="s">
        <v>360</v>
      </c>
      <c r="G81">
        <v>3150</v>
      </c>
      <c r="I81" t="s">
        <v>14</v>
      </c>
      <c r="J81" t="s">
        <v>15</v>
      </c>
      <c r="K81">
        <f>COUNTIF('Blue (All Metro) Postcodes'!C:P,MainHospitalList!G81)+COUNTIF('Grey (Some Metro) Postcodes'!A:A,MainHospitalList!G81)/2</f>
        <v>1</v>
      </c>
    </row>
    <row r="82" spans="1:11" x14ac:dyDescent="0.2">
      <c r="A82">
        <v>2440</v>
      </c>
      <c r="B82" t="s">
        <v>103</v>
      </c>
      <c r="C82" t="s">
        <v>103</v>
      </c>
      <c r="D82" t="s">
        <v>11</v>
      </c>
      <c r="E82" t="s">
        <v>104</v>
      </c>
      <c r="F82" t="s">
        <v>105</v>
      </c>
      <c r="G82">
        <v>3088</v>
      </c>
      <c r="I82" t="s">
        <v>14</v>
      </c>
      <c r="J82" t="s">
        <v>25</v>
      </c>
      <c r="K82">
        <f>COUNTIF('Blue (All Metro) Postcodes'!C:P,MainHospitalList!G82)+COUNTIF('Grey (Some Metro) Postcodes'!A:A,MainHospitalList!G82)/2</f>
        <v>1</v>
      </c>
    </row>
    <row r="83" spans="1:11" x14ac:dyDescent="0.2">
      <c r="A83">
        <v>2463</v>
      </c>
      <c r="B83" t="s">
        <v>196</v>
      </c>
      <c r="C83" t="s">
        <v>196</v>
      </c>
      <c r="D83" t="s">
        <v>11</v>
      </c>
      <c r="E83" t="s">
        <v>197</v>
      </c>
      <c r="F83" t="s">
        <v>198</v>
      </c>
      <c r="G83">
        <v>3188</v>
      </c>
      <c r="I83" t="s">
        <v>14</v>
      </c>
      <c r="J83" t="s">
        <v>15</v>
      </c>
      <c r="K83">
        <f>COUNTIF('Blue (All Metro) Postcodes'!C:P,MainHospitalList!G83)+COUNTIF('Grey (Some Metro) Postcodes'!A:A,MainHospitalList!G83)/2</f>
        <v>1</v>
      </c>
    </row>
    <row r="84" spans="1:11" x14ac:dyDescent="0.2">
      <c r="A84">
        <v>12475</v>
      </c>
      <c r="B84" t="s">
        <v>361</v>
      </c>
      <c r="C84" t="s">
        <v>361</v>
      </c>
      <c r="D84" t="s">
        <v>11</v>
      </c>
      <c r="E84" t="s">
        <v>362</v>
      </c>
      <c r="F84" t="s">
        <v>363</v>
      </c>
      <c r="G84">
        <v>3976</v>
      </c>
      <c r="I84" t="s">
        <v>14</v>
      </c>
      <c r="J84" t="s">
        <v>25</v>
      </c>
      <c r="K84">
        <f>COUNTIF('Blue (All Metro) Postcodes'!C:P,MainHospitalList!G84)+COUNTIF('Grey (Some Metro) Postcodes'!A:A,MainHospitalList!G84)/2</f>
        <v>1</v>
      </c>
    </row>
    <row r="85" spans="1:11" x14ac:dyDescent="0.2">
      <c r="A85">
        <v>2453</v>
      </c>
      <c r="B85" t="s">
        <v>355</v>
      </c>
      <c r="C85" t="s">
        <v>355</v>
      </c>
      <c r="D85" t="s">
        <v>11</v>
      </c>
      <c r="E85" t="s">
        <v>356</v>
      </c>
      <c r="F85" t="s">
        <v>357</v>
      </c>
      <c r="G85">
        <v>3915</v>
      </c>
      <c r="I85" t="s">
        <v>14</v>
      </c>
      <c r="J85" t="s">
        <v>15</v>
      </c>
      <c r="K85">
        <f>COUNTIF('Blue (All Metro) Postcodes'!C:P,MainHospitalList!G85)+COUNTIF('Grey (Some Metro) Postcodes'!A:A,MainHospitalList!G85)/2</f>
        <v>1</v>
      </c>
    </row>
    <row r="86" spans="1:11" x14ac:dyDescent="0.2">
      <c r="A86">
        <v>12289</v>
      </c>
      <c r="B86" t="s">
        <v>157</v>
      </c>
      <c r="C86" t="s">
        <v>157</v>
      </c>
      <c r="D86" t="s">
        <v>11</v>
      </c>
      <c r="E86" t="s">
        <v>158</v>
      </c>
      <c r="F86" t="s">
        <v>159</v>
      </c>
      <c r="G86">
        <v>3122</v>
      </c>
      <c r="I86" t="s">
        <v>14</v>
      </c>
      <c r="J86" t="s">
        <v>15</v>
      </c>
      <c r="K86">
        <f>COUNTIF('Blue (All Metro) Postcodes'!C:P,MainHospitalList!G86)+COUNTIF('Grey (Some Metro) Postcodes'!A:A,MainHospitalList!G86)/2</f>
        <v>1</v>
      </c>
    </row>
    <row r="87" spans="1:11" x14ac:dyDescent="0.2">
      <c r="A87">
        <v>2454</v>
      </c>
      <c r="B87" t="s">
        <v>160</v>
      </c>
      <c r="C87" t="s">
        <v>160</v>
      </c>
      <c r="D87" t="s">
        <v>11</v>
      </c>
      <c r="E87" t="s">
        <v>161</v>
      </c>
      <c r="F87" t="s">
        <v>159</v>
      </c>
      <c r="G87">
        <v>3122</v>
      </c>
      <c r="I87" t="s">
        <v>14</v>
      </c>
      <c r="J87" t="s">
        <v>15</v>
      </c>
      <c r="K87">
        <f>COUNTIF('Blue (All Metro) Postcodes'!C:P,MainHospitalList!G87)+COUNTIF('Grey (Some Metro) Postcodes'!A:A,MainHospitalList!G87)/2</f>
        <v>1</v>
      </c>
    </row>
    <row r="88" spans="1:11" x14ac:dyDescent="0.2">
      <c r="A88">
        <v>2573</v>
      </c>
      <c r="B88" t="s">
        <v>395</v>
      </c>
      <c r="C88" t="s">
        <v>395</v>
      </c>
      <c r="D88" t="s">
        <v>11</v>
      </c>
      <c r="E88" t="s">
        <v>396</v>
      </c>
      <c r="F88" t="s">
        <v>397</v>
      </c>
      <c r="G88">
        <v>3123</v>
      </c>
      <c r="I88" t="s">
        <v>14</v>
      </c>
      <c r="J88" t="s">
        <v>25</v>
      </c>
      <c r="K88">
        <f>COUNTIF('Blue (All Metro) Postcodes'!C:P,MainHospitalList!G88)+COUNTIF('Grey (Some Metro) Postcodes'!A:A,MainHospitalList!G88)/2</f>
        <v>1</v>
      </c>
    </row>
    <row r="89" spans="1:11" x14ac:dyDescent="0.2">
      <c r="A89" s="2">
        <v>3510</v>
      </c>
      <c r="B89" s="2" t="s">
        <v>162</v>
      </c>
      <c r="C89" s="2" t="s">
        <v>162</v>
      </c>
      <c r="D89" s="2" t="s">
        <v>11</v>
      </c>
      <c r="E89" s="2" t="s">
        <v>163</v>
      </c>
      <c r="F89" s="2" t="s">
        <v>164</v>
      </c>
      <c r="G89" s="2">
        <v>3777</v>
      </c>
      <c r="H89" s="2"/>
      <c r="I89" s="2" t="s">
        <v>17</v>
      </c>
      <c r="J89" s="2" t="s">
        <v>18</v>
      </c>
      <c r="K89" s="2">
        <f>COUNTIF('Blue (All Metro) Postcodes'!C:P,MainHospitalList!G89)+COUNTIF('Grey (Some Metro) Postcodes'!A:A,MainHospitalList!G89)/2</f>
        <v>0.5</v>
      </c>
    </row>
    <row r="90" spans="1:11" x14ac:dyDescent="0.2">
      <c r="A90">
        <v>10766</v>
      </c>
      <c r="B90" t="s">
        <v>165</v>
      </c>
      <c r="C90" t="s">
        <v>165</v>
      </c>
      <c r="D90" t="s">
        <v>11</v>
      </c>
      <c r="E90" t="s">
        <v>166</v>
      </c>
      <c r="F90" t="s">
        <v>28</v>
      </c>
      <c r="G90">
        <v>3081</v>
      </c>
      <c r="I90" t="s">
        <v>14</v>
      </c>
      <c r="J90" t="s">
        <v>25</v>
      </c>
      <c r="K90">
        <f>COUNTIF('Blue (All Metro) Postcodes'!C:P,MainHospitalList!G90)+COUNTIF('Grey (Some Metro) Postcodes'!A:A,MainHospitalList!G90)/2</f>
        <v>1</v>
      </c>
    </row>
    <row r="91" spans="1:11" x14ac:dyDescent="0.2">
      <c r="A91">
        <v>3401</v>
      </c>
      <c r="B91" t="s">
        <v>26</v>
      </c>
      <c r="C91" t="s">
        <v>26</v>
      </c>
      <c r="D91" t="s">
        <v>11</v>
      </c>
      <c r="E91" t="s">
        <v>27</v>
      </c>
      <c r="F91" t="s">
        <v>28</v>
      </c>
      <c r="G91">
        <v>3084</v>
      </c>
      <c r="I91" t="s">
        <v>17</v>
      </c>
      <c r="J91" t="s">
        <v>18</v>
      </c>
      <c r="K91">
        <f>COUNTIF('Blue (All Metro) Postcodes'!C:P,MainHospitalList!G91)+COUNTIF('Grey (Some Metro) Postcodes'!A:A,MainHospitalList!G91)/2</f>
        <v>1</v>
      </c>
    </row>
    <row r="92" spans="1:11" x14ac:dyDescent="0.2">
      <c r="A92">
        <v>11733</v>
      </c>
      <c r="B92" t="s">
        <v>29</v>
      </c>
      <c r="C92" t="s">
        <v>29</v>
      </c>
      <c r="D92" t="s">
        <v>16</v>
      </c>
      <c r="E92" t="s">
        <v>27</v>
      </c>
      <c r="F92" t="s">
        <v>28</v>
      </c>
      <c r="G92">
        <v>3084</v>
      </c>
      <c r="I92" t="s">
        <v>17</v>
      </c>
      <c r="J92" t="s">
        <v>18</v>
      </c>
      <c r="K92">
        <f>COUNTIF('Blue (All Metro) Postcodes'!C:P,MainHospitalList!G92)+COUNTIF('Grey (Some Metro) Postcodes'!A:A,MainHospitalList!G92)/2</f>
        <v>1</v>
      </c>
    </row>
    <row r="93" spans="1:11" x14ac:dyDescent="0.2">
      <c r="A93">
        <v>11607</v>
      </c>
      <c r="B93" t="s">
        <v>230</v>
      </c>
      <c r="C93" t="s">
        <v>230</v>
      </c>
      <c r="D93" t="s">
        <v>16</v>
      </c>
      <c r="E93" t="s">
        <v>231</v>
      </c>
      <c r="F93" t="s">
        <v>28</v>
      </c>
      <c r="G93">
        <v>3084</v>
      </c>
      <c r="I93" t="s">
        <v>17</v>
      </c>
      <c r="J93" t="s">
        <v>72</v>
      </c>
      <c r="K93">
        <f>COUNTIF('Blue (All Metro) Postcodes'!C:P,MainHospitalList!G93)+COUNTIF('Grey (Some Metro) Postcodes'!A:A,MainHospitalList!G93)/2</f>
        <v>1</v>
      </c>
    </row>
    <row r="94" spans="1:11" x14ac:dyDescent="0.2">
      <c r="A94">
        <v>2565</v>
      </c>
      <c r="B94" t="s">
        <v>406</v>
      </c>
      <c r="C94" t="s">
        <v>406</v>
      </c>
      <c r="D94" t="s">
        <v>11</v>
      </c>
      <c r="E94" t="s">
        <v>407</v>
      </c>
      <c r="F94" t="s">
        <v>28</v>
      </c>
      <c r="G94">
        <v>3084</v>
      </c>
      <c r="I94" t="s">
        <v>14</v>
      </c>
      <c r="J94" t="s">
        <v>15</v>
      </c>
      <c r="K94">
        <f>COUNTIF('Blue (All Metro) Postcodes'!C:P,MainHospitalList!G94)+COUNTIF('Grey (Some Metro) Postcodes'!A:A,MainHospitalList!G94)/2</f>
        <v>1</v>
      </c>
    </row>
    <row r="95" spans="1:11" x14ac:dyDescent="0.2">
      <c r="A95">
        <v>11744</v>
      </c>
      <c r="B95" t="s">
        <v>30</v>
      </c>
      <c r="C95" t="s">
        <v>30</v>
      </c>
      <c r="D95" t="s">
        <v>11</v>
      </c>
      <c r="E95" t="s">
        <v>31</v>
      </c>
      <c r="F95" t="s">
        <v>32</v>
      </c>
      <c r="G95">
        <v>3081</v>
      </c>
      <c r="I95" t="s">
        <v>17</v>
      </c>
      <c r="J95" t="s">
        <v>18</v>
      </c>
      <c r="K95">
        <f>COUNTIF('Blue (All Metro) Postcodes'!C:P,MainHospitalList!G95)+COUNTIF('Grey (Some Metro) Postcodes'!A:A,MainHospitalList!G95)/2</f>
        <v>1</v>
      </c>
    </row>
    <row r="96" spans="1:11" x14ac:dyDescent="0.2">
      <c r="A96">
        <v>10910</v>
      </c>
      <c r="B96" t="s">
        <v>173</v>
      </c>
      <c r="C96" t="s">
        <v>173</v>
      </c>
      <c r="D96" t="s">
        <v>11</v>
      </c>
      <c r="E96" t="s">
        <v>174</v>
      </c>
      <c r="F96" t="s">
        <v>175</v>
      </c>
      <c r="G96">
        <v>3079</v>
      </c>
      <c r="I96" t="s">
        <v>14</v>
      </c>
      <c r="J96" t="s">
        <v>25</v>
      </c>
      <c r="K96">
        <f>COUNTIF('Blue (All Metro) Postcodes'!C:P,MainHospitalList!G96)+COUNTIF('Grey (Some Metro) Postcodes'!A:A,MainHospitalList!G96)/2</f>
        <v>1</v>
      </c>
    </row>
    <row r="97" spans="1:11" x14ac:dyDescent="0.2">
      <c r="A97">
        <v>2457</v>
      </c>
      <c r="B97" t="s">
        <v>253</v>
      </c>
      <c r="C97" t="s">
        <v>253</v>
      </c>
      <c r="D97" t="s">
        <v>11</v>
      </c>
      <c r="E97" t="s">
        <v>254</v>
      </c>
      <c r="F97" t="s">
        <v>175</v>
      </c>
      <c r="G97">
        <v>3079</v>
      </c>
      <c r="I97" t="s">
        <v>14</v>
      </c>
      <c r="J97" t="s">
        <v>15</v>
      </c>
      <c r="K97">
        <f>COUNTIF('Blue (All Metro) Postcodes'!C:P,MainHospitalList!G97)+COUNTIF('Grey (Some Metro) Postcodes'!A:A,MainHospitalList!G97)/2</f>
        <v>1</v>
      </c>
    </row>
    <row r="98" spans="1:11" x14ac:dyDescent="0.2">
      <c r="A98">
        <v>5493</v>
      </c>
      <c r="B98" t="s">
        <v>181</v>
      </c>
      <c r="C98" t="s">
        <v>181</v>
      </c>
      <c r="D98" t="s">
        <v>11</v>
      </c>
      <c r="E98" t="s">
        <v>182</v>
      </c>
      <c r="F98" t="s">
        <v>183</v>
      </c>
      <c r="G98">
        <v>3036</v>
      </c>
      <c r="I98" t="s">
        <v>14</v>
      </c>
      <c r="J98" t="s">
        <v>25</v>
      </c>
      <c r="K98">
        <f>COUNTIF('Blue (All Metro) Postcodes'!C:P,MainHospitalList!G98)+COUNTIF('Grey (Some Metro) Postcodes'!A:A,MainHospitalList!G98)/2</f>
        <v>1</v>
      </c>
    </row>
    <row r="99" spans="1:11" x14ac:dyDescent="0.2">
      <c r="A99">
        <v>3385</v>
      </c>
      <c r="B99" t="s">
        <v>73</v>
      </c>
      <c r="C99" t="s">
        <v>73</v>
      </c>
      <c r="D99" t="s">
        <v>11</v>
      </c>
      <c r="E99" t="s">
        <v>74</v>
      </c>
      <c r="F99" t="s">
        <v>75</v>
      </c>
      <c r="G99">
        <v>3101</v>
      </c>
      <c r="I99" t="s">
        <v>17</v>
      </c>
      <c r="J99" t="s">
        <v>72</v>
      </c>
      <c r="K99">
        <f>COUNTIF('Blue (All Metro) Postcodes'!C:P,MainHospitalList!G99)+COUNTIF('Grey (Some Metro) Postcodes'!A:A,MainHospitalList!G99)/2</f>
        <v>1</v>
      </c>
    </row>
    <row r="100" spans="1:11" x14ac:dyDescent="0.2">
      <c r="A100">
        <v>12188</v>
      </c>
      <c r="B100" t="s">
        <v>184</v>
      </c>
      <c r="C100" t="s">
        <v>184</v>
      </c>
      <c r="D100" t="s">
        <v>11</v>
      </c>
      <c r="E100" t="s">
        <v>185</v>
      </c>
      <c r="F100" t="s">
        <v>75</v>
      </c>
      <c r="G100">
        <v>3101</v>
      </c>
      <c r="I100" t="s">
        <v>14</v>
      </c>
      <c r="J100" t="s">
        <v>25</v>
      </c>
      <c r="K100">
        <f>COUNTIF('Blue (All Metro) Postcodes'!C:P,MainHospitalList!G100)+COUNTIF('Grey (Some Metro) Postcodes'!A:A,MainHospitalList!G100)/2</f>
        <v>1</v>
      </c>
    </row>
    <row r="101" spans="1:11" x14ac:dyDescent="0.2">
      <c r="A101">
        <v>3402</v>
      </c>
      <c r="B101" t="s">
        <v>294</v>
      </c>
      <c r="C101" t="s">
        <v>294</v>
      </c>
      <c r="D101" t="s">
        <v>11</v>
      </c>
      <c r="E101" t="s">
        <v>295</v>
      </c>
      <c r="F101" t="s">
        <v>75</v>
      </c>
      <c r="G101">
        <v>3101</v>
      </c>
      <c r="I101" t="s">
        <v>17</v>
      </c>
      <c r="J101" t="s">
        <v>18</v>
      </c>
      <c r="K101">
        <f>COUNTIF('Blue (All Metro) Postcodes'!C:P,MainHospitalList!G101)+COUNTIF('Grey (Some Metro) Postcodes'!A:A,MainHospitalList!G101)/2</f>
        <v>1</v>
      </c>
    </row>
    <row r="102" spans="1:11" x14ac:dyDescent="0.2">
      <c r="A102">
        <v>3429</v>
      </c>
      <c r="B102" t="s">
        <v>317</v>
      </c>
      <c r="C102" t="s">
        <v>317</v>
      </c>
      <c r="D102" t="s">
        <v>11</v>
      </c>
      <c r="E102" t="s">
        <v>318</v>
      </c>
      <c r="F102" t="s">
        <v>75</v>
      </c>
      <c r="G102">
        <v>3101</v>
      </c>
      <c r="I102" t="s">
        <v>17</v>
      </c>
      <c r="J102" t="s">
        <v>18</v>
      </c>
      <c r="K102">
        <f>COUNTIF('Blue (All Metro) Postcodes'!C:P,MainHospitalList!G102)+COUNTIF('Grey (Some Metro) Postcodes'!A:A,MainHospitalList!G102)/2</f>
        <v>1</v>
      </c>
    </row>
    <row r="103" spans="1:11" x14ac:dyDescent="0.2">
      <c r="A103">
        <v>2561</v>
      </c>
      <c r="B103" t="s">
        <v>336</v>
      </c>
      <c r="C103" t="s">
        <v>336</v>
      </c>
      <c r="D103" t="s">
        <v>11</v>
      </c>
      <c r="E103" t="s">
        <v>337</v>
      </c>
      <c r="F103" t="s">
        <v>75</v>
      </c>
      <c r="G103">
        <v>3101</v>
      </c>
      <c r="I103" t="s">
        <v>14</v>
      </c>
      <c r="J103" t="s">
        <v>15</v>
      </c>
      <c r="K103">
        <f>COUNTIF('Blue (All Metro) Postcodes'!C:P,MainHospitalList!G103)+COUNTIF('Grey (Some Metro) Postcodes'!A:A,MainHospitalList!G103)/2</f>
        <v>1</v>
      </c>
    </row>
    <row r="104" spans="1:11" x14ac:dyDescent="0.2">
      <c r="A104" s="2">
        <v>3550</v>
      </c>
      <c r="B104" s="2" t="s">
        <v>191</v>
      </c>
      <c r="C104" s="2" t="s">
        <v>191</v>
      </c>
      <c r="D104" s="2" t="s">
        <v>11</v>
      </c>
      <c r="E104" s="2" t="s">
        <v>192</v>
      </c>
      <c r="F104" s="2" t="s">
        <v>193</v>
      </c>
      <c r="G104" s="2">
        <v>3981</v>
      </c>
      <c r="H104" s="2"/>
      <c r="I104" s="2" t="s">
        <v>17</v>
      </c>
      <c r="J104" s="2" t="s">
        <v>18</v>
      </c>
      <c r="K104" s="2">
        <f>COUNTIF('Blue (All Metro) Postcodes'!C:P,MainHospitalList!G104)+COUNTIF('Grey (Some Metro) Postcodes'!A:A,MainHospitalList!G104)/2</f>
        <v>0.5</v>
      </c>
    </row>
    <row r="105" spans="1:11" x14ac:dyDescent="0.2">
      <c r="A105">
        <v>12581</v>
      </c>
      <c r="B105" t="s">
        <v>427</v>
      </c>
      <c r="C105" t="s">
        <v>427</v>
      </c>
      <c r="D105" t="s">
        <v>11</v>
      </c>
      <c r="E105" t="s">
        <v>428</v>
      </c>
      <c r="F105" t="s">
        <v>429</v>
      </c>
      <c r="G105">
        <v>3140</v>
      </c>
      <c r="I105" t="s">
        <v>17</v>
      </c>
      <c r="J105" t="s">
        <v>18</v>
      </c>
      <c r="K105">
        <f>COUNTIF('Blue (All Metro) Postcodes'!C:P,MainHospitalList!G105)+COUNTIF('Grey (Some Metro) Postcodes'!A:A,MainHospitalList!G105)/2</f>
        <v>1</v>
      </c>
    </row>
    <row r="106" spans="1:11" x14ac:dyDescent="0.2">
      <c r="A106">
        <v>12392</v>
      </c>
      <c r="B106" t="s">
        <v>204</v>
      </c>
      <c r="C106" t="s">
        <v>204</v>
      </c>
      <c r="D106" t="s">
        <v>11</v>
      </c>
      <c r="E106" t="s">
        <v>205</v>
      </c>
      <c r="F106" t="s">
        <v>206</v>
      </c>
      <c r="G106">
        <v>3107</v>
      </c>
      <c r="I106" t="s">
        <v>14</v>
      </c>
      <c r="J106" t="s">
        <v>25</v>
      </c>
      <c r="K106">
        <f>COUNTIF('Blue (All Metro) Postcodes'!C:P,MainHospitalList!G106)+COUNTIF('Grey (Some Metro) Postcodes'!A:A,MainHospitalList!G106)/2</f>
        <v>1</v>
      </c>
    </row>
    <row r="107" spans="1:11" x14ac:dyDescent="0.2">
      <c r="A107">
        <v>2499</v>
      </c>
      <c r="B107" t="s">
        <v>66</v>
      </c>
      <c r="C107" t="s">
        <v>66</v>
      </c>
      <c r="D107" t="s">
        <v>11</v>
      </c>
      <c r="E107" t="s">
        <v>67</v>
      </c>
      <c r="F107" t="s">
        <v>68</v>
      </c>
      <c r="G107">
        <v>3144</v>
      </c>
      <c r="I107" t="s">
        <v>14</v>
      </c>
      <c r="J107" t="s">
        <v>15</v>
      </c>
      <c r="K107">
        <f>COUNTIF('Blue (All Metro) Postcodes'!C:P,MainHospitalList!G107)+COUNTIF('Grey (Some Metro) Postcodes'!A:A,MainHospitalList!G107)/2</f>
        <v>1</v>
      </c>
    </row>
    <row r="108" spans="1:11" x14ac:dyDescent="0.2">
      <c r="A108">
        <v>12290</v>
      </c>
      <c r="B108" t="s">
        <v>199</v>
      </c>
      <c r="C108" t="s">
        <v>199</v>
      </c>
      <c r="D108" t="s">
        <v>11</v>
      </c>
      <c r="E108" t="s">
        <v>200</v>
      </c>
      <c r="F108" t="s">
        <v>68</v>
      </c>
      <c r="G108">
        <v>3144</v>
      </c>
      <c r="I108" t="s">
        <v>14</v>
      </c>
      <c r="J108" t="s">
        <v>25</v>
      </c>
      <c r="K108">
        <f>COUNTIF('Blue (All Metro) Postcodes'!C:P,MainHospitalList!G108)+COUNTIF('Grey (Some Metro) Postcodes'!A:A,MainHospitalList!G108)/2</f>
        <v>1</v>
      </c>
    </row>
    <row r="109" spans="1:11" x14ac:dyDescent="0.2">
      <c r="A109">
        <v>11481</v>
      </c>
      <c r="B109" t="s">
        <v>338</v>
      </c>
      <c r="C109" t="s">
        <v>338</v>
      </c>
      <c r="D109" t="s">
        <v>11</v>
      </c>
      <c r="E109" t="s">
        <v>339</v>
      </c>
      <c r="F109" t="s">
        <v>68</v>
      </c>
      <c r="G109">
        <v>3144</v>
      </c>
      <c r="I109" t="s">
        <v>14</v>
      </c>
      <c r="J109" t="s">
        <v>25</v>
      </c>
      <c r="K109">
        <f>COUNTIF('Blue (All Metro) Postcodes'!C:P,MainHospitalList!G109)+COUNTIF('Grey (Some Metro) Postcodes'!A:A,MainHospitalList!G109)/2</f>
        <v>1</v>
      </c>
    </row>
    <row r="110" spans="1:11" x14ac:dyDescent="0.2">
      <c r="A110">
        <v>12326</v>
      </c>
      <c r="B110" t="s">
        <v>384</v>
      </c>
      <c r="C110" t="s">
        <v>384</v>
      </c>
      <c r="D110" t="s">
        <v>11</v>
      </c>
      <c r="E110" t="s">
        <v>385</v>
      </c>
      <c r="F110" t="s">
        <v>68</v>
      </c>
      <c r="G110">
        <v>3144</v>
      </c>
      <c r="I110" t="s">
        <v>14</v>
      </c>
      <c r="J110" t="s">
        <v>25</v>
      </c>
      <c r="K110">
        <f>COUNTIF('Blue (All Metro) Postcodes'!C:P,MainHospitalList!G110)+COUNTIF('Grey (Some Metro) Postcodes'!A:A,MainHospitalList!G110)/2</f>
        <v>1</v>
      </c>
    </row>
    <row r="111" spans="1:11" x14ac:dyDescent="0.2">
      <c r="A111">
        <v>2464</v>
      </c>
      <c r="B111" t="s">
        <v>201</v>
      </c>
      <c r="C111" t="s">
        <v>201</v>
      </c>
      <c r="D111" t="s">
        <v>11</v>
      </c>
      <c r="E111" t="s">
        <v>202</v>
      </c>
      <c r="F111" t="s">
        <v>203</v>
      </c>
      <c r="G111">
        <v>3145</v>
      </c>
      <c r="I111" t="s">
        <v>14</v>
      </c>
      <c r="J111" t="s">
        <v>15</v>
      </c>
      <c r="K111">
        <f>COUNTIF('Blue (All Metro) Postcodes'!C:P,MainHospitalList!G111)+COUNTIF('Grey (Some Metro) Postcodes'!A:A,MainHospitalList!G111)/2</f>
        <v>1</v>
      </c>
    </row>
    <row r="112" spans="1:11" x14ac:dyDescent="0.2">
      <c r="A112">
        <v>3591</v>
      </c>
      <c r="B112" t="s">
        <v>275</v>
      </c>
      <c r="C112" t="s">
        <v>275</v>
      </c>
      <c r="D112" t="s">
        <v>11</v>
      </c>
      <c r="E112" t="s">
        <v>276</v>
      </c>
      <c r="F112" t="s">
        <v>21</v>
      </c>
      <c r="G112">
        <v>3000</v>
      </c>
      <c r="I112" t="s">
        <v>17</v>
      </c>
      <c r="J112" t="s">
        <v>18</v>
      </c>
      <c r="K112">
        <f>COUNTIF('Blue (All Metro) Postcodes'!C:P,MainHospitalList!G112)+COUNTIF('Grey (Some Metro) Postcodes'!A:A,MainHospitalList!G112)/2</f>
        <v>1</v>
      </c>
    </row>
    <row r="113" spans="1:11" x14ac:dyDescent="0.2">
      <c r="A113">
        <v>12191</v>
      </c>
      <c r="B113" t="s">
        <v>402</v>
      </c>
      <c r="C113" t="s">
        <v>402</v>
      </c>
      <c r="D113" t="s">
        <v>11</v>
      </c>
      <c r="E113" t="s">
        <v>403</v>
      </c>
      <c r="F113" t="s">
        <v>21</v>
      </c>
      <c r="G113">
        <v>3000</v>
      </c>
      <c r="I113" t="s">
        <v>14</v>
      </c>
      <c r="J113" t="s">
        <v>25</v>
      </c>
      <c r="K113">
        <f>COUNTIF('Blue (All Metro) Postcodes'!C:P,MainHospitalList!G113)+COUNTIF('Grey (Some Metro) Postcodes'!A:A,MainHospitalList!G113)/2</f>
        <v>1</v>
      </c>
    </row>
    <row r="114" spans="1:11" x14ac:dyDescent="0.2">
      <c r="A114">
        <v>11519</v>
      </c>
      <c r="B114" t="s">
        <v>19</v>
      </c>
      <c r="C114" t="s">
        <v>19</v>
      </c>
      <c r="D114" t="s">
        <v>11</v>
      </c>
      <c r="E114" t="s">
        <v>20</v>
      </c>
      <c r="F114" t="s">
        <v>21</v>
      </c>
      <c r="G114">
        <v>3004</v>
      </c>
      <c r="I114" t="s">
        <v>17</v>
      </c>
      <c r="J114" t="s">
        <v>18</v>
      </c>
      <c r="K114">
        <f>COUNTIF('Blue (All Metro) Postcodes'!C:P,MainHospitalList!G114)+COUNTIF('Grey (Some Metro) Postcodes'!A:A,MainHospitalList!G114)/2</f>
        <v>1</v>
      </c>
    </row>
    <row r="115" spans="1:11" x14ac:dyDescent="0.2">
      <c r="A115">
        <v>10636</v>
      </c>
      <c r="B115" t="s">
        <v>348</v>
      </c>
      <c r="C115" t="s">
        <v>348</v>
      </c>
      <c r="D115" t="s">
        <v>16</v>
      </c>
      <c r="E115" t="s">
        <v>349</v>
      </c>
      <c r="F115" t="s">
        <v>21</v>
      </c>
      <c r="G115">
        <v>3004</v>
      </c>
      <c r="I115" t="s">
        <v>17</v>
      </c>
      <c r="J115" t="s">
        <v>18</v>
      </c>
      <c r="K115">
        <f>COUNTIF('Blue (All Metro) Postcodes'!C:P,MainHospitalList!G115)+COUNTIF('Grey (Some Metro) Postcodes'!A:A,MainHospitalList!G115)/2</f>
        <v>1</v>
      </c>
    </row>
    <row r="116" spans="1:11" x14ac:dyDescent="0.2">
      <c r="A116" s="2">
        <v>12579</v>
      </c>
      <c r="B116" s="2" t="s">
        <v>224</v>
      </c>
      <c r="C116" s="2" t="s">
        <v>224</v>
      </c>
      <c r="D116" s="2" t="s">
        <v>11</v>
      </c>
      <c r="E116" s="2" t="s">
        <v>225</v>
      </c>
      <c r="F116" s="2" t="s">
        <v>226</v>
      </c>
      <c r="G116" s="2">
        <v>3337</v>
      </c>
      <c r="H116" s="2"/>
      <c r="I116" s="2" t="s">
        <v>17</v>
      </c>
      <c r="J116" s="2" t="s">
        <v>18</v>
      </c>
      <c r="K116" s="2">
        <f>COUNTIF('Blue (All Metro) Postcodes'!C:P,MainHospitalList!G116)+COUNTIF('Grey (Some Metro) Postcodes'!A:A,MainHospitalList!G116)/2</f>
        <v>0.5</v>
      </c>
    </row>
    <row r="117" spans="1:11" x14ac:dyDescent="0.2">
      <c r="A117">
        <v>11329</v>
      </c>
      <c r="B117" t="s">
        <v>303</v>
      </c>
      <c r="C117" t="s">
        <v>303</v>
      </c>
      <c r="D117" t="s">
        <v>11</v>
      </c>
      <c r="E117" t="s">
        <v>304</v>
      </c>
      <c r="F117" t="s">
        <v>305</v>
      </c>
      <c r="G117">
        <v>3082</v>
      </c>
      <c r="I117" t="s">
        <v>14</v>
      </c>
      <c r="J117" t="s">
        <v>25</v>
      </c>
      <c r="K117">
        <f>COUNTIF('Blue (All Metro) Postcodes'!C:P,MainHospitalList!G117)+COUNTIF('Grey (Some Metro) Postcodes'!A:A,MainHospitalList!G117)/2</f>
        <v>1</v>
      </c>
    </row>
    <row r="118" spans="1:11" x14ac:dyDescent="0.2">
      <c r="A118">
        <v>2472</v>
      </c>
      <c r="B118" t="s">
        <v>234</v>
      </c>
      <c r="C118" t="s">
        <v>234</v>
      </c>
      <c r="D118" t="s">
        <v>11</v>
      </c>
      <c r="E118" t="s">
        <v>235</v>
      </c>
      <c r="F118" t="s">
        <v>236</v>
      </c>
      <c r="G118">
        <v>3132</v>
      </c>
      <c r="I118" t="s">
        <v>14</v>
      </c>
      <c r="J118" t="s">
        <v>15</v>
      </c>
      <c r="K118">
        <f>COUNTIF('Blue (All Metro) Postcodes'!C:P,MainHospitalList!G118)+COUNTIF('Grey (Some Metro) Postcodes'!A:A,MainHospitalList!G118)/2</f>
        <v>1</v>
      </c>
    </row>
    <row r="119" spans="1:11" x14ac:dyDescent="0.2">
      <c r="A119">
        <v>12198</v>
      </c>
      <c r="B119" t="s">
        <v>137</v>
      </c>
      <c r="C119" t="s">
        <v>137</v>
      </c>
      <c r="D119" t="s">
        <v>11</v>
      </c>
      <c r="E119" t="s">
        <v>138</v>
      </c>
      <c r="F119" t="s">
        <v>139</v>
      </c>
      <c r="G119">
        <v>3039</v>
      </c>
      <c r="I119" t="s">
        <v>14</v>
      </c>
      <c r="J119" t="s">
        <v>25</v>
      </c>
      <c r="K119">
        <f>COUNTIF('Blue (All Metro) Postcodes'!C:P,MainHospitalList!G119)+COUNTIF('Grey (Some Metro) Postcodes'!A:A,MainHospitalList!G119)/2</f>
        <v>1</v>
      </c>
    </row>
    <row r="120" spans="1:11" x14ac:dyDescent="0.2">
      <c r="A120">
        <v>10765</v>
      </c>
      <c r="B120" t="s">
        <v>36</v>
      </c>
      <c r="C120" t="s">
        <v>36</v>
      </c>
      <c r="D120" t="s">
        <v>11</v>
      </c>
      <c r="E120" t="s">
        <v>37</v>
      </c>
      <c r="F120" t="s">
        <v>38</v>
      </c>
      <c r="G120">
        <v>3189</v>
      </c>
      <c r="I120" t="s">
        <v>14</v>
      </c>
      <c r="J120" t="s">
        <v>25</v>
      </c>
      <c r="K120">
        <f>COUNTIF('Blue (All Metro) Postcodes'!C:P,MainHospitalList!G120)+COUNTIF('Grey (Some Metro) Postcodes'!A:A,MainHospitalList!G120)/2</f>
        <v>1</v>
      </c>
    </row>
    <row r="121" spans="1:11" x14ac:dyDescent="0.2">
      <c r="A121">
        <v>2416</v>
      </c>
      <c r="B121" t="s">
        <v>42</v>
      </c>
      <c r="C121" t="s">
        <v>42</v>
      </c>
      <c r="D121" t="s">
        <v>11</v>
      </c>
      <c r="E121" t="s">
        <v>43</v>
      </c>
      <c r="F121" t="s">
        <v>44</v>
      </c>
      <c r="G121">
        <v>3931</v>
      </c>
      <c r="I121" t="s">
        <v>14</v>
      </c>
      <c r="J121" t="s">
        <v>15</v>
      </c>
      <c r="K121">
        <f>COUNTIF('Blue (All Metro) Postcodes'!C:P,MainHospitalList!G121)+COUNTIF('Grey (Some Metro) Postcodes'!A:A,MainHospitalList!G121)/2</f>
        <v>1</v>
      </c>
    </row>
    <row r="122" spans="1:11" x14ac:dyDescent="0.2">
      <c r="A122">
        <v>10865</v>
      </c>
      <c r="B122" t="s">
        <v>353</v>
      </c>
      <c r="C122" t="s">
        <v>353</v>
      </c>
      <c r="D122" t="s">
        <v>11</v>
      </c>
      <c r="E122" t="s">
        <v>354</v>
      </c>
      <c r="F122" t="s">
        <v>44</v>
      </c>
      <c r="G122">
        <v>3931</v>
      </c>
      <c r="I122" t="s">
        <v>14</v>
      </c>
      <c r="J122" t="s">
        <v>15</v>
      </c>
      <c r="K122">
        <f>COUNTIF('Blue (All Metro) Postcodes'!C:P,MainHospitalList!G122)+COUNTIF('Grey (Some Metro) Postcodes'!A:A,MainHospitalList!G122)/2</f>
        <v>1</v>
      </c>
    </row>
    <row r="123" spans="1:11" x14ac:dyDescent="0.2">
      <c r="A123">
        <v>5491</v>
      </c>
      <c r="B123" t="s">
        <v>408</v>
      </c>
      <c r="C123" t="s">
        <v>408</v>
      </c>
      <c r="D123" t="s">
        <v>11</v>
      </c>
      <c r="E123" t="s">
        <v>409</v>
      </c>
      <c r="F123" t="s">
        <v>410</v>
      </c>
      <c r="G123">
        <v>3149</v>
      </c>
      <c r="I123" t="s">
        <v>14</v>
      </c>
      <c r="J123" t="s">
        <v>25</v>
      </c>
      <c r="K123">
        <f>COUNTIF('Blue (All Metro) Postcodes'!C:P,MainHospitalList!G123)+COUNTIF('Grey (Some Metro) Postcodes'!A:A,MainHospitalList!G123)/2</f>
        <v>1</v>
      </c>
    </row>
    <row r="124" spans="1:11" x14ac:dyDescent="0.2">
      <c r="A124">
        <v>2566</v>
      </c>
      <c r="B124" t="s">
        <v>411</v>
      </c>
      <c r="C124" t="s">
        <v>411</v>
      </c>
      <c r="D124" t="s">
        <v>11</v>
      </c>
      <c r="E124" t="s">
        <v>412</v>
      </c>
      <c r="F124" t="s">
        <v>410</v>
      </c>
      <c r="G124">
        <v>3149</v>
      </c>
      <c r="I124" t="s">
        <v>14</v>
      </c>
      <c r="J124" t="s">
        <v>15</v>
      </c>
      <c r="K124">
        <f>COUNTIF('Blue (All Metro) Postcodes'!C:P,MainHospitalList!G124)+COUNTIF('Grey (Some Metro) Postcodes'!A:A,MainHospitalList!G124)/2</f>
        <v>1</v>
      </c>
    </row>
    <row r="125" spans="1:11" x14ac:dyDescent="0.2">
      <c r="A125">
        <v>3572</v>
      </c>
      <c r="B125" t="s">
        <v>244</v>
      </c>
      <c r="C125" t="s">
        <v>244</v>
      </c>
      <c r="D125" t="s">
        <v>11</v>
      </c>
      <c r="E125" t="s">
        <v>245</v>
      </c>
      <c r="F125" t="s">
        <v>246</v>
      </c>
      <c r="G125">
        <v>3930</v>
      </c>
      <c r="I125" t="s">
        <v>17</v>
      </c>
      <c r="J125" t="s">
        <v>18</v>
      </c>
      <c r="K125">
        <f>COUNTIF('Blue (All Metro) Postcodes'!C:P,MainHospitalList!G125)+COUNTIF('Grey (Some Metro) Postcodes'!A:A,MainHospitalList!G125)/2</f>
        <v>1</v>
      </c>
    </row>
    <row r="126" spans="1:11" x14ac:dyDescent="0.2">
      <c r="A126">
        <v>2438</v>
      </c>
      <c r="B126" t="s">
        <v>247</v>
      </c>
      <c r="C126" t="s">
        <v>247</v>
      </c>
      <c r="D126" t="s">
        <v>11</v>
      </c>
      <c r="E126" t="s">
        <v>248</v>
      </c>
      <c r="F126" t="s">
        <v>249</v>
      </c>
      <c r="G126">
        <v>3170</v>
      </c>
      <c r="I126" t="s">
        <v>14</v>
      </c>
      <c r="J126" t="s">
        <v>15</v>
      </c>
      <c r="K126">
        <f>COUNTIF('Blue (All Metro) Postcodes'!C:P,MainHospitalList!G126)+COUNTIF('Grey (Some Metro) Postcodes'!A:A,MainHospitalList!G126)/2</f>
        <v>1</v>
      </c>
    </row>
    <row r="127" spans="1:11" x14ac:dyDescent="0.2">
      <c r="A127">
        <v>10763</v>
      </c>
      <c r="B127" t="s">
        <v>250</v>
      </c>
      <c r="C127" t="s">
        <v>250</v>
      </c>
      <c r="D127" t="s">
        <v>11</v>
      </c>
      <c r="E127" t="s">
        <v>251</v>
      </c>
      <c r="F127" t="s">
        <v>252</v>
      </c>
      <c r="G127">
        <v>3174</v>
      </c>
      <c r="I127" t="s">
        <v>14</v>
      </c>
      <c r="J127" t="s">
        <v>25</v>
      </c>
      <c r="K127">
        <f>COUNTIF('Blue (All Metro) Postcodes'!C:P,MainHospitalList!G127)+COUNTIF('Grey (Some Metro) Postcodes'!A:A,MainHospitalList!G127)/2</f>
        <v>1</v>
      </c>
    </row>
    <row r="128" spans="1:11" x14ac:dyDescent="0.2">
      <c r="A128">
        <v>3380</v>
      </c>
      <c r="B128" t="s">
        <v>277</v>
      </c>
      <c r="C128" t="s">
        <v>277</v>
      </c>
      <c r="D128" t="s">
        <v>11</v>
      </c>
      <c r="E128" t="s">
        <v>278</v>
      </c>
      <c r="F128" t="s">
        <v>252</v>
      </c>
      <c r="G128">
        <v>3174</v>
      </c>
      <c r="I128" t="s">
        <v>17</v>
      </c>
      <c r="J128" t="s">
        <v>18</v>
      </c>
      <c r="K128">
        <f>COUNTIF('Blue (All Metro) Postcodes'!C:P,MainHospitalList!G128)+COUNTIF('Grey (Some Metro) Postcodes'!A:A,MainHospitalList!G128)/2</f>
        <v>1</v>
      </c>
    </row>
    <row r="129" spans="1:11" x14ac:dyDescent="0.2">
      <c r="A129">
        <v>2502</v>
      </c>
      <c r="B129" t="s">
        <v>301</v>
      </c>
      <c r="C129" t="s">
        <v>301</v>
      </c>
      <c r="D129" t="s">
        <v>11</v>
      </c>
      <c r="E129" t="s">
        <v>302</v>
      </c>
      <c r="F129" t="s">
        <v>252</v>
      </c>
      <c r="G129">
        <v>3174</v>
      </c>
      <c r="I129" t="s">
        <v>14</v>
      </c>
      <c r="J129" t="s">
        <v>15</v>
      </c>
      <c r="K129">
        <f>COUNTIF('Blue (All Metro) Postcodes'!C:P,MainHospitalList!G129)+COUNTIF('Grey (Some Metro) Postcodes'!A:A,MainHospitalList!G129)/2</f>
        <v>1</v>
      </c>
    </row>
    <row r="130" spans="1:11" x14ac:dyDescent="0.2">
      <c r="A130">
        <v>11520</v>
      </c>
      <c r="B130" t="s">
        <v>220</v>
      </c>
      <c r="C130" t="s">
        <v>220</v>
      </c>
      <c r="D130" t="s">
        <v>11</v>
      </c>
      <c r="E130" t="s">
        <v>221</v>
      </c>
      <c r="F130" t="s">
        <v>151</v>
      </c>
      <c r="G130">
        <v>3050</v>
      </c>
      <c r="I130" t="s">
        <v>17</v>
      </c>
      <c r="J130" t="s">
        <v>18</v>
      </c>
      <c r="K130">
        <f>COUNTIF('Blue (All Metro) Postcodes'!C:P,MainHospitalList!G130)+COUNTIF('Grey (Some Metro) Postcodes'!A:A,MainHospitalList!G130)/2</f>
        <v>1</v>
      </c>
    </row>
    <row r="131" spans="1:11" x14ac:dyDescent="0.2">
      <c r="A131">
        <v>5480</v>
      </c>
      <c r="B131" t="s">
        <v>222</v>
      </c>
      <c r="C131" t="s">
        <v>222</v>
      </c>
      <c r="D131" t="s">
        <v>11</v>
      </c>
      <c r="E131" t="s">
        <v>223</v>
      </c>
      <c r="F131" t="s">
        <v>151</v>
      </c>
      <c r="G131">
        <v>3050</v>
      </c>
      <c r="I131" t="s">
        <v>14</v>
      </c>
      <c r="J131" t="s">
        <v>15</v>
      </c>
      <c r="K131">
        <f>COUNTIF('Blue (All Metro) Postcodes'!C:P,MainHospitalList!G131)+COUNTIF('Grey (Some Metro) Postcodes'!A:A,MainHospitalList!G131)/2</f>
        <v>1</v>
      </c>
    </row>
    <row r="132" spans="1:11" x14ac:dyDescent="0.2">
      <c r="A132">
        <v>3424</v>
      </c>
      <c r="B132" t="s">
        <v>290</v>
      </c>
      <c r="C132" t="s">
        <v>290</v>
      </c>
      <c r="D132" t="s">
        <v>16</v>
      </c>
      <c r="E132" t="s">
        <v>291</v>
      </c>
      <c r="F132" t="s">
        <v>151</v>
      </c>
      <c r="G132">
        <v>3050</v>
      </c>
      <c r="I132" t="s">
        <v>17</v>
      </c>
      <c r="J132" t="s">
        <v>18</v>
      </c>
      <c r="K132">
        <f>COUNTIF('Blue (All Metro) Postcodes'!C:P,MainHospitalList!G132)+COUNTIF('Grey (Some Metro) Postcodes'!A:A,MainHospitalList!G132)/2</f>
        <v>1</v>
      </c>
    </row>
    <row r="133" spans="1:11" x14ac:dyDescent="0.2">
      <c r="A133">
        <v>10767</v>
      </c>
      <c r="B133" t="s">
        <v>149</v>
      </c>
      <c r="C133" t="s">
        <v>149</v>
      </c>
      <c r="D133" t="s">
        <v>11</v>
      </c>
      <c r="E133" t="s">
        <v>150</v>
      </c>
      <c r="F133" t="s">
        <v>151</v>
      </c>
      <c r="G133">
        <v>3052</v>
      </c>
      <c r="I133" t="s">
        <v>14</v>
      </c>
      <c r="J133" t="s">
        <v>15</v>
      </c>
      <c r="K133">
        <f>COUNTIF('Blue (All Metro) Postcodes'!C:P,MainHospitalList!G133)+COUNTIF('Grey (Some Metro) Postcodes'!A:A,MainHospitalList!G133)/2</f>
        <v>1</v>
      </c>
    </row>
    <row r="134" spans="1:11" x14ac:dyDescent="0.2">
      <c r="A134">
        <v>3564</v>
      </c>
      <c r="B134" t="s">
        <v>292</v>
      </c>
      <c r="C134" t="s">
        <v>292</v>
      </c>
      <c r="D134" t="s">
        <v>11</v>
      </c>
      <c r="E134" t="s">
        <v>293</v>
      </c>
      <c r="F134" t="s">
        <v>151</v>
      </c>
      <c r="G134">
        <v>3052</v>
      </c>
      <c r="I134" t="s">
        <v>17</v>
      </c>
      <c r="J134" t="s">
        <v>18</v>
      </c>
      <c r="K134">
        <f>COUNTIF('Blue (All Metro) Postcodes'!C:P,MainHospitalList!G134)+COUNTIF('Grey (Some Metro) Postcodes'!A:A,MainHospitalList!G134)/2</f>
        <v>1</v>
      </c>
    </row>
    <row r="135" spans="1:11" x14ac:dyDescent="0.2">
      <c r="A135">
        <v>3392</v>
      </c>
      <c r="B135" t="s">
        <v>372</v>
      </c>
      <c r="C135" t="s">
        <v>372</v>
      </c>
      <c r="D135" t="s">
        <v>16</v>
      </c>
      <c r="E135" t="s">
        <v>373</v>
      </c>
      <c r="F135" t="s">
        <v>151</v>
      </c>
      <c r="G135">
        <v>3052</v>
      </c>
      <c r="I135" t="s">
        <v>17</v>
      </c>
      <c r="J135" t="s">
        <v>18</v>
      </c>
      <c r="K135">
        <f>COUNTIF('Blue (All Metro) Postcodes'!C:P,MainHospitalList!G135)+COUNTIF('Grey (Some Metro) Postcodes'!A:A,MainHospitalList!G135)/2</f>
        <v>1</v>
      </c>
    </row>
    <row r="136" spans="1:11" x14ac:dyDescent="0.2">
      <c r="A136">
        <v>3394</v>
      </c>
      <c r="B136" t="s">
        <v>376</v>
      </c>
      <c r="C136" t="s">
        <v>376</v>
      </c>
      <c r="D136" t="s">
        <v>16</v>
      </c>
      <c r="E136" t="s">
        <v>150</v>
      </c>
      <c r="F136" t="s">
        <v>151</v>
      </c>
      <c r="G136">
        <v>3052</v>
      </c>
      <c r="I136" t="s">
        <v>17</v>
      </c>
      <c r="J136" t="s">
        <v>18</v>
      </c>
      <c r="K136">
        <f>COUNTIF('Blue (All Metro) Postcodes'!C:P,MainHospitalList!G136)+COUNTIF('Grey (Some Metro) Postcodes'!A:A,MainHospitalList!G136)/2</f>
        <v>1</v>
      </c>
    </row>
    <row r="137" spans="1:11" x14ac:dyDescent="0.2">
      <c r="A137">
        <v>2444</v>
      </c>
      <c r="B137" t="s">
        <v>111</v>
      </c>
      <c r="C137" t="s">
        <v>111</v>
      </c>
      <c r="D137" t="s">
        <v>11</v>
      </c>
      <c r="E137" t="s">
        <v>112</v>
      </c>
      <c r="F137" t="s">
        <v>113</v>
      </c>
      <c r="G137">
        <v>3044</v>
      </c>
      <c r="I137" t="s">
        <v>14</v>
      </c>
      <c r="J137" t="s">
        <v>15</v>
      </c>
      <c r="K137">
        <f>COUNTIF('Blue (All Metro) Postcodes'!C:P,MainHospitalList!G137)+COUNTIF('Grey (Some Metro) Postcodes'!A:A,MainHospitalList!G137)/2</f>
        <v>1</v>
      </c>
    </row>
    <row r="138" spans="1:11" x14ac:dyDescent="0.2">
      <c r="A138">
        <v>2518</v>
      </c>
      <c r="B138" t="s">
        <v>377</v>
      </c>
      <c r="C138" t="s">
        <v>377</v>
      </c>
      <c r="D138" t="s">
        <v>11</v>
      </c>
      <c r="E138" t="s">
        <v>378</v>
      </c>
      <c r="F138" t="s">
        <v>379</v>
      </c>
      <c r="G138">
        <v>3181</v>
      </c>
      <c r="I138" t="s">
        <v>14</v>
      </c>
      <c r="J138" t="s">
        <v>15</v>
      </c>
      <c r="K138">
        <f>COUNTIF('Blue (All Metro) Postcodes'!C:P,MainHospitalList!G138)+COUNTIF('Grey (Some Metro) Postcodes'!A:A,MainHospitalList!G138)/2</f>
        <v>1</v>
      </c>
    </row>
    <row r="139" spans="1:11" x14ac:dyDescent="0.2">
      <c r="A139">
        <v>11517</v>
      </c>
      <c r="B139" t="s">
        <v>255</v>
      </c>
      <c r="C139" t="s">
        <v>255</v>
      </c>
      <c r="D139" t="s">
        <v>11</v>
      </c>
      <c r="E139" t="s">
        <v>256</v>
      </c>
      <c r="F139" t="s">
        <v>257</v>
      </c>
      <c r="G139">
        <v>3072</v>
      </c>
      <c r="I139" t="s">
        <v>17</v>
      </c>
      <c r="J139" t="s">
        <v>18</v>
      </c>
      <c r="K139">
        <f>COUNTIF('Blue (All Metro) Postcodes'!C:P,MainHospitalList!G139)+COUNTIF('Grey (Some Metro) Postcodes'!A:A,MainHospitalList!G139)/2</f>
        <v>1</v>
      </c>
    </row>
    <row r="140" spans="1:11" x14ac:dyDescent="0.2">
      <c r="A140">
        <v>12168</v>
      </c>
      <c r="B140" t="s">
        <v>263</v>
      </c>
      <c r="C140" t="s">
        <v>263</v>
      </c>
      <c r="D140" t="s">
        <v>11</v>
      </c>
      <c r="E140" t="s">
        <v>264</v>
      </c>
      <c r="F140" t="s">
        <v>257</v>
      </c>
      <c r="G140">
        <v>3072</v>
      </c>
      <c r="I140" t="s">
        <v>17</v>
      </c>
      <c r="J140" t="s">
        <v>18</v>
      </c>
      <c r="K140">
        <f>COUNTIF('Blue (All Metro) Postcodes'!C:P,MainHospitalList!G140)+COUNTIF('Grey (Some Metro) Postcodes'!A:A,MainHospitalList!G140)/2</f>
        <v>1</v>
      </c>
    </row>
    <row r="141" spans="1:11" x14ac:dyDescent="0.2">
      <c r="A141">
        <v>2497</v>
      </c>
      <c r="B141" t="s">
        <v>279</v>
      </c>
      <c r="C141" t="s">
        <v>279</v>
      </c>
      <c r="D141" t="s">
        <v>11</v>
      </c>
      <c r="E141" t="s">
        <v>280</v>
      </c>
      <c r="F141" t="s">
        <v>281</v>
      </c>
      <c r="G141">
        <v>3073</v>
      </c>
      <c r="I141" t="s">
        <v>14</v>
      </c>
      <c r="J141" t="s">
        <v>15</v>
      </c>
      <c r="K141">
        <f>COUNTIF('Blue (All Metro) Postcodes'!C:P,MainHospitalList!G141)+COUNTIF('Grey (Some Metro) Postcodes'!A:A,MainHospitalList!G141)/2</f>
        <v>1</v>
      </c>
    </row>
    <row r="142" spans="1:11" x14ac:dyDescent="0.2">
      <c r="A142">
        <v>2447</v>
      </c>
      <c r="B142" t="s">
        <v>134</v>
      </c>
      <c r="C142" t="s">
        <v>134</v>
      </c>
      <c r="D142" t="s">
        <v>16</v>
      </c>
      <c r="E142" t="s">
        <v>135</v>
      </c>
      <c r="F142" t="s">
        <v>136</v>
      </c>
      <c r="G142">
        <v>3121</v>
      </c>
      <c r="I142" t="s">
        <v>14</v>
      </c>
      <c r="J142" t="s">
        <v>15</v>
      </c>
      <c r="K142">
        <f>COUNTIF('Blue (All Metro) Postcodes'!C:P,MainHospitalList!G142)+COUNTIF('Grey (Some Metro) Postcodes'!A:A,MainHospitalList!G142)/2</f>
        <v>1</v>
      </c>
    </row>
    <row r="143" spans="1:11" x14ac:dyDescent="0.2">
      <c r="A143">
        <v>3388</v>
      </c>
      <c r="B143" t="s">
        <v>232</v>
      </c>
      <c r="C143" t="s">
        <v>232</v>
      </c>
      <c r="D143" t="s">
        <v>11</v>
      </c>
      <c r="E143" t="s">
        <v>233</v>
      </c>
      <c r="F143" t="s">
        <v>136</v>
      </c>
      <c r="G143">
        <v>3121</v>
      </c>
      <c r="I143" t="s">
        <v>17</v>
      </c>
      <c r="J143" t="s">
        <v>72</v>
      </c>
      <c r="K143">
        <f>COUNTIF('Blue (All Metro) Postcodes'!C:P,MainHospitalList!G143)+COUNTIF('Grey (Some Metro) Postcodes'!A:A,MainHospitalList!G143)/2</f>
        <v>1</v>
      </c>
    </row>
    <row r="144" spans="1:11" x14ac:dyDescent="0.2">
      <c r="A144">
        <v>2510</v>
      </c>
      <c r="B144" t="s">
        <v>364</v>
      </c>
      <c r="C144" t="s">
        <v>364</v>
      </c>
      <c r="D144" t="s">
        <v>11</v>
      </c>
      <c r="E144" t="s">
        <v>365</v>
      </c>
      <c r="F144" t="s">
        <v>136</v>
      </c>
      <c r="G144">
        <v>3121</v>
      </c>
      <c r="I144" t="s">
        <v>14</v>
      </c>
      <c r="J144" t="s">
        <v>15</v>
      </c>
      <c r="K144">
        <f>COUNTIF('Blue (All Metro) Postcodes'!C:P,MainHospitalList!G144)+COUNTIF('Grey (Some Metro) Postcodes'!A:A,MainHospitalList!G144)/2</f>
        <v>1</v>
      </c>
    </row>
    <row r="145" spans="1:11" x14ac:dyDescent="0.2">
      <c r="A145">
        <v>11306</v>
      </c>
      <c r="B145" t="s">
        <v>382</v>
      </c>
      <c r="C145" t="s">
        <v>382</v>
      </c>
      <c r="D145" t="s">
        <v>11</v>
      </c>
      <c r="E145" t="s">
        <v>383</v>
      </c>
      <c r="F145" t="s">
        <v>136</v>
      </c>
      <c r="G145">
        <v>3121</v>
      </c>
      <c r="I145" t="s">
        <v>14</v>
      </c>
      <c r="J145" t="s">
        <v>25</v>
      </c>
      <c r="K145">
        <f>COUNTIF('Blue (All Metro) Postcodes'!C:P,MainHospitalList!G145)+COUNTIF('Grey (Some Metro) Postcodes'!A:A,MainHospitalList!G145)/2</f>
        <v>1</v>
      </c>
    </row>
    <row r="146" spans="1:11" x14ac:dyDescent="0.2">
      <c r="A146">
        <v>11911</v>
      </c>
      <c r="B146" t="s">
        <v>122</v>
      </c>
      <c r="C146" t="s">
        <v>122</v>
      </c>
      <c r="D146" t="s">
        <v>11</v>
      </c>
      <c r="E146" t="s">
        <v>123</v>
      </c>
      <c r="F146" t="s">
        <v>124</v>
      </c>
      <c r="G146">
        <v>3134</v>
      </c>
      <c r="I146" t="s">
        <v>14</v>
      </c>
      <c r="J146" t="s">
        <v>25</v>
      </c>
      <c r="K146">
        <f>COUNTIF('Blue (All Metro) Postcodes'!C:P,MainHospitalList!G146)+COUNTIF('Grey (Some Metro) Postcodes'!A:A,MainHospitalList!G146)/2</f>
        <v>1</v>
      </c>
    </row>
    <row r="147" spans="1:11" x14ac:dyDescent="0.2">
      <c r="A147">
        <v>2498</v>
      </c>
      <c r="B147" t="s">
        <v>282</v>
      </c>
      <c r="C147" t="s">
        <v>282</v>
      </c>
      <c r="D147" t="s">
        <v>11</v>
      </c>
      <c r="E147" t="s">
        <v>283</v>
      </c>
      <c r="F147" t="s">
        <v>124</v>
      </c>
      <c r="G147">
        <v>3135</v>
      </c>
      <c r="I147" t="s">
        <v>14</v>
      </c>
      <c r="J147" t="s">
        <v>15</v>
      </c>
      <c r="K147">
        <f>COUNTIF('Blue (All Metro) Postcodes'!C:P,MainHospitalList!G147)+COUNTIF('Grey (Some Metro) Postcodes'!A:A,MainHospitalList!G147)/2</f>
        <v>1</v>
      </c>
    </row>
    <row r="148" spans="1:11" x14ac:dyDescent="0.2">
      <c r="A148">
        <v>3466</v>
      </c>
      <c r="B148" t="s">
        <v>287</v>
      </c>
      <c r="C148" t="s">
        <v>287</v>
      </c>
      <c r="D148" t="s">
        <v>16</v>
      </c>
      <c r="E148" t="s">
        <v>288</v>
      </c>
      <c r="F148" t="s">
        <v>289</v>
      </c>
      <c r="G148">
        <v>3939</v>
      </c>
      <c r="I148" t="s">
        <v>17</v>
      </c>
      <c r="J148" t="s">
        <v>18</v>
      </c>
      <c r="K148">
        <f>COUNTIF('Blue (All Metro) Postcodes'!C:P,MainHospitalList!G148)+COUNTIF('Grey (Some Metro) Postcodes'!A:A,MainHospitalList!G148)/2</f>
        <v>1</v>
      </c>
    </row>
    <row r="149" spans="1:11" x14ac:dyDescent="0.2">
      <c r="A149">
        <v>5475</v>
      </c>
      <c r="B149" t="s">
        <v>284</v>
      </c>
      <c r="C149" t="s">
        <v>284</v>
      </c>
      <c r="D149" t="s">
        <v>11</v>
      </c>
      <c r="E149" t="s">
        <v>285</v>
      </c>
      <c r="F149" t="s">
        <v>286</v>
      </c>
      <c r="G149">
        <v>3940</v>
      </c>
      <c r="I149" t="s">
        <v>14</v>
      </c>
      <c r="J149" t="s">
        <v>25</v>
      </c>
      <c r="K149">
        <f>COUNTIF('Blue (All Metro) Postcodes'!C:P,MainHospitalList!G149)+COUNTIF('Grey (Some Metro) Postcodes'!A:A,MainHospitalList!G149)/2</f>
        <v>1</v>
      </c>
    </row>
    <row r="150" spans="1:11" x14ac:dyDescent="0.2">
      <c r="A150">
        <v>3425</v>
      </c>
      <c r="B150" t="s">
        <v>296</v>
      </c>
      <c r="C150" t="s">
        <v>296</v>
      </c>
      <c r="D150" t="s">
        <v>16</v>
      </c>
      <c r="E150" t="s">
        <v>297</v>
      </c>
      <c r="F150" t="s">
        <v>298</v>
      </c>
      <c r="G150">
        <v>3191</v>
      </c>
      <c r="I150" t="s">
        <v>17</v>
      </c>
      <c r="J150" t="s">
        <v>18</v>
      </c>
      <c r="K150">
        <f>COUNTIF('Blue (All Metro) Postcodes'!C:P,MainHospitalList!G150)+COUNTIF('Grey (Some Metro) Postcodes'!A:A,MainHospitalList!G150)/2</f>
        <v>1</v>
      </c>
    </row>
    <row r="151" spans="1:11" x14ac:dyDescent="0.2">
      <c r="A151">
        <v>5488</v>
      </c>
      <c r="B151" t="s">
        <v>10</v>
      </c>
      <c r="C151" t="s">
        <v>10</v>
      </c>
      <c r="D151" t="s">
        <v>11</v>
      </c>
      <c r="E151" t="s">
        <v>12</v>
      </c>
      <c r="F151" t="s">
        <v>13</v>
      </c>
      <c r="G151">
        <v>3205</v>
      </c>
      <c r="I151" t="s">
        <v>14</v>
      </c>
      <c r="J151" t="s">
        <v>15</v>
      </c>
      <c r="K151">
        <f>COUNTIF('Blue (All Metro) Postcodes'!C:P,MainHospitalList!G151)+COUNTIF('Grey (Some Metro) Postcodes'!A:A,MainHospitalList!G151)/2</f>
        <v>1</v>
      </c>
    </row>
    <row r="152" spans="1:11" x14ac:dyDescent="0.2">
      <c r="A152">
        <v>10760</v>
      </c>
      <c r="B152" t="s">
        <v>311</v>
      </c>
      <c r="C152" t="s">
        <v>311</v>
      </c>
      <c r="D152" t="s">
        <v>11</v>
      </c>
      <c r="E152" t="s">
        <v>312</v>
      </c>
      <c r="F152" t="s">
        <v>313</v>
      </c>
      <c r="G152">
        <v>3171</v>
      </c>
      <c r="I152" t="s">
        <v>14</v>
      </c>
      <c r="J152" t="s">
        <v>25</v>
      </c>
      <c r="K152">
        <f>COUNTIF('Blue (All Metro) Postcodes'!C:P,MainHospitalList!G152)+COUNTIF('Grey (Some Metro) Postcodes'!A:A,MainHospitalList!G152)/2</f>
        <v>1</v>
      </c>
    </row>
    <row r="153" spans="1:11" x14ac:dyDescent="0.2">
      <c r="A153">
        <v>11391</v>
      </c>
      <c r="B153" t="s">
        <v>314</v>
      </c>
      <c r="C153" t="s">
        <v>314</v>
      </c>
      <c r="D153" t="s">
        <v>11</v>
      </c>
      <c r="E153" t="s">
        <v>315</v>
      </c>
      <c r="F153" t="s">
        <v>316</v>
      </c>
      <c r="G153">
        <v>3021</v>
      </c>
      <c r="I153" t="s">
        <v>14</v>
      </c>
      <c r="J153" t="s">
        <v>25</v>
      </c>
      <c r="K153">
        <f>COUNTIF('Blue (All Metro) Postcodes'!C:P,MainHospitalList!G153)+COUNTIF('Grey (Some Metro) Postcodes'!A:A,MainHospitalList!G153)/2</f>
        <v>1</v>
      </c>
    </row>
    <row r="154" spans="1:11" x14ac:dyDescent="0.2">
      <c r="A154">
        <v>10582</v>
      </c>
      <c r="B154" t="s">
        <v>343</v>
      </c>
      <c r="C154" t="s">
        <v>343</v>
      </c>
      <c r="D154" t="s">
        <v>16</v>
      </c>
      <c r="E154" t="s">
        <v>344</v>
      </c>
      <c r="F154" t="s">
        <v>316</v>
      </c>
      <c r="G154">
        <v>3021</v>
      </c>
      <c r="I154" t="s">
        <v>17</v>
      </c>
      <c r="J154" t="s">
        <v>18</v>
      </c>
      <c r="K154">
        <f>COUNTIF('Blue (All Metro) Postcodes'!C:P,MainHospitalList!G154)+COUNTIF('Grey (Some Metro) Postcodes'!A:A,MainHospitalList!G154)/2</f>
        <v>1</v>
      </c>
    </row>
    <row r="155" spans="1:11" x14ac:dyDescent="0.2">
      <c r="A155">
        <v>11343</v>
      </c>
      <c r="B155" t="s">
        <v>207</v>
      </c>
      <c r="C155" t="s">
        <v>207</v>
      </c>
      <c r="D155" t="s">
        <v>11</v>
      </c>
      <c r="E155" t="s">
        <v>208</v>
      </c>
      <c r="F155" t="s">
        <v>209</v>
      </c>
      <c r="G155">
        <v>3182</v>
      </c>
      <c r="I155" t="s">
        <v>14</v>
      </c>
      <c r="J155" t="s">
        <v>25</v>
      </c>
      <c r="K155">
        <f>COUNTIF('Blue (All Metro) Postcodes'!C:P,MainHospitalList!G155)+COUNTIF('Grey (Some Metro) Postcodes'!A:A,MainHospitalList!G155)/2</f>
        <v>1</v>
      </c>
    </row>
    <row r="156" spans="1:11" x14ac:dyDescent="0.2">
      <c r="A156">
        <v>12992</v>
      </c>
      <c r="B156" t="s">
        <v>340</v>
      </c>
      <c r="C156" t="s">
        <v>340</v>
      </c>
      <c r="D156" t="s">
        <v>11</v>
      </c>
      <c r="E156" t="s">
        <v>341</v>
      </c>
      <c r="F156" t="s">
        <v>342</v>
      </c>
      <c r="G156">
        <v>3429</v>
      </c>
      <c r="I156" t="s">
        <v>17</v>
      </c>
      <c r="J156" t="s">
        <v>18</v>
      </c>
      <c r="K156">
        <f>COUNTIF('Blue (All Metro) Postcodes'!C:P,MainHospitalList!G156)+COUNTIF('Grey (Some Metro) Postcodes'!A:A,MainHospitalList!G156)/2</f>
        <v>1</v>
      </c>
    </row>
    <row r="157" spans="1:11" x14ac:dyDescent="0.2">
      <c r="A157">
        <v>3483</v>
      </c>
      <c r="B157" t="s">
        <v>22</v>
      </c>
      <c r="C157" t="s">
        <v>22</v>
      </c>
      <c r="D157" t="s">
        <v>16</v>
      </c>
      <c r="E157" t="s">
        <v>23</v>
      </c>
      <c r="F157" t="s">
        <v>24</v>
      </c>
      <c r="G157">
        <v>3156</v>
      </c>
      <c r="I157" t="s">
        <v>17</v>
      </c>
      <c r="J157" t="s">
        <v>18</v>
      </c>
      <c r="K157">
        <f>COUNTIF('Blue (All Metro) Postcodes'!C:P,MainHospitalList!G157)+COUNTIF('Grey (Some Metro) Postcodes'!A:A,MainHospitalList!G157)/2</f>
        <v>1</v>
      </c>
    </row>
    <row r="158" spans="1:11" x14ac:dyDescent="0.2">
      <c r="A158">
        <v>12197</v>
      </c>
      <c r="B158" t="s">
        <v>114</v>
      </c>
      <c r="C158" t="s">
        <v>114</v>
      </c>
      <c r="D158" t="s">
        <v>11</v>
      </c>
      <c r="E158" t="s">
        <v>115</v>
      </c>
      <c r="F158" t="s">
        <v>116</v>
      </c>
      <c r="G158">
        <v>3133</v>
      </c>
      <c r="I158" t="s">
        <v>14</v>
      </c>
      <c r="J158" t="s">
        <v>25</v>
      </c>
      <c r="K158">
        <f>COUNTIF('Blue (All Metro) Postcodes'!C:P,MainHospitalList!G158)+COUNTIF('Grey (Some Metro) Postcodes'!A:A,MainHospitalList!G158)/2</f>
        <v>1</v>
      </c>
    </row>
    <row r="159" spans="1:11" x14ac:dyDescent="0.2">
      <c r="A159">
        <v>2460</v>
      </c>
      <c r="B159" t="s">
        <v>188</v>
      </c>
      <c r="C159" t="s">
        <v>188</v>
      </c>
      <c r="D159" t="s">
        <v>11</v>
      </c>
      <c r="E159" t="s">
        <v>189</v>
      </c>
      <c r="F159" t="s">
        <v>190</v>
      </c>
      <c r="G159">
        <v>3152</v>
      </c>
      <c r="I159" t="s">
        <v>14</v>
      </c>
      <c r="J159" t="s">
        <v>15</v>
      </c>
      <c r="K159">
        <f>COUNTIF('Blue (All Metro) Postcodes'!C:P,MainHospitalList!G159)+COUNTIF('Grey (Some Metro) Postcodes'!A:A,MainHospitalList!G159)/2</f>
        <v>1</v>
      </c>
    </row>
    <row r="160" spans="1:11" x14ac:dyDescent="0.2">
      <c r="A160">
        <v>12582</v>
      </c>
      <c r="B160" t="s">
        <v>404</v>
      </c>
      <c r="C160" t="s">
        <v>404</v>
      </c>
      <c r="D160" t="s">
        <v>11</v>
      </c>
      <c r="E160" t="s">
        <v>405</v>
      </c>
      <c r="F160" t="s">
        <v>190</v>
      </c>
      <c r="G160">
        <v>3152</v>
      </c>
      <c r="I160" t="s">
        <v>17</v>
      </c>
      <c r="J160" t="s">
        <v>18</v>
      </c>
      <c r="K160">
        <f>COUNTIF('Blue (All Metro) Postcodes'!C:P,MainHospitalList!G160)+COUNTIF('Grey (Some Metro) Postcodes'!A:A,MainHospitalList!G160)/2</f>
        <v>1</v>
      </c>
    </row>
    <row r="161" spans="1:11" x14ac:dyDescent="0.2">
      <c r="A161">
        <v>12476</v>
      </c>
      <c r="B161" t="s">
        <v>170</v>
      </c>
      <c r="C161" t="s">
        <v>170</v>
      </c>
      <c r="D161" t="s">
        <v>11</v>
      </c>
      <c r="E161" t="s">
        <v>171</v>
      </c>
      <c r="F161" t="s">
        <v>172</v>
      </c>
      <c r="G161">
        <v>3030</v>
      </c>
      <c r="I161" t="s">
        <v>14</v>
      </c>
      <c r="J161" t="s">
        <v>25</v>
      </c>
      <c r="K161">
        <f>COUNTIF('Blue (All Metro) Postcodes'!C:P,MainHospitalList!G161)+COUNTIF('Grey (Some Metro) Postcodes'!A:A,MainHospitalList!G161)/2</f>
        <v>1</v>
      </c>
    </row>
    <row r="162" spans="1:11" x14ac:dyDescent="0.2">
      <c r="A162">
        <v>3389</v>
      </c>
      <c r="B162" t="s">
        <v>413</v>
      </c>
      <c r="C162" t="s">
        <v>413</v>
      </c>
      <c r="D162" t="s">
        <v>16</v>
      </c>
      <c r="E162" t="s">
        <v>414</v>
      </c>
      <c r="F162" t="s">
        <v>172</v>
      </c>
      <c r="G162">
        <v>3030</v>
      </c>
      <c r="I162" t="s">
        <v>17</v>
      </c>
      <c r="J162" t="s">
        <v>72</v>
      </c>
      <c r="K162">
        <f>COUNTIF('Blue (All Metro) Postcodes'!C:P,MainHospitalList!G162)+COUNTIF('Grey (Some Metro) Postcodes'!A:A,MainHospitalList!G162)/2</f>
        <v>1</v>
      </c>
    </row>
    <row r="163" spans="1:11" x14ac:dyDescent="0.2">
      <c r="A163">
        <v>12502</v>
      </c>
      <c r="B163" t="s">
        <v>420</v>
      </c>
      <c r="C163" t="s">
        <v>420</v>
      </c>
      <c r="D163" t="s">
        <v>11</v>
      </c>
      <c r="E163" t="s">
        <v>421</v>
      </c>
      <c r="F163" t="s">
        <v>172</v>
      </c>
      <c r="G163">
        <v>3030</v>
      </c>
      <c r="I163" t="s">
        <v>14</v>
      </c>
      <c r="J163" t="s">
        <v>25</v>
      </c>
      <c r="K163">
        <f>COUNTIF('Blue (All Metro) Postcodes'!C:P,MainHospitalList!G163)+COUNTIF('Grey (Some Metro) Postcodes'!A:A,MainHospitalList!G163)/2</f>
        <v>1</v>
      </c>
    </row>
    <row r="164" spans="1:11" x14ac:dyDescent="0.2">
      <c r="A164">
        <v>3433</v>
      </c>
      <c r="B164" t="s">
        <v>422</v>
      </c>
      <c r="C164" t="s">
        <v>422</v>
      </c>
      <c r="D164" t="s">
        <v>16</v>
      </c>
      <c r="E164" t="s">
        <v>423</v>
      </c>
      <c r="F164" t="s">
        <v>424</v>
      </c>
      <c r="G164">
        <v>3016</v>
      </c>
      <c r="I164" t="s">
        <v>17</v>
      </c>
      <c r="J164" t="s">
        <v>18</v>
      </c>
      <c r="K164">
        <f>COUNTIF('Blue (All Metro) Postcodes'!C:P,MainHospitalList!G164)+COUNTIF('Grey (Some Metro) Postcodes'!A:A,MainHospitalList!G164)/2</f>
        <v>1</v>
      </c>
    </row>
    <row r="165" spans="1:11" x14ac:dyDescent="0.2">
      <c r="A165">
        <v>2509</v>
      </c>
      <c r="B165" t="s">
        <v>350</v>
      </c>
      <c r="C165" t="s">
        <v>350</v>
      </c>
      <c r="D165" t="s">
        <v>11</v>
      </c>
      <c r="E165" t="s">
        <v>351</v>
      </c>
      <c r="F165" t="s">
        <v>352</v>
      </c>
      <c r="G165">
        <v>3181</v>
      </c>
      <c r="I165" t="s">
        <v>14</v>
      </c>
      <c r="J165" t="s">
        <v>15</v>
      </c>
      <c r="K165">
        <f>COUNTIF('Blue (All Metro) Postcodes'!C:P,MainHospitalList!G165)+COUNTIF('Grey (Some Metro) Postcodes'!A:A,MainHospitalList!G165)/2</f>
        <v>1</v>
      </c>
    </row>
    <row r="166" spans="1:11" x14ac:dyDescent="0.2">
      <c r="A166">
        <v>5483</v>
      </c>
      <c r="B166" t="s">
        <v>425</v>
      </c>
      <c r="C166" t="s">
        <v>425</v>
      </c>
      <c r="D166" t="s">
        <v>11</v>
      </c>
      <c r="E166" t="s">
        <v>426</v>
      </c>
      <c r="F166" t="s">
        <v>352</v>
      </c>
      <c r="G166">
        <v>3181</v>
      </c>
      <c r="I166" t="s">
        <v>14</v>
      </c>
      <c r="J166" t="s">
        <v>15</v>
      </c>
      <c r="K166">
        <f>COUNTIF('Blue (All Metro) Postcodes'!C:P,MainHospitalList!G166)+COUNTIF('Grey (Some Metro) Postcodes'!A:A,MainHospitalList!G166)/2</f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2"/>
  <sheetViews>
    <sheetView zoomScale="125" workbookViewId="0">
      <selection activeCell="C2" sqref="C2"/>
    </sheetView>
  </sheetViews>
  <sheetFormatPr baseColWidth="10" defaultRowHeight="16" x14ac:dyDescent="0.2"/>
  <sheetData>
    <row r="1" spans="1:16" x14ac:dyDescent="0.2">
      <c r="A1" t="s">
        <v>430</v>
      </c>
      <c r="C1">
        <v>3000</v>
      </c>
      <c r="D1">
        <v>3335</v>
      </c>
      <c r="E1">
        <v>3338</v>
      </c>
      <c r="F1">
        <v>3427</v>
      </c>
      <c r="G1">
        <v>3750</v>
      </c>
      <c r="H1">
        <v>3754</v>
      </c>
      <c r="I1">
        <v>3759</v>
      </c>
      <c r="J1">
        <v>3765</v>
      </c>
      <c r="K1">
        <v>3781</v>
      </c>
      <c r="L1">
        <f>K7+1</f>
        <v>3788</v>
      </c>
      <c r="M1">
        <v>3910</v>
      </c>
      <c r="N1">
        <v>3926</v>
      </c>
      <c r="O1">
        <v>3975</v>
      </c>
      <c r="P1">
        <v>3980</v>
      </c>
    </row>
    <row r="2" spans="1:16" x14ac:dyDescent="0.2">
      <c r="A2" t="s">
        <v>431</v>
      </c>
      <c r="C2">
        <f>C1+1</f>
        <v>3001</v>
      </c>
      <c r="D2">
        <v>3336</v>
      </c>
      <c r="F2">
        <v>3428</v>
      </c>
      <c r="G2">
        <v>3751</v>
      </c>
      <c r="H2">
        <v>3755</v>
      </c>
      <c r="I2">
        <v>3760</v>
      </c>
      <c r="J2">
        <f>J1+1</f>
        <v>3766</v>
      </c>
      <c r="K2">
        <f>K1+1</f>
        <v>3782</v>
      </c>
      <c r="L2">
        <f>L1+1</f>
        <v>3789</v>
      </c>
      <c r="M2">
        <f>M1+1</f>
        <v>3911</v>
      </c>
      <c r="N2">
        <f>N1+1</f>
        <v>3927</v>
      </c>
      <c r="O2">
        <f>O1+1</f>
        <v>3976</v>
      </c>
    </row>
    <row r="3" spans="1:16" x14ac:dyDescent="0.2">
      <c r="A3">
        <v>3338</v>
      </c>
      <c r="C3">
        <f t="shared" ref="C3:C66" si="0">C2+1</f>
        <v>3002</v>
      </c>
      <c r="F3">
        <v>3429</v>
      </c>
      <c r="G3">
        <v>3752</v>
      </c>
      <c r="I3">
        <v>3761</v>
      </c>
      <c r="J3">
        <f t="shared" ref="J3:J11" si="1">J2+1</f>
        <v>3767</v>
      </c>
      <c r="K3">
        <f t="shared" ref="K3:K35" si="2">K2+1</f>
        <v>3783</v>
      </c>
      <c r="L3">
        <f>L2+1</f>
        <v>3790</v>
      </c>
      <c r="M3">
        <f t="shared" ref="M3:M11" si="3">M2+1</f>
        <v>3912</v>
      </c>
      <c r="N3">
        <f t="shared" ref="N3:N19" si="4">N2+1</f>
        <v>3928</v>
      </c>
      <c r="O3">
        <f t="shared" ref="O3:O4" si="5">O2+1</f>
        <v>3977</v>
      </c>
    </row>
    <row r="4" spans="1:16" x14ac:dyDescent="0.2">
      <c r="A4" t="s">
        <v>432</v>
      </c>
      <c r="C4">
        <f t="shared" si="0"/>
        <v>3003</v>
      </c>
      <c r="J4">
        <f t="shared" si="1"/>
        <v>3768</v>
      </c>
      <c r="K4">
        <f t="shared" si="2"/>
        <v>3784</v>
      </c>
      <c r="L4">
        <f>L3+1</f>
        <v>3791</v>
      </c>
      <c r="M4">
        <f t="shared" si="3"/>
        <v>3913</v>
      </c>
      <c r="N4">
        <f t="shared" si="4"/>
        <v>3929</v>
      </c>
      <c r="O4">
        <f t="shared" si="5"/>
        <v>3978</v>
      </c>
    </row>
    <row r="5" spans="1:16" x14ac:dyDescent="0.2">
      <c r="A5" t="s">
        <v>433</v>
      </c>
      <c r="C5">
        <f t="shared" si="0"/>
        <v>3004</v>
      </c>
      <c r="J5">
        <f t="shared" si="1"/>
        <v>3769</v>
      </c>
      <c r="K5">
        <f t="shared" si="2"/>
        <v>3785</v>
      </c>
      <c r="L5">
        <f>L4+1</f>
        <v>3792</v>
      </c>
      <c r="M5">
        <f t="shared" si="3"/>
        <v>3914</v>
      </c>
      <c r="N5">
        <f t="shared" si="4"/>
        <v>3930</v>
      </c>
    </row>
    <row r="6" spans="1:16" x14ac:dyDescent="0.2">
      <c r="A6" t="s">
        <v>434</v>
      </c>
      <c r="C6">
        <f t="shared" si="0"/>
        <v>3005</v>
      </c>
      <c r="J6">
        <f t="shared" si="1"/>
        <v>3770</v>
      </c>
      <c r="K6">
        <f t="shared" si="2"/>
        <v>3786</v>
      </c>
      <c r="L6">
        <f>L5+1</f>
        <v>3793</v>
      </c>
      <c r="M6">
        <f t="shared" si="3"/>
        <v>3915</v>
      </c>
      <c r="N6">
        <f t="shared" si="4"/>
        <v>3931</v>
      </c>
    </row>
    <row r="7" spans="1:16" x14ac:dyDescent="0.2">
      <c r="A7" t="s">
        <v>435</v>
      </c>
      <c r="C7">
        <f t="shared" si="0"/>
        <v>3006</v>
      </c>
      <c r="J7">
        <f t="shared" si="1"/>
        <v>3771</v>
      </c>
      <c r="K7">
        <f t="shared" si="2"/>
        <v>3787</v>
      </c>
      <c r="L7">
        <f>L6+1</f>
        <v>3794</v>
      </c>
      <c r="M7">
        <f t="shared" si="3"/>
        <v>3916</v>
      </c>
      <c r="N7">
        <f t="shared" si="4"/>
        <v>3932</v>
      </c>
    </row>
    <row r="8" spans="1:16" x14ac:dyDescent="0.2">
      <c r="A8" t="s">
        <v>436</v>
      </c>
      <c r="C8">
        <f t="shared" si="0"/>
        <v>3007</v>
      </c>
      <c r="J8">
        <f t="shared" si="1"/>
        <v>3772</v>
      </c>
      <c r="L8">
        <f>L7+1</f>
        <v>3795</v>
      </c>
      <c r="M8">
        <f t="shared" si="3"/>
        <v>3917</v>
      </c>
      <c r="N8">
        <f t="shared" si="4"/>
        <v>3933</v>
      </c>
    </row>
    <row r="9" spans="1:16" x14ac:dyDescent="0.2">
      <c r="A9" t="s">
        <v>437</v>
      </c>
      <c r="C9">
        <f t="shared" si="0"/>
        <v>3008</v>
      </c>
      <c r="J9">
        <f t="shared" si="1"/>
        <v>3773</v>
      </c>
      <c r="L9">
        <f>L8+1</f>
        <v>3796</v>
      </c>
      <c r="M9">
        <f t="shared" si="3"/>
        <v>3918</v>
      </c>
      <c r="N9">
        <f t="shared" si="4"/>
        <v>3934</v>
      </c>
    </row>
    <row r="10" spans="1:16" x14ac:dyDescent="0.2">
      <c r="A10" t="s">
        <v>438</v>
      </c>
      <c r="C10">
        <f t="shared" si="0"/>
        <v>3009</v>
      </c>
      <c r="J10">
        <f t="shared" si="1"/>
        <v>3774</v>
      </c>
      <c r="L10">
        <f>L9+1</f>
        <v>3797</v>
      </c>
      <c r="M10">
        <f t="shared" si="3"/>
        <v>3919</v>
      </c>
      <c r="N10">
        <f t="shared" si="4"/>
        <v>3935</v>
      </c>
    </row>
    <row r="11" spans="1:16" x14ac:dyDescent="0.2">
      <c r="A11" t="s">
        <v>439</v>
      </c>
      <c r="C11">
        <f t="shared" si="0"/>
        <v>3010</v>
      </c>
      <c r="J11">
        <f t="shared" si="1"/>
        <v>3775</v>
      </c>
      <c r="L11">
        <f>L10+1</f>
        <v>3798</v>
      </c>
      <c r="M11">
        <f t="shared" si="3"/>
        <v>3920</v>
      </c>
      <c r="N11">
        <f t="shared" si="4"/>
        <v>3936</v>
      </c>
    </row>
    <row r="12" spans="1:16" x14ac:dyDescent="0.2">
      <c r="A12" t="s">
        <v>440</v>
      </c>
      <c r="C12">
        <f t="shared" si="0"/>
        <v>3011</v>
      </c>
      <c r="L12">
        <f>L11+1</f>
        <v>3799</v>
      </c>
      <c r="N12">
        <f t="shared" si="4"/>
        <v>3937</v>
      </c>
    </row>
    <row r="13" spans="1:16" x14ac:dyDescent="0.2">
      <c r="A13" t="s">
        <v>441</v>
      </c>
      <c r="C13">
        <f t="shared" si="0"/>
        <v>3012</v>
      </c>
      <c r="L13">
        <f>L12+1</f>
        <v>3800</v>
      </c>
      <c r="N13">
        <f t="shared" si="4"/>
        <v>3938</v>
      </c>
    </row>
    <row r="14" spans="1:16" x14ac:dyDescent="0.2">
      <c r="A14">
        <v>3980</v>
      </c>
      <c r="C14">
        <f t="shared" si="0"/>
        <v>3013</v>
      </c>
      <c r="L14">
        <f>L13+1</f>
        <v>3801</v>
      </c>
      <c r="N14">
        <f t="shared" si="4"/>
        <v>3939</v>
      </c>
    </row>
    <row r="15" spans="1:16" x14ac:dyDescent="0.2">
      <c r="C15">
        <f t="shared" si="0"/>
        <v>3014</v>
      </c>
      <c r="L15">
        <f>L14+1</f>
        <v>3802</v>
      </c>
      <c r="N15">
        <f t="shared" si="4"/>
        <v>3940</v>
      </c>
    </row>
    <row r="16" spans="1:16" x14ac:dyDescent="0.2">
      <c r="C16">
        <f t="shared" si="0"/>
        <v>3015</v>
      </c>
      <c r="L16">
        <f>L15+1</f>
        <v>3803</v>
      </c>
      <c r="N16">
        <f t="shared" si="4"/>
        <v>3941</v>
      </c>
    </row>
    <row r="17" spans="3:14" x14ac:dyDescent="0.2">
      <c r="C17">
        <f t="shared" si="0"/>
        <v>3016</v>
      </c>
      <c r="L17">
        <f>L16+1</f>
        <v>3804</v>
      </c>
      <c r="N17">
        <f t="shared" si="4"/>
        <v>3942</v>
      </c>
    </row>
    <row r="18" spans="3:14" x14ac:dyDescent="0.2">
      <c r="C18">
        <f t="shared" si="0"/>
        <v>3017</v>
      </c>
      <c r="L18">
        <f>L17+1</f>
        <v>3805</v>
      </c>
      <c r="N18">
        <f t="shared" si="4"/>
        <v>3943</v>
      </c>
    </row>
    <row r="19" spans="3:14" x14ac:dyDescent="0.2">
      <c r="C19">
        <f t="shared" si="0"/>
        <v>3018</v>
      </c>
      <c r="L19">
        <f>L18+1</f>
        <v>3806</v>
      </c>
      <c r="N19">
        <f t="shared" si="4"/>
        <v>3944</v>
      </c>
    </row>
    <row r="20" spans="3:14" x14ac:dyDescent="0.2">
      <c r="C20">
        <f t="shared" si="0"/>
        <v>3019</v>
      </c>
      <c r="L20">
        <f>L19+1</f>
        <v>3807</v>
      </c>
    </row>
    <row r="21" spans="3:14" x14ac:dyDescent="0.2">
      <c r="C21">
        <f t="shared" si="0"/>
        <v>3020</v>
      </c>
      <c r="L21">
        <f>L20+1</f>
        <v>3808</v>
      </c>
    </row>
    <row r="22" spans="3:14" x14ac:dyDescent="0.2">
      <c r="C22">
        <f t="shared" si="0"/>
        <v>3021</v>
      </c>
      <c r="L22">
        <f>L21+1</f>
        <v>3809</v>
      </c>
    </row>
    <row r="23" spans="3:14" x14ac:dyDescent="0.2">
      <c r="C23">
        <f t="shared" si="0"/>
        <v>3022</v>
      </c>
      <c r="L23">
        <f>L22+1</f>
        <v>3810</v>
      </c>
    </row>
    <row r="24" spans="3:14" x14ac:dyDescent="0.2">
      <c r="C24">
        <f t="shared" si="0"/>
        <v>3023</v>
      </c>
      <c r="L24">
        <f>L23+1</f>
        <v>3811</v>
      </c>
    </row>
    <row r="25" spans="3:14" x14ac:dyDescent="0.2">
      <c r="C25">
        <f t="shared" si="0"/>
        <v>3024</v>
      </c>
      <c r="L25">
        <f>L24+1</f>
        <v>3812</v>
      </c>
    </row>
    <row r="26" spans="3:14" x14ac:dyDescent="0.2">
      <c r="C26">
        <f t="shared" si="0"/>
        <v>3025</v>
      </c>
      <c r="L26">
        <f>L25+1</f>
        <v>3813</v>
      </c>
    </row>
    <row r="27" spans="3:14" x14ac:dyDescent="0.2">
      <c r="C27">
        <f t="shared" si="0"/>
        <v>3026</v>
      </c>
      <c r="L27">
        <f>L26+1</f>
        <v>3814</v>
      </c>
    </row>
    <row r="28" spans="3:14" x14ac:dyDescent="0.2">
      <c r="C28">
        <f t="shared" si="0"/>
        <v>3027</v>
      </c>
      <c r="L28">
        <f>L27+1</f>
        <v>3815</v>
      </c>
    </row>
    <row r="29" spans="3:14" x14ac:dyDescent="0.2">
      <c r="C29">
        <f t="shared" si="0"/>
        <v>3028</v>
      </c>
    </row>
    <row r="30" spans="3:14" x14ac:dyDescent="0.2">
      <c r="C30">
        <f t="shared" si="0"/>
        <v>3029</v>
      </c>
    </row>
    <row r="31" spans="3:14" x14ac:dyDescent="0.2">
      <c r="C31">
        <f t="shared" si="0"/>
        <v>3030</v>
      </c>
    </row>
    <row r="32" spans="3:14" x14ac:dyDescent="0.2">
      <c r="C32">
        <f t="shared" si="0"/>
        <v>3031</v>
      </c>
    </row>
    <row r="33" spans="3:3" x14ac:dyDescent="0.2">
      <c r="C33">
        <f t="shared" si="0"/>
        <v>3032</v>
      </c>
    </row>
    <row r="34" spans="3:3" x14ac:dyDescent="0.2">
      <c r="C34">
        <f t="shared" si="0"/>
        <v>3033</v>
      </c>
    </row>
    <row r="35" spans="3:3" x14ac:dyDescent="0.2">
      <c r="C35">
        <f t="shared" si="0"/>
        <v>3034</v>
      </c>
    </row>
    <row r="36" spans="3:3" x14ac:dyDescent="0.2">
      <c r="C36">
        <f t="shared" si="0"/>
        <v>3035</v>
      </c>
    </row>
    <row r="37" spans="3:3" x14ac:dyDescent="0.2">
      <c r="C37">
        <f t="shared" si="0"/>
        <v>3036</v>
      </c>
    </row>
    <row r="38" spans="3:3" x14ac:dyDescent="0.2">
      <c r="C38">
        <f t="shared" si="0"/>
        <v>3037</v>
      </c>
    </row>
    <row r="39" spans="3:3" x14ac:dyDescent="0.2">
      <c r="C39">
        <f t="shared" si="0"/>
        <v>3038</v>
      </c>
    </row>
    <row r="40" spans="3:3" x14ac:dyDescent="0.2">
      <c r="C40">
        <f t="shared" si="0"/>
        <v>3039</v>
      </c>
    </row>
    <row r="41" spans="3:3" x14ac:dyDescent="0.2">
      <c r="C41">
        <f t="shared" si="0"/>
        <v>3040</v>
      </c>
    </row>
    <row r="42" spans="3:3" x14ac:dyDescent="0.2">
      <c r="C42">
        <f t="shared" si="0"/>
        <v>3041</v>
      </c>
    </row>
    <row r="43" spans="3:3" x14ac:dyDescent="0.2">
      <c r="C43">
        <f t="shared" si="0"/>
        <v>3042</v>
      </c>
    </row>
    <row r="44" spans="3:3" x14ac:dyDescent="0.2">
      <c r="C44">
        <f t="shared" si="0"/>
        <v>3043</v>
      </c>
    </row>
    <row r="45" spans="3:3" x14ac:dyDescent="0.2">
      <c r="C45">
        <f t="shared" si="0"/>
        <v>3044</v>
      </c>
    </row>
    <row r="46" spans="3:3" x14ac:dyDescent="0.2">
      <c r="C46">
        <f t="shared" si="0"/>
        <v>3045</v>
      </c>
    </row>
    <row r="47" spans="3:3" x14ac:dyDescent="0.2">
      <c r="C47">
        <f t="shared" si="0"/>
        <v>3046</v>
      </c>
    </row>
    <row r="48" spans="3:3" x14ac:dyDescent="0.2">
      <c r="C48">
        <f t="shared" si="0"/>
        <v>3047</v>
      </c>
    </row>
    <row r="49" spans="3:3" x14ac:dyDescent="0.2">
      <c r="C49">
        <f t="shared" si="0"/>
        <v>3048</v>
      </c>
    </row>
    <row r="50" spans="3:3" x14ac:dyDescent="0.2">
      <c r="C50">
        <f t="shared" si="0"/>
        <v>3049</v>
      </c>
    </row>
    <row r="51" spans="3:3" x14ac:dyDescent="0.2">
      <c r="C51">
        <f t="shared" si="0"/>
        <v>3050</v>
      </c>
    </row>
    <row r="52" spans="3:3" x14ac:dyDescent="0.2">
      <c r="C52">
        <f t="shared" si="0"/>
        <v>3051</v>
      </c>
    </row>
    <row r="53" spans="3:3" x14ac:dyDescent="0.2">
      <c r="C53">
        <f t="shared" si="0"/>
        <v>3052</v>
      </c>
    </row>
    <row r="54" spans="3:3" x14ac:dyDescent="0.2">
      <c r="C54">
        <f t="shared" si="0"/>
        <v>3053</v>
      </c>
    </row>
    <row r="55" spans="3:3" x14ac:dyDescent="0.2">
      <c r="C55">
        <f t="shared" si="0"/>
        <v>3054</v>
      </c>
    </row>
    <row r="56" spans="3:3" x14ac:dyDescent="0.2">
      <c r="C56">
        <f t="shared" si="0"/>
        <v>3055</v>
      </c>
    </row>
    <row r="57" spans="3:3" x14ac:dyDescent="0.2">
      <c r="C57">
        <f t="shared" si="0"/>
        <v>3056</v>
      </c>
    </row>
    <row r="58" spans="3:3" x14ac:dyDescent="0.2">
      <c r="C58">
        <f t="shared" si="0"/>
        <v>3057</v>
      </c>
    </row>
    <row r="59" spans="3:3" x14ac:dyDescent="0.2">
      <c r="C59">
        <f t="shared" si="0"/>
        <v>3058</v>
      </c>
    </row>
    <row r="60" spans="3:3" x14ac:dyDescent="0.2">
      <c r="C60">
        <f t="shared" si="0"/>
        <v>3059</v>
      </c>
    </row>
    <row r="61" spans="3:3" x14ac:dyDescent="0.2">
      <c r="C61">
        <f t="shared" si="0"/>
        <v>3060</v>
      </c>
    </row>
    <row r="62" spans="3:3" x14ac:dyDescent="0.2">
      <c r="C62">
        <f t="shared" si="0"/>
        <v>3061</v>
      </c>
    </row>
    <row r="63" spans="3:3" x14ac:dyDescent="0.2">
      <c r="C63">
        <f t="shared" si="0"/>
        <v>3062</v>
      </c>
    </row>
    <row r="64" spans="3:3" x14ac:dyDescent="0.2">
      <c r="C64">
        <f t="shared" si="0"/>
        <v>3063</v>
      </c>
    </row>
    <row r="65" spans="3:3" x14ac:dyDescent="0.2">
      <c r="C65">
        <f t="shared" si="0"/>
        <v>3064</v>
      </c>
    </row>
    <row r="66" spans="3:3" x14ac:dyDescent="0.2">
      <c r="C66">
        <f t="shared" si="0"/>
        <v>3065</v>
      </c>
    </row>
    <row r="67" spans="3:3" x14ac:dyDescent="0.2">
      <c r="C67">
        <f t="shared" ref="C67:C130" si="6">C66+1</f>
        <v>3066</v>
      </c>
    </row>
    <row r="68" spans="3:3" x14ac:dyDescent="0.2">
      <c r="C68">
        <f t="shared" si="6"/>
        <v>3067</v>
      </c>
    </row>
    <row r="69" spans="3:3" x14ac:dyDescent="0.2">
      <c r="C69">
        <f t="shared" si="6"/>
        <v>3068</v>
      </c>
    </row>
    <row r="70" spans="3:3" x14ac:dyDescent="0.2">
      <c r="C70">
        <f t="shared" si="6"/>
        <v>3069</v>
      </c>
    </row>
    <row r="71" spans="3:3" x14ac:dyDescent="0.2">
      <c r="C71">
        <f t="shared" si="6"/>
        <v>3070</v>
      </c>
    </row>
    <row r="72" spans="3:3" x14ac:dyDescent="0.2">
      <c r="C72">
        <f t="shared" si="6"/>
        <v>3071</v>
      </c>
    </row>
    <row r="73" spans="3:3" x14ac:dyDescent="0.2">
      <c r="C73">
        <f t="shared" si="6"/>
        <v>3072</v>
      </c>
    </row>
    <row r="74" spans="3:3" x14ac:dyDescent="0.2">
      <c r="C74">
        <f t="shared" si="6"/>
        <v>3073</v>
      </c>
    </row>
    <row r="75" spans="3:3" x14ac:dyDescent="0.2">
      <c r="C75">
        <f t="shared" si="6"/>
        <v>3074</v>
      </c>
    </row>
    <row r="76" spans="3:3" x14ac:dyDescent="0.2">
      <c r="C76">
        <f t="shared" si="6"/>
        <v>3075</v>
      </c>
    </row>
    <row r="77" spans="3:3" x14ac:dyDescent="0.2">
      <c r="C77">
        <f t="shared" si="6"/>
        <v>3076</v>
      </c>
    </row>
    <row r="78" spans="3:3" x14ac:dyDescent="0.2">
      <c r="C78">
        <f t="shared" si="6"/>
        <v>3077</v>
      </c>
    </row>
    <row r="79" spans="3:3" x14ac:dyDescent="0.2">
      <c r="C79">
        <f t="shared" si="6"/>
        <v>3078</v>
      </c>
    </row>
    <row r="80" spans="3:3" x14ac:dyDescent="0.2">
      <c r="C80">
        <f t="shared" si="6"/>
        <v>3079</v>
      </c>
    </row>
    <row r="81" spans="3:3" x14ac:dyDescent="0.2">
      <c r="C81">
        <f t="shared" si="6"/>
        <v>3080</v>
      </c>
    </row>
    <row r="82" spans="3:3" x14ac:dyDescent="0.2">
      <c r="C82">
        <f t="shared" si="6"/>
        <v>3081</v>
      </c>
    </row>
    <row r="83" spans="3:3" x14ac:dyDescent="0.2">
      <c r="C83">
        <f t="shared" si="6"/>
        <v>3082</v>
      </c>
    </row>
    <row r="84" spans="3:3" x14ac:dyDescent="0.2">
      <c r="C84">
        <f t="shared" si="6"/>
        <v>3083</v>
      </c>
    </row>
    <row r="85" spans="3:3" x14ac:dyDescent="0.2">
      <c r="C85">
        <f t="shared" si="6"/>
        <v>3084</v>
      </c>
    </row>
    <row r="86" spans="3:3" x14ac:dyDescent="0.2">
      <c r="C86">
        <f t="shared" si="6"/>
        <v>3085</v>
      </c>
    </row>
    <row r="87" spans="3:3" x14ac:dyDescent="0.2">
      <c r="C87">
        <f t="shared" si="6"/>
        <v>3086</v>
      </c>
    </row>
    <row r="88" spans="3:3" x14ac:dyDescent="0.2">
      <c r="C88">
        <f t="shared" si="6"/>
        <v>3087</v>
      </c>
    </row>
    <row r="89" spans="3:3" x14ac:dyDescent="0.2">
      <c r="C89">
        <f t="shared" si="6"/>
        <v>3088</v>
      </c>
    </row>
    <row r="90" spans="3:3" x14ac:dyDescent="0.2">
      <c r="C90">
        <f t="shared" si="6"/>
        <v>3089</v>
      </c>
    </row>
    <row r="91" spans="3:3" x14ac:dyDescent="0.2">
      <c r="C91">
        <f t="shared" si="6"/>
        <v>3090</v>
      </c>
    </row>
    <row r="92" spans="3:3" x14ac:dyDescent="0.2">
      <c r="C92">
        <f t="shared" si="6"/>
        <v>3091</v>
      </c>
    </row>
    <row r="93" spans="3:3" x14ac:dyDescent="0.2">
      <c r="C93">
        <f t="shared" si="6"/>
        <v>3092</v>
      </c>
    </row>
    <row r="94" spans="3:3" x14ac:dyDescent="0.2">
      <c r="C94">
        <f t="shared" si="6"/>
        <v>3093</v>
      </c>
    </row>
    <row r="95" spans="3:3" x14ac:dyDescent="0.2">
      <c r="C95">
        <f t="shared" si="6"/>
        <v>3094</v>
      </c>
    </row>
    <row r="96" spans="3:3" x14ac:dyDescent="0.2">
      <c r="C96">
        <f t="shared" si="6"/>
        <v>3095</v>
      </c>
    </row>
    <row r="97" spans="3:3" x14ac:dyDescent="0.2">
      <c r="C97">
        <f t="shared" si="6"/>
        <v>3096</v>
      </c>
    </row>
    <row r="98" spans="3:3" x14ac:dyDescent="0.2">
      <c r="C98">
        <f t="shared" si="6"/>
        <v>3097</v>
      </c>
    </row>
    <row r="99" spans="3:3" x14ac:dyDescent="0.2">
      <c r="C99">
        <f t="shared" si="6"/>
        <v>3098</v>
      </c>
    </row>
    <row r="100" spans="3:3" x14ac:dyDescent="0.2">
      <c r="C100">
        <f t="shared" si="6"/>
        <v>3099</v>
      </c>
    </row>
    <row r="101" spans="3:3" x14ac:dyDescent="0.2">
      <c r="C101">
        <f t="shared" si="6"/>
        <v>3100</v>
      </c>
    </row>
    <row r="102" spans="3:3" x14ac:dyDescent="0.2">
      <c r="C102">
        <f t="shared" si="6"/>
        <v>3101</v>
      </c>
    </row>
    <row r="103" spans="3:3" x14ac:dyDescent="0.2">
      <c r="C103">
        <f t="shared" si="6"/>
        <v>3102</v>
      </c>
    </row>
    <row r="104" spans="3:3" x14ac:dyDescent="0.2">
      <c r="C104">
        <f t="shared" si="6"/>
        <v>3103</v>
      </c>
    </row>
    <row r="105" spans="3:3" x14ac:dyDescent="0.2">
      <c r="C105">
        <f t="shared" si="6"/>
        <v>3104</v>
      </c>
    </row>
    <row r="106" spans="3:3" x14ac:dyDescent="0.2">
      <c r="C106">
        <f t="shared" si="6"/>
        <v>3105</v>
      </c>
    </row>
    <row r="107" spans="3:3" x14ac:dyDescent="0.2">
      <c r="C107">
        <f t="shared" si="6"/>
        <v>3106</v>
      </c>
    </row>
    <row r="108" spans="3:3" x14ac:dyDescent="0.2">
      <c r="C108">
        <f t="shared" si="6"/>
        <v>3107</v>
      </c>
    </row>
    <row r="109" spans="3:3" x14ac:dyDescent="0.2">
      <c r="C109">
        <f t="shared" si="6"/>
        <v>3108</v>
      </c>
    </row>
    <row r="110" spans="3:3" x14ac:dyDescent="0.2">
      <c r="C110">
        <f t="shared" si="6"/>
        <v>3109</v>
      </c>
    </row>
    <row r="111" spans="3:3" x14ac:dyDescent="0.2">
      <c r="C111">
        <f t="shared" si="6"/>
        <v>3110</v>
      </c>
    </row>
    <row r="112" spans="3:3" x14ac:dyDescent="0.2">
      <c r="C112">
        <f t="shared" si="6"/>
        <v>3111</v>
      </c>
    </row>
    <row r="113" spans="3:3" x14ac:dyDescent="0.2">
      <c r="C113">
        <f t="shared" si="6"/>
        <v>3112</v>
      </c>
    </row>
    <row r="114" spans="3:3" x14ac:dyDescent="0.2">
      <c r="C114">
        <f t="shared" si="6"/>
        <v>3113</v>
      </c>
    </row>
    <row r="115" spans="3:3" x14ac:dyDescent="0.2">
      <c r="C115">
        <f t="shared" si="6"/>
        <v>3114</v>
      </c>
    </row>
    <row r="116" spans="3:3" x14ac:dyDescent="0.2">
      <c r="C116">
        <f t="shared" si="6"/>
        <v>3115</v>
      </c>
    </row>
    <row r="117" spans="3:3" x14ac:dyDescent="0.2">
      <c r="C117">
        <f t="shared" si="6"/>
        <v>3116</v>
      </c>
    </row>
    <row r="118" spans="3:3" x14ac:dyDescent="0.2">
      <c r="C118">
        <f t="shared" si="6"/>
        <v>3117</v>
      </c>
    </row>
    <row r="119" spans="3:3" x14ac:dyDescent="0.2">
      <c r="C119">
        <f t="shared" si="6"/>
        <v>3118</v>
      </c>
    </row>
    <row r="120" spans="3:3" x14ac:dyDescent="0.2">
      <c r="C120">
        <f t="shared" si="6"/>
        <v>3119</v>
      </c>
    </row>
    <row r="121" spans="3:3" x14ac:dyDescent="0.2">
      <c r="C121">
        <f t="shared" si="6"/>
        <v>3120</v>
      </c>
    </row>
    <row r="122" spans="3:3" x14ac:dyDescent="0.2">
      <c r="C122">
        <f t="shared" si="6"/>
        <v>3121</v>
      </c>
    </row>
    <row r="123" spans="3:3" x14ac:dyDescent="0.2">
      <c r="C123">
        <f t="shared" si="6"/>
        <v>3122</v>
      </c>
    </row>
    <row r="124" spans="3:3" x14ac:dyDescent="0.2">
      <c r="C124">
        <f t="shared" si="6"/>
        <v>3123</v>
      </c>
    </row>
    <row r="125" spans="3:3" x14ac:dyDescent="0.2">
      <c r="C125">
        <f t="shared" si="6"/>
        <v>3124</v>
      </c>
    </row>
    <row r="126" spans="3:3" x14ac:dyDescent="0.2">
      <c r="C126">
        <f t="shared" si="6"/>
        <v>3125</v>
      </c>
    </row>
    <row r="127" spans="3:3" x14ac:dyDescent="0.2">
      <c r="C127">
        <f t="shared" si="6"/>
        <v>3126</v>
      </c>
    </row>
    <row r="128" spans="3:3" x14ac:dyDescent="0.2">
      <c r="C128">
        <f t="shared" si="6"/>
        <v>3127</v>
      </c>
    </row>
    <row r="129" spans="3:3" x14ac:dyDescent="0.2">
      <c r="C129">
        <f t="shared" si="6"/>
        <v>3128</v>
      </c>
    </row>
    <row r="130" spans="3:3" x14ac:dyDescent="0.2">
      <c r="C130">
        <f t="shared" si="6"/>
        <v>3129</v>
      </c>
    </row>
    <row r="131" spans="3:3" x14ac:dyDescent="0.2">
      <c r="C131">
        <f t="shared" ref="C131:C194" si="7">C130+1</f>
        <v>3130</v>
      </c>
    </row>
    <row r="132" spans="3:3" x14ac:dyDescent="0.2">
      <c r="C132">
        <f t="shared" si="7"/>
        <v>3131</v>
      </c>
    </row>
    <row r="133" spans="3:3" x14ac:dyDescent="0.2">
      <c r="C133">
        <f t="shared" si="7"/>
        <v>3132</v>
      </c>
    </row>
    <row r="134" spans="3:3" x14ac:dyDescent="0.2">
      <c r="C134">
        <f t="shared" si="7"/>
        <v>3133</v>
      </c>
    </row>
    <row r="135" spans="3:3" x14ac:dyDescent="0.2">
      <c r="C135">
        <f t="shared" si="7"/>
        <v>3134</v>
      </c>
    </row>
    <row r="136" spans="3:3" x14ac:dyDescent="0.2">
      <c r="C136">
        <f t="shared" si="7"/>
        <v>3135</v>
      </c>
    </row>
    <row r="137" spans="3:3" x14ac:dyDescent="0.2">
      <c r="C137">
        <f t="shared" si="7"/>
        <v>3136</v>
      </c>
    </row>
    <row r="138" spans="3:3" x14ac:dyDescent="0.2">
      <c r="C138">
        <f t="shared" si="7"/>
        <v>3137</v>
      </c>
    </row>
    <row r="139" spans="3:3" x14ac:dyDescent="0.2">
      <c r="C139">
        <f t="shared" si="7"/>
        <v>3138</v>
      </c>
    </row>
    <row r="140" spans="3:3" x14ac:dyDescent="0.2">
      <c r="C140">
        <f t="shared" si="7"/>
        <v>3139</v>
      </c>
    </row>
    <row r="141" spans="3:3" x14ac:dyDescent="0.2">
      <c r="C141">
        <f t="shared" si="7"/>
        <v>3140</v>
      </c>
    </row>
    <row r="142" spans="3:3" x14ac:dyDescent="0.2">
      <c r="C142">
        <f t="shared" si="7"/>
        <v>3141</v>
      </c>
    </row>
    <row r="143" spans="3:3" x14ac:dyDescent="0.2">
      <c r="C143">
        <f t="shared" si="7"/>
        <v>3142</v>
      </c>
    </row>
    <row r="144" spans="3:3" x14ac:dyDescent="0.2">
      <c r="C144">
        <f t="shared" si="7"/>
        <v>3143</v>
      </c>
    </row>
    <row r="145" spans="3:3" x14ac:dyDescent="0.2">
      <c r="C145">
        <f t="shared" si="7"/>
        <v>3144</v>
      </c>
    </row>
    <row r="146" spans="3:3" x14ac:dyDescent="0.2">
      <c r="C146">
        <f t="shared" si="7"/>
        <v>3145</v>
      </c>
    </row>
    <row r="147" spans="3:3" x14ac:dyDescent="0.2">
      <c r="C147">
        <f t="shared" si="7"/>
        <v>3146</v>
      </c>
    </row>
    <row r="148" spans="3:3" x14ac:dyDescent="0.2">
      <c r="C148">
        <f t="shared" si="7"/>
        <v>3147</v>
      </c>
    </row>
    <row r="149" spans="3:3" x14ac:dyDescent="0.2">
      <c r="C149">
        <f t="shared" si="7"/>
        <v>3148</v>
      </c>
    </row>
    <row r="150" spans="3:3" x14ac:dyDescent="0.2">
      <c r="C150">
        <f t="shared" si="7"/>
        <v>3149</v>
      </c>
    </row>
    <row r="151" spans="3:3" x14ac:dyDescent="0.2">
      <c r="C151">
        <f t="shared" si="7"/>
        <v>3150</v>
      </c>
    </row>
    <row r="152" spans="3:3" x14ac:dyDescent="0.2">
      <c r="C152">
        <f t="shared" si="7"/>
        <v>3151</v>
      </c>
    </row>
    <row r="153" spans="3:3" x14ac:dyDescent="0.2">
      <c r="C153">
        <f t="shared" si="7"/>
        <v>3152</v>
      </c>
    </row>
    <row r="154" spans="3:3" x14ac:dyDescent="0.2">
      <c r="C154">
        <f t="shared" si="7"/>
        <v>3153</v>
      </c>
    </row>
    <row r="155" spans="3:3" x14ac:dyDescent="0.2">
      <c r="C155">
        <f t="shared" si="7"/>
        <v>3154</v>
      </c>
    </row>
    <row r="156" spans="3:3" x14ac:dyDescent="0.2">
      <c r="C156">
        <f t="shared" si="7"/>
        <v>3155</v>
      </c>
    </row>
    <row r="157" spans="3:3" x14ac:dyDescent="0.2">
      <c r="C157">
        <f t="shared" si="7"/>
        <v>3156</v>
      </c>
    </row>
    <row r="158" spans="3:3" x14ac:dyDescent="0.2">
      <c r="C158">
        <f t="shared" si="7"/>
        <v>3157</v>
      </c>
    </row>
    <row r="159" spans="3:3" x14ac:dyDescent="0.2">
      <c r="C159">
        <f t="shared" si="7"/>
        <v>3158</v>
      </c>
    </row>
    <row r="160" spans="3:3" x14ac:dyDescent="0.2">
      <c r="C160">
        <f t="shared" si="7"/>
        <v>3159</v>
      </c>
    </row>
    <row r="161" spans="3:3" x14ac:dyDescent="0.2">
      <c r="C161">
        <f t="shared" si="7"/>
        <v>3160</v>
      </c>
    </row>
    <row r="162" spans="3:3" x14ac:dyDescent="0.2">
      <c r="C162">
        <f t="shared" si="7"/>
        <v>3161</v>
      </c>
    </row>
    <row r="163" spans="3:3" x14ac:dyDescent="0.2">
      <c r="C163">
        <f t="shared" si="7"/>
        <v>3162</v>
      </c>
    </row>
    <row r="164" spans="3:3" x14ac:dyDescent="0.2">
      <c r="C164">
        <f t="shared" si="7"/>
        <v>3163</v>
      </c>
    </row>
    <row r="165" spans="3:3" x14ac:dyDescent="0.2">
      <c r="C165">
        <f t="shared" si="7"/>
        <v>3164</v>
      </c>
    </row>
    <row r="166" spans="3:3" x14ac:dyDescent="0.2">
      <c r="C166">
        <f t="shared" si="7"/>
        <v>3165</v>
      </c>
    </row>
    <row r="167" spans="3:3" x14ac:dyDescent="0.2">
      <c r="C167">
        <f t="shared" si="7"/>
        <v>3166</v>
      </c>
    </row>
    <row r="168" spans="3:3" x14ac:dyDescent="0.2">
      <c r="C168">
        <f t="shared" si="7"/>
        <v>3167</v>
      </c>
    </row>
    <row r="169" spans="3:3" x14ac:dyDescent="0.2">
      <c r="C169">
        <f t="shared" si="7"/>
        <v>3168</v>
      </c>
    </row>
    <row r="170" spans="3:3" x14ac:dyDescent="0.2">
      <c r="C170">
        <f t="shared" si="7"/>
        <v>3169</v>
      </c>
    </row>
    <row r="171" spans="3:3" x14ac:dyDescent="0.2">
      <c r="C171">
        <f t="shared" si="7"/>
        <v>3170</v>
      </c>
    </row>
    <row r="172" spans="3:3" x14ac:dyDescent="0.2">
      <c r="C172">
        <f t="shared" si="7"/>
        <v>3171</v>
      </c>
    </row>
    <row r="173" spans="3:3" x14ac:dyDescent="0.2">
      <c r="C173">
        <f t="shared" si="7"/>
        <v>3172</v>
      </c>
    </row>
    <row r="174" spans="3:3" x14ac:dyDescent="0.2">
      <c r="C174">
        <f t="shared" si="7"/>
        <v>3173</v>
      </c>
    </row>
    <row r="175" spans="3:3" x14ac:dyDescent="0.2">
      <c r="C175">
        <f t="shared" si="7"/>
        <v>3174</v>
      </c>
    </row>
    <row r="176" spans="3:3" x14ac:dyDescent="0.2">
      <c r="C176">
        <f t="shared" si="7"/>
        <v>3175</v>
      </c>
    </row>
    <row r="177" spans="3:3" x14ac:dyDescent="0.2">
      <c r="C177">
        <f t="shared" si="7"/>
        <v>3176</v>
      </c>
    </row>
    <row r="178" spans="3:3" x14ac:dyDescent="0.2">
      <c r="C178">
        <f t="shared" si="7"/>
        <v>3177</v>
      </c>
    </row>
    <row r="179" spans="3:3" x14ac:dyDescent="0.2">
      <c r="C179">
        <f t="shared" si="7"/>
        <v>3178</v>
      </c>
    </row>
    <row r="180" spans="3:3" x14ac:dyDescent="0.2">
      <c r="C180">
        <f t="shared" si="7"/>
        <v>3179</v>
      </c>
    </row>
    <row r="181" spans="3:3" x14ac:dyDescent="0.2">
      <c r="C181">
        <f t="shared" si="7"/>
        <v>3180</v>
      </c>
    </row>
    <row r="182" spans="3:3" x14ac:dyDescent="0.2">
      <c r="C182">
        <f t="shared" si="7"/>
        <v>3181</v>
      </c>
    </row>
    <row r="183" spans="3:3" x14ac:dyDescent="0.2">
      <c r="C183">
        <f t="shared" si="7"/>
        <v>3182</v>
      </c>
    </row>
    <row r="184" spans="3:3" x14ac:dyDescent="0.2">
      <c r="C184">
        <f t="shared" si="7"/>
        <v>3183</v>
      </c>
    </row>
    <row r="185" spans="3:3" x14ac:dyDescent="0.2">
      <c r="C185">
        <f t="shared" si="7"/>
        <v>3184</v>
      </c>
    </row>
    <row r="186" spans="3:3" x14ac:dyDescent="0.2">
      <c r="C186">
        <f t="shared" si="7"/>
        <v>3185</v>
      </c>
    </row>
    <row r="187" spans="3:3" x14ac:dyDescent="0.2">
      <c r="C187">
        <f t="shared" si="7"/>
        <v>3186</v>
      </c>
    </row>
    <row r="188" spans="3:3" x14ac:dyDescent="0.2">
      <c r="C188">
        <f t="shared" si="7"/>
        <v>3187</v>
      </c>
    </row>
    <row r="189" spans="3:3" x14ac:dyDescent="0.2">
      <c r="C189">
        <f t="shared" si="7"/>
        <v>3188</v>
      </c>
    </row>
    <row r="190" spans="3:3" x14ac:dyDescent="0.2">
      <c r="C190">
        <f t="shared" si="7"/>
        <v>3189</v>
      </c>
    </row>
    <row r="191" spans="3:3" x14ac:dyDescent="0.2">
      <c r="C191">
        <f t="shared" si="7"/>
        <v>3190</v>
      </c>
    </row>
    <row r="192" spans="3:3" x14ac:dyDescent="0.2">
      <c r="C192">
        <f t="shared" si="7"/>
        <v>3191</v>
      </c>
    </row>
    <row r="193" spans="3:3" x14ac:dyDescent="0.2">
      <c r="C193">
        <f t="shared" si="7"/>
        <v>3192</v>
      </c>
    </row>
    <row r="194" spans="3:3" x14ac:dyDescent="0.2">
      <c r="C194">
        <f t="shared" si="7"/>
        <v>3193</v>
      </c>
    </row>
    <row r="195" spans="3:3" x14ac:dyDescent="0.2">
      <c r="C195">
        <f t="shared" ref="C195:C212" si="8">C194+1</f>
        <v>3194</v>
      </c>
    </row>
    <row r="196" spans="3:3" x14ac:dyDescent="0.2">
      <c r="C196">
        <f t="shared" si="8"/>
        <v>3195</v>
      </c>
    </row>
    <row r="197" spans="3:3" x14ac:dyDescent="0.2">
      <c r="C197">
        <f t="shared" si="8"/>
        <v>3196</v>
      </c>
    </row>
    <row r="198" spans="3:3" x14ac:dyDescent="0.2">
      <c r="C198">
        <f t="shared" si="8"/>
        <v>3197</v>
      </c>
    </row>
    <row r="199" spans="3:3" x14ac:dyDescent="0.2">
      <c r="C199">
        <f t="shared" si="8"/>
        <v>3198</v>
      </c>
    </row>
    <row r="200" spans="3:3" x14ac:dyDescent="0.2">
      <c r="C200">
        <f t="shared" si="8"/>
        <v>3199</v>
      </c>
    </row>
    <row r="201" spans="3:3" x14ac:dyDescent="0.2">
      <c r="C201">
        <f t="shared" si="8"/>
        <v>3200</v>
      </c>
    </row>
    <row r="202" spans="3:3" x14ac:dyDescent="0.2">
      <c r="C202">
        <f t="shared" si="8"/>
        <v>3201</v>
      </c>
    </row>
    <row r="203" spans="3:3" x14ac:dyDescent="0.2">
      <c r="C203">
        <f t="shared" si="8"/>
        <v>3202</v>
      </c>
    </row>
    <row r="204" spans="3:3" x14ac:dyDescent="0.2">
      <c r="C204">
        <f t="shared" si="8"/>
        <v>3203</v>
      </c>
    </row>
    <row r="205" spans="3:3" x14ac:dyDescent="0.2">
      <c r="C205">
        <f t="shared" si="8"/>
        <v>3204</v>
      </c>
    </row>
    <row r="206" spans="3:3" x14ac:dyDescent="0.2">
      <c r="C206">
        <f t="shared" si="8"/>
        <v>3205</v>
      </c>
    </row>
    <row r="207" spans="3:3" x14ac:dyDescent="0.2">
      <c r="C207">
        <f t="shared" si="8"/>
        <v>3206</v>
      </c>
    </row>
    <row r="208" spans="3:3" x14ac:dyDescent="0.2">
      <c r="C208">
        <f t="shared" si="8"/>
        <v>3207</v>
      </c>
    </row>
    <row r="209" spans="3:3" x14ac:dyDescent="0.2">
      <c r="C209">
        <f t="shared" si="8"/>
        <v>3208</v>
      </c>
    </row>
    <row r="210" spans="3:3" x14ac:dyDescent="0.2">
      <c r="C210">
        <f t="shared" si="8"/>
        <v>3209</v>
      </c>
    </row>
    <row r="211" spans="3:3" x14ac:dyDescent="0.2">
      <c r="C211">
        <f t="shared" si="8"/>
        <v>3210</v>
      </c>
    </row>
    <row r="212" spans="3:3" x14ac:dyDescent="0.2">
      <c r="C212">
        <f t="shared" si="8"/>
        <v>3211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zoomScale="125" workbookViewId="0"/>
  </sheetViews>
  <sheetFormatPr baseColWidth="10" defaultRowHeight="16" x14ac:dyDescent="0.2"/>
  <sheetData>
    <row r="1" spans="1:1" x14ac:dyDescent="0.2">
      <c r="A1">
        <v>3337</v>
      </c>
    </row>
    <row r="2" spans="1:1" x14ac:dyDescent="0.2">
      <c r="A2">
        <v>3340</v>
      </c>
    </row>
    <row r="3" spans="1:1" x14ac:dyDescent="0.2">
      <c r="A3">
        <v>3430</v>
      </c>
    </row>
    <row r="4" spans="1:1" x14ac:dyDescent="0.2">
      <c r="A4">
        <v>3723</v>
      </c>
    </row>
    <row r="5" spans="1:1" x14ac:dyDescent="0.2">
      <c r="A5">
        <v>3753</v>
      </c>
    </row>
    <row r="6" spans="1:1" x14ac:dyDescent="0.2">
      <c r="A6">
        <v>3757</v>
      </c>
    </row>
    <row r="7" spans="1:1" x14ac:dyDescent="0.2">
      <c r="A7">
        <v>3777</v>
      </c>
    </row>
    <row r="8" spans="1:1" x14ac:dyDescent="0.2">
      <c r="A8">
        <v>3778</v>
      </c>
    </row>
    <row r="9" spans="1:1" x14ac:dyDescent="0.2">
      <c r="A9">
        <v>3779</v>
      </c>
    </row>
    <row r="10" spans="1:1" x14ac:dyDescent="0.2">
      <c r="A10">
        <v>3816</v>
      </c>
    </row>
    <row r="11" spans="1:1" x14ac:dyDescent="0.2">
      <c r="A11">
        <v>3981</v>
      </c>
    </row>
    <row r="12" spans="1:1" x14ac:dyDescent="0.2">
      <c r="A12">
        <f>A11+1</f>
        <v>3982</v>
      </c>
    </row>
    <row r="13" spans="1:1" x14ac:dyDescent="0.2">
      <c r="A13">
        <f t="shared" ref="A13:A17" si="0">A12+1</f>
        <v>3983</v>
      </c>
    </row>
    <row r="14" spans="1:1" x14ac:dyDescent="0.2">
      <c r="A14">
        <f t="shared" si="0"/>
        <v>3984</v>
      </c>
    </row>
    <row r="15" spans="1:1" x14ac:dyDescent="0.2">
      <c r="A15">
        <f t="shared" si="0"/>
        <v>3985</v>
      </c>
    </row>
    <row r="16" spans="1:1" x14ac:dyDescent="0.2">
      <c r="A16">
        <f t="shared" si="0"/>
        <v>3986</v>
      </c>
    </row>
    <row r="17" spans="1:1" x14ac:dyDescent="0.2">
      <c r="A17">
        <f t="shared" si="0"/>
        <v>3987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MainHospitalList</vt:lpstr>
      <vt:lpstr>Blue (All Metro) Postcodes</vt:lpstr>
      <vt:lpstr>Grey (Some Metro) Postcodes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Jiaying Kou</cp:lastModifiedBy>
  <dcterms:created xsi:type="dcterms:W3CDTF">2024-04-15T13:00:16Z</dcterms:created>
  <dcterms:modified xsi:type="dcterms:W3CDTF">2024-04-15T13:00:16Z</dcterms:modified>
</cp:coreProperties>
</file>