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_m0x1y\Desktop\BI docs\"/>
    </mc:Choice>
  </mc:AlternateContent>
  <xr:revisionPtr revIDLastSave="0" documentId="13_ncr:1_{7BE70127-93FB-4A33-8C0B-3CDD532F5949}" xr6:coauthVersionLast="36" xr6:coauthVersionMax="36" xr10:uidLastSave="{00000000-0000-0000-0000-000000000000}"/>
  <bookViews>
    <workbookView xWindow="-105" yWindow="-105" windowWidth="23250" windowHeight="12450" xr2:uid="{00000000-000D-0000-FFFF-FFFF00000000}"/>
  </bookViews>
  <sheets>
    <sheet name="Работа с БД ч1" sheetId="1" r:id="rId1"/>
    <sheet name="Excel ч1" sheetId="2" r:id="rId2"/>
    <sheet name="Excel ч2" sheetId="5" r:id="rId3"/>
    <sheet name="Данные для Excel ч2" sheetId="6" r:id="rId4"/>
  </sheets>
  <externalReferences>
    <externalReference r:id="rId5"/>
  </externalReferences>
  <definedNames>
    <definedName name="_xlnm._FilterDatabase" localSheetId="1" hidden="1">'Excel ч1'!$A$52:$C$58</definedName>
    <definedName name="_xlnm._FilterDatabase" localSheetId="3" hidden="1">'Данные для Excel ч2'!$A$1:$F$1</definedName>
    <definedName name="TAX">1+'[1]Key Metric'!$I$2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5" l="1"/>
  <c r="AE2" i="1"/>
  <c r="P2" i="2" l="1"/>
  <c r="O2" i="2"/>
</calcChain>
</file>

<file path=xl/sharedStrings.xml><?xml version="1.0" encoding="utf-8"?>
<sst xmlns="http://schemas.openxmlformats.org/spreadsheetml/2006/main" count="333" uniqueCount="200">
  <si>
    <t>id_prod</t>
  </si>
  <si>
    <t>prod_type</t>
  </si>
  <si>
    <t>…</t>
  </si>
  <si>
    <t>...</t>
  </si>
  <si>
    <t>CASH</t>
  </si>
  <si>
    <t>POS</t>
  </si>
  <si>
    <t>CARD</t>
  </si>
  <si>
    <t>amount</t>
  </si>
  <si>
    <t>rate</t>
  </si>
  <si>
    <t>table_1</t>
  </si>
  <si>
    <t>table_2</t>
  </si>
  <si>
    <r>
      <rPr>
        <b/>
        <sz val="11"/>
        <color theme="1"/>
        <rFont val="Calibri"/>
        <family val="2"/>
        <charset val="204"/>
        <scheme val="minor"/>
      </rPr>
      <t>prod_type</t>
    </r>
    <r>
      <rPr>
        <sz val="11"/>
        <color theme="1"/>
        <rFont val="Calibri"/>
        <family val="2"/>
        <charset val="204"/>
        <scheme val="minor"/>
      </rPr>
      <t xml:space="preserve"> - тип продукта, может только принимать значения: CASH, POS, CARD</t>
    </r>
  </si>
  <si>
    <r>
      <rPr>
        <b/>
        <sz val="11"/>
        <color theme="1"/>
        <rFont val="Calibri"/>
        <family val="2"/>
        <charset val="204"/>
        <scheme val="minor"/>
      </rPr>
      <t>id_prod</t>
    </r>
    <r>
      <rPr>
        <sz val="11"/>
        <color theme="1"/>
        <rFont val="Calibri"/>
        <family val="2"/>
        <charset val="204"/>
        <scheme val="minor"/>
      </rPr>
      <t xml:space="preserve"> - идентификатор кредитного продукта</t>
    </r>
  </si>
  <si>
    <t>prod_name</t>
  </si>
  <si>
    <t>Выгодный 0-24</t>
  </si>
  <si>
    <t>Почтовый_23</t>
  </si>
  <si>
    <t>Лето 9,9 (50)</t>
  </si>
  <si>
    <t>1d_1</t>
  </si>
  <si>
    <t>1d_2</t>
  </si>
  <si>
    <t>1d_3</t>
  </si>
  <si>
    <t>1d_45</t>
  </si>
  <si>
    <r>
      <rPr>
        <b/>
        <sz val="11"/>
        <color theme="1"/>
        <rFont val="Calibri"/>
        <family val="2"/>
        <charset val="204"/>
        <scheme val="minor"/>
      </rPr>
      <t>prod_name</t>
    </r>
    <r>
      <rPr>
        <sz val="11"/>
        <color theme="1"/>
        <rFont val="Calibri"/>
        <family val="2"/>
        <charset val="204"/>
        <scheme val="minor"/>
      </rPr>
      <t xml:space="preserve"> - наименование продукта</t>
    </r>
  </si>
  <si>
    <t>1d_33</t>
  </si>
  <si>
    <t>1d_28</t>
  </si>
  <si>
    <t>agree_number</t>
  </si>
  <si>
    <r>
      <rPr>
        <b/>
        <sz val="11"/>
        <color theme="1"/>
        <rFont val="Calibri"/>
        <family val="2"/>
        <charset val="204"/>
        <scheme val="minor"/>
      </rPr>
      <t>agree_number</t>
    </r>
    <r>
      <rPr>
        <sz val="11"/>
        <color theme="1"/>
        <rFont val="Calibri"/>
        <family val="2"/>
        <charset val="204"/>
        <scheme val="minor"/>
      </rPr>
      <t xml:space="preserve"> - номер кредитного договора</t>
    </r>
  </si>
  <si>
    <r>
      <rPr>
        <b/>
        <sz val="11"/>
        <color theme="1"/>
        <rFont val="Calibri"/>
        <family val="2"/>
        <charset val="204"/>
        <scheme val="minor"/>
      </rPr>
      <t>amount</t>
    </r>
    <r>
      <rPr>
        <sz val="11"/>
        <color theme="1"/>
        <rFont val="Calibri"/>
        <family val="2"/>
        <charset val="204"/>
        <scheme val="minor"/>
      </rPr>
      <t xml:space="preserve"> - сумма кредита (кредитный лимит, если тип продукта CARD)</t>
    </r>
  </si>
  <si>
    <r>
      <rPr>
        <b/>
        <sz val="11"/>
        <color theme="1"/>
        <rFont val="Calibri"/>
        <family val="2"/>
        <charset val="204"/>
        <scheme val="minor"/>
      </rPr>
      <t>rate</t>
    </r>
    <r>
      <rPr>
        <sz val="11"/>
        <color theme="1"/>
        <rFont val="Calibri"/>
        <family val="2"/>
        <charset val="204"/>
        <scheme val="minor"/>
      </rPr>
      <t xml:space="preserve"> - процентая ставка кредита</t>
    </r>
  </si>
  <si>
    <t>1d_44</t>
  </si>
  <si>
    <t>Задание 1</t>
  </si>
  <si>
    <t>Найдите 5 договоров с наибольшими ставками, отсортируйте в порядке убывания суммы кредита.</t>
  </si>
  <si>
    <t>Вывести:   id_prod, agree_number, prod_type, amount, rate</t>
  </si>
  <si>
    <t>Задание 2</t>
  </si>
  <si>
    <r>
      <rPr>
        <b/>
        <sz val="11"/>
        <color theme="1"/>
        <rFont val="Calibri"/>
        <family val="2"/>
        <charset val="204"/>
        <scheme val="minor"/>
      </rPr>
      <t>id_prod</t>
    </r>
    <r>
      <rPr>
        <sz val="11"/>
        <color theme="1"/>
        <rFont val="Calibri"/>
        <family val="2"/>
        <charset val="204"/>
        <scheme val="minor"/>
      </rPr>
      <t xml:space="preserve"> - идентификатор кредитного продукта (PRIMARY KEY)</t>
    </r>
  </si>
  <si>
    <t>PRIMARY KEY (agree_num)</t>
  </si>
  <si>
    <t>PRIMARY KEY(id_prod)</t>
  </si>
  <si>
    <t>Для каждого id_prod найдите среднюю, максимальную и минимальную сумму кредита</t>
  </si>
  <si>
    <t>Задание 3</t>
  </si>
  <si>
    <t>Вывести:   id_prod, prod_name, avg_amount, max_amount, min_amount</t>
  </si>
  <si>
    <r>
      <t xml:space="preserve">найдите такие id_prod, которые не содержатся в </t>
    </r>
    <r>
      <rPr>
        <b/>
        <sz val="11"/>
        <color theme="1"/>
        <rFont val="Calibri"/>
        <family val="2"/>
        <charset val="204"/>
        <scheme val="minor"/>
      </rPr>
      <t>result_task_2</t>
    </r>
  </si>
  <si>
    <t>Вывести:  id_prod</t>
  </si>
  <si>
    <t>В ответе покажите только такие id_prod, у которых средняя сумма кредита &lt; 25000 и максимальная сумма кредита &gt; 25000</t>
  </si>
  <si>
    <r>
      <t xml:space="preserve">Используя результат запроса из задания 2 (обозначим за </t>
    </r>
    <r>
      <rPr>
        <b/>
        <sz val="11"/>
        <color theme="1"/>
        <rFont val="Calibri"/>
        <family val="2"/>
        <charset val="204"/>
        <scheme val="minor"/>
      </rPr>
      <t>result_task_2</t>
    </r>
    <r>
      <rPr>
        <sz val="11"/>
        <color theme="1"/>
        <rFont val="Calibri"/>
        <family val="2"/>
        <charset val="204"/>
        <scheme val="minor"/>
      </rPr>
      <t xml:space="preserve">), </t>
    </r>
  </si>
  <si>
    <t>Задание 4</t>
  </si>
  <si>
    <t>При решении заданий все промежуточные результаты можно сохранять во временные таблицы</t>
  </si>
  <si>
    <t>id_tt</t>
  </si>
  <si>
    <t>macro_region</t>
  </si>
  <si>
    <t>1t_1</t>
  </si>
  <si>
    <t>1t_2</t>
  </si>
  <si>
    <t>1t_3</t>
  </si>
  <si>
    <t>1t_1000</t>
  </si>
  <si>
    <t>Москва</t>
  </si>
  <si>
    <t>Дальний Восток</t>
  </si>
  <si>
    <t>Северный Кавказ</t>
  </si>
  <si>
    <t>Кредитная карта Э120</t>
  </si>
  <si>
    <t>date</t>
  </si>
  <si>
    <t>1t_16</t>
  </si>
  <si>
    <t>1t_144</t>
  </si>
  <si>
    <t>1t_654</t>
  </si>
  <si>
    <t>1t_888</t>
  </si>
  <si>
    <r>
      <rPr>
        <b/>
        <sz val="11"/>
        <color theme="1"/>
        <rFont val="Calibri"/>
        <family val="2"/>
        <charset val="204"/>
        <scheme val="minor"/>
      </rPr>
      <t>date</t>
    </r>
    <r>
      <rPr>
        <sz val="11"/>
        <color theme="1"/>
        <rFont val="Calibri"/>
        <family val="2"/>
        <charset val="204"/>
        <scheme val="minor"/>
      </rPr>
      <t xml:space="preserve"> - дата выдачи договора</t>
    </r>
  </si>
  <si>
    <t>table_3</t>
  </si>
  <si>
    <r>
      <rPr>
        <b/>
        <sz val="11"/>
        <color theme="1"/>
        <rFont val="Calibri"/>
        <family val="2"/>
        <charset val="204"/>
        <scheme val="minor"/>
      </rPr>
      <t>id_tt</t>
    </r>
    <r>
      <rPr>
        <sz val="11"/>
        <color theme="1"/>
        <rFont val="Calibri"/>
        <family val="2"/>
        <charset val="204"/>
        <scheme val="minor"/>
      </rPr>
      <t xml:space="preserve"> - идентификатор точки продажи, место где произошла выдача договора</t>
    </r>
  </si>
  <si>
    <r>
      <t xml:space="preserve">В </t>
    </r>
    <r>
      <rPr>
        <b/>
        <sz val="11"/>
        <color theme="1"/>
        <rFont val="Calibri"/>
        <family val="2"/>
        <charset val="204"/>
        <scheme val="minor"/>
      </rPr>
      <t xml:space="preserve">table_1 </t>
    </r>
    <r>
      <rPr>
        <sz val="11"/>
        <color theme="1"/>
        <rFont val="Calibri"/>
        <family val="2"/>
        <charset val="204"/>
        <scheme val="minor"/>
      </rPr>
      <t>хранятся справочные данные опродуктах банка, всего 45 продуктов:</t>
    </r>
  </si>
  <si>
    <r>
      <t xml:space="preserve">В </t>
    </r>
    <r>
      <rPr>
        <b/>
        <sz val="11"/>
        <color theme="1"/>
        <rFont val="Calibri"/>
        <family val="2"/>
        <charset val="204"/>
        <scheme val="minor"/>
      </rPr>
      <t>table_3</t>
    </r>
    <r>
      <rPr>
        <sz val="11"/>
        <color theme="1"/>
        <rFont val="Calibri"/>
        <family val="2"/>
        <charset val="204"/>
        <scheme val="minor"/>
      </rPr>
      <t xml:space="preserve"> хранятся справочные данные о точках продаж:</t>
    </r>
  </si>
  <si>
    <r>
      <rPr>
        <b/>
        <sz val="11"/>
        <color theme="1"/>
        <rFont val="Calibri"/>
        <family val="2"/>
        <charset val="204"/>
        <scheme val="minor"/>
      </rPr>
      <t>macro_region</t>
    </r>
    <r>
      <rPr>
        <sz val="11"/>
        <color theme="1"/>
        <rFont val="Calibri"/>
        <family val="2"/>
        <charset val="204"/>
        <scheme val="minor"/>
      </rPr>
      <t xml:space="preserve"> - Макрорегион точки продажи</t>
    </r>
  </si>
  <si>
    <t>PRIMARY KEY (id_tt)</t>
  </si>
  <si>
    <t>Задание 5*</t>
  </si>
  <si>
    <r>
      <t xml:space="preserve">В </t>
    </r>
    <r>
      <rPr>
        <b/>
        <sz val="11"/>
        <color theme="1"/>
        <rFont val="Calibri"/>
        <family val="2"/>
        <charset val="204"/>
        <scheme val="minor"/>
      </rPr>
      <t>table_2</t>
    </r>
    <r>
      <rPr>
        <sz val="11"/>
        <color theme="1"/>
        <rFont val="Calibri"/>
        <family val="2"/>
        <charset val="204"/>
        <scheme val="minor"/>
      </rPr>
      <t xml:space="preserve"> данные о выдачах кредитных продуктов период с января по апрель 2021 года,</t>
    </r>
  </si>
  <si>
    <t>всего 100000 выданных договоров:</t>
  </si>
  <si>
    <t xml:space="preserve">кол-во проданных CARD продуктов (sold_CARD), </t>
  </si>
  <si>
    <t xml:space="preserve">Выведите для каждой точки продаж (id_tt) помесячно кол-во проданных CASH продуктов (sold_CASH), </t>
  </si>
  <si>
    <t>"+" данные показатели накопленным итогом (accum_sold_CASH, accum_sold_CARD).</t>
  </si>
  <si>
    <t>Вывести:  macro_region, id_tt, month, sold_CASH, accum_sold_CASH, sold_CARD, accum_sold_CARD, share_sold_CASH, share_sold_CARD</t>
  </si>
  <si>
    <t xml:space="preserve">внутри макрорегиона (macro_region) в зависимости от месяца (month), то есть в пределах одного месяца </t>
  </si>
  <si>
    <t>сумма долей по всем точкам одного макрорегиона должна равняться 100%.</t>
  </si>
  <si>
    <t>Также для каждой точки (id_tt) покажите долю продаж CASH и CARD (share_sold_CASH, share_sold_CARD)</t>
  </si>
  <si>
    <t>В данном задании полагаем, что у каждой точки (id_tt) в каждый месяц были продажи.</t>
  </si>
  <si>
    <t>В поле month показывайте последний день месяца</t>
  </si>
  <si>
    <t>Максимальный балл</t>
  </si>
  <si>
    <t>Ваш результат</t>
  </si>
  <si>
    <t>Задание 1.</t>
  </si>
  <si>
    <t>Напишите формулу в ячейке 'B12' на основании привиденной ниже таблицы и значения в ячейке A12. Используйте условное форматирование</t>
  </si>
  <si>
    <t>Диапазон</t>
  </si>
  <si>
    <t>Результат</t>
  </si>
  <si>
    <t>0-500</t>
  </si>
  <si>
    <t>Плохо</t>
  </si>
  <si>
    <t>501-1500</t>
  </si>
  <si>
    <t>Хорошо</t>
  </si>
  <si>
    <t>&gt;1500</t>
  </si>
  <si>
    <t>Отлично</t>
  </si>
  <si>
    <t>Значение</t>
  </si>
  <si>
    <t>Задание 2.</t>
  </si>
  <si>
    <t>В ячейках B26 и B27 напишите формулы, которые отображают соответсвующую информацию по ID сотрудника из ячейки B25</t>
  </si>
  <si>
    <t>Таблица сотрудников</t>
  </si>
  <si>
    <t>ID</t>
  </si>
  <si>
    <t>Имя</t>
  </si>
  <si>
    <t>Оклад</t>
  </si>
  <si>
    <t>Сотрудник 1</t>
  </si>
  <si>
    <t>Сотрудник 2</t>
  </si>
  <si>
    <t>Сотрудник 3</t>
  </si>
  <si>
    <t>Сотрудник 4</t>
  </si>
  <si>
    <t>Сотрудник 5</t>
  </si>
  <si>
    <t>Задание 3.</t>
  </si>
  <si>
    <t>Напишите формулы в ячейках B43 и B44 аналогично заданию 2, если указанный ID из ячейки B42 не найден, то выведите "Сотрудник не найден"</t>
  </si>
  <si>
    <t>Задание 4.</t>
  </si>
  <si>
    <t xml:space="preserve">Напишите формулу в ячейке C60, которая выводит суммарный доход только по выбранным в фильтре работникам. </t>
  </si>
  <si>
    <t>(например, если выбрано «Отдел продаж», то должен быть доход сотрудников, которые работают только в отделе продаж)</t>
  </si>
  <si>
    <t>ID сотрудника</t>
  </si>
  <si>
    <t>Отдел</t>
  </si>
  <si>
    <t>Отдел продаж</t>
  </si>
  <si>
    <t>Финансовый отдел</t>
  </si>
  <si>
    <t>Total</t>
  </si>
  <si>
    <t>Задание 5.</t>
  </si>
  <si>
    <t>Напишите формулы, которые отвечают на привиденные ниже вопросы для заданных дат</t>
  </si>
  <si>
    <t>i. Какой номер недели в году.</t>
  </si>
  <si>
    <t>ii. Какой день месяца.</t>
  </si>
  <si>
    <t>Дата</t>
  </si>
  <si>
    <t>Номер недели</t>
  </si>
  <si>
    <t>День</t>
  </si>
  <si>
    <t>Задание 6.</t>
  </si>
  <si>
    <t>i. Какую формулу нужно ввести в C99 чтобы показать сумму только для региона и города, выбранных в C97 и C98?</t>
  </si>
  <si>
    <t>ii. Какую формулу нужно ввести в G99 чтобы показать количество городов для региона G97 и имеющего объемы больше G98?</t>
  </si>
  <si>
    <t>Регион</t>
  </si>
  <si>
    <t>Город</t>
  </si>
  <si>
    <t>Объём</t>
  </si>
  <si>
    <t>Урал</t>
  </si>
  <si>
    <t>Екатеринбург</t>
  </si>
  <si>
    <t>Краснодар</t>
  </si>
  <si>
    <t>Новороссийск</t>
  </si>
  <si>
    <t>Минеральные Воды</t>
  </si>
  <si>
    <t>Сочи</t>
  </si>
  <si>
    <t>Владикавказ</t>
  </si>
  <si>
    <t>Хабаровск</t>
  </si>
  <si>
    <t>Владивосток</t>
  </si>
  <si>
    <t>Чита</t>
  </si>
  <si>
    <t>Якутск</t>
  </si>
  <si>
    <t>Находка</t>
  </si>
  <si>
    <t xml:space="preserve">i. </t>
  </si>
  <si>
    <t>ii.</t>
  </si>
  <si>
    <t>Кол-во городов</t>
  </si>
  <si>
    <t>Задание 7.</t>
  </si>
  <si>
    <t>i. Создайте сводную таблицу с полем "Дата" в строках, со значениями полей "Кол-во заявок" и "Объём" в столбцах.</t>
  </si>
  <si>
    <t>Сводная таблица должна отображать информацию только по одному партнеру (например МТС)</t>
  </si>
  <si>
    <t>ii. Если при создании сводной таблицы произошла ошибка, что нужно сделать чтобы исправить её?</t>
  </si>
  <si>
    <t>iii. Добавьте новое поле в сводную таблицу показывающую объём на одну заявку ("Средний объём")</t>
  </si>
  <si>
    <t>Партнер</t>
  </si>
  <si>
    <t>Кол-во заявок</t>
  </si>
  <si>
    <t>Билайн</t>
  </si>
  <si>
    <t>МТС</t>
  </si>
  <si>
    <t>Мегафон</t>
  </si>
  <si>
    <t>М.видео</t>
  </si>
  <si>
    <t>Задание 8.</t>
  </si>
  <si>
    <t>Создайте комбинированный график, у которого по оси абцисс поле "Месяц", а по оси ординат значения полей "Кол-во заявок" и "Объём". Значение поля "Кол-во заявок" отобразите на дополнительной оси.</t>
  </si>
  <si>
    <t>Месяц</t>
  </si>
  <si>
    <t>Задание 9.</t>
  </si>
  <si>
    <t xml:space="preserve">Заполните график платежей на основании приведенных ниже параметров (покажите помесячно выгашивание основного долга и начисленные проценты) с помощью функции Excel. Платеж аннуитетный </t>
  </si>
  <si>
    <t>Сумма заёма</t>
  </si>
  <si>
    <t>руб.</t>
  </si>
  <si>
    <t>Срок</t>
  </si>
  <si>
    <t>месяцев</t>
  </si>
  <si>
    <t>Ставка</t>
  </si>
  <si>
    <t>годовых</t>
  </si>
  <si>
    <t>Основной долг</t>
  </si>
  <si>
    <t>Начисленные проценты</t>
  </si>
  <si>
    <t>Ежемесячный платеж</t>
  </si>
  <si>
    <t>Нужно задать имя для всех столбцов</t>
  </si>
  <si>
    <t>Максимальное кол-во баллов</t>
  </si>
  <si>
    <t>1) Заполнить таблицу с помощью формул, не привязываясь к очередности столбцов</t>
  </si>
  <si>
    <t>Канал</t>
  </si>
  <si>
    <t>Короткая анкета, шт</t>
  </si>
  <si>
    <t>Полная заявка, шт</t>
  </si>
  <si>
    <t>Одобрения, шт</t>
  </si>
  <si>
    <t>Выдачи, шт</t>
  </si>
  <si>
    <t>январь</t>
  </si>
  <si>
    <t>февраль</t>
  </si>
  <si>
    <t>март</t>
  </si>
  <si>
    <t>Офисный</t>
  </si>
  <si>
    <t>Онлайн</t>
  </si>
  <si>
    <t>Партнеры</t>
  </si>
  <si>
    <t xml:space="preserve">2) На основе данных построить визуализацию (графики) с целью отслеживания динамики из месяца в месяц в разрезе каналов </t>
  </si>
  <si>
    <t>по абсолютным значениям</t>
  </si>
  <si>
    <t>конверсии из короткой анкеты в полную заявку</t>
  </si>
  <si>
    <t>конверсии из полной заявки в одобрение</t>
  </si>
  <si>
    <t>конверсии из полной заявки в выдачу</t>
  </si>
  <si>
    <t>3) На основе полученных визуализации сформировать выводы о работе каналов за квартал</t>
  </si>
  <si>
    <t>Поная заявка, шт</t>
  </si>
  <si>
    <t>Январь</t>
  </si>
  <si>
    <t>Февраль</t>
  </si>
  <si>
    <t>Март</t>
  </si>
  <si>
    <t xml:space="preserve">В таблице на листе "Данные для Excel ч2" содержится информация по статистике кол-во заявок ипотеки в статусах: Короткая анкета, Полная заявка, Одобрения, Выдачи </t>
  </si>
  <si>
    <t>от 15001 до 20000</t>
  </si>
  <si>
    <t>от 20001 до 30000</t>
  </si>
  <si>
    <t>более 30001</t>
  </si>
  <si>
    <t xml:space="preserve">Вывести динамику продаж кол-ва кредитов помесячно в разрезе сегментов по сумме кредитов  </t>
  </si>
  <si>
    <t>Сегменты определить по сумме кредита:</t>
  </si>
  <si>
    <t>до 15000</t>
  </si>
  <si>
    <t>Вывести:  количество кредитов, год, месяц, сегмент</t>
  </si>
  <si>
    <t>Покажите только на интервале начиная с сентября 2023 по всем партнерам</t>
  </si>
  <si>
    <t>Определите самый успешный месяц продаж и самый прибыльный сегмент для банка. Аргументируйте.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</si>
</sst>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#,##0.00\ &quot;₽&quot;;[Red]\-#,##0.00\ &quot;₽&quot;"/>
    <numFmt numFmtId="44" formatCode="_-* #,##0.00\ &quot;₽&quot;_-;\-* #,##0.00\ &quot;₽&quot;_-;_-* &quot;-&quot;??\ &quot;₽&quot;_-;_-@_-"/>
    <numFmt numFmtId="164" formatCode="_-* #,##0.00_-;\-* #,##0.00_-;_-* &quot;-&quot;??_-;_-@_-"/>
    <numFmt numFmtId="165" formatCode="_-* #,##0\ &quot;₽&quot;_-;\-* #,##0\ &quot;₽&quot;_-;_-* &quot;-&quot;??\ &quot;₽&quot;_-;_-@_-"/>
    <numFmt numFmtId="166" formatCode="_(* #,##0_);_(* \(#,##0\);_(* &quot;-&quot;??_);_(@_)"/>
    <numFmt numFmtId="167" formatCode="_(* #,##0.00_);_(* \(#,##0.00\);_(* &quot;-&quot;??_);_(@_)"/>
    <numFmt numFmtId="168" formatCode="&quot;$&quot;#,##0.00_);[Red]\(&quot;$&quot;#,##0.00\)"/>
    <numFmt numFmtId="169" formatCode="[$₹-4009]\ #,##0"/>
    <numFmt numFmtId="170" formatCode="[$₹-4009]\ #,##0.00"/>
    <numFmt numFmtId="171" formatCode="_-* #,##0_-;\-* #,##0_-;_-* &quot;-&quot;??_-;_-@_-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ashDot">
        <color auto="1"/>
      </bottom>
      <diagonal/>
    </border>
    <border>
      <left style="medium">
        <color indexed="64"/>
      </left>
      <right style="medium">
        <color indexed="64"/>
      </right>
      <top/>
      <bottom style="dashDot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ashDotDot">
        <color auto="1"/>
      </top>
      <bottom/>
      <diagonal/>
    </border>
    <border>
      <left/>
      <right/>
      <top style="dashDot">
        <color auto="1"/>
      </top>
      <bottom/>
      <diagonal/>
    </border>
    <border>
      <left style="medium">
        <color indexed="64"/>
      </left>
      <right style="medium">
        <color indexed="64"/>
      </right>
      <top style="dashDot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14" fontId="0" fillId="0" borderId="1" xfId="0" applyNumberFormat="1" applyBorder="1" applyAlignment="1">
      <alignment horizontal="center"/>
    </xf>
    <xf numFmtId="0" fontId="6" fillId="0" borderId="0" xfId="2" applyFont="1"/>
    <xf numFmtId="166" fontId="6" fillId="0" borderId="0" xfId="2" applyNumberFormat="1" applyFont="1"/>
    <xf numFmtId="166" fontId="7" fillId="0" borderId="0" xfId="3" applyNumberFormat="1" applyFont="1" applyFill="1" applyAlignment="1">
      <alignment horizontal="center"/>
    </xf>
    <xf numFmtId="0" fontId="8" fillId="0" borderId="0" xfId="2" applyFont="1"/>
    <xf numFmtId="0" fontId="9" fillId="0" borderId="0" xfId="2" applyFont="1" applyAlignment="1">
      <alignment horizontal="right"/>
    </xf>
    <xf numFmtId="166" fontId="10" fillId="0" borderId="0" xfId="3" applyNumberFormat="1" applyFont="1" applyFill="1"/>
    <xf numFmtId="0" fontId="8" fillId="0" borderId="0" xfId="2" applyFont="1" applyAlignment="1">
      <alignment horizontal="right"/>
    </xf>
    <xf numFmtId="166" fontId="8" fillId="3" borderId="11" xfId="3" applyNumberFormat="1" applyFont="1" applyFill="1" applyBorder="1"/>
    <xf numFmtId="166" fontId="8" fillId="4" borderId="0" xfId="3" applyNumberFormat="1" applyFont="1" applyFill="1"/>
    <xf numFmtId="0" fontId="11" fillId="5" borderId="0" xfId="2" applyFont="1" applyFill="1"/>
    <xf numFmtId="166" fontId="11" fillId="3" borderId="12" xfId="3" applyNumberFormat="1" applyFont="1" applyFill="1" applyBorder="1"/>
    <xf numFmtId="166" fontId="8" fillId="3" borderId="12" xfId="3" applyNumberFormat="1" applyFont="1" applyFill="1" applyBorder="1"/>
    <xf numFmtId="0" fontId="8" fillId="0" borderId="1" xfId="2" applyFont="1" applyBorder="1" applyAlignment="1">
      <alignment horizontal="center"/>
    </xf>
    <xf numFmtId="0" fontId="8" fillId="0" borderId="13" xfId="2" applyFont="1" applyBorder="1"/>
    <xf numFmtId="166" fontId="8" fillId="3" borderId="14" xfId="3" applyNumberFormat="1" applyFont="1" applyFill="1" applyBorder="1"/>
    <xf numFmtId="166" fontId="8" fillId="4" borderId="13" xfId="3" applyNumberFormat="1" applyFont="1" applyFill="1" applyBorder="1"/>
    <xf numFmtId="0" fontId="8" fillId="0" borderId="0" xfId="2" applyFont="1" applyAlignment="1">
      <alignment horizontal="center"/>
    </xf>
    <xf numFmtId="0" fontId="8" fillId="8" borderId="0" xfId="2" applyFont="1" applyFill="1"/>
    <xf numFmtId="0" fontId="8" fillId="0" borderId="15" xfId="2" applyFont="1" applyBorder="1"/>
    <xf numFmtId="168" fontId="8" fillId="0" borderId="0" xfId="2" applyNumberFormat="1" applyFont="1"/>
    <xf numFmtId="0" fontId="12" fillId="0" borderId="0" xfId="2" applyFont="1"/>
    <xf numFmtId="166" fontId="8" fillId="0" borderId="0" xfId="3" applyNumberFormat="1" applyFont="1"/>
    <xf numFmtId="166" fontId="8" fillId="9" borderId="15" xfId="2" applyNumberFormat="1" applyFont="1" applyFill="1" applyBorder="1"/>
    <xf numFmtId="20" fontId="8" fillId="0" borderId="0" xfId="2" quotePrefix="1" applyNumberFormat="1" applyFont="1"/>
    <xf numFmtId="4" fontId="8" fillId="0" borderId="0" xfId="2" applyNumberFormat="1" applyFont="1"/>
    <xf numFmtId="0" fontId="8" fillId="0" borderId="19" xfId="2" applyFont="1" applyBorder="1"/>
    <xf numFmtId="166" fontId="8" fillId="8" borderId="0" xfId="3" applyNumberFormat="1" applyFont="1" applyFill="1"/>
    <xf numFmtId="0" fontId="11" fillId="0" borderId="0" xfId="2" applyFont="1" applyAlignment="1">
      <alignment horizontal="center"/>
    </xf>
    <xf numFmtId="17" fontId="8" fillId="0" borderId="0" xfId="2" applyNumberFormat="1" applyFont="1"/>
    <xf numFmtId="165" fontId="8" fillId="0" borderId="0" xfId="4" applyNumberFormat="1" applyFont="1" applyBorder="1" applyAlignment="1">
      <alignment horizontal="center"/>
    </xf>
    <xf numFmtId="169" fontId="8" fillId="0" borderId="0" xfId="2" applyNumberFormat="1" applyFont="1" applyAlignment="1">
      <alignment horizontal="center"/>
    </xf>
    <xf numFmtId="170" fontId="8" fillId="0" borderId="0" xfId="2" applyNumberFormat="1" applyFont="1" applyAlignment="1">
      <alignment horizontal="center"/>
    </xf>
    <xf numFmtId="0" fontId="5" fillId="0" borderId="0" xfId="2"/>
    <xf numFmtId="0" fontId="11" fillId="5" borderId="24" xfId="2" applyFont="1" applyFill="1" applyBorder="1"/>
    <xf numFmtId="0" fontId="8" fillId="0" borderId="24" xfId="2" applyFont="1" applyBorder="1"/>
    <xf numFmtId="166" fontId="8" fillId="4" borderId="24" xfId="3" applyNumberFormat="1" applyFont="1" applyFill="1" applyBorder="1"/>
    <xf numFmtId="165" fontId="8" fillId="0" borderId="0" xfId="4" applyNumberFormat="1" applyFont="1" applyAlignment="1">
      <alignment horizontal="center"/>
    </xf>
    <xf numFmtId="0" fontId="11" fillId="5" borderId="25" xfId="2" applyFont="1" applyFill="1" applyBorder="1"/>
    <xf numFmtId="0" fontId="8" fillId="0" borderId="25" xfId="2" applyFont="1" applyBorder="1"/>
    <xf numFmtId="166" fontId="8" fillId="3" borderId="26" xfId="3" applyNumberFormat="1" applyFont="1" applyFill="1" applyBorder="1"/>
    <xf numFmtId="166" fontId="8" fillId="4" borderId="25" xfId="3" applyNumberFormat="1" applyFont="1" applyFill="1" applyBorder="1"/>
    <xf numFmtId="9" fontId="8" fillId="0" borderId="0" xfId="2" applyNumberFormat="1" applyFont="1"/>
    <xf numFmtId="166" fontId="8" fillId="3" borderId="27" xfId="3" applyNumberFormat="1" applyFont="1" applyFill="1" applyBorder="1"/>
    <xf numFmtId="0" fontId="13" fillId="0" borderId="24" xfId="5" applyBorder="1"/>
    <xf numFmtId="166" fontId="11" fillId="3" borderId="0" xfId="3" applyNumberFormat="1" applyFont="1" applyFill="1" applyBorder="1"/>
    <xf numFmtId="0" fontId="5" fillId="0" borderId="0" xfId="2" quotePrefix="1"/>
    <xf numFmtId="0" fontId="13" fillId="0" borderId="0" xfId="5" applyBorder="1"/>
    <xf numFmtId="166" fontId="8" fillId="3" borderId="0" xfId="3" applyNumberFormat="1" applyFont="1" applyFill="1" applyBorder="1"/>
    <xf numFmtId="166" fontId="8" fillId="4" borderId="0" xfId="3" applyNumberFormat="1" applyFont="1" applyFill="1" applyBorder="1"/>
    <xf numFmtId="166" fontId="6" fillId="3" borderId="0" xfId="3" applyNumberFormat="1" applyFont="1" applyFill="1" applyBorder="1"/>
    <xf numFmtId="166" fontId="6" fillId="4" borderId="0" xfId="3" applyNumberFormat="1" applyFont="1" applyFill="1" applyBorder="1"/>
    <xf numFmtId="166" fontId="8" fillId="3" borderId="0" xfId="3" applyNumberFormat="1" applyFont="1" applyFill="1"/>
    <xf numFmtId="0" fontId="0" fillId="11" borderId="0" xfId="0" applyFill="1"/>
    <xf numFmtId="3" fontId="8" fillId="0" borderId="1" xfId="2" applyNumberFormat="1" applyFont="1" applyBorder="1" applyAlignment="1">
      <alignment horizontal="center"/>
    </xf>
    <xf numFmtId="0" fontId="8" fillId="6" borderId="1" xfId="2" applyFont="1" applyFill="1" applyBorder="1" applyAlignment="1">
      <alignment horizontal="center"/>
    </xf>
    <xf numFmtId="0" fontId="8" fillId="7" borderId="1" xfId="2" applyFont="1" applyFill="1" applyBorder="1" applyAlignment="1">
      <alignment horizontal="center"/>
    </xf>
    <xf numFmtId="0" fontId="8" fillId="8" borderId="1" xfId="2" applyFont="1" applyFill="1" applyBorder="1" applyAlignment="1">
      <alignment horizontal="center"/>
    </xf>
    <xf numFmtId="0" fontId="12" fillId="0" borderId="0" xfId="2" applyFont="1" applyAlignment="1">
      <alignment horizontal="center"/>
    </xf>
    <xf numFmtId="166" fontId="8" fillId="0" borderId="0" xfId="3" applyNumberFormat="1" applyFont="1" applyAlignment="1">
      <alignment horizontal="center"/>
    </xf>
    <xf numFmtId="14" fontId="8" fillId="0" borderId="1" xfId="2" applyNumberFormat="1" applyFont="1" applyBorder="1" applyAlignment="1">
      <alignment horizontal="center"/>
    </xf>
    <xf numFmtId="0" fontId="11" fillId="0" borderId="16" xfId="2" applyFont="1" applyBorder="1" applyAlignment="1">
      <alignment horizontal="center"/>
    </xf>
    <xf numFmtId="0" fontId="11" fillId="0" borderId="17" xfId="2" applyFont="1" applyBorder="1" applyAlignment="1">
      <alignment horizontal="center"/>
    </xf>
    <xf numFmtId="0" fontId="11" fillId="0" borderId="18" xfId="2" applyFont="1" applyBorder="1" applyAlignment="1">
      <alignment horizontal="center"/>
    </xf>
    <xf numFmtId="0" fontId="8" fillId="0" borderId="19" xfId="2" applyFont="1" applyBorder="1" applyAlignment="1">
      <alignment horizontal="center"/>
    </xf>
    <xf numFmtId="166" fontId="8" fillId="0" borderId="20" xfId="3" applyNumberFormat="1" applyFont="1" applyBorder="1" applyAlignment="1">
      <alignment horizontal="center"/>
    </xf>
    <xf numFmtId="0" fontId="8" fillId="0" borderId="21" xfId="2" applyFont="1" applyBorder="1" applyAlignment="1">
      <alignment horizontal="center"/>
    </xf>
    <xf numFmtId="0" fontId="8" fillId="0" borderId="22" xfId="2" applyFont="1" applyBorder="1" applyAlignment="1">
      <alignment horizontal="center"/>
    </xf>
    <xf numFmtId="166" fontId="8" fillId="0" borderId="23" xfId="3" applyNumberFormat="1" applyFont="1" applyBorder="1" applyAlignment="1">
      <alignment horizontal="center"/>
    </xf>
    <xf numFmtId="17" fontId="8" fillId="0" borderId="0" xfId="2" applyNumberFormat="1" applyFont="1" applyAlignment="1">
      <alignment horizontal="center"/>
    </xf>
    <xf numFmtId="171" fontId="8" fillId="0" borderId="15" xfId="6" applyNumberFormat="1" applyFont="1" applyBorder="1"/>
    <xf numFmtId="0" fontId="14" fillId="0" borderId="0" xfId="2" applyFont="1"/>
    <xf numFmtId="0" fontId="15" fillId="0" borderId="0" xfId="2" applyFont="1"/>
    <xf numFmtId="0" fontId="16" fillId="0" borderId="0" xfId="2" applyFont="1" applyAlignment="1">
      <alignment horizontal="center"/>
    </xf>
    <xf numFmtId="8" fontId="8" fillId="0" borderId="0" xfId="2" applyNumberFormat="1" applyFont="1" applyAlignment="1">
      <alignment horizontal="center"/>
    </xf>
    <xf numFmtId="166" fontId="8" fillId="3" borderId="20" xfId="3" applyNumberFormat="1" applyFont="1" applyFill="1" applyBorder="1"/>
    <xf numFmtId="0" fontId="8" fillId="0" borderId="0" xfId="2" applyFont="1" applyBorder="1"/>
    <xf numFmtId="0" fontId="8" fillId="0" borderId="28" xfId="2" applyFont="1" applyBorder="1"/>
    <xf numFmtId="0" fontId="0" fillId="3" borderId="0" xfId="0" applyFill="1" applyAlignment="1">
      <alignment horizontal="center"/>
    </xf>
    <xf numFmtId="0" fontId="17" fillId="12" borderId="33" xfId="0" applyFont="1" applyFill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12" borderId="8" xfId="0" applyFont="1" applyFill="1" applyBorder="1" applyAlignment="1">
      <alignment horizontal="center"/>
    </xf>
    <xf numFmtId="0" fontId="17" fillId="12" borderId="34" xfId="0" applyFont="1" applyFill="1" applyBorder="1" applyAlignment="1">
      <alignment horizontal="center"/>
    </xf>
    <xf numFmtId="0" fontId="0" fillId="0" borderId="8" xfId="0" applyBorder="1"/>
    <xf numFmtId="0" fontId="0" fillId="0" borderId="33" xfId="0" applyBorder="1"/>
    <xf numFmtId="0" fontId="0" fillId="0" borderId="1" xfId="0" applyBorder="1"/>
    <xf numFmtId="0" fontId="0" fillId="0" borderId="34" xfId="0" applyBorder="1"/>
    <xf numFmtId="0" fontId="18" fillId="12" borderId="1" xfId="0" applyFont="1" applyFill="1" applyBorder="1" applyAlignment="1">
      <alignment horizontal="center"/>
    </xf>
    <xf numFmtId="3" fontId="0" fillId="0" borderId="1" xfId="0" applyNumberFormat="1" applyBorder="1"/>
    <xf numFmtId="0" fontId="2" fillId="0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2"/>
    <xf numFmtId="0" fontId="8" fillId="0" borderId="0" xfId="2" applyFont="1" applyAlignment="1">
      <alignment horizontal="center"/>
    </xf>
    <xf numFmtId="0" fontId="17" fillId="12" borderId="8" xfId="0" applyFont="1" applyFill="1" applyBorder="1" applyAlignment="1">
      <alignment horizontal="center" vertical="center"/>
    </xf>
    <xf numFmtId="0" fontId="17" fillId="12" borderId="29" xfId="0" applyFont="1" applyFill="1" applyBorder="1" applyAlignment="1">
      <alignment horizontal="center"/>
    </xf>
    <xf numFmtId="0" fontId="17" fillId="12" borderId="30" xfId="0" applyFont="1" applyFill="1" applyBorder="1" applyAlignment="1">
      <alignment horizontal="center"/>
    </xf>
    <xf numFmtId="0" fontId="17" fillId="12" borderId="31" xfId="0" applyFont="1" applyFill="1" applyBorder="1" applyAlignment="1">
      <alignment horizontal="center"/>
    </xf>
    <xf numFmtId="0" fontId="17" fillId="12" borderId="32" xfId="0" applyFont="1" applyFill="1" applyBorder="1" applyAlignment="1">
      <alignment horizontal="center"/>
    </xf>
  </cellXfs>
  <cellStyles count="7">
    <cellStyle name="Гиперссылка" xfId="5" builtinId="8"/>
    <cellStyle name="Денежный" xfId="1" builtinId="4"/>
    <cellStyle name="Денежный 2" xfId="4" xr:uid="{00000000-0005-0000-0000-000002000000}"/>
    <cellStyle name="Обычный" xfId="0" builtinId="0"/>
    <cellStyle name="Обычный 2" xfId="2" xr:uid="{00000000-0005-0000-0000-000004000000}"/>
    <cellStyle name="Финансовый" xfId="6" builtinId="3"/>
    <cellStyle name="Финансовый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kur\LTV-Monthly\Nov'14\Posproductivity%2001-12-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uctivity"/>
      <sheetName val="Key Metric"/>
      <sheetName val="PosproductivityData"/>
    </sheetNames>
    <sheetDataSet>
      <sheetData sheetId="0" refreshError="1"/>
      <sheetData sheetId="1" refreshError="1"/>
      <sheetData sheetId="2">
        <row r="2">
          <cell r="I2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</sheetPr>
  <dimension ref="B1:AE47"/>
  <sheetViews>
    <sheetView showGridLines="0" tabSelected="1" topLeftCell="A2" zoomScale="80" zoomScaleNormal="80" workbookViewId="0">
      <selection activeCell="P28" sqref="P28"/>
    </sheetView>
  </sheetViews>
  <sheetFormatPr defaultColWidth="8.7109375" defaultRowHeight="15" x14ac:dyDescent="0.25"/>
  <cols>
    <col min="3" max="3" width="25.7109375" customWidth="1"/>
    <col min="4" max="4" width="10.140625" bestFit="1" customWidth="1"/>
    <col min="6" max="6" width="7.7109375" bestFit="1" customWidth="1"/>
    <col min="7" max="7" width="14.140625" bestFit="1" customWidth="1"/>
    <col min="8" max="8" width="10" bestFit="1" customWidth="1"/>
    <col min="10" max="10" width="11" bestFit="1" customWidth="1"/>
    <col min="13" max="13" width="2.7109375" style="61" customWidth="1"/>
    <col min="30" max="30" width="13" customWidth="1"/>
    <col min="31" max="31" width="30.7109375" customWidth="1"/>
  </cols>
  <sheetData>
    <row r="1" spans="2:31" x14ac:dyDescent="0.25">
      <c r="AE1" s="86" t="s">
        <v>167</v>
      </c>
    </row>
    <row r="2" spans="2:31" ht="15.75" x14ac:dyDescent="0.25">
      <c r="B2" s="105" t="s">
        <v>9</v>
      </c>
      <c r="C2" s="105"/>
      <c r="D2" s="105"/>
      <c r="F2" s="105" t="s">
        <v>10</v>
      </c>
      <c r="G2" s="105"/>
      <c r="H2" s="105"/>
      <c r="I2" s="105"/>
      <c r="J2" s="105"/>
      <c r="K2" s="105"/>
      <c r="O2" s="6" t="s">
        <v>44</v>
      </c>
      <c r="AE2" s="86">
        <f>SUM(AE5:AE37)</f>
        <v>20</v>
      </c>
    </row>
    <row r="3" spans="2:31" x14ac:dyDescent="0.25">
      <c r="B3" s="3" t="s">
        <v>0</v>
      </c>
      <c r="C3" s="3" t="s">
        <v>13</v>
      </c>
      <c r="D3" s="3" t="s">
        <v>1</v>
      </c>
      <c r="F3" s="3" t="s">
        <v>0</v>
      </c>
      <c r="G3" s="3" t="s">
        <v>24</v>
      </c>
      <c r="H3" s="3" t="s">
        <v>7</v>
      </c>
      <c r="I3" s="3" t="s">
        <v>8</v>
      </c>
      <c r="J3" s="3" t="s">
        <v>55</v>
      </c>
      <c r="K3" s="3" t="s">
        <v>45</v>
      </c>
      <c r="AE3" s="86"/>
    </row>
    <row r="4" spans="2:31" x14ac:dyDescent="0.25">
      <c r="B4" s="1" t="s">
        <v>17</v>
      </c>
      <c r="C4" s="2" t="s">
        <v>15</v>
      </c>
      <c r="D4" s="1" t="s">
        <v>4</v>
      </c>
      <c r="F4" s="1" t="s">
        <v>22</v>
      </c>
      <c r="G4" s="1">
        <v>1</v>
      </c>
      <c r="H4" s="5">
        <v>10000</v>
      </c>
      <c r="I4" s="4">
        <v>0.223</v>
      </c>
      <c r="J4" s="8">
        <v>44228</v>
      </c>
      <c r="K4" s="1" t="s">
        <v>56</v>
      </c>
      <c r="AE4" s="86"/>
    </row>
    <row r="5" spans="2:31" x14ac:dyDescent="0.25">
      <c r="B5" s="1" t="s">
        <v>18</v>
      </c>
      <c r="C5" s="1" t="s">
        <v>14</v>
      </c>
      <c r="D5" s="1" t="s">
        <v>5</v>
      </c>
      <c r="F5" s="1" t="s">
        <v>22</v>
      </c>
      <c r="G5" s="1">
        <v>2</v>
      </c>
      <c r="H5" s="5">
        <v>12200</v>
      </c>
      <c r="I5" s="4">
        <v>0.21099999999999999</v>
      </c>
      <c r="J5" s="8">
        <v>44201</v>
      </c>
      <c r="K5" s="1" t="s">
        <v>57</v>
      </c>
      <c r="O5" s="98" t="s">
        <v>29</v>
      </c>
      <c r="P5" s="98"/>
      <c r="AE5" s="86">
        <v>1</v>
      </c>
    </row>
    <row r="6" spans="2:31" x14ac:dyDescent="0.25">
      <c r="B6" s="1" t="s">
        <v>19</v>
      </c>
      <c r="C6" s="1" t="s">
        <v>54</v>
      </c>
      <c r="D6" s="1" t="s">
        <v>6</v>
      </c>
      <c r="F6" s="1" t="s">
        <v>23</v>
      </c>
      <c r="G6" s="1">
        <v>3</v>
      </c>
      <c r="H6" s="5">
        <v>44300</v>
      </c>
      <c r="I6" s="4">
        <v>0.16900000000000001</v>
      </c>
      <c r="J6" s="8">
        <v>44273</v>
      </c>
      <c r="K6" s="1" t="s">
        <v>58</v>
      </c>
      <c r="P6" t="s">
        <v>30</v>
      </c>
      <c r="AE6" s="86"/>
    </row>
    <row r="7" spans="2:31" x14ac:dyDescent="0.25">
      <c r="B7" s="1" t="s">
        <v>3</v>
      </c>
      <c r="C7" s="1" t="s">
        <v>2</v>
      </c>
      <c r="D7" s="1" t="s">
        <v>2</v>
      </c>
      <c r="F7" s="1" t="s">
        <v>3</v>
      </c>
      <c r="G7" s="1" t="s">
        <v>3</v>
      </c>
      <c r="H7" s="1" t="s">
        <v>3</v>
      </c>
      <c r="I7" s="1" t="s">
        <v>2</v>
      </c>
      <c r="J7" s="1" t="s">
        <v>3</v>
      </c>
      <c r="K7" s="1" t="s">
        <v>3</v>
      </c>
      <c r="P7" s="7" t="s">
        <v>31</v>
      </c>
      <c r="AE7" s="86"/>
    </row>
    <row r="8" spans="2:31" x14ac:dyDescent="0.25">
      <c r="B8" s="1" t="s">
        <v>20</v>
      </c>
      <c r="C8" s="1" t="s">
        <v>16</v>
      </c>
      <c r="D8" s="1" t="s">
        <v>4</v>
      </c>
      <c r="F8" s="1" t="s">
        <v>28</v>
      </c>
      <c r="G8" s="1">
        <v>100000</v>
      </c>
      <c r="H8" s="5">
        <v>38600</v>
      </c>
      <c r="I8" s="4">
        <v>0.16900000000000001</v>
      </c>
      <c r="J8" s="8">
        <v>44288</v>
      </c>
      <c r="K8" s="1" t="s">
        <v>59</v>
      </c>
      <c r="AE8" s="86"/>
    </row>
    <row r="9" spans="2:31" x14ac:dyDescent="0.25">
      <c r="O9" s="98" t="s">
        <v>32</v>
      </c>
      <c r="P9" s="98"/>
      <c r="AE9" s="86"/>
    </row>
    <row r="10" spans="2:31" x14ac:dyDescent="0.25">
      <c r="B10" s="105" t="s">
        <v>61</v>
      </c>
      <c r="C10" s="105"/>
      <c r="P10" t="s">
        <v>36</v>
      </c>
      <c r="AE10" s="86">
        <v>2</v>
      </c>
    </row>
    <row r="11" spans="2:31" x14ac:dyDescent="0.25">
      <c r="B11" s="3" t="s">
        <v>45</v>
      </c>
      <c r="C11" s="3" t="s">
        <v>46</v>
      </c>
      <c r="P11" t="s">
        <v>41</v>
      </c>
      <c r="AE11" s="86"/>
    </row>
    <row r="12" spans="2:31" x14ac:dyDescent="0.25">
      <c r="B12" s="1" t="s">
        <v>47</v>
      </c>
      <c r="C12" s="1" t="s">
        <v>51</v>
      </c>
      <c r="P12" s="7" t="s">
        <v>38</v>
      </c>
      <c r="AE12" s="86"/>
    </row>
    <row r="13" spans="2:31" x14ac:dyDescent="0.25">
      <c r="B13" s="1" t="s">
        <v>48</v>
      </c>
      <c r="C13" s="1" t="s">
        <v>51</v>
      </c>
      <c r="AE13" s="86"/>
    </row>
    <row r="14" spans="2:31" x14ac:dyDescent="0.25">
      <c r="B14" s="1" t="s">
        <v>49</v>
      </c>
      <c r="C14" s="1" t="s">
        <v>52</v>
      </c>
      <c r="O14" s="98" t="s">
        <v>37</v>
      </c>
      <c r="P14" s="98"/>
      <c r="AE14" s="86"/>
    </row>
    <row r="15" spans="2:31" x14ac:dyDescent="0.25">
      <c r="B15" s="1" t="s">
        <v>2</v>
      </c>
      <c r="C15" s="1" t="s">
        <v>2</v>
      </c>
      <c r="P15" t="s">
        <v>42</v>
      </c>
      <c r="AE15" s="86">
        <v>3</v>
      </c>
    </row>
    <row r="16" spans="2:31" x14ac:dyDescent="0.25">
      <c r="B16" s="1" t="s">
        <v>50</v>
      </c>
      <c r="C16" s="1" t="s">
        <v>53</v>
      </c>
      <c r="P16" t="s">
        <v>39</v>
      </c>
      <c r="AE16" s="86"/>
    </row>
    <row r="17" spans="3:31" x14ac:dyDescent="0.25">
      <c r="P17" s="7" t="s">
        <v>40</v>
      </c>
      <c r="AE17" s="86"/>
    </row>
    <row r="18" spans="3:31" x14ac:dyDescent="0.25">
      <c r="AE18" s="86"/>
    </row>
    <row r="19" spans="3:31" x14ac:dyDescent="0.25">
      <c r="C19" s="99" t="s">
        <v>63</v>
      </c>
      <c r="D19" s="100"/>
      <c r="E19" s="100"/>
      <c r="F19" s="100"/>
      <c r="G19" s="100"/>
      <c r="H19" s="100"/>
      <c r="I19" s="100"/>
      <c r="J19" s="101"/>
      <c r="O19" s="98" t="s">
        <v>43</v>
      </c>
      <c r="P19" s="98"/>
      <c r="AE19" s="86"/>
    </row>
    <row r="20" spans="3:31" x14ac:dyDescent="0.25">
      <c r="D20" t="s">
        <v>33</v>
      </c>
      <c r="P20" t="s">
        <v>194</v>
      </c>
      <c r="AE20" s="86">
        <v>5</v>
      </c>
    </row>
    <row r="21" spans="3:31" x14ac:dyDescent="0.25">
      <c r="D21" t="s">
        <v>21</v>
      </c>
      <c r="P21" t="s">
        <v>195</v>
      </c>
      <c r="U21" t="s">
        <v>196</v>
      </c>
      <c r="AE21" s="86"/>
    </row>
    <row r="22" spans="3:31" x14ac:dyDescent="0.25">
      <c r="D22" t="s">
        <v>11</v>
      </c>
      <c r="U22" t="s">
        <v>191</v>
      </c>
      <c r="AE22" s="86"/>
    </row>
    <row r="23" spans="3:31" x14ac:dyDescent="0.25">
      <c r="D23" t="s">
        <v>35</v>
      </c>
      <c r="U23" t="s">
        <v>192</v>
      </c>
      <c r="AE23" s="86"/>
    </row>
    <row r="24" spans="3:31" x14ac:dyDescent="0.25">
      <c r="U24" t="s">
        <v>193</v>
      </c>
      <c r="AE24" s="86"/>
    </row>
    <row r="25" spans="3:31" x14ac:dyDescent="0.25">
      <c r="C25" s="106" t="s">
        <v>68</v>
      </c>
      <c r="D25" s="107"/>
      <c r="E25" s="107"/>
      <c r="F25" s="107"/>
      <c r="G25" s="107"/>
      <c r="H25" s="107"/>
      <c r="I25" s="107"/>
      <c r="J25" s="108"/>
      <c r="AE25" s="86"/>
    </row>
    <row r="26" spans="3:31" x14ac:dyDescent="0.25">
      <c r="C26" s="102" t="s">
        <v>69</v>
      </c>
      <c r="D26" s="103"/>
      <c r="E26" s="103"/>
      <c r="F26" s="103"/>
      <c r="G26" s="103"/>
      <c r="H26" s="103"/>
      <c r="I26" s="103"/>
      <c r="J26" s="104"/>
      <c r="P26" s="7" t="s">
        <v>197</v>
      </c>
      <c r="AE26" s="86"/>
    </row>
    <row r="27" spans="3:31" x14ac:dyDescent="0.25">
      <c r="D27" t="s">
        <v>12</v>
      </c>
      <c r="P27" t="s">
        <v>199</v>
      </c>
      <c r="AE27" s="86"/>
    </row>
    <row r="28" spans="3:31" x14ac:dyDescent="0.25">
      <c r="D28" t="s">
        <v>25</v>
      </c>
      <c r="AE28" s="86"/>
    </row>
    <row r="29" spans="3:31" x14ac:dyDescent="0.25">
      <c r="D29" t="s">
        <v>26</v>
      </c>
      <c r="O29" s="98" t="s">
        <v>67</v>
      </c>
      <c r="P29" s="98"/>
      <c r="AE29" s="86"/>
    </row>
    <row r="30" spans="3:31" x14ac:dyDescent="0.25">
      <c r="D30" t="s">
        <v>27</v>
      </c>
      <c r="P30" t="s">
        <v>71</v>
      </c>
      <c r="AE30" s="86">
        <v>9</v>
      </c>
    </row>
    <row r="31" spans="3:31" x14ac:dyDescent="0.25">
      <c r="D31" t="s">
        <v>60</v>
      </c>
      <c r="P31" t="s">
        <v>70</v>
      </c>
      <c r="AE31" s="86"/>
    </row>
    <row r="32" spans="3:31" x14ac:dyDescent="0.25">
      <c r="D32" t="s">
        <v>62</v>
      </c>
      <c r="P32" t="s">
        <v>72</v>
      </c>
      <c r="AE32" s="86"/>
    </row>
    <row r="33" spans="3:31" x14ac:dyDescent="0.25">
      <c r="D33" t="s">
        <v>34</v>
      </c>
      <c r="P33" t="s">
        <v>76</v>
      </c>
      <c r="AE33" s="86"/>
    </row>
    <row r="34" spans="3:31" x14ac:dyDescent="0.25">
      <c r="P34" t="s">
        <v>74</v>
      </c>
      <c r="AE34" s="86"/>
    </row>
    <row r="35" spans="3:31" x14ac:dyDescent="0.25">
      <c r="C35" s="99" t="s">
        <v>64</v>
      </c>
      <c r="D35" s="100"/>
      <c r="E35" s="100"/>
      <c r="F35" s="100"/>
      <c r="G35" s="100"/>
      <c r="H35" s="100"/>
      <c r="I35" s="100"/>
      <c r="J35" s="101"/>
      <c r="P35" t="s">
        <v>75</v>
      </c>
      <c r="AE35" s="86"/>
    </row>
    <row r="36" spans="3:31" x14ac:dyDescent="0.25">
      <c r="D36" t="s">
        <v>62</v>
      </c>
      <c r="P36" t="s">
        <v>77</v>
      </c>
      <c r="AE36" s="86"/>
    </row>
    <row r="37" spans="3:31" x14ac:dyDescent="0.25">
      <c r="D37" t="s">
        <v>65</v>
      </c>
      <c r="P37" t="s">
        <v>78</v>
      </c>
      <c r="AE37" s="86"/>
    </row>
    <row r="38" spans="3:31" x14ac:dyDescent="0.25">
      <c r="D38" t="s">
        <v>66</v>
      </c>
      <c r="P38" s="7" t="s">
        <v>73</v>
      </c>
      <c r="AE38" s="86"/>
    </row>
    <row r="39" spans="3:31" x14ac:dyDescent="0.25">
      <c r="AE39" s="86"/>
    </row>
    <row r="40" spans="3:31" x14ac:dyDescent="0.25">
      <c r="AE40" s="86"/>
    </row>
    <row r="41" spans="3:31" x14ac:dyDescent="0.25">
      <c r="O41" s="97"/>
      <c r="P41" s="97"/>
      <c r="AE41" s="86"/>
    </row>
    <row r="42" spans="3:31" x14ac:dyDescent="0.25">
      <c r="AE42" s="86"/>
    </row>
    <row r="43" spans="3:31" x14ac:dyDescent="0.25">
      <c r="AE43" s="86"/>
    </row>
    <row r="44" spans="3:31" x14ac:dyDescent="0.25">
      <c r="AE44" s="86"/>
    </row>
    <row r="45" spans="3:31" x14ac:dyDescent="0.25">
      <c r="AE45" s="86"/>
    </row>
    <row r="46" spans="3:31" x14ac:dyDescent="0.25">
      <c r="AE46" s="86"/>
    </row>
    <row r="47" spans="3:31" x14ac:dyDescent="0.25">
      <c r="AE47" s="86"/>
    </row>
  </sheetData>
  <mergeCells count="13">
    <mergeCell ref="C35:J35"/>
    <mergeCell ref="C26:J26"/>
    <mergeCell ref="C19:J19"/>
    <mergeCell ref="B2:D2"/>
    <mergeCell ref="C25:J25"/>
    <mergeCell ref="F2:K2"/>
    <mergeCell ref="B10:C10"/>
    <mergeCell ref="O41:P41"/>
    <mergeCell ref="O5:P5"/>
    <mergeCell ref="O9:P9"/>
    <mergeCell ref="O14:P14"/>
    <mergeCell ref="O19:P19"/>
    <mergeCell ref="O29:P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360"/>
  <sheetViews>
    <sheetView showGridLines="0" workbookViewId="0">
      <pane ySplit="2" topLeftCell="A140" activePane="bottomLeft" state="frozen"/>
      <selection activeCell="A3" sqref="A3"/>
      <selection pane="bottomLeft" activeCell="L156" sqref="L156"/>
    </sheetView>
  </sheetViews>
  <sheetFormatPr defaultColWidth="0" defaultRowHeight="12.75" zeroHeight="1" x14ac:dyDescent="0.2"/>
  <cols>
    <col min="1" max="1" width="17" style="12" bestFit="1" customWidth="1"/>
    <col min="2" max="2" width="18.28515625" style="12" bestFit="1" customWidth="1"/>
    <col min="3" max="3" width="13.28515625" style="12" customWidth="1"/>
    <col min="4" max="4" width="21.7109375" style="12" bestFit="1" customWidth="1"/>
    <col min="5" max="5" width="18.7109375" style="12" customWidth="1"/>
    <col min="6" max="6" width="17" style="12" bestFit="1" customWidth="1"/>
    <col min="7" max="7" width="13.5703125" style="12" bestFit="1" customWidth="1"/>
    <col min="8" max="8" width="17.7109375" style="12" bestFit="1" customWidth="1"/>
    <col min="9" max="12" width="7" style="12" customWidth="1"/>
    <col min="13" max="14" width="9.7109375" style="12" customWidth="1"/>
    <col min="15" max="15" width="20" style="60" bestFit="1" customWidth="1"/>
    <col min="16" max="16" width="16" style="17" bestFit="1" customWidth="1"/>
    <col min="17" max="17" width="0" style="12" hidden="1" customWidth="1"/>
    <col min="18" max="16383" width="9.140625" style="12" hidden="1"/>
    <col min="16384" max="16384" width="23.28515625" style="12" hidden="1" customWidth="1"/>
  </cols>
  <sheetData>
    <row r="1" spans="1:16" x14ac:dyDescent="0.2">
      <c r="A1" s="9"/>
      <c r="B1" s="9"/>
      <c r="C1" s="10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1" t="s">
        <v>79</v>
      </c>
      <c r="P1" s="11" t="s">
        <v>80</v>
      </c>
    </row>
    <row r="2" spans="1:16" ht="13.5" thickBot="1" x14ac:dyDescent="0.25">
      <c r="A2" s="9"/>
      <c r="B2" s="9"/>
      <c r="C2" s="13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4">
        <f>SUM(O4:O1048576)</f>
        <v>25</v>
      </c>
      <c r="P2" s="14">
        <f>SUM(P3:P217)</f>
        <v>0</v>
      </c>
    </row>
    <row r="3" spans="1:16" x14ac:dyDescent="0.2">
      <c r="A3" s="15"/>
      <c r="B3" s="15"/>
      <c r="O3" s="16"/>
    </row>
    <row r="4" spans="1:16" x14ac:dyDescent="0.2">
      <c r="A4" s="18" t="s">
        <v>81</v>
      </c>
      <c r="O4" s="19">
        <v>1</v>
      </c>
    </row>
    <row r="5" spans="1:16" x14ac:dyDescent="0.2">
      <c r="A5" s="12" t="s">
        <v>82</v>
      </c>
      <c r="O5" s="20"/>
    </row>
    <row r="6" spans="1:16" x14ac:dyDescent="0.2">
      <c r="A6" s="21" t="s">
        <v>83</v>
      </c>
      <c r="B6" s="21" t="s">
        <v>84</v>
      </c>
      <c r="O6" s="20"/>
    </row>
    <row r="7" spans="1:16" x14ac:dyDescent="0.2">
      <c r="A7" s="21" t="s">
        <v>85</v>
      </c>
      <c r="B7" s="63" t="s">
        <v>86</v>
      </c>
      <c r="O7" s="20"/>
    </row>
    <row r="8" spans="1:16" x14ac:dyDescent="0.2">
      <c r="A8" s="21" t="s">
        <v>87</v>
      </c>
      <c r="B8" s="64" t="s">
        <v>88</v>
      </c>
      <c r="O8" s="20"/>
    </row>
    <row r="9" spans="1:16" x14ac:dyDescent="0.2">
      <c r="A9" s="21" t="s">
        <v>89</v>
      </c>
      <c r="B9" s="65" t="s">
        <v>90</v>
      </c>
      <c r="O9" s="20"/>
    </row>
    <row r="10" spans="1:16" x14ac:dyDescent="0.2">
      <c r="O10" s="20"/>
    </row>
    <row r="11" spans="1:16" x14ac:dyDescent="0.2">
      <c r="A11" s="21" t="s">
        <v>91</v>
      </c>
      <c r="B11" s="21" t="s">
        <v>84</v>
      </c>
      <c r="O11" s="20"/>
    </row>
    <row r="12" spans="1:16" x14ac:dyDescent="0.2">
      <c r="A12" s="21">
        <v>1600</v>
      </c>
      <c r="B12" s="21"/>
      <c r="O12" s="20"/>
    </row>
    <row r="13" spans="1:16" s="22" customFormat="1" x14ac:dyDescent="0.2">
      <c r="O13" s="23"/>
      <c r="P13" s="24"/>
    </row>
    <row r="14" spans="1:16" x14ac:dyDescent="0.2">
      <c r="A14" s="18" t="s">
        <v>92</v>
      </c>
      <c r="O14" s="19">
        <v>1</v>
      </c>
    </row>
    <row r="15" spans="1:16" x14ac:dyDescent="0.2">
      <c r="A15" s="12" t="s">
        <v>93</v>
      </c>
      <c r="O15" s="20"/>
    </row>
    <row r="16" spans="1:16" x14ac:dyDescent="0.2">
      <c r="O16" s="20"/>
    </row>
    <row r="17" spans="1:16" x14ac:dyDescent="0.2">
      <c r="A17" s="110" t="s">
        <v>94</v>
      </c>
      <c r="B17" s="110"/>
      <c r="C17" s="110"/>
      <c r="O17" s="20"/>
    </row>
    <row r="18" spans="1:16" x14ac:dyDescent="0.2">
      <c r="A18" s="21" t="s">
        <v>95</v>
      </c>
      <c r="B18" s="21" t="s">
        <v>96</v>
      </c>
      <c r="C18" s="21" t="s">
        <v>97</v>
      </c>
      <c r="O18" s="20"/>
    </row>
    <row r="19" spans="1:16" x14ac:dyDescent="0.2">
      <c r="A19" s="21">
        <v>1001</v>
      </c>
      <c r="B19" s="21" t="s">
        <v>98</v>
      </c>
      <c r="C19" s="62">
        <v>30000</v>
      </c>
      <c r="O19" s="20"/>
    </row>
    <row r="20" spans="1:16" x14ac:dyDescent="0.2">
      <c r="A20" s="21">
        <v>1003</v>
      </c>
      <c r="B20" s="21" t="s">
        <v>99</v>
      </c>
      <c r="C20" s="62">
        <v>45000</v>
      </c>
      <c r="O20" s="20"/>
    </row>
    <row r="21" spans="1:16" x14ac:dyDescent="0.2">
      <c r="A21" s="21">
        <v>1006</v>
      </c>
      <c r="B21" s="21" t="s">
        <v>100</v>
      </c>
      <c r="C21" s="62">
        <v>53000</v>
      </c>
      <c r="O21" s="20"/>
    </row>
    <row r="22" spans="1:16" x14ac:dyDescent="0.2">
      <c r="A22" s="21">
        <v>1008</v>
      </c>
      <c r="B22" s="21" t="s">
        <v>101</v>
      </c>
      <c r="C22" s="62">
        <v>19800</v>
      </c>
      <c r="O22" s="20"/>
    </row>
    <row r="23" spans="1:16" x14ac:dyDescent="0.2">
      <c r="A23" s="21">
        <v>1005</v>
      </c>
      <c r="B23" s="21" t="s">
        <v>102</v>
      </c>
      <c r="C23" s="62">
        <v>26000</v>
      </c>
      <c r="O23" s="20"/>
    </row>
    <row r="24" spans="1:16" x14ac:dyDescent="0.2">
      <c r="O24" s="20"/>
    </row>
    <row r="25" spans="1:16" ht="13.5" thickBot="1" x14ac:dyDescent="0.25">
      <c r="A25" s="12" t="s">
        <v>95</v>
      </c>
      <c r="B25" s="26">
        <v>1005</v>
      </c>
      <c r="O25" s="20"/>
    </row>
    <row r="26" spans="1:16" ht="13.5" thickBot="1" x14ac:dyDescent="0.25">
      <c r="A26" s="12" t="s">
        <v>96</v>
      </c>
      <c r="B26" s="27"/>
      <c r="O26" s="20"/>
    </row>
    <row r="27" spans="1:16" ht="13.5" thickBot="1" x14ac:dyDescent="0.25">
      <c r="A27" s="12" t="s">
        <v>97</v>
      </c>
      <c r="B27" s="27"/>
      <c r="O27" s="20"/>
    </row>
    <row r="28" spans="1:16" x14ac:dyDescent="0.2">
      <c r="O28" s="20"/>
    </row>
    <row r="29" spans="1:16" x14ac:dyDescent="0.2">
      <c r="O29" s="20"/>
    </row>
    <row r="30" spans="1:16" s="22" customFormat="1" x14ac:dyDescent="0.2">
      <c r="O30" s="23"/>
      <c r="P30" s="24"/>
    </row>
    <row r="31" spans="1:16" x14ac:dyDescent="0.2">
      <c r="A31" s="18" t="s">
        <v>103</v>
      </c>
      <c r="O31" s="19">
        <v>1</v>
      </c>
    </row>
    <row r="32" spans="1:16" x14ac:dyDescent="0.2">
      <c r="A32" s="12" t="s">
        <v>104</v>
      </c>
      <c r="O32" s="20"/>
    </row>
    <row r="33" spans="1:16" x14ac:dyDescent="0.2">
      <c r="C33" s="28"/>
      <c r="O33" s="20"/>
    </row>
    <row r="34" spans="1:16" x14ac:dyDescent="0.2">
      <c r="A34" s="110" t="s">
        <v>94</v>
      </c>
      <c r="B34" s="110"/>
      <c r="C34" s="110"/>
      <c r="O34" s="20"/>
    </row>
    <row r="35" spans="1:16" x14ac:dyDescent="0.2">
      <c r="A35" s="21" t="s">
        <v>95</v>
      </c>
      <c r="B35" s="21" t="s">
        <v>96</v>
      </c>
      <c r="C35" s="21" t="s">
        <v>97</v>
      </c>
      <c r="O35" s="20"/>
    </row>
    <row r="36" spans="1:16" x14ac:dyDescent="0.2">
      <c r="A36" s="21">
        <v>1001</v>
      </c>
      <c r="B36" s="21" t="s">
        <v>98</v>
      </c>
      <c r="C36" s="62">
        <v>30000</v>
      </c>
      <c r="O36" s="20"/>
    </row>
    <row r="37" spans="1:16" x14ac:dyDescent="0.2">
      <c r="A37" s="21">
        <v>1003</v>
      </c>
      <c r="B37" s="21" t="s">
        <v>99</v>
      </c>
      <c r="C37" s="62">
        <v>45000</v>
      </c>
      <c r="O37" s="20"/>
    </row>
    <row r="38" spans="1:16" x14ac:dyDescent="0.2">
      <c r="A38" s="21">
        <v>1006</v>
      </c>
      <c r="B38" s="21" t="s">
        <v>100</v>
      </c>
      <c r="C38" s="62">
        <v>53000</v>
      </c>
      <c r="O38" s="20"/>
    </row>
    <row r="39" spans="1:16" x14ac:dyDescent="0.2">
      <c r="A39" s="21">
        <v>1008</v>
      </c>
      <c r="B39" s="21" t="s">
        <v>101</v>
      </c>
      <c r="C39" s="62">
        <v>19800</v>
      </c>
      <c r="O39" s="20"/>
    </row>
    <row r="40" spans="1:16" x14ac:dyDescent="0.2">
      <c r="A40" s="21">
        <v>1005</v>
      </c>
      <c r="B40" s="21" t="s">
        <v>102</v>
      </c>
      <c r="C40" s="62">
        <v>26000</v>
      </c>
      <c r="O40" s="20"/>
    </row>
    <row r="41" spans="1:16" x14ac:dyDescent="0.2">
      <c r="O41" s="20"/>
    </row>
    <row r="42" spans="1:16" ht="13.5" thickBot="1" x14ac:dyDescent="0.25">
      <c r="A42" s="12" t="s">
        <v>95</v>
      </c>
      <c r="B42" s="26">
        <v>1010</v>
      </c>
      <c r="O42" s="20"/>
    </row>
    <row r="43" spans="1:16" ht="13.5" thickBot="1" x14ac:dyDescent="0.25">
      <c r="A43" s="12" t="s">
        <v>96</v>
      </c>
      <c r="B43" s="27"/>
      <c r="O43" s="20"/>
    </row>
    <row r="44" spans="1:16" ht="13.5" thickBot="1" x14ac:dyDescent="0.25">
      <c r="A44" s="12" t="s">
        <v>97</v>
      </c>
      <c r="B44" s="27"/>
      <c r="O44" s="20"/>
    </row>
    <row r="45" spans="1:16" x14ac:dyDescent="0.2">
      <c r="O45" s="20"/>
    </row>
    <row r="46" spans="1:16" x14ac:dyDescent="0.2">
      <c r="O46" s="20"/>
    </row>
    <row r="47" spans="1:16" s="22" customFormat="1" x14ac:dyDescent="0.2">
      <c r="O47" s="23"/>
      <c r="P47" s="24"/>
    </row>
    <row r="48" spans="1:16" x14ac:dyDescent="0.2">
      <c r="A48" s="18" t="s">
        <v>105</v>
      </c>
      <c r="O48" s="19">
        <v>1</v>
      </c>
    </row>
    <row r="49" spans="1:15" x14ac:dyDescent="0.2">
      <c r="A49" s="29"/>
      <c r="O49" s="20"/>
    </row>
    <row r="50" spans="1:15" x14ac:dyDescent="0.2">
      <c r="A50" s="12" t="s">
        <v>106</v>
      </c>
      <c r="O50" s="20"/>
    </row>
    <row r="51" spans="1:15" x14ac:dyDescent="0.2">
      <c r="A51" s="29" t="s">
        <v>107</v>
      </c>
      <c r="O51" s="20"/>
    </row>
    <row r="52" spans="1:15" x14ac:dyDescent="0.2">
      <c r="A52" s="66" t="s">
        <v>108</v>
      </c>
      <c r="B52" s="25" t="s">
        <v>109</v>
      </c>
      <c r="C52" s="25" t="s">
        <v>97</v>
      </c>
      <c r="O52" s="20"/>
    </row>
    <row r="53" spans="1:15" x14ac:dyDescent="0.2">
      <c r="A53" s="25">
        <v>1001</v>
      </c>
      <c r="B53" s="25" t="s">
        <v>110</v>
      </c>
      <c r="C53" s="67">
        <v>10000</v>
      </c>
      <c r="O53" s="20"/>
    </row>
    <row r="54" spans="1:15" x14ac:dyDescent="0.2">
      <c r="A54" s="25">
        <v>1003</v>
      </c>
      <c r="B54" s="25" t="s">
        <v>111</v>
      </c>
      <c r="C54" s="67">
        <v>25000</v>
      </c>
      <c r="O54" s="20"/>
    </row>
    <row r="55" spans="1:15" x14ac:dyDescent="0.2">
      <c r="A55" s="25">
        <v>1006</v>
      </c>
      <c r="B55" s="25" t="s">
        <v>110</v>
      </c>
      <c r="C55" s="67">
        <v>15000</v>
      </c>
      <c r="O55" s="20"/>
    </row>
    <row r="56" spans="1:15" x14ac:dyDescent="0.2">
      <c r="A56" s="25">
        <v>1009</v>
      </c>
      <c r="B56" s="25" t="s">
        <v>111</v>
      </c>
      <c r="C56" s="67">
        <v>30000</v>
      </c>
      <c r="O56" s="20"/>
    </row>
    <row r="57" spans="1:15" x14ac:dyDescent="0.2">
      <c r="A57" s="25">
        <v>1010</v>
      </c>
      <c r="B57" s="25" t="s">
        <v>110</v>
      </c>
      <c r="C57" s="67">
        <v>40000</v>
      </c>
      <c r="O57" s="20"/>
    </row>
    <row r="58" spans="1:15" x14ac:dyDescent="0.2">
      <c r="A58" s="25">
        <v>1015</v>
      </c>
      <c r="B58" s="25" t="s">
        <v>111</v>
      </c>
      <c r="C58" s="67">
        <v>25000</v>
      </c>
      <c r="O58" s="20"/>
    </row>
    <row r="59" spans="1:15" ht="13.5" thickBot="1" x14ac:dyDescent="0.25">
      <c r="O59" s="20"/>
    </row>
    <row r="60" spans="1:15" ht="13.5" thickBot="1" x14ac:dyDescent="0.25">
      <c r="B60" s="12" t="s">
        <v>112</v>
      </c>
      <c r="C60" s="31"/>
      <c r="O60" s="20"/>
    </row>
    <row r="61" spans="1:15" x14ac:dyDescent="0.2">
      <c r="O61" s="20"/>
    </row>
    <row r="62" spans="1:15" x14ac:dyDescent="0.2">
      <c r="O62" s="20"/>
    </row>
    <row r="63" spans="1:15" x14ac:dyDescent="0.2">
      <c r="O63" s="20"/>
    </row>
    <row r="64" spans="1:15" x14ac:dyDescent="0.2">
      <c r="O64" s="20"/>
    </row>
    <row r="65" spans="1:16" x14ac:dyDescent="0.2">
      <c r="O65" s="20"/>
    </row>
    <row r="66" spans="1:16" s="22" customFormat="1" x14ac:dyDescent="0.2">
      <c r="O66" s="23"/>
      <c r="P66" s="24"/>
    </row>
    <row r="67" spans="1:16" x14ac:dyDescent="0.2">
      <c r="A67" s="18" t="s">
        <v>113</v>
      </c>
      <c r="O67" s="19">
        <v>1</v>
      </c>
    </row>
    <row r="68" spans="1:16" x14ac:dyDescent="0.2">
      <c r="A68" s="12" t="s">
        <v>114</v>
      </c>
      <c r="O68" s="20"/>
    </row>
    <row r="69" spans="1:16" x14ac:dyDescent="0.2">
      <c r="A69" s="12" t="s">
        <v>115</v>
      </c>
      <c r="O69" s="20"/>
    </row>
    <row r="70" spans="1:16" x14ac:dyDescent="0.2">
      <c r="A70" s="32" t="s">
        <v>116</v>
      </c>
      <c r="O70" s="20"/>
    </row>
    <row r="71" spans="1:16" x14ac:dyDescent="0.2">
      <c r="O71" s="20"/>
    </row>
    <row r="72" spans="1:16" x14ac:dyDescent="0.2">
      <c r="A72" s="21" t="s">
        <v>117</v>
      </c>
      <c r="B72" s="21" t="s">
        <v>118</v>
      </c>
      <c r="C72" s="21" t="s">
        <v>119</v>
      </c>
      <c r="O72" s="20"/>
    </row>
    <row r="73" spans="1:16" x14ac:dyDescent="0.2">
      <c r="A73" s="68">
        <v>42531</v>
      </c>
      <c r="B73" s="21"/>
      <c r="C73" s="21"/>
      <c r="D73" s="33"/>
      <c r="O73" s="20"/>
    </row>
    <row r="74" spans="1:16" x14ac:dyDescent="0.2">
      <c r="A74" s="68">
        <v>42494</v>
      </c>
      <c r="B74" s="21"/>
      <c r="C74" s="21"/>
      <c r="D74" s="33"/>
      <c r="O74" s="20"/>
    </row>
    <row r="75" spans="1:16" x14ac:dyDescent="0.2">
      <c r="A75" s="68">
        <v>42351</v>
      </c>
      <c r="B75" s="21"/>
      <c r="C75" s="21"/>
      <c r="D75" s="33"/>
      <c r="O75" s="20"/>
    </row>
    <row r="76" spans="1:16" x14ac:dyDescent="0.2">
      <c r="A76" s="68">
        <v>42411</v>
      </c>
      <c r="B76" s="21"/>
      <c r="C76" s="21"/>
      <c r="D76" s="33"/>
      <c r="O76" s="20"/>
    </row>
    <row r="77" spans="1:16" x14ac:dyDescent="0.2">
      <c r="A77" s="68">
        <v>42531</v>
      </c>
      <c r="B77" s="21"/>
      <c r="C77" s="21"/>
      <c r="D77" s="33"/>
      <c r="O77" s="20"/>
    </row>
    <row r="78" spans="1:16" s="22" customFormat="1" x14ac:dyDescent="0.2">
      <c r="O78" s="23"/>
      <c r="P78" s="24"/>
    </row>
    <row r="79" spans="1:16" x14ac:dyDescent="0.2">
      <c r="A79" s="18" t="s">
        <v>120</v>
      </c>
      <c r="O79" s="20">
        <v>3</v>
      </c>
    </row>
    <row r="80" spans="1:16" x14ac:dyDescent="0.2">
      <c r="A80" s="12" t="s">
        <v>121</v>
      </c>
      <c r="O80" s="20"/>
    </row>
    <row r="81" spans="1:15" ht="13.5" thickBot="1" x14ac:dyDescent="0.25">
      <c r="A81" s="12" t="s">
        <v>122</v>
      </c>
      <c r="O81" s="20"/>
    </row>
    <row r="82" spans="1:15" ht="13.5" thickBot="1" x14ac:dyDescent="0.25">
      <c r="A82" s="69" t="s">
        <v>123</v>
      </c>
      <c r="B82" s="70" t="s">
        <v>124</v>
      </c>
      <c r="C82" s="71" t="s">
        <v>125</v>
      </c>
      <c r="O82" s="20"/>
    </row>
    <row r="83" spans="1:15" x14ac:dyDescent="0.2">
      <c r="A83" s="72" t="s">
        <v>126</v>
      </c>
      <c r="B83" s="25" t="s">
        <v>127</v>
      </c>
      <c r="C83" s="73">
        <v>100000000</v>
      </c>
      <c r="O83" s="20"/>
    </row>
    <row r="84" spans="1:15" x14ac:dyDescent="0.2">
      <c r="A84" s="72" t="s">
        <v>53</v>
      </c>
      <c r="B84" s="25" t="s">
        <v>128</v>
      </c>
      <c r="C84" s="73">
        <v>30000000</v>
      </c>
      <c r="O84" s="20"/>
    </row>
    <row r="85" spans="1:15" x14ac:dyDescent="0.2">
      <c r="A85" s="72" t="s">
        <v>53</v>
      </c>
      <c r="B85" s="25" t="s">
        <v>129</v>
      </c>
      <c r="C85" s="73">
        <v>20000000</v>
      </c>
      <c r="O85" s="20"/>
    </row>
    <row r="86" spans="1:15" x14ac:dyDescent="0.2">
      <c r="A86" s="72" t="s">
        <v>53</v>
      </c>
      <c r="B86" s="25" t="s">
        <v>130</v>
      </c>
      <c r="C86" s="73">
        <v>10000000</v>
      </c>
      <c r="O86" s="20"/>
    </row>
    <row r="87" spans="1:15" x14ac:dyDescent="0.2">
      <c r="A87" s="72" t="s">
        <v>53</v>
      </c>
      <c r="B87" s="25" t="s">
        <v>131</v>
      </c>
      <c r="C87" s="73">
        <v>10000000</v>
      </c>
      <c r="O87" s="20"/>
    </row>
    <row r="88" spans="1:15" x14ac:dyDescent="0.2">
      <c r="A88" s="72" t="s">
        <v>53</v>
      </c>
      <c r="B88" s="25" t="s">
        <v>132</v>
      </c>
      <c r="C88" s="73">
        <v>15000000</v>
      </c>
      <c r="O88" s="20"/>
    </row>
    <row r="89" spans="1:15" x14ac:dyDescent="0.2">
      <c r="A89" s="72" t="s">
        <v>52</v>
      </c>
      <c r="B89" s="25" t="s">
        <v>133</v>
      </c>
      <c r="C89" s="73">
        <v>25000000</v>
      </c>
      <c r="O89" s="20"/>
    </row>
    <row r="90" spans="1:15" x14ac:dyDescent="0.2">
      <c r="A90" s="72" t="s">
        <v>52</v>
      </c>
      <c r="B90" s="25" t="s">
        <v>134</v>
      </c>
      <c r="C90" s="73">
        <v>200000000</v>
      </c>
      <c r="O90" s="20"/>
    </row>
    <row r="91" spans="1:15" x14ac:dyDescent="0.2">
      <c r="A91" s="72" t="s">
        <v>52</v>
      </c>
      <c r="B91" s="25" t="s">
        <v>135</v>
      </c>
      <c r="C91" s="73">
        <v>30000000</v>
      </c>
      <c r="O91" s="20"/>
    </row>
    <row r="92" spans="1:15" x14ac:dyDescent="0.2">
      <c r="A92" s="72" t="s">
        <v>52</v>
      </c>
      <c r="B92" s="25" t="s">
        <v>136</v>
      </c>
      <c r="C92" s="73">
        <v>22500000</v>
      </c>
      <c r="O92" s="20"/>
    </row>
    <row r="93" spans="1:15" ht="13.5" thickBot="1" x14ac:dyDescent="0.25">
      <c r="A93" s="74" t="s">
        <v>52</v>
      </c>
      <c r="B93" s="75" t="s">
        <v>137</v>
      </c>
      <c r="C93" s="76">
        <v>17500000</v>
      </c>
      <c r="O93" s="20"/>
    </row>
    <row r="94" spans="1:15" x14ac:dyDescent="0.2">
      <c r="C94" s="30"/>
      <c r="O94" s="20"/>
    </row>
    <row r="95" spans="1:15" x14ac:dyDescent="0.2">
      <c r="A95" s="25" t="s">
        <v>138</v>
      </c>
      <c r="B95" s="12" t="s">
        <v>123</v>
      </c>
      <c r="C95" s="26" t="s">
        <v>53</v>
      </c>
      <c r="E95" s="25" t="s">
        <v>139</v>
      </c>
      <c r="F95" s="12" t="s">
        <v>123</v>
      </c>
      <c r="G95" s="26" t="s">
        <v>53</v>
      </c>
      <c r="O95" s="20"/>
    </row>
    <row r="96" spans="1:15" ht="13.5" thickBot="1" x14ac:dyDescent="0.25">
      <c r="B96" s="12" t="s">
        <v>124</v>
      </c>
      <c r="C96" s="26" t="s">
        <v>131</v>
      </c>
      <c r="F96" s="12" t="s">
        <v>125</v>
      </c>
      <c r="G96" s="35">
        <v>10000000</v>
      </c>
      <c r="O96" s="20"/>
    </row>
    <row r="97" spans="1:16" ht="13.5" thickBot="1" x14ac:dyDescent="0.25">
      <c r="B97" s="12" t="s">
        <v>125</v>
      </c>
      <c r="C97" s="78"/>
      <c r="F97" s="12" t="s">
        <v>140</v>
      </c>
      <c r="G97" s="78"/>
      <c r="O97" s="20"/>
    </row>
    <row r="98" spans="1:16" s="22" customFormat="1" x14ac:dyDescent="0.2">
      <c r="O98" s="23"/>
      <c r="P98" s="24"/>
    </row>
    <row r="99" spans="1:16" x14ac:dyDescent="0.2">
      <c r="A99" s="18" t="s">
        <v>141</v>
      </c>
      <c r="O99" s="19">
        <v>3</v>
      </c>
    </row>
    <row r="100" spans="1:16" x14ac:dyDescent="0.2">
      <c r="A100" s="12" t="s">
        <v>142</v>
      </c>
      <c r="O100" s="20"/>
    </row>
    <row r="101" spans="1:16" x14ac:dyDescent="0.2">
      <c r="A101" s="12" t="s">
        <v>143</v>
      </c>
      <c r="O101" s="20"/>
    </row>
    <row r="102" spans="1:16" x14ac:dyDescent="0.2">
      <c r="A102" s="79" t="s">
        <v>144</v>
      </c>
      <c r="E102" s="80" t="s">
        <v>166</v>
      </c>
      <c r="O102" s="20"/>
    </row>
    <row r="103" spans="1:16" x14ac:dyDescent="0.2">
      <c r="A103" s="12" t="s">
        <v>145</v>
      </c>
      <c r="O103" s="20"/>
    </row>
    <row r="104" spans="1:16" x14ac:dyDescent="0.2">
      <c r="O104" s="20"/>
    </row>
    <row r="105" spans="1:16" x14ac:dyDescent="0.2">
      <c r="A105" s="36" t="s">
        <v>146</v>
      </c>
      <c r="B105" s="36" t="s">
        <v>147</v>
      </c>
      <c r="C105" s="81" t="s">
        <v>117</v>
      </c>
      <c r="D105" s="36" t="s">
        <v>125</v>
      </c>
      <c r="E105" s="36"/>
      <c r="O105" s="20"/>
    </row>
    <row r="106" spans="1:16" x14ac:dyDescent="0.2">
      <c r="A106" s="25" t="s">
        <v>148</v>
      </c>
      <c r="B106" s="25">
        <v>39</v>
      </c>
      <c r="C106" s="77">
        <v>41791</v>
      </c>
      <c r="D106" s="38">
        <v>1280049</v>
      </c>
      <c r="E106" s="39"/>
      <c r="O106" s="20"/>
    </row>
    <row r="107" spans="1:16" x14ac:dyDescent="0.2">
      <c r="A107" s="25" t="s">
        <v>148</v>
      </c>
      <c r="B107" s="25">
        <v>52</v>
      </c>
      <c r="C107" s="77">
        <v>41821</v>
      </c>
      <c r="D107" s="38">
        <v>1224442</v>
      </c>
      <c r="E107" s="39"/>
      <c r="H107" s="37"/>
      <c r="O107" s="20"/>
    </row>
    <row r="108" spans="1:16" x14ac:dyDescent="0.2">
      <c r="A108" s="25" t="s">
        <v>148</v>
      </c>
      <c r="B108" s="25">
        <v>90</v>
      </c>
      <c r="C108" s="77">
        <v>41852</v>
      </c>
      <c r="D108" s="38">
        <v>2432897</v>
      </c>
      <c r="E108" s="39"/>
      <c r="H108" s="37"/>
      <c r="O108" s="20"/>
    </row>
    <row r="109" spans="1:16" x14ac:dyDescent="0.2">
      <c r="A109" s="25" t="s">
        <v>148</v>
      </c>
      <c r="B109" s="25">
        <v>99</v>
      </c>
      <c r="C109" s="77">
        <v>41883</v>
      </c>
      <c r="D109" s="38">
        <v>2544230</v>
      </c>
      <c r="E109" s="39"/>
      <c r="O109" s="20"/>
    </row>
    <row r="110" spans="1:16" x14ac:dyDescent="0.2">
      <c r="A110" s="25" t="s">
        <v>148</v>
      </c>
      <c r="B110" s="25">
        <v>170</v>
      </c>
      <c r="C110" s="77">
        <v>41913</v>
      </c>
      <c r="D110" s="38">
        <v>4248729</v>
      </c>
      <c r="E110" s="39"/>
      <c r="O110" s="20"/>
    </row>
    <row r="111" spans="1:16" x14ac:dyDescent="0.2">
      <c r="A111" s="25" t="s">
        <v>148</v>
      </c>
      <c r="B111" s="25">
        <v>70</v>
      </c>
      <c r="C111" s="77">
        <v>41944</v>
      </c>
      <c r="D111" s="38">
        <v>1601490</v>
      </c>
      <c r="E111" s="39"/>
      <c r="O111" s="20"/>
    </row>
    <row r="112" spans="1:16" x14ac:dyDescent="0.2">
      <c r="A112" s="25" t="s">
        <v>149</v>
      </c>
      <c r="B112" s="25">
        <v>39</v>
      </c>
      <c r="C112" s="77">
        <v>41791</v>
      </c>
      <c r="D112" s="38">
        <v>282300</v>
      </c>
      <c r="E112" s="40"/>
      <c r="O112" s="20"/>
    </row>
    <row r="113" spans="1:15" x14ac:dyDescent="0.2">
      <c r="A113" s="25" t="s">
        <v>149</v>
      </c>
      <c r="B113" s="25">
        <v>45</v>
      </c>
      <c r="C113" s="77">
        <v>41821</v>
      </c>
      <c r="D113" s="38">
        <v>215050</v>
      </c>
      <c r="E113" s="40"/>
      <c r="O113" s="20"/>
    </row>
    <row r="114" spans="1:15" x14ac:dyDescent="0.2">
      <c r="A114" s="25" t="s">
        <v>149</v>
      </c>
      <c r="B114" s="25">
        <v>59</v>
      </c>
      <c r="C114" s="77">
        <v>41852</v>
      </c>
      <c r="D114" s="38">
        <v>396309</v>
      </c>
      <c r="E114" s="40"/>
      <c r="O114" s="20"/>
    </row>
    <row r="115" spans="1:15" x14ac:dyDescent="0.2">
      <c r="A115" s="25" t="s">
        <v>149</v>
      </c>
      <c r="B115" s="25">
        <v>53</v>
      </c>
      <c r="C115" s="77">
        <v>41883</v>
      </c>
      <c r="D115" s="38">
        <v>342689</v>
      </c>
      <c r="E115" s="40"/>
      <c r="O115" s="20"/>
    </row>
    <row r="116" spans="1:15" x14ac:dyDescent="0.2">
      <c r="A116" s="25" t="s">
        <v>149</v>
      </c>
      <c r="B116" s="25">
        <v>133</v>
      </c>
      <c r="C116" s="77">
        <v>41913</v>
      </c>
      <c r="D116" s="38">
        <v>821405</v>
      </c>
      <c r="E116" s="40"/>
      <c r="O116" s="20"/>
    </row>
    <row r="117" spans="1:15" x14ac:dyDescent="0.2">
      <c r="A117" s="25" t="s">
        <v>149</v>
      </c>
      <c r="B117" s="25">
        <v>93</v>
      </c>
      <c r="C117" s="77">
        <v>41944</v>
      </c>
      <c r="D117" s="38">
        <v>610930</v>
      </c>
      <c r="E117" s="40"/>
      <c r="O117" s="20"/>
    </row>
    <row r="118" spans="1:15" x14ac:dyDescent="0.2">
      <c r="A118" s="25" t="s">
        <v>150</v>
      </c>
      <c r="B118" s="25">
        <v>49</v>
      </c>
      <c r="C118" s="77">
        <v>41791</v>
      </c>
      <c r="D118" s="38">
        <v>126370</v>
      </c>
      <c r="E118" s="39"/>
      <c r="O118" s="20"/>
    </row>
    <row r="119" spans="1:15" x14ac:dyDescent="0.2">
      <c r="A119" s="25" t="s">
        <v>150</v>
      </c>
      <c r="B119" s="25">
        <v>33</v>
      </c>
      <c r="C119" s="77">
        <v>41821</v>
      </c>
      <c r="D119" s="38">
        <v>288350</v>
      </c>
      <c r="E119" s="39"/>
      <c r="O119" s="20"/>
    </row>
    <row r="120" spans="1:15" x14ac:dyDescent="0.2">
      <c r="A120" s="25" t="s">
        <v>150</v>
      </c>
      <c r="B120" s="25">
        <v>41</v>
      </c>
      <c r="C120" s="77">
        <v>41852</v>
      </c>
      <c r="D120" s="38">
        <v>324240</v>
      </c>
      <c r="E120" s="39"/>
      <c r="O120" s="20"/>
    </row>
    <row r="121" spans="1:15" x14ac:dyDescent="0.2">
      <c r="A121" s="25" t="s">
        <v>150</v>
      </c>
      <c r="B121" s="25">
        <v>43</v>
      </c>
      <c r="C121" s="77">
        <v>41883</v>
      </c>
      <c r="D121" s="38">
        <v>281700</v>
      </c>
      <c r="E121" s="39"/>
      <c r="O121" s="20"/>
    </row>
    <row r="122" spans="1:15" x14ac:dyDescent="0.2">
      <c r="A122" s="25" t="s">
        <v>150</v>
      </c>
      <c r="B122" s="25">
        <v>52</v>
      </c>
      <c r="C122" s="77">
        <v>41913</v>
      </c>
      <c r="D122" s="38">
        <v>390730</v>
      </c>
      <c r="E122" s="39"/>
      <c r="O122" s="20"/>
    </row>
    <row r="123" spans="1:15" x14ac:dyDescent="0.2">
      <c r="A123" s="25" t="s">
        <v>150</v>
      </c>
      <c r="B123" s="25">
        <v>45</v>
      </c>
      <c r="C123" s="77">
        <v>41944</v>
      </c>
      <c r="D123" s="38">
        <v>155040</v>
      </c>
      <c r="E123" s="39"/>
      <c r="O123" s="20"/>
    </row>
    <row r="124" spans="1:15" x14ac:dyDescent="0.2">
      <c r="A124" s="25" t="s">
        <v>151</v>
      </c>
      <c r="B124" s="25">
        <v>27</v>
      </c>
      <c r="C124" s="77">
        <v>41791</v>
      </c>
      <c r="D124" s="38">
        <v>317000</v>
      </c>
      <c r="E124" s="39"/>
      <c r="O124" s="20"/>
    </row>
    <row r="125" spans="1:15" x14ac:dyDescent="0.2">
      <c r="A125" s="25" t="s">
        <v>151</v>
      </c>
      <c r="B125" s="25">
        <v>58</v>
      </c>
      <c r="C125" s="77">
        <v>41821</v>
      </c>
      <c r="D125" s="38">
        <v>164610</v>
      </c>
      <c r="E125" s="39"/>
      <c r="O125" s="20"/>
    </row>
    <row r="126" spans="1:15" x14ac:dyDescent="0.2">
      <c r="A126" s="25" t="s">
        <v>151</v>
      </c>
      <c r="B126" s="25">
        <v>67</v>
      </c>
      <c r="C126" s="77">
        <v>41852</v>
      </c>
      <c r="D126" s="38">
        <v>199660</v>
      </c>
      <c r="E126" s="39"/>
      <c r="O126" s="20"/>
    </row>
    <row r="127" spans="1:15" x14ac:dyDescent="0.2">
      <c r="A127" s="25" t="s">
        <v>151</v>
      </c>
      <c r="B127" s="25">
        <v>69</v>
      </c>
      <c r="C127" s="77">
        <v>41883</v>
      </c>
      <c r="D127" s="38">
        <v>184220</v>
      </c>
      <c r="E127" s="39"/>
      <c r="O127" s="20"/>
    </row>
    <row r="128" spans="1:15" x14ac:dyDescent="0.2">
      <c r="A128" s="25" t="s">
        <v>151</v>
      </c>
      <c r="B128" s="25">
        <v>95</v>
      </c>
      <c r="C128" s="77">
        <v>41913</v>
      </c>
      <c r="D128" s="38">
        <v>311010</v>
      </c>
      <c r="E128" s="39"/>
      <c r="O128" s="20"/>
    </row>
    <row r="129" spans="1:15" x14ac:dyDescent="0.2">
      <c r="A129" s="25" t="s">
        <v>151</v>
      </c>
      <c r="B129" s="25">
        <v>63</v>
      </c>
      <c r="C129" s="77">
        <v>41944</v>
      </c>
      <c r="D129" s="38">
        <v>177330</v>
      </c>
      <c r="E129" s="39"/>
      <c r="O129" s="20"/>
    </row>
    <row r="130" spans="1:15" ht="15" x14ac:dyDescent="0.25">
      <c r="A130" s="41"/>
      <c r="B130" s="41"/>
      <c r="O130" s="20"/>
    </row>
    <row r="131" spans="1:15" x14ac:dyDescent="0.2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5"/>
      <c r="O131" s="83"/>
    </row>
    <row r="132" spans="1:15" ht="15" x14ac:dyDescent="0.25">
      <c r="A132"/>
      <c r="B132"/>
      <c r="C132" s="41"/>
      <c r="D132" s="41"/>
      <c r="E132" s="41"/>
      <c r="F132" s="41"/>
      <c r="G132" s="41"/>
      <c r="H132" s="41"/>
      <c r="O132" s="20"/>
    </row>
    <row r="133" spans="1:15" ht="15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20"/>
    </row>
    <row r="134" spans="1:15" ht="15" x14ac:dyDescent="0.25">
      <c r="A134"/>
      <c r="B134"/>
      <c r="C134"/>
      <c r="D134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20"/>
    </row>
    <row r="135" spans="1:15" ht="15" x14ac:dyDescent="0.25">
      <c r="A135"/>
      <c r="B135"/>
      <c r="C135"/>
      <c r="D135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20"/>
    </row>
    <row r="136" spans="1:15" ht="15" x14ac:dyDescent="0.25">
      <c r="A136"/>
      <c r="B136"/>
      <c r="C136"/>
      <c r="D136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20"/>
    </row>
    <row r="137" spans="1:15" ht="15" x14ac:dyDescent="0.25">
      <c r="A137"/>
      <c r="B137"/>
      <c r="C137"/>
      <c r="D137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20"/>
    </row>
    <row r="138" spans="1:15" ht="15" x14ac:dyDescent="0.25">
      <c r="A138"/>
      <c r="B138"/>
      <c r="C138"/>
      <c r="D138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20"/>
    </row>
    <row r="139" spans="1:15" ht="15" x14ac:dyDescent="0.25">
      <c r="A139"/>
      <c r="B139"/>
      <c r="C139"/>
      <c r="D139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20"/>
    </row>
    <row r="140" spans="1:15" ht="15" x14ac:dyDescent="0.25">
      <c r="A140"/>
      <c r="B140"/>
      <c r="C140"/>
      <c r="D140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20"/>
    </row>
    <row r="141" spans="1:15" ht="15" x14ac:dyDescent="0.25">
      <c r="A141"/>
      <c r="B141"/>
      <c r="C141"/>
      <c r="D141"/>
      <c r="O141" s="20"/>
    </row>
    <row r="142" spans="1:15" ht="15" x14ac:dyDescent="0.25">
      <c r="A142"/>
      <c r="B142"/>
      <c r="C142"/>
      <c r="O142" s="20"/>
    </row>
    <row r="143" spans="1:15" ht="15" x14ac:dyDescent="0.25">
      <c r="A143"/>
      <c r="B143"/>
      <c r="C143"/>
      <c r="O143" s="20"/>
    </row>
    <row r="144" spans="1:15" ht="15" x14ac:dyDescent="0.25">
      <c r="A144"/>
      <c r="B144"/>
      <c r="C144"/>
      <c r="O144" s="20"/>
    </row>
    <row r="145" spans="1:16" ht="15" x14ac:dyDescent="0.25">
      <c r="A145"/>
      <c r="B145"/>
      <c r="C145"/>
      <c r="O145" s="20"/>
    </row>
    <row r="146" spans="1:16" s="43" customFormat="1" x14ac:dyDescent="0.2">
      <c r="A146" s="42" t="s">
        <v>152</v>
      </c>
      <c r="O146" s="19">
        <v>4</v>
      </c>
      <c r="P146" s="44"/>
    </row>
    <row r="147" spans="1:16" x14ac:dyDescent="0.2">
      <c r="A147" s="12" t="s">
        <v>153</v>
      </c>
      <c r="O147" s="20"/>
    </row>
    <row r="148" spans="1:16" x14ac:dyDescent="0.2">
      <c r="A148" s="12" t="s">
        <v>198</v>
      </c>
      <c r="O148" s="20"/>
    </row>
    <row r="149" spans="1:16" x14ac:dyDescent="0.2">
      <c r="A149" s="36" t="s">
        <v>146</v>
      </c>
      <c r="B149" s="36" t="s">
        <v>154</v>
      </c>
      <c r="C149" s="36" t="s">
        <v>147</v>
      </c>
      <c r="D149" s="36" t="s">
        <v>125</v>
      </c>
      <c r="O149" s="20"/>
    </row>
    <row r="150" spans="1:16" x14ac:dyDescent="0.2">
      <c r="A150" s="25" t="s">
        <v>148</v>
      </c>
      <c r="B150" s="77">
        <v>45078</v>
      </c>
      <c r="C150" s="25">
        <v>39</v>
      </c>
      <c r="D150" s="45">
        <v>1280049</v>
      </c>
      <c r="O150" s="20"/>
    </row>
    <row r="151" spans="1:16" x14ac:dyDescent="0.2">
      <c r="A151" s="25" t="s">
        <v>148</v>
      </c>
      <c r="B151" s="77">
        <v>45108</v>
      </c>
      <c r="C151" s="25">
        <v>52</v>
      </c>
      <c r="D151" s="45">
        <v>1224442</v>
      </c>
      <c r="O151" s="20"/>
    </row>
    <row r="152" spans="1:16" x14ac:dyDescent="0.2">
      <c r="A152" s="25" t="s">
        <v>148</v>
      </c>
      <c r="B152" s="77">
        <v>45139</v>
      </c>
      <c r="C152" s="25">
        <v>90</v>
      </c>
      <c r="D152" s="45">
        <v>2432897</v>
      </c>
      <c r="O152" s="20"/>
    </row>
    <row r="153" spans="1:16" x14ac:dyDescent="0.2">
      <c r="A153" s="25" t="s">
        <v>148</v>
      </c>
      <c r="B153" s="77">
        <v>45170</v>
      </c>
      <c r="C153" s="25">
        <v>99</v>
      </c>
      <c r="D153" s="45">
        <v>2544230</v>
      </c>
      <c r="O153" s="20"/>
    </row>
    <row r="154" spans="1:16" x14ac:dyDescent="0.2">
      <c r="A154" s="25" t="s">
        <v>148</v>
      </c>
      <c r="B154" s="77">
        <v>45200</v>
      </c>
      <c r="C154" s="25">
        <v>170</v>
      </c>
      <c r="D154" s="45">
        <v>4248729</v>
      </c>
      <c r="O154" s="20"/>
    </row>
    <row r="155" spans="1:16" x14ac:dyDescent="0.2">
      <c r="A155" s="25" t="s">
        <v>148</v>
      </c>
      <c r="B155" s="77">
        <v>45231</v>
      </c>
      <c r="C155" s="25">
        <v>70</v>
      </c>
      <c r="D155" s="45">
        <v>1601490</v>
      </c>
      <c r="O155" s="20"/>
    </row>
    <row r="156" spans="1:16" ht="15" x14ac:dyDescent="0.25">
      <c r="A156" s="25" t="s">
        <v>149</v>
      </c>
      <c r="B156" s="77">
        <v>45078</v>
      </c>
      <c r="C156" s="25">
        <v>39</v>
      </c>
      <c r="D156" s="45">
        <v>282300</v>
      </c>
      <c r="F156"/>
      <c r="G156"/>
      <c r="H156"/>
      <c r="O156" s="20"/>
    </row>
    <row r="157" spans="1:16" ht="15" x14ac:dyDescent="0.25">
      <c r="A157" s="25" t="s">
        <v>149</v>
      </c>
      <c r="B157" s="77">
        <v>45108</v>
      </c>
      <c r="C157" s="25">
        <v>45</v>
      </c>
      <c r="D157" s="45">
        <v>215050</v>
      </c>
      <c r="F157"/>
      <c r="G157"/>
      <c r="H157"/>
      <c r="O157" s="20"/>
    </row>
    <row r="158" spans="1:16" ht="15" x14ac:dyDescent="0.25">
      <c r="A158" s="25" t="s">
        <v>149</v>
      </c>
      <c r="B158" s="77">
        <v>45139</v>
      </c>
      <c r="C158" s="25">
        <v>59</v>
      </c>
      <c r="D158" s="45">
        <v>396309</v>
      </c>
      <c r="F158"/>
      <c r="G158"/>
      <c r="H158"/>
      <c r="O158" s="20"/>
    </row>
    <row r="159" spans="1:16" ht="15" x14ac:dyDescent="0.25">
      <c r="A159" s="25" t="s">
        <v>149</v>
      </c>
      <c r="B159" s="77">
        <v>45170</v>
      </c>
      <c r="C159" s="25">
        <v>53</v>
      </c>
      <c r="D159" s="45">
        <v>342689</v>
      </c>
      <c r="F159"/>
      <c r="G159"/>
      <c r="H159"/>
      <c r="O159" s="20"/>
    </row>
    <row r="160" spans="1:16" ht="15" x14ac:dyDescent="0.25">
      <c r="A160" s="25" t="s">
        <v>149</v>
      </c>
      <c r="B160" s="77">
        <v>45200</v>
      </c>
      <c r="C160" s="25">
        <v>133</v>
      </c>
      <c r="D160" s="45">
        <v>821405</v>
      </c>
      <c r="F160"/>
      <c r="G160"/>
      <c r="H160"/>
      <c r="O160" s="20"/>
    </row>
    <row r="161" spans="1:15" ht="15" x14ac:dyDescent="0.25">
      <c r="A161" s="25" t="s">
        <v>149</v>
      </c>
      <c r="B161" s="77">
        <v>45231</v>
      </c>
      <c r="C161" s="25">
        <v>93</v>
      </c>
      <c r="D161" s="45">
        <v>610930</v>
      </c>
      <c r="F161"/>
      <c r="G161"/>
      <c r="H161"/>
      <c r="O161" s="20"/>
    </row>
    <row r="162" spans="1:15" ht="15" x14ac:dyDescent="0.25">
      <c r="A162" s="25" t="s">
        <v>150</v>
      </c>
      <c r="B162" s="77">
        <v>45078</v>
      </c>
      <c r="C162" s="25">
        <v>49</v>
      </c>
      <c r="D162" s="45">
        <v>126370</v>
      </c>
      <c r="F162"/>
      <c r="G162"/>
      <c r="H162"/>
      <c r="O162" s="20"/>
    </row>
    <row r="163" spans="1:15" ht="15" x14ac:dyDescent="0.25">
      <c r="A163" s="25" t="s">
        <v>150</v>
      </c>
      <c r="B163" s="77">
        <v>45108</v>
      </c>
      <c r="C163" s="25">
        <v>33</v>
      </c>
      <c r="D163" s="45">
        <v>288350</v>
      </c>
      <c r="F163"/>
      <c r="G163"/>
      <c r="H163"/>
      <c r="O163" s="20"/>
    </row>
    <row r="164" spans="1:15" ht="15" x14ac:dyDescent="0.25">
      <c r="A164" s="25" t="s">
        <v>150</v>
      </c>
      <c r="B164" s="77">
        <v>45139</v>
      </c>
      <c r="C164" s="25">
        <v>41</v>
      </c>
      <c r="D164" s="45">
        <v>324240</v>
      </c>
      <c r="F164"/>
      <c r="G164"/>
      <c r="H164"/>
      <c r="O164" s="20"/>
    </row>
    <row r="165" spans="1:15" ht="15" x14ac:dyDescent="0.25">
      <c r="A165" s="25" t="s">
        <v>150</v>
      </c>
      <c r="B165" s="77">
        <v>45170</v>
      </c>
      <c r="C165" s="25">
        <v>43</v>
      </c>
      <c r="D165" s="45">
        <v>281700</v>
      </c>
      <c r="F165"/>
      <c r="G165"/>
      <c r="H165"/>
      <c r="O165" s="20"/>
    </row>
    <row r="166" spans="1:15" ht="15" x14ac:dyDescent="0.25">
      <c r="A166" s="25" t="s">
        <v>150</v>
      </c>
      <c r="B166" s="77">
        <v>45200</v>
      </c>
      <c r="C166" s="25">
        <v>52</v>
      </c>
      <c r="D166" s="45">
        <v>390730</v>
      </c>
      <c r="F166"/>
      <c r="G166"/>
      <c r="H166"/>
      <c r="O166" s="20"/>
    </row>
    <row r="167" spans="1:15" ht="15" x14ac:dyDescent="0.25">
      <c r="A167" s="25" t="s">
        <v>150</v>
      </c>
      <c r="B167" s="77">
        <v>45231</v>
      </c>
      <c r="C167" s="25">
        <v>45</v>
      </c>
      <c r="D167" s="45">
        <v>155040</v>
      </c>
      <c r="F167"/>
      <c r="G167"/>
      <c r="H167"/>
      <c r="O167" s="20"/>
    </row>
    <row r="168" spans="1:15" ht="15" x14ac:dyDescent="0.25">
      <c r="A168" s="25" t="s">
        <v>151</v>
      </c>
      <c r="B168" s="77">
        <v>45078</v>
      </c>
      <c r="C168" s="25">
        <v>27</v>
      </c>
      <c r="D168" s="45">
        <v>317000</v>
      </c>
      <c r="F168"/>
      <c r="G168"/>
      <c r="H168"/>
      <c r="O168" s="20"/>
    </row>
    <row r="169" spans="1:15" ht="15" x14ac:dyDescent="0.25">
      <c r="A169" s="25" t="s">
        <v>151</v>
      </c>
      <c r="B169" s="77">
        <v>45108</v>
      </c>
      <c r="C169" s="25">
        <v>58</v>
      </c>
      <c r="D169" s="45">
        <v>164610</v>
      </c>
      <c r="F169"/>
      <c r="G169"/>
      <c r="H169"/>
      <c r="O169" s="20"/>
    </row>
    <row r="170" spans="1:15" ht="15" x14ac:dyDescent="0.25">
      <c r="A170" s="25" t="s">
        <v>151</v>
      </c>
      <c r="B170" s="77">
        <v>45139</v>
      </c>
      <c r="C170" s="25">
        <v>67</v>
      </c>
      <c r="D170" s="45">
        <v>199660</v>
      </c>
      <c r="F170"/>
      <c r="G170"/>
      <c r="H170"/>
      <c r="O170" s="20"/>
    </row>
    <row r="171" spans="1:15" ht="15" x14ac:dyDescent="0.25">
      <c r="A171" s="25" t="s">
        <v>151</v>
      </c>
      <c r="B171" s="77">
        <v>45170</v>
      </c>
      <c r="C171" s="25">
        <v>69</v>
      </c>
      <c r="D171" s="45">
        <v>184220</v>
      </c>
      <c r="F171"/>
      <c r="G171"/>
      <c r="H171"/>
      <c r="O171" s="20"/>
    </row>
    <row r="172" spans="1:15" ht="15" x14ac:dyDescent="0.25">
      <c r="A172" s="25" t="s">
        <v>151</v>
      </c>
      <c r="B172" s="77">
        <v>45200</v>
      </c>
      <c r="C172" s="25">
        <v>95</v>
      </c>
      <c r="D172" s="45">
        <v>311010</v>
      </c>
      <c r="F172"/>
      <c r="G172"/>
      <c r="H172"/>
      <c r="O172" s="20"/>
    </row>
    <row r="173" spans="1:15" ht="15" x14ac:dyDescent="0.25">
      <c r="A173" s="25" t="s">
        <v>151</v>
      </c>
      <c r="B173" s="77">
        <v>45231</v>
      </c>
      <c r="C173" s="25">
        <v>63</v>
      </c>
      <c r="D173" s="45">
        <v>177330</v>
      </c>
      <c r="F173"/>
      <c r="G173"/>
      <c r="H173"/>
      <c r="O173" s="20"/>
    </row>
    <row r="174" spans="1:15" x14ac:dyDescent="0.2">
      <c r="O174" s="20"/>
    </row>
    <row r="175" spans="1:15" x14ac:dyDescent="0.2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5"/>
      <c r="O175" s="83"/>
    </row>
    <row r="176" spans="1:15" x14ac:dyDescent="0.2">
      <c r="A176" s="34"/>
      <c r="O176" s="20"/>
    </row>
    <row r="177" spans="1:15" x14ac:dyDescent="0.2">
      <c r="A177" s="34"/>
      <c r="O177" s="20"/>
    </row>
    <row r="178" spans="1:15" ht="15" x14ac:dyDescent="0.25">
      <c r="A178"/>
      <c r="B178"/>
      <c r="O178" s="20"/>
    </row>
    <row r="179" spans="1:15" x14ac:dyDescent="0.2">
      <c r="O179" s="20"/>
    </row>
    <row r="180" spans="1:15" ht="15" x14ac:dyDescent="0.25">
      <c r="A180"/>
      <c r="B180"/>
      <c r="C180"/>
      <c r="O180" s="20"/>
    </row>
    <row r="181" spans="1:15" ht="15" x14ac:dyDescent="0.25">
      <c r="A181"/>
      <c r="B181"/>
      <c r="C181"/>
      <c r="O181" s="20"/>
    </row>
    <row r="182" spans="1:15" ht="15" x14ac:dyDescent="0.25">
      <c r="A182"/>
      <c r="B182"/>
      <c r="C182"/>
      <c r="O182" s="20"/>
    </row>
    <row r="183" spans="1:15" ht="15" x14ac:dyDescent="0.25">
      <c r="A183"/>
      <c r="B183"/>
      <c r="C183"/>
      <c r="O183" s="20"/>
    </row>
    <row r="184" spans="1:15" ht="15" x14ac:dyDescent="0.25">
      <c r="A184"/>
      <c r="B184"/>
      <c r="C184"/>
      <c r="O184" s="20"/>
    </row>
    <row r="185" spans="1:15" ht="15" x14ac:dyDescent="0.25">
      <c r="A185"/>
      <c r="B185"/>
      <c r="C185"/>
      <c r="O185" s="20"/>
    </row>
    <row r="186" spans="1:15" ht="15" x14ac:dyDescent="0.25">
      <c r="A186"/>
      <c r="B186"/>
      <c r="C186"/>
      <c r="O186" s="20"/>
    </row>
    <row r="187" spans="1:15" x14ac:dyDescent="0.2">
      <c r="A187" s="34"/>
      <c r="O187" s="20"/>
    </row>
    <row r="188" spans="1:15" x14ac:dyDescent="0.2">
      <c r="A188" s="34"/>
      <c r="O188" s="20"/>
    </row>
    <row r="189" spans="1:15" x14ac:dyDescent="0.2">
      <c r="A189" s="34"/>
      <c r="O189" s="20"/>
    </row>
    <row r="190" spans="1:15" x14ac:dyDescent="0.2">
      <c r="A190" s="34"/>
      <c r="O190" s="20"/>
    </row>
    <row r="191" spans="1:15" x14ac:dyDescent="0.2">
      <c r="A191" s="34"/>
      <c r="O191" s="20"/>
    </row>
    <row r="192" spans="1:15" x14ac:dyDescent="0.2">
      <c r="A192" s="34"/>
      <c r="O192" s="20"/>
    </row>
    <row r="193" spans="1:16" x14ac:dyDescent="0.2">
      <c r="A193" s="34"/>
      <c r="O193" s="20"/>
    </row>
    <row r="194" spans="1:16" s="47" customFormat="1" x14ac:dyDescent="0.2">
      <c r="A194" s="46" t="s">
        <v>155</v>
      </c>
      <c r="O194" s="48"/>
      <c r="P194" s="49"/>
    </row>
    <row r="195" spans="1:16" x14ac:dyDescent="0.2">
      <c r="A195" s="12" t="s">
        <v>156</v>
      </c>
      <c r="O195" s="19">
        <v>10</v>
      </c>
    </row>
    <row r="196" spans="1:16" x14ac:dyDescent="0.2">
      <c r="O196" s="20"/>
    </row>
    <row r="197" spans="1:16" x14ac:dyDescent="0.2">
      <c r="A197" s="12" t="s">
        <v>157</v>
      </c>
      <c r="B197" s="12">
        <v>50000</v>
      </c>
      <c r="C197" s="12" t="s">
        <v>158</v>
      </c>
      <c r="O197" s="20"/>
    </row>
    <row r="198" spans="1:16" x14ac:dyDescent="0.2">
      <c r="A198" s="12" t="s">
        <v>159</v>
      </c>
      <c r="B198" s="12">
        <v>15</v>
      </c>
      <c r="C198" s="12" t="s">
        <v>160</v>
      </c>
      <c r="O198" s="20"/>
    </row>
    <row r="199" spans="1:16" x14ac:dyDescent="0.2">
      <c r="A199" s="12" t="s">
        <v>161</v>
      </c>
      <c r="B199" s="50">
        <v>0.38</v>
      </c>
      <c r="C199" s="12" t="s">
        <v>162</v>
      </c>
      <c r="O199" s="20"/>
    </row>
    <row r="200" spans="1:16" x14ac:dyDescent="0.2">
      <c r="O200" s="20"/>
    </row>
    <row r="201" spans="1:16" x14ac:dyDescent="0.2">
      <c r="B201" s="25" t="s">
        <v>163</v>
      </c>
      <c r="C201" s="25" t="s">
        <v>164</v>
      </c>
      <c r="D201" s="25" t="s">
        <v>165</v>
      </c>
      <c r="O201" s="20"/>
    </row>
    <row r="202" spans="1:16" x14ac:dyDescent="0.2">
      <c r="A202" s="12">
        <v>1</v>
      </c>
      <c r="B202" s="82"/>
      <c r="C202" s="82"/>
      <c r="D202" s="82"/>
      <c r="O202" s="20"/>
    </row>
    <row r="203" spans="1:16" x14ac:dyDescent="0.2">
      <c r="A203" s="12">
        <v>2</v>
      </c>
      <c r="B203" s="82"/>
      <c r="C203" s="82"/>
      <c r="D203" s="82"/>
      <c r="O203" s="20"/>
    </row>
    <row r="204" spans="1:16" x14ac:dyDescent="0.2">
      <c r="A204" s="12">
        <v>3</v>
      </c>
      <c r="B204" s="82"/>
      <c r="C204" s="82"/>
      <c r="D204" s="82"/>
      <c r="O204" s="20"/>
    </row>
    <row r="205" spans="1:16" x14ac:dyDescent="0.2">
      <c r="A205" s="12">
        <v>4</v>
      </c>
      <c r="B205" s="82"/>
      <c r="C205" s="82"/>
      <c r="D205" s="82"/>
      <c r="O205" s="20"/>
    </row>
    <row r="206" spans="1:16" x14ac:dyDescent="0.2">
      <c r="A206" s="12">
        <v>5</v>
      </c>
      <c r="B206" s="82"/>
      <c r="C206" s="82"/>
      <c r="D206" s="82"/>
      <c r="O206" s="20"/>
    </row>
    <row r="207" spans="1:16" x14ac:dyDescent="0.2">
      <c r="A207" s="12">
        <v>6</v>
      </c>
      <c r="B207" s="82"/>
      <c r="C207" s="82"/>
      <c r="D207" s="82"/>
      <c r="O207" s="20"/>
    </row>
    <row r="208" spans="1:16" x14ac:dyDescent="0.2">
      <c r="A208" s="12">
        <v>7</v>
      </c>
      <c r="B208" s="82"/>
      <c r="C208" s="82"/>
      <c r="D208" s="82"/>
      <c r="O208" s="20"/>
    </row>
    <row r="209" spans="1:16" x14ac:dyDescent="0.2">
      <c r="A209" s="12">
        <v>8</v>
      </c>
      <c r="B209" s="82"/>
      <c r="C209" s="82"/>
      <c r="D209" s="82"/>
      <c r="O209" s="20"/>
    </row>
    <row r="210" spans="1:16" x14ac:dyDescent="0.2">
      <c r="A210" s="12">
        <v>9</v>
      </c>
      <c r="B210" s="82"/>
      <c r="C210" s="82"/>
      <c r="D210" s="82"/>
      <c r="O210" s="20"/>
    </row>
    <row r="211" spans="1:16" x14ac:dyDescent="0.2">
      <c r="A211" s="12">
        <v>10</v>
      </c>
      <c r="B211" s="82"/>
      <c r="C211" s="82"/>
      <c r="D211" s="82"/>
      <c r="O211" s="20"/>
    </row>
    <row r="212" spans="1:16" x14ac:dyDescent="0.2">
      <c r="A212" s="12">
        <v>11</v>
      </c>
      <c r="B212" s="82"/>
      <c r="C212" s="82"/>
      <c r="D212" s="82"/>
      <c r="O212" s="20"/>
    </row>
    <row r="213" spans="1:16" x14ac:dyDescent="0.2">
      <c r="A213" s="12">
        <v>12</v>
      </c>
      <c r="B213" s="82"/>
      <c r="C213" s="82"/>
      <c r="D213" s="82"/>
      <c r="O213" s="20"/>
    </row>
    <row r="214" spans="1:16" x14ac:dyDescent="0.2">
      <c r="A214" s="12">
        <v>13</v>
      </c>
      <c r="B214" s="82"/>
      <c r="C214" s="82"/>
      <c r="D214" s="82"/>
      <c r="O214" s="20"/>
    </row>
    <row r="215" spans="1:16" x14ac:dyDescent="0.2">
      <c r="A215" s="12">
        <v>14</v>
      </c>
      <c r="B215" s="82"/>
      <c r="C215" s="82"/>
      <c r="D215" s="82"/>
      <c r="O215" s="20"/>
    </row>
    <row r="216" spans="1:16" x14ac:dyDescent="0.2">
      <c r="A216" s="12">
        <v>15</v>
      </c>
      <c r="B216" s="82"/>
      <c r="C216" s="82"/>
      <c r="D216" s="82"/>
      <c r="O216" s="20"/>
    </row>
    <row r="217" spans="1:16" ht="13.5" thickBot="1" x14ac:dyDescent="0.25">
      <c r="O217" s="51"/>
    </row>
    <row r="218" spans="1:16" s="43" customFormat="1" ht="15" x14ac:dyDescent="0.25">
      <c r="A218" s="52"/>
      <c r="B218" s="52"/>
      <c r="O218" s="53"/>
      <c r="P218" s="44"/>
    </row>
    <row r="219" spans="1:16" ht="15" x14ac:dyDescent="0.25">
      <c r="A219" s="54"/>
      <c r="B219" s="55"/>
      <c r="O219" s="56"/>
      <c r="P219" s="57"/>
    </row>
    <row r="220" spans="1:16" ht="15" x14ac:dyDescent="0.25">
      <c r="A220" s="54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O220" s="53"/>
      <c r="P220" s="57"/>
    </row>
    <row r="221" spans="1:16" ht="15" x14ac:dyDescent="0.2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O221" s="56"/>
      <c r="P221" s="57"/>
    </row>
    <row r="222" spans="1:16" ht="15" x14ac:dyDescent="0.2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O222" s="56"/>
      <c r="P222" s="57"/>
    </row>
    <row r="223" spans="1:16" ht="15" x14ac:dyDescent="0.2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O223" s="56"/>
      <c r="P223" s="57"/>
    </row>
    <row r="224" spans="1:16" ht="15" x14ac:dyDescent="0.2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O224" s="56"/>
      <c r="P224" s="57"/>
    </row>
    <row r="225" spans="1:16" ht="15" x14ac:dyDescent="0.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O225" s="56"/>
      <c r="P225" s="57"/>
    </row>
    <row r="226" spans="1:16" ht="15" x14ac:dyDescent="0.2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O226" s="56"/>
      <c r="P226" s="57"/>
    </row>
    <row r="227" spans="1:16" ht="15" x14ac:dyDescent="0.2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O227" s="56"/>
      <c r="P227" s="57"/>
    </row>
    <row r="228" spans="1:16" ht="15" x14ac:dyDescent="0.2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O228" s="56"/>
      <c r="P228" s="57"/>
    </row>
    <row r="229" spans="1:16" ht="15" x14ac:dyDescent="0.2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O229" s="56"/>
      <c r="P229" s="57"/>
    </row>
    <row r="230" spans="1:16" ht="15" x14ac:dyDescent="0.2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O230" s="56"/>
      <c r="P230" s="57"/>
    </row>
    <row r="231" spans="1:16" ht="15" x14ac:dyDescent="0.2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O231" s="56"/>
      <c r="P231" s="57"/>
    </row>
    <row r="232" spans="1:16" ht="15" x14ac:dyDescent="0.2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O232" s="56"/>
      <c r="P232" s="57"/>
    </row>
    <row r="233" spans="1:16" ht="15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O233" s="56"/>
      <c r="P233" s="57"/>
    </row>
    <row r="234" spans="1:16" ht="15" x14ac:dyDescent="0.2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O234" s="56"/>
      <c r="P234" s="57"/>
    </row>
    <row r="235" spans="1:16" ht="15" x14ac:dyDescent="0.2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O235" s="56"/>
      <c r="P235" s="57"/>
    </row>
    <row r="236" spans="1:16" ht="15" x14ac:dyDescent="0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O236" s="56"/>
      <c r="P236" s="57"/>
    </row>
    <row r="237" spans="1:16" ht="15" x14ac:dyDescent="0.2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O237" s="56"/>
      <c r="P237" s="57"/>
    </row>
    <row r="238" spans="1:16" ht="15" x14ac:dyDescent="0.2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O238" s="56"/>
      <c r="P238" s="57"/>
    </row>
    <row r="239" spans="1:16" ht="15" x14ac:dyDescent="0.2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O239" s="56"/>
      <c r="P239" s="57"/>
    </row>
    <row r="240" spans="1:16" ht="15" x14ac:dyDescent="0.2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O240" s="56"/>
      <c r="P240" s="57"/>
    </row>
    <row r="241" spans="1:16" ht="15" x14ac:dyDescent="0.2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O241" s="56"/>
      <c r="P241" s="57"/>
    </row>
    <row r="242" spans="1:16" ht="15" x14ac:dyDescent="0.2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O242" s="56"/>
      <c r="P242" s="57"/>
    </row>
    <row r="243" spans="1:16" ht="15" x14ac:dyDescent="0.2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O243" s="56"/>
      <c r="P243" s="57"/>
    </row>
    <row r="244" spans="1:16" ht="15" x14ac:dyDescent="0.2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O244" s="56"/>
      <c r="P244" s="57"/>
    </row>
    <row r="245" spans="1:16" ht="15" x14ac:dyDescent="0.2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O245" s="56"/>
      <c r="P245" s="57"/>
    </row>
    <row r="246" spans="1:16" ht="15" x14ac:dyDescent="0.2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O246" s="56"/>
      <c r="P246" s="57"/>
    </row>
    <row r="247" spans="1:16" ht="15" x14ac:dyDescent="0.2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O247" s="56"/>
      <c r="P247" s="57"/>
    </row>
    <row r="248" spans="1:16" ht="15" x14ac:dyDescent="0.2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O248" s="56"/>
      <c r="P248" s="57"/>
    </row>
    <row r="249" spans="1:16" ht="15" x14ac:dyDescent="0.2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O249" s="56"/>
      <c r="P249" s="57"/>
    </row>
    <row r="250" spans="1:16" ht="15" x14ac:dyDescent="0.2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O250" s="56"/>
      <c r="P250" s="57"/>
    </row>
    <row r="251" spans="1:16" ht="15" x14ac:dyDescent="0.2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O251" s="56"/>
      <c r="P251" s="57"/>
    </row>
    <row r="252" spans="1:16" ht="15" x14ac:dyDescent="0.2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O252" s="56"/>
      <c r="P252" s="57"/>
    </row>
    <row r="253" spans="1:16" ht="15" x14ac:dyDescent="0.2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O253" s="56"/>
      <c r="P253" s="57"/>
    </row>
    <row r="254" spans="1:16" ht="15" x14ac:dyDescent="0.2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O254" s="56"/>
      <c r="P254" s="57"/>
    </row>
    <row r="255" spans="1:16" ht="15" x14ac:dyDescent="0.2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O255" s="56"/>
      <c r="P255" s="57"/>
    </row>
    <row r="256" spans="1:16" ht="15" x14ac:dyDescent="0.2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O256" s="56"/>
      <c r="P256" s="57"/>
    </row>
    <row r="257" spans="1:16" ht="15" x14ac:dyDescent="0.2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O257" s="56"/>
      <c r="P257" s="57"/>
    </row>
    <row r="258" spans="1:16" ht="15" x14ac:dyDescent="0.2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O258" s="56"/>
      <c r="P258" s="57"/>
    </row>
    <row r="259" spans="1:16" ht="15" x14ac:dyDescent="0.2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O259" s="56"/>
      <c r="P259" s="57"/>
    </row>
    <row r="260" spans="1:16" ht="15" x14ac:dyDescent="0.2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O260" s="56"/>
      <c r="P260" s="57"/>
    </row>
    <row r="261" spans="1:16" ht="15" x14ac:dyDescent="0.2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O261" s="56"/>
      <c r="P261" s="57"/>
    </row>
    <row r="262" spans="1:16" ht="15" x14ac:dyDescent="0.25">
      <c r="A262" s="54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O262" s="53"/>
      <c r="P262" s="57"/>
    </row>
    <row r="263" spans="1:16" ht="15" x14ac:dyDescent="0.2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O263" s="56"/>
      <c r="P263" s="57"/>
    </row>
    <row r="264" spans="1:16" s="9" customFormat="1" ht="15" x14ac:dyDescent="0.2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O264" s="58"/>
      <c r="P264" s="59"/>
    </row>
    <row r="265" spans="1:16" s="9" customFormat="1" ht="15" x14ac:dyDescent="0.2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O265" s="58"/>
      <c r="P265" s="59"/>
    </row>
    <row r="266" spans="1:16" s="9" customFormat="1" ht="15" x14ac:dyDescent="0.2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O266" s="58"/>
      <c r="P266" s="59"/>
    </row>
    <row r="267" spans="1:16" ht="15" x14ac:dyDescent="0.2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O267" s="56"/>
      <c r="P267" s="57"/>
    </row>
    <row r="268" spans="1:16" ht="15" x14ac:dyDescent="0.2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O268" s="56"/>
      <c r="P268" s="57"/>
    </row>
    <row r="269" spans="1:16" ht="15" x14ac:dyDescent="0.2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O269" s="56"/>
      <c r="P269" s="57"/>
    </row>
    <row r="270" spans="1:16" ht="15" x14ac:dyDescent="0.2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O270" s="56"/>
      <c r="P270" s="57"/>
    </row>
    <row r="271" spans="1:16" ht="15" x14ac:dyDescent="0.2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O271" s="56"/>
      <c r="P271" s="57"/>
    </row>
    <row r="272" spans="1:16" ht="15" x14ac:dyDescent="0.2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O272" s="56"/>
      <c r="P272" s="57"/>
    </row>
    <row r="273" spans="1:16" ht="15" x14ac:dyDescent="0.2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O273" s="56"/>
      <c r="P273" s="57"/>
    </row>
    <row r="274" spans="1:16" ht="15" x14ac:dyDescent="0.2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O274" s="56"/>
      <c r="P274" s="57"/>
    </row>
    <row r="275" spans="1:16" ht="15" x14ac:dyDescent="0.25">
      <c r="A275" s="41"/>
      <c r="O275" s="56"/>
      <c r="P275" s="57"/>
    </row>
    <row r="276" spans="1:16" ht="15" x14ac:dyDescent="0.2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O276" s="56"/>
    </row>
    <row r="277" spans="1:16" ht="15" x14ac:dyDescent="0.25">
      <c r="A277" s="54"/>
      <c r="B277" s="41"/>
      <c r="C277" s="41"/>
      <c r="D277" s="41"/>
      <c r="E277" s="41"/>
      <c r="F277" s="41"/>
      <c r="G277" s="41"/>
      <c r="H277" s="41"/>
      <c r="I277" s="41"/>
      <c r="J277" s="41"/>
      <c r="K277" s="41"/>
    </row>
    <row r="278" spans="1:16" ht="15" x14ac:dyDescent="0.2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</row>
    <row r="279" spans="1:16" ht="15" x14ac:dyDescent="0.25">
      <c r="A279" s="41"/>
      <c r="B279" s="109"/>
      <c r="C279" s="109"/>
      <c r="D279" s="109"/>
      <c r="E279" s="109"/>
      <c r="F279" s="41"/>
      <c r="G279" s="41"/>
      <c r="H279" s="41"/>
      <c r="I279" s="41"/>
      <c r="J279" s="41"/>
      <c r="K279" s="41"/>
    </row>
    <row r="280" spans="1:16" ht="15" x14ac:dyDescent="0.25">
      <c r="A280" s="41"/>
      <c r="B280" s="109"/>
      <c r="C280" s="109"/>
      <c r="D280" s="109"/>
      <c r="E280" s="109"/>
      <c r="F280" s="41"/>
      <c r="G280" s="41"/>
      <c r="H280" s="41"/>
      <c r="I280" s="41"/>
      <c r="J280" s="41"/>
      <c r="K280" s="41"/>
    </row>
    <row r="281" spans="1:16" ht="15" x14ac:dyDescent="0.25">
      <c r="A281" s="41"/>
      <c r="B281" s="109"/>
      <c r="C281" s="109"/>
      <c r="D281" s="109"/>
      <c r="E281" s="109"/>
      <c r="F281" s="41"/>
      <c r="G281" s="41"/>
      <c r="H281" s="41"/>
      <c r="I281" s="41"/>
      <c r="J281" s="41"/>
      <c r="K281" s="41"/>
    </row>
    <row r="282" spans="1:16" ht="15" x14ac:dyDescent="0.25">
      <c r="A282" s="41"/>
      <c r="B282" s="109"/>
      <c r="C282" s="109"/>
      <c r="D282" s="109"/>
      <c r="E282" s="109"/>
      <c r="F282" s="41"/>
      <c r="G282" s="41"/>
      <c r="H282" s="41"/>
      <c r="I282" s="41"/>
      <c r="J282" s="41"/>
      <c r="K282" s="41"/>
    </row>
    <row r="283" spans="1:16" ht="15" x14ac:dyDescent="0.25">
      <c r="A283" s="41"/>
      <c r="B283" s="109"/>
      <c r="C283" s="109"/>
      <c r="D283" s="109"/>
      <c r="E283" s="109"/>
      <c r="F283" s="41"/>
      <c r="G283" s="41"/>
      <c r="H283" s="41"/>
      <c r="I283" s="41"/>
      <c r="J283" s="41"/>
      <c r="K283" s="41"/>
    </row>
    <row r="284" spans="1:16" ht="15" x14ac:dyDescent="0.25">
      <c r="A284" s="41"/>
      <c r="B284" s="109"/>
      <c r="C284" s="109"/>
      <c r="D284" s="109"/>
      <c r="E284" s="109"/>
      <c r="F284" s="41"/>
      <c r="G284" s="41"/>
      <c r="H284" s="41"/>
      <c r="I284" s="41"/>
      <c r="J284" s="41"/>
      <c r="K284" s="41"/>
    </row>
    <row r="285" spans="1:16" ht="15" x14ac:dyDescent="0.25">
      <c r="A285" s="41"/>
      <c r="B285" s="109"/>
      <c r="C285" s="109"/>
      <c r="D285" s="109"/>
      <c r="E285" s="109"/>
      <c r="F285" s="41"/>
      <c r="G285" s="41"/>
      <c r="H285" s="41"/>
      <c r="I285" s="41"/>
      <c r="J285" s="41"/>
      <c r="K285" s="41"/>
    </row>
    <row r="286" spans="1:16" ht="15" x14ac:dyDescent="0.25">
      <c r="A286" s="41"/>
      <c r="B286" s="109"/>
      <c r="C286" s="109"/>
      <c r="D286" s="109"/>
      <c r="E286" s="109"/>
      <c r="F286" s="41"/>
      <c r="G286" s="41"/>
      <c r="H286" s="41"/>
      <c r="I286" s="41"/>
      <c r="J286" s="41"/>
      <c r="K286" s="41"/>
    </row>
    <row r="287" spans="1:16" ht="15" x14ac:dyDescent="0.25">
      <c r="A287" s="41"/>
      <c r="B287" s="109"/>
      <c r="C287" s="109"/>
      <c r="D287" s="109"/>
      <c r="E287" s="109"/>
      <c r="F287" s="41"/>
      <c r="G287" s="41"/>
      <c r="H287" s="41"/>
      <c r="I287" s="41"/>
      <c r="J287" s="41"/>
      <c r="K287" s="41"/>
    </row>
    <row r="288" spans="1:16" ht="15" x14ac:dyDescent="0.25">
      <c r="A288" s="41"/>
      <c r="B288" s="109"/>
      <c r="C288" s="109"/>
      <c r="D288" s="109"/>
      <c r="E288" s="109"/>
      <c r="F288" s="41"/>
      <c r="G288" s="41"/>
      <c r="H288" s="41"/>
      <c r="I288" s="41"/>
      <c r="J288" s="41"/>
      <c r="K288" s="41"/>
    </row>
    <row r="289" spans="1:11" ht="15" x14ac:dyDescent="0.2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</row>
    <row r="290" spans="1:11" x14ac:dyDescent="0.2"/>
    <row r="291" spans="1:11" x14ac:dyDescent="0.2"/>
    <row r="292" spans="1:11" x14ac:dyDescent="0.2"/>
    <row r="293" spans="1:11" x14ac:dyDescent="0.2"/>
    <row r="294" spans="1:11" x14ac:dyDescent="0.2"/>
    <row r="295" spans="1:11" x14ac:dyDescent="0.2"/>
    <row r="296" spans="1:11" x14ac:dyDescent="0.2"/>
    <row r="297" spans="1:11" x14ac:dyDescent="0.2"/>
    <row r="298" spans="1:11" x14ac:dyDescent="0.2"/>
    <row r="299" spans="1:11" x14ac:dyDescent="0.2"/>
    <row r="300" spans="1:11" x14ac:dyDescent="0.2"/>
    <row r="301" spans="1:11" x14ac:dyDescent="0.2"/>
    <row r="302" spans="1:11" x14ac:dyDescent="0.2"/>
    <row r="303" spans="1:11" x14ac:dyDescent="0.2"/>
    <row r="304" spans="1:11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</sheetData>
  <autoFilter ref="A52:C58" xr:uid="{00000000-0009-0000-0000-000001000000}"/>
  <mergeCells count="12">
    <mergeCell ref="B288:E288"/>
    <mergeCell ref="A17:C17"/>
    <mergeCell ref="A34:C34"/>
    <mergeCell ref="B279:E279"/>
    <mergeCell ref="B280:E280"/>
    <mergeCell ref="B281:E281"/>
    <mergeCell ref="B282:E282"/>
    <mergeCell ref="B283:E283"/>
    <mergeCell ref="B284:E284"/>
    <mergeCell ref="B285:E285"/>
    <mergeCell ref="B286:E286"/>
    <mergeCell ref="B287:E28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178D-966C-4562-85EE-8CBD46929E58}">
  <sheetPr codeName="Лист5"/>
  <dimension ref="A1:R29"/>
  <sheetViews>
    <sheetView showGridLines="0" workbookViewId="0">
      <selection activeCell="R11" sqref="R11"/>
    </sheetView>
  </sheetViews>
  <sheetFormatPr defaultRowHeight="15" x14ac:dyDescent="0.25"/>
  <cols>
    <col min="1" max="1" width="20.85546875" customWidth="1"/>
    <col min="2" max="13" width="8.5703125" customWidth="1"/>
    <col min="18" max="18" width="35.140625" customWidth="1"/>
  </cols>
  <sheetData>
    <row r="1" spans="1:18" x14ac:dyDescent="0.25">
      <c r="A1" t="s">
        <v>190</v>
      </c>
      <c r="R1" s="86" t="s">
        <v>167</v>
      </c>
    </row>
    <row r="2" spans="1:18" x14ac:dyDescent="0.25">
      <c r="R2" s="86">
        <f>SUM(R4:R16)</f>
        <v>40</v>
      </c>
    </row>
    <row r="3" spans="1:18" ht="15.75" thickBot="1" x14ac:dyDescent="0.3">
      <c r="A3" t="s">
        <v>168</v>
      </c>
      <c r="R3" s="86"/>
    </row>
    <row r="4" spans="1:18" x14ac:dyDescent="0.25">
      <c r="A4" s="111" t="s">
        <v>169</v>
      </c>
      <c r="B4" s="112" t="s">
        <v>170</v>
      </c>
      <c r="C4" s="113"/>
      <c r="D4" s="114"/>
      <c r="E4" s="112" t="s">
        <v>171</v>
      </c>
      <c r="F4" s="113"/>
      <c r="G4" s="115"/>
      <c r="H4" s="112" t="s">
        <v>172</v>
      </c>
      <c r="I4" s="113"/>
      <c r="J4" s="114"/>
      <c r="K4" s="112" t="s">
        <v>173</v>
      </c>
      <c r="L4" s="113"/>
      <c r="M4" s="115"/>
      <c r="R4" s="86">
        <v>5</v>
      </c>
    </row>
    <row r="5" spans="1:18" x14ac:dyDescent="0.25">
      <c r="A5" s="111"/>
      <c r="B5" s="87" t="s">
        <v>174</v>
      </c>
      <c r="C5" s="88" t="s">
        <v>175</v>
      </c>
      <c r="D5" s="89" t="s">
        <v>176</v>
      </c>
      <c r="E5" s="87" t="s">
        <v>174</v>
      </c>
      <c r="F5" s="88" t="s">
        <v>175</v>
      </c>
      <c r="G5" s="90" t="s">
        <v>176</v>
      </c>
      <c r="H5" s="87" t="s">
        <v>174</v>
      </c>
      <c r="I5" s="88" t="s">
        <v>175</v>
      </c>
      <c r="J5" s="89" t="s">
        <v>176</v>
      </c>
      <c r="K5" s="87" t="s">
        <v>174</v>
      </c>
      <c r="L5" s="88" t="s">
        <v>175</v>
      </c>
      <c r="M5" s="90" t="s">
        <v>176</v>
      </c>
      <c r="R5" s="86"/>
    </row>
    <row r="6" spans="1:18" x14ac:dyDescent="0.25">
      <c r="A6" s="91" t="s">
        <v>177</v>
      </c>
      <c r="B6" s="92"/>
      <c r="C6" s="93"/>
      <c r="D6" s="91"/>
      <c r="E6" s="92"/>
      <c r="F6" s="93"/>
      <c r="G6" s="94"/>
      <c r="H6" s="92"/>
      <c r="I6" s="93"/>
      <c r="J6" s="91"/>
      <c r="K6" s="92"/>
      <c r="L6" s="93"/>
      <c r="M6" s="94"/>
      <c r="R6" s="86"/>
    </row>
    <row r="7" spans="1:18" x14ac:dyDescent="0.25">
      <c r="A7" s="91" t="s">
        <v>178</v>
      </c>
      <c r="B7" s="92"/>
      <c r="C7" s="93"/>
      <c r="D7" s="91"/>
      <c r="E7" s="92"/>
      <c r="F7" s="93"/>
      <c r="G7" s="94"/>
      <c r="H7" s="92"/>
      <c r="I7" s="93"/>
      <c r="J7" s="91"/>
      <c r="K7" s="92"/>
      <c r="L7" s="93"/>
      <c r="M7" s="94"/>
      <c r="R7" s="86"/>
    </row>
    <row r="8" spans="1:18" x14ac:dyDescent="0.25">
      <c r="A8" s="91" t="s">
        <v>179</v>
      </c>
      <c r="B8" s="92"/>
      <c r="C8" s="93"/>
      <c r="D8" s="91"/>
      <c r="E8" s="92"/>
      <c r="F8" s="93"/>
      <c r="G8" s="94"/>
      <c r="H8" s="92"/>
      <c r="I8" s="93"/>
      <c r="J8" s="91"/>
      <c r="K8" s="92"/>
      <c r="L8" s="93"/>
      <c r="M8" s="94"/>
      <c r="R8" s="86"/>
    </row>
    <row r="9" spans="1:18" x14ac:dyDescent="0.25">
      <c r="R9" s="86"/>
    </row>
    <row r="10" spans="1:18" x14ac:dyDescent="0.25">
      <c r="A10" t="s">
        <v>180</v>
      </c>
      <c r="R10" s="86">
        <v>15</v>
      </c>
    </row>
    <row r="11" spans="1:18" x14ac:dyDescent="0.25">
      <c r="A11" t="s">
        <v>181</v>
      </c>
      <c r="R11" s="86"/>
    </row>
    <row r="12" spans="1:18" x14ac:dyDescent="0.25">
      <c r="A12" t="s">
        <v>182</v>
      </c>
      <c r="R12" s="86"/>
    </row>
    <row r="13" spans="1:18" x14ac:dyDescent="0.25">
      <c r="A13" t="s">
        <v>183</v>
      </c>
      <c r="R13" s="86"/>
    </row>
    <row r="14" spans="1:18" x14ac:dyDescent="0.25">
      <c r="A14" t="s">
        <v>184</v>
      </c>
      <c r="R14" s="86"/>
    </row>
    <row r="15" spans="1:18" x14ac:dyDescent="0.25">
      <c r="R15" s="86">
        <v>20</v>
      </c>
    </row>
    <row r="16" spans="1:18" x14ac:dyDescent="0.25">
      <c r="A16" t="s">
        <v>185</v>
      </c>
      <c r="R16" s="86"/>
    </row>
    <row r="17" spans="18:18" x14ac:dyDescent="0.25">
      <c r="R17" s="86"/>
    </row>
    <row r="18" spans="18:18" x14ac:dyDescent="0.25">
      <c r="R18" s="86"/>
    </row>
    <row r="19" spans="18:18" x14ac:dyDescent="0.25">
      <c r="R19" s="86"/>
    </row>
    <row r="20" spans="18:18" x14ac:dyDescent="0.25">
      <c r="R20" s="86"/>
    </row>
    <row r="21" spans="18:18" x14ac:dyDescent="0.25">
      <c r="R21" s="86"/>
    </row>
    <row r="22" spans="18:18" x14ac:dyDescent="0.25">
      <c r="R22" s="86"/>
    </row>
    <row r="23" spans="18:18" x14ac:dyDescent="0.25">
      <c r="R23" s="86"/>
    </row>
    <row r="24" spans="18:18" x14ac:dyDescent="0.25">
      <c r="R24" s="86"/>
    </row>
    <row r="25" spans="18:18" x14ac:dyDescent="0.25">
      <c r="R25" s="86"/>
    </row>
    <row r="26" spans="18:18" x14ac:dyDescent="0.25">
      <c r="R26" s="86"/>
    </row>
    <row r="27" spans="18:18" x14ac:dyDescent="0.25">
      <c r="R27" s="86"/>
    </row>
    <row r="28" spans="18:18" x14ac:dyDescent="0.25">
      <c r="R28" s="86"/>
    </row>
    <row r="29" spans="18:18" x14ac:dyDescent="0.25">
      <c r="R29" s="86"/>
    </row>
  </sheetData>
  <mergeCells count="5">
    <mergeCell ref="A4:A5"/>
    <mergeCell ref="B4:D4"/>
    <mergeCell ref="E4:G4"/>
    <mergeCell ref="H4:J4"/>
    <mergeCell ref="K4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B110-8B92-4523-B022-1750ECAA1649}">
  <sheetPr codeName="Лист2"/>
  <dimension ref="A1:F10"/>
  <sheetViews>
    <sheetView showGridLines="0" workbookViewId="0">
      <selection activeCell="B38" sqref="B38"/>
    </sheetView>
  </sheetViews>
  <sheetFormatPr defaultRowHeight="15" x14ac:dyDescent="0.25"/>
  <cols>
    <col min="1" max="2" width="16.7109375" customWidth="1"/>
    <col min="3" max="6" width="19.28515625" customWidth="1"/>
  </cols>
  <sheetData>
    <row r="1" spans="1:6" x14ac:dyDescent="0.25">
      <c r="A1" s="95" t="s">
        <v>169</v>
      </c>
      <c r="B1" s="95" t="s">
        <v>154</v>
      </c>
      <c r="C1" s="95" t="s">
        <v>170</v>
      </c>
      <c r="D1" s="95" t="s">
        <v>186</v>
      </c>
      <c r="E1" s="95" t="s">
        <v>172</v>
      </c>
      <c r="F1" s="95" t="s">
        <v>173</v>
      </c>
    </row>
    <row r="2" spans="1:6" x14ac:dyDescent="0.25">
      <c r="A2" s="93" t="s">
        <v>178</v>
      </c>
      <c r="B2" s="93" t="s">
        <v>187</v>
      </c>
      <c r="C2" s="96">
        <v>36220</v>
      </c>
      <c r="D2" s="96">
        <v>28976</v>
      </c>
      <c r="E2" s="96">
        <v>10488</v>
      </c>
      <c r="F2" s="96">
        <v>3140</v>
      </c>
    </row>
    <row r="3" spans="1:6" x14ac:dyDescent="0.25">
      <c r="A3" s="91" t="s">
        <v>178</v>
      </c>
      <c r="B3" s="93" t="s">
        <v>188</v>
      </c>
      <c r="C3" s="96">
        <v>31630</v>
      </c>
      <c r="D3" s="96">
        <v>25304</v>
      </c>
      <c r="E3" s="96">
        <v>12652</v>
      </c>
      <c r="F3" s="96">
        <v>3770</v>
      </c>
    </row>
    <row r="4" spans="1:6" x14ac:dyDescent="0.25">
      <c r="A4" s="93" t="s">
        <v>178</v>
      </c>
      <c r="B4" s="93" t="s">
        <v>189</v>
      </c>
      <c r="C4" s="96">
        <v>31930</v>
      </c>
      <c r="D4" s="96">
        <v>25544</v>
      </c>
      <c r="E4" s="96">
        <v>12772</v>
      </c>
      <c r="F4" s="96">
        <v>3831</v>
      </c>
    </row>
    <row r="5" spans="1:6" x14ac:dyDescent="0.25">
      <c r="A5" s="93" t="s">
        <v>177</v>
      </c>
      <c r="B5" s="93" t="s">
        <v>187</v>
      </c>
      <c r="C5" s="96">
        <v>19660</v>
      </c>
      <c r="D5" s="96">
        <v>15728</v>
      </c>
      <c r="E5" s="96">
        <v>7864</v>
      </c>
      <c r="F5" s="96">
        <v>2359</v>
      </c>
    </row>
    <row r="6" spans="1:6" x14ac:dyDescent="0.25">
      <c r="A6" s="93" t="s">
        <v>177</v>
      </c>
      <c r="B6" s="93" t="s">
        <v>188</v>
      </c>
      <c r="C6" s="96">
        <v>27360</v>
      </c>
      <c r="D6" s="96">
        <v>19888</v>
      </c>
      <c r="E6" s="96">
        <v>9944</v>
      </c>
      <c r="F6" s="96">
        <v>2983</v>
      </c>
    </row>
    <row r="7" spans="1:6" x14ac:dyDescent="0.25">
      <c r="A7" s="91" t="s">
        <v>177</v>
      </c>
      <c r="B7" s="93" t="s">
        <v>189</v>
      </c>
      <c r="C7" s="96">
        <v>23543</v>
      </c>
      <c r="D7" s="96">
        <v>18830</v>
      </c>
      <c r="E7" s="96">
        <v>9415</v>
      </c>
      <c r="F7" s="96">
        <v>2820</v>
      </c>
    </row>
    <row r="8" spans="1:6" x14ac:dyDescent="0.25">
      <c r="A8" s="93" t="s">
        <v>179</v>
      </c>
      <c r="B8" s="93" t="s">
        <v>187</v>
      </c>
      <c r="C8" s="96">
        <v>29370</v>
      </c>
      <c r="D8" s="96">
        <v>23496</v>
      </c>
      <c r="E8" s="96">
        <v>10048</v>
      </c>
      <c r="F8" s="96">
        <v>3015</v>
      </c>
    </row>
    <row r="9" spans="1:6" ht="13.5" customHeight="1" x14ac:dyDescent="0.25">
      <c r="A9" s="91" t="s">
        <v>179</v>
      </c>
      <c r="B9" s="93" t="s">
        <v>188</v>
      </c>
      <c r="C9" s="96">
        <v>30870</v>
      </c>
      <c r="D9" s="96">
        <v>24696</v>
      </c>
      <c r="E9" s="96">
        <v>10348</v>
      </c>
      <c r="F9" s="96">
        <v>3100</v>
      </c>
    </row>
    <row r="10" spans="1:6" x14ac:dyDescent="0.25">
      <c r="A10" s="93" t="s">
        <v>179</v>
      </c>
      <c r="B10" s="93" t="s">
        <v>189</v>
      </c>
      <c r="C10" s="96">
        <v>29630</v>
      </c>
      <c r="D10" s="96">
        <v>21704</v>
      </c>
      <c r="E10" s="96">
        <v>10852</v>
      </c>
      <c r="F10" s="96">
        <v>3240</v>
      </c>
    </row>
  </sheetData>
  <autoFilter ref="A1:F1" xr:uid="{2460DA27-E269-4C99-85BD-9DE1BA8C89E7}">
    <sortState ref="A2:F10">
      <sortCondition ref="A1"/>
    </sortState>
  </autoFilter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Работа с БД ч1</vt:lpstr>
      <vt:lpstr>Excel ч1</vt:lpstr>
      <vt:lpstr>Excel ч2</vt:lpstr>
      <vt:lpstr>Данные для Excel ч2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Ekaterina Khorkova</dc:creator>
  <cp:keywords/>
  <dc:description/>
  <cp:lastModifiedBy>Масленникова Юлия Григорьевна</cp:lastModifiedBy>
  <dcterms:created xsi:type="dcterms:W3CDTF">2021-06-03T13:56:53Z</dcterms:created>
  <dcterms:modified xsi:type="dcterms:W3CDTF">2023-07-18T12:07:17Z</dcterms:modified>
  <cp:category/>
</cp:coreProperties>
</file>