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Таблица заказов" sheetId="1" r:id="rId4"/>
    <sheet state="visible" name="Коды " sheetId="2" r:id="rId5"/>
    <sheet state="visible" name="Рос по тарифу эконом " sheetId="3" r:id="rId6"/>
  </sheets>
  <definedNames/>
  <calcPr/>
</workbook>
</file>

<file path=xl/sharedStrings.xml><?xml version="1.0" encoding="utf-8"?>
<sst xmlns="http://schemas.openxmlformats.org/spreadsheetml/2006/main" count="26" uniqueCount="24">
  <si>
    <t>hours</t>
  </si>
  <si>
    <t>конверсия (o2r)</t>
  </si>
  <si>
    <t>o2ad</t>
  </si>
  <si>
    <t>ass2off</t>
  </si>
  <si>
    <t>came2ass</t>
  </si>
  <si>
    <t>came2r</t>
  </si>
  <si>
    <t>Базисный рост заказов</t>
  </si>
  <si>
    <t>Базисный прирост заказов</t>
  </si>
  <si>
    <t>Цепной рост заказов</t>
  </si>
  <si>
    <t>Цепной прирост заказов</t>
  </si>
  <si>
    <t>Заказы по часам тариф эконом</t>
  </si>
  <si>
    <t xml:space="preserve">Количество </t>
  </si>
  <si>
    <t>select count(*) , date_part('hour', order_time) as hours</t>
  </si>
  <si>
    <t>from skytaxi.order_list</t>
  </si>
  <si>
    <t>where id_driver is not null</t>
  </si>
  <si>
    <t>and</t>
  </si>
  <si>
    <t>id_tariff = 1</t>
  </si>
  <si>
    <t>order_finish_time is not null</t>
  </si>
  <si>
    <t>group by hours</t>
  </si>
  <si>
    <t>order by hours</t>
  </si>
  <si>
    <t>Конверсия по тарифу "Эконом"</t>
  </si>
  <si>
    <t>count</t>
  </si>
  <si>
    <t>цепной рост</t>
  </si>
  <si>
    <t>сргеом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</si>
</sst>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sz val="11.0"/>
      <color theme="1"/>
      <name val="Calibri"/>
    </font>
    <font>
      <b/>
      <sz val="11.0"/>
      <color theme="1"/>
      <name val="Calibri"/>
    </font>
    <font>
      <b/>
      <color theme="1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0" fontId="2" numFmtId="0" xfId="0" applyAlignment="1" applyFont="1">
      <alignment readingOrder="0" vertical="bottom"/>
    </xf>
    <xf borderId="0" fillId="0" fontId="1" numFmtId="0" xfId="0" applyAlignment="1" applyFont="1">
      <alignment horizontal="right" vertical="bottom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8" max="8" width="22.14"/>
    <col customWidth="1" min="9" max="9" width="26.57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  <c r="H1" s="3" t="s">
        <v>6</v>
      </c>
      <c r="I1" s="3" t="s">
        <v>7</v>
      </c>
      <c r="J1" s="3" t="s">
        <v>8</v>
      </c>
      <c r="K1" s="3" t="s">
        <v>9</v>
      </c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4">
        <v>0.0</v>
      </c>
      <c r="B2" s="4">
        <v>0.52</v>
      </c>
      <c r="C2" s="4">
        <v>0.965</v>
      </c>
      <c r="D2" s="4">
        <v>0.8652849740932642</v>
      </c>
      <c r="E2" s="4">
        <v>0.7125748502994012</v>
      </c>
      <c r="F2" s="4">
        <v>0.8739495798319328</v>
      </c>
      <c r="G2" s="1"/>
      <c r="H2" s="1">
        <f t="shared" ref="H2:H25" si="1">B2/$B$2</f>
        <v>1</v>
      </c>
      <c r="I2" s="1">
        <f t="shared" ref="I2:I25" si="2">H2-1</f>
        <v>0</v>
      </c>
      <c r="J2" s="1">
        <f>1</f>
        <v>1</v>
      </c>
      <c r="K2" s="1">
        <f t="shared" ref="K2:K25" si="3">J2-1</f>
        <v>0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4">
        <v>1.0</v>
      </c>
      <c r="B3" s="4">
        <v>0.48148148148148145</v>
      </c>
      <c r="C3" s="4">
        <v>0.9365079365079365</v>
      </c>
      <c r="D3" s="4">
        <v>0.8531073446327684</v>
      </c>
      <c r="E3" s="4">
        <v>0.6754966887417219</v>
      </c>
      <c r="F3" s="4">
        <v>0.8921568627450981</v>
      </c>
      <c r="G3" s="1"/>
      <c r="H3" s="1">
        <f t="shared" si="1"/>
        <v>0.9259259259</v>
      </c>
      <c r="I3" s="1">
        <f t="shared" si="2"/>
        <v>-0.07407407407</v>
      </c>
      <c r="J3" s="1">
        <f t="shared" ref="J3:J25" si="4">B3/B2</f>
        <v>0.9259259259</v>
      </c>
      <c r="K3" s="1">
        <f t="shared" si="3"/>
        <v>-0.07407407407</v>
      </c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4">
        <v>2.0</v>
      </c>
      <c r="B4" s="4">
        <v>0.5240641711229946</v>
      </c>
      <c r="C4" s="4">
        <v>0.9411764705882353</v>
      </c>
      <c r="D4" s="4">
        <v>0.8579545454545454</v>
      </c>
      <c r="E4" s="4">
        <v>0.7152317880794702</v>
      </c>
      <c r="F4" s="4">
        <v>0.9074074074074074</v>
      </c>
      <c r="G4" s="1"/>
      <c r="H4" s="1">
        <f t="shared" si="1"/>
        <v>1.007815714</v>
      </c>
      <c r="I4" s="1">
        <f t="shared" si="2"/>
        <v>0.007815713698</v>
      </c>
      <c r="J4" s="1">
        <f t="shared" si="4"/>
        <v>1.088440971</v>
      </c>
      <c r="K4" s="1">
        <f t="shared" si="3"/>
        <v>0.08844097079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4">
        <v>3.0</v>
      </c>
      <c r="B5" s="4">
        <v>0.5152838427947598</v>
      </c>
      <c r="C5" s="4">
        <v>0.9213973799126638</v>
      </c>
      <c r="D5" s="4">
        <v>0.8483412322274881</v>
      </c>
      <c r="E5" s="4">
        <v>0.7094972067039106</v>
      </c>
      <c r="F5" s="4">
        <v>0.9291338582677166</v>
      </c>
      <c r="G5" s="1"/>
      <c r="H5" s="1">
        <f t="shared" si="1"/>
        <v>0.9909304669</v>
      </c>
      <c r="I5" s="1">
        <f t="shared" si="2"/>
        <v>-0.009069533087</v>
      </c>
      <c r="J5" s="1">
        <f t="shared" si="4"/>
        <v>0.9832457</v>
      </c>
      <c r="K5" s="1">
        <f t="shared" si="3"/>
        <v>-0.01675429997</v>
      </c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4">
        <v>4.0</v>
      </c>
      <c r="B6" s="4">
        <v>0.46411483253588515</v>
      </c>
      <c r="C6" s="4">
        <v>0.9282296650717703</v>
      </c>
      <c r="D6" s="4">
        <v>0.845360824742268</v>
      </c>
      <c r="E6" s="4">
        <v>0.6829268292682927</v>
      </c>
      <c r="F6" s="4">
        <v>0.8660714285714286</v>
      </c>
      <c r="G6" s="1"/>
      <c r="H6" s="1">
        <f t="shared" si="1"/>
        <v>0.8925285241</v>
      </c>
      <c r="I6" s="1">
        <f t="shared" si="2"/>
        <v>-0.1074714759</v>
      </c>
      <c r="J6" s="1">
        <f t="shared" si="4"/>
        <v>0.9006974292</v>
      </c>
      <c r="K6" s="1">
        <f t="shared" si="3"/>
        <v>-0.09930257076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4">
        <v>5.0</v>
      </c>
      <c r="B7" s="4">
        <v>0.49295774647887325</v>
      </c>
      <c r="C7" s="4">
        <v>0.9107981220657277</v>
      </c>
      <c r="D7" s="4">
        <v>0.8350515463917526</v>
      </c>
      <c r="E7" s="4">
        <v>0.6975308641975309</v>
      </c>
      <c r="F7" s="4">
        <v>0.9292035398230089</v>
      </c>
      <c r="G7" s="1"/>
      <c r="H7" s="1">
        <f t="shared" si="1"/>
        <v>0.9479956663</v>
      </c>
      <c r="I7" s="1">
        <f t="shared" si="2"/>
        <v>-0.05200433369</v>
      </c>
      <c r="J7" s="1">
        <f t="shared" si="4"/>
        <v>1.062146072</v>
      </c>
      <c r="K7" s="1">
        <f t="shared" si="3"/>
        <v>0.06214607231</v>
      </c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4">
        <v>6.0</v>
      </c>
      <c r="B8" s="4">
        <v>0.5428571428571428</v>
      </c>
      <c r="C8" s="4">
        <v>0.9523809523809523</v>
      </c>
      <c r="D8" s="4">
        <v>0.845</v>
      </c>
      <c r="E8" s="4">
        <v>0.7218934911242604</v>
      </c>
      <c r="F8" s="4">
        <v>0.9344262295081968</v>
      </c>
      <c r="G8" s="1"/>
      <c r="H8" s="1">
        <f t="shared" si="1"/>
        <v>1.043956044</v>
      </c>
      <c r="I8" s="1">
        <f t="shared" si="2"/>
        <v>0.04395604396</v>
      </c>
      <c r="J8" s="1">
        <f t="shared" si="4"/>
        <v>1.10122449</v>
      </c>
      <c r="K8" s="1">
        <f t="shared" si="3"/>
        <v>0.1012244898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4">
        <v>7.0</v>
      </c>
      <c r="B9" s="4">
        <v>0.4854368932038835</v>
      </c>
      <c r="C9" s="4">
        <v>0.9611650485436893</v>
      </c>
      <c r="D9" s="4">
        <v>0.8333333333333334</v>
      </c>
      <c r="E9" s="4">
        <v>0.6606060606060606</v>
      </c>
      <c r="F9" s="4">
        <v>0.9174311926605505</v>
      </c>
      <c r="G9" s="1"/>
      <c r="H9" s="1">
        <f t="shared" si="1"/>
        <v>0.9335324869</v>
      </c>
      <c r="I9" s="1">
        <f t="shared" si="2"/>
        <v>-0.06646751307</v>
      </c>
      <c r="J9" s="1">
        <f t="shared" si="4"/>
        <v>0.8942258559</v>
      </c>
      <c r="K9" s="1">
        <f t="shared" si="3"/>
        <v>-0.1057741441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4">
        <v>8.0</v>
      </c>
      <c r="B10" s="4">
        <v>0.5152838427947598</v>
      </c>
      <c r="C10" s="4">
        <v>0.925764192139738</v>
      </c>
      <c r="D10" s="4">
        <v>0.8632075471698113</v>
      </c>
      <c r="E10" s="4">
        <v>0.6994535519125683</v>
      </c>
      <c r="F10" s="4">
        <v>0.921875</v>
      </c>
      <c r="G10" s="1"/>
      <c r="H10" s="1">
        <f t="shared" si="1"/>
        <v>0.9909304669</v>
      </c>
      <c r="I10" s="1">
        <f t="shared" si="2"/>
        <v>-0.009069533087</v>
      </c>
      <c r="J10" s="1">
        <f t="shared" si="4"/>
        <v>1.061484716</v>
      </c>
      <c r="K10" s="1">
        <f t="shared" si="3"/>
        <v>0.06148471616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4">
        <v>9.0</v>
      </c>
      <c r="B11" s="4">
        <v>0.507537688442211</v>
      </c>
      <c r="C11" s="4">
        <v>0.964824120603015</v>
      </c>
      <c r="D11" s="4">
        <v>0.84375</v>
      </c>
      <c r="E11" s="4">
        <v>0.691358024691358</v>
      </c>
      <c r="F11" s="4">
        <v>0.9017857142857143</v>
      </c>
      <c r="G11" s="1"/>
      <c r="H11" s="1">
        <f t="shared" si="1"/>
        <v>0.9760340162</v>
      </c>
      <c r="I11" s="1">
        <f t="shared" si="2"/>
        <v>-0.02396598376</v>
      </c>
      <c r="J11" s="1">
        <f t="shared" si="4"/>
        <v>0.9849672089</v>
      </c>
      <c r="K11" s="1">
        <f t="shared" si="3"/>
        <v>-0.01503279107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4">
        <v>10.0</v>
      </c>
      <c r="B12" s="4">
        <v>0.489247311827957</v>
      </c>
      <c r="C12" s="4">
        <v>0.9139784946236559</v>
      </c>
      <c r="D12" s="4">
        <v>0.8470588235294118</v>
      </c>
      <c r="E12" s="4">
        <v>0.7083333333333334</v>
      </c>
      <c r="F12" s="4">
        <v>0.8921568627450981</v>
      </c>
      <c r="G12" s="1"/>
      <c r="H12" s="1">
        <f t="shared" si="1"/>
        <v>0.9408602151</v>
      </c>
      <c r="I12" s="1">
        <f t="shared" si="2"/>
        <v>-0.05913978495</v>
      </c>
      <c r="J12" s="1">
        <f t="shared" si="4"/>
        <v>0.9639625253</v>
      </c>
      <c r="K12" s="1">
        <f t="shared" si="3"/>
        <v>-0.03603747472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4">
        <v>11.0</v>
      </c>
      <c r="B13" s="4">
        <v>0.5128205128205128</v>
      </c>
      <c r="C13" s="4">
        <v>0.9384615384615385</v>
      </c>
      <c r="D13" s="4">
        <v>0.8633879781420765</v>
      </c>
      <c r="E13" s="4">
        <v>0.7025316455696202</v>
      </c>
      <c r="F13" s="4">
        <v>0.9009009009009009</v>
      </c>
      <c r="G13" s="1"/>
      <c r="H13" s="1">
        <f t="shared" si="1"/>
        <v>0.9861932939</v>
      </c>
      <c r="I13" s="1">
        <f t="shared" si="2"/>
        <v>-0.01380670611</v>
      </c>
      <c r="J13" s="1">
        <f t="shared" si="4"/>
        <v>1.048182587</v>
      </c>
      <c r="K13" s="1">
        <f t="shared" si="3"/>
        <v>0.04818258664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4">
        <v>12.0</v>
      </c>
      <c r="B14" s="4">
        <v>0.4439252336448598</v>
      </c>
      <c r="C14" s="4">
        <v>0.9299065420560748</v>
      </c>
      <c r="D14" s="4">
        <v>0.8793969849246231</v>
      </c>
      <c r="E14" s="4">
        <v>0.6057142857142858</v>
      </c>
      <c r="F14" s="4">
        <v>0.8962264150943396</v>
      </c>
      <c r="G14" s="1"/>
      <c r="H14" s="1">
        <f t="shared" si="1"/>
        <v>0.8537023724</v>
      </c>
      <c r="I14" s="1">
        <f t="shared" si="2"/>
        <v>-0.1462976276</v>
      </c>
      <c r="J14" s="1">
        <f t="shared" si="4"/>
        <v>0.8656542056</v>
      </c>
      <c r="K14" s="1">
        <f t="shared" si="3"/>
        <v>-0.1343457944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4">
        <v>13.0</v>
      </c>
      <c r="B15" s="4">
        <v>0.5092592592592593</v>
      </c>
      <c r="C15" s="4">
        <v>0.9305555555555556</v>
      </c>
      <c r="D15" s="4">
        <v>0.9054726368159204</v>
      </c>
      <c r="E15" s="4">
        <v>0.6923076923076923</v>
      </c>
      <c r="F15" s="4">
        <v>0.873015873015873</v>
      </c>
      <c r="G15" s="1"/>
      <c r="H15" s="1">
        <f t="shared" si="1"/>
        <v>0.9793447293</v>
      </c>
      <c r="I15" s="1">
        <f t="shared" si="2"/>
        <v>-0.02065527066</v>
      </c>
      <c r="J15" s="1">
        <f t="shared" si="4"/>
        <v>1.147173489</v>
      </c>
      <c r="K15" s="1">
        <f t="shared" si="3"/>
        <v>0.1471734893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4">
        <v>14.0</v>
      </c>
      <c r="B16" s="4">
        <v>0.4727272727272727</v>
      </c>
      <c r="C16" s="4">
        <v>0.9272727272727272</v>
      </c>
      <c r="D16" s="4">
        <v>0.8774509803921569</v>
      </c>
      <c r="E16" s="4">
        <v>0.6536312849162011</v>
      </c>
      <c r="F16" s="4">
        <v>0.8888888888888888</v>
      </c>
      <c r="G16" s="1"/>
      <c r="H16" s="1">
        <f t="shared" si="1"/>
        <v>0.9090909091</v>
      </c>
      <c r="I16" s="1">
        <f t="shared" si="2"/>
        <v>-0.09090909091</v>
      </c>
      <c r="J16" s="1">
        <f t="shared" si="4"/>
        <v>0.9282644628</v>
      </c>
      <c r="K16" s="1">
        <f t="shared" si="3"/>
        <v>-0.07173553719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4">
        <v>15.0</v>
      </c>
      <c r="B17" s="4">
        <v>0.5023255813953489</v>
      </c>
      <c r="C17" s="4">
        <v>0.8976744186046511</v>
      </c>
      <c r="D17" s="4">
        <v>0.8808290155440415</v>
      </c>
      <c r="E17" s="4">
        <v>0.711764705882353</v>
      </c>
      <c r="F17" s="4">
        <v>0.8925619834710744</v>
      </c>
      <c r="G17" s="1"/>
      <c r="H17" s="1">
        <f t="shared" si="1"/>
        <v>0.9660107335</v>
      </c>
      <c r="I17" s="1">
        <f t="shared" si="2"/>
        <v>-0.03398926655</v>
      </c>
      <c r="J17" s="1">
        <f t="shared" si="4"/>
        <v>1.062611807</v>
      </c>
      <c r="K17" s="1">
        <f t="shared" si="3"/>
        <v>0.0626118068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4">
        <v>16.0</v>
      </c>
      <c r="B18" s="4">
        <v>0.4597156398104265</v>
      </c>
      <c r="C18" s="4">
        <v>0.9289099526066351</v>
      </c>
      <c r="D18" s="4">
        <v>0.8469387755102041</v>
      </c>
      <c r="E18" s="4">
        <v>0.6566265060240963</v>
      </c>
      <c r="F18" s="4">
        <v>0.8899082568807339</v>
      </c>
      <c r="G18" s="1"/>
      <c r="H18" s="1">
        <f t="shared" si="1"/>
        <v>0.8840685381</v>
      </c>
      <c r="I18" s="1">
        <f t="shared" si="2"/>
        <v>-0.1159314619</v>
      </c>
      <c r="J18" s="1">
        <f t="shared" si="4"/>
        <v>0.9151746533</v>
      </c>
      <c r="K18" s="1">
        <f t="shared" si="3"/>
        <v>-0.08482534667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4">
        <v>17.0</v>
      </c>
      <c r="B19" s="4">
        <v>0.47368421052631576</v>
      </c>
      <c r="C19" s="4">
        <v>0.9665071770334929</v>
      </c>
      <c r="D19" s="4">
        <v>0.8613861386138614</v>
      </c>
      <c r="E19" s="4">
        <v>0.6781609195402298</v>
      </c>
      <c r="F19" s="4">
        <v>0.8389830508474576</v>
      </c>
      <c r="G19" s="1"/>
      <c r="H19" s="1">
        <f t="shared" si="1"/>
        <v>0.9109311741</v>
      </c>
      <c r="I19" s="1">
        <f t="shared" si="2"/>
        <v>-0.08906882591</v>
      </c>
      <c r="J19" s="1">
        <f t="shared" si="4"/>
        <v>1.030385241</v>
      </c>
      <c r="K19" s="1">
        <f t="shared" si="3"/>
        <v>0.03038524145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4">
        <v>18.0</v>
      </c>
      <c r="B20" s="4">
        <v>0.48514851485148514</v>
      </c>
      <c r="C20" s="4">
        <v>0.9455445544554455</v>
      </c>
      <c r="D20" s="4">
        <v>0.8586387434554974</v>
      </c>
      <c r="E20" s="4">
        <v>0.6646341463414634</v>
      </c>
      <c r="F20" s="4">
        <v>0.8990825688073395</v>
      </c>
      <c r="G20" s="1"/>
      <c r="H20" s="1">
        <f t="shared" si="1"/>
        <v>0.9329779132</v>
      </c>
      <c r="I20" s="1">
        <f t="shared" si="2"/>
        <v>-0.06702208682</v>
      </c>
      <c r="J20" s="1">
        <f t="shared" si="4"/>
        <v>1.02420242</v>
      </c>
      <c r="K20" s="1">
        <f t="shared" si="3"/>
        <v>0.02420242024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4">
        <v>19.0</v>
      </c>
      <c r="B21" s="4">
        <v>0.5343137254901961</v>
      </c>
      <c r="C21" s="4">
        <v>0.9215686274509803</v>
      </c>
      <c r="D21" s="4">
        <v>0.8351063829787234</v>
      </c>
      <c r="E21" s="4">
        <v>0.7197452229299363</v>
      </c>
      <c r="F21" s="4">
        <v>0.9646017699115044</v>
      </c>
      <c r="G21" s="1"/>
      <c r="H21" s="1">
        <f t="shared" si="1"/>
        <v>1.027526395</v>
      </c>
      <c r="I21" s="1">
        <f t="shared" si="2"/>
        <v>0.02752639517</v>
      </c>
      <c r="J21" s="1">
        <f t="shared" si="4"/>
        <v>1.101340536</v>
      </c>
      <c r="K21" s="1">
        <f t="shared" si="3"/>
        <v>0.1013405362</v>
      </c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4">
        <v>20.0</v>
      </c>
      <c r="B22" s="4">
        <v>0.4845360824742268</v>
      </c>
      <c r="C22" s="4">
        <v>0.9432989690721649</v>
      </c>
      <c r="D22" s="4">
        <v>0.7978142076502732</v>
      </c>
      <c r="E22" s="4">
        <v>0.6917808219178082</v>
      </c>
      <c r="F22" s="4">
        <v>0.9306930693069307</v>
      </c>
      <c r="G22" s="1"/>
      <c r="H22" s="1">
        <f t="shared" si="1"/>
        <v>0.9318001586</v>
      </c>
      <c r="I22" s="1">
        <f t="shared" si="2"/>
        <v>-0.0681998414</v>
      </c>
      <c r="J22" s="1">
        <f t="shared" si="4"/>
        <v>0.9068381727</v>
      </c>
      <c r="K22" s="1">
        <f t="shared" si="3"/>
        <v>-0.0931618273</v>
      </c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4">
        <v>21.0</v>
      </c>
      <c r="B23" s="4">
        <v>0.4660633484162896</v>
      </c>
      <c r="C23" s="4">
        <v>0.9547511312217195</v>
      </c>
      <c r="D23" s="4">
        <v>0.8483412322274881</v>
      </c>
      <c r="E23" s="4">
        <v>0.664804469273743</v>
      </c>
      <c r="F23" s="4">
        <v>0.865546218487395</v>
      </c>
      <c r="G23" s="1"/>
      <c r="H23" s="1">
        <f t="shared" si="1"/>
        <v>0.89627567</v>
      </c>
      <c r="I23" s="1">
        <f t="shared" si="2"/>
        <v>-0.10372433</v>
      </c>
      <c r="J23" s="1">
        <f t="shared" si="4"/>
        <v>0.9618754212</v>
      </c>
      <c r="K23" s="1">
        <f t="shared" si="3"/>
        <v>-0.0381245788</v>
      </c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4">
        <v>22.0</v>
      </c>
      <c r="B24" s="4">
        <v>0.4701195219123506</v>
      </c>
      <c r="C24" s="4">
        <v>0.9601593625498008</v>
      </c>
      <c r="D24" s="4">
        <v>0.8506224066390041</v>
      </c>
      <c r="E24" s="4">
        <v>0.6829268292682927</v>
      </c>
      <c r="F24" s="4">
        <v>0.8428571428571429</v>
      </c>
      <c r="G24" s="1"/>
      <c r="H24" s="1">
        <f t="shared" si="1"/>
        <v>0.9040760037</v>
      </c>
      <c r="I24" s="1">
        <f t="shared" si="2"/>
        <v>-0.09592399632</v>
      </c>
      <c r="J24" s="1">
        <f t="shared" si="4"/>
        <v>1.008703052</v>
      </c>
      <c r="K24" s="1">
        <f t="shared" si="3"/>
        <v>0.00870305187</v>
      </c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4">
        <v>23.0</v>
      </c>
      <c r="B25" s="4">
        <v>0.5340314136125655</v>
      </c>
      <c r="C25" s="4">
        <v>0.9685863874345549</v>
      </c>
      <c r="D25" s="4">
        <v>0.8216216216216217</v>
      </c>
      <c r="E25" s="4">
        <v>0.7302631578947368</v>
      </c>
      <c r="F25" s="4">
        <v>0.918918918918919</v>
      </c>
      <c r="G25" s="1"/>
      <c r="H25" s="1">
        <f t="shared" si="1"/>
        <v>1.026983488</v>
      </c>
      <c r="I25" s="1">
        <f t="shared" si="2"/>
        <v>0.02698348772</v>
      </c>
      <c r="J25" s="1">
        <f t="shared" si="4"/>
        <v>1.135948176</v>
      </c>
      <c r="K25" s="1">
        <f t="shared" si="3"/>
        <v>0.1359481764</v>
      </c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5" t="s">
        <v>10</v>
      </c>
      <c r="G1" s="5" t="s">
        <v>11</v>
      </c>
    </row>
    <row r="2">
      <c r="A2" s="6" t="s">
        <v>12</v>
      </c>
    </row>
    <row r="3">
      <c r="A3" s="6" t="s">
        <v>13</v>
      </c>
    </row>
    <row r="4">
      <c r="A4" s="6" t="s">
        <v>14</v>
      </c>
    </row>
    <row r="5">
      <c r="A5" s="6" t="s">
        <v>15</v>
      </c>
    </row>
    <row r="6">
      <c r="A6" s="6" t="s">
        <v>16</v>
      </c>
    </row>
    <row r="7">
      <c r="A7" s="6" t="s">
        <v>15</v>
      </c>
    </row>
    <row r="8">
      <c r="A8" s="6" t="s">
        <v>17</v>
      </c>
    </row>
    <row r="9">
      <c r="A9" s="6" t="s">
        <v>18</v>
      </c>
    </row>
    <row r="10">
      <c r="A10" s="6" t="s">
        <v>19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5" t="s">
        <v>20</v>
      </c>
    </row>
    <row r="2">
      <c r="A2" s="1" t="s">
        <v>21</v>
      </c>
      <c r="B2" s="1" t="s">
        <v>0</v>
      </c>
      <c r="D2" s="6" t="s">
        <v>22</v>
      </c>
      <c r="E2" s="6" t="s">
        <v>23</v>
      </c>
    </row>
    <row r="3">
      <c r="A3" s="4">
        <v>53.0</v>
      </c>
      <c r="B3" s="4">
        <v>0.0</v>
      </c>
      <c r="D3" s="7">
        <f>1</f>
        <v>1</v>
      </c>
      <c r="E3" s="7">
        <f t="shared" ref="E3:E26" si="1">GEOMEAN(A3:A26)</f>
        <v>56.40092297</v>
      </c>
    </row>
    <row r="4">
      <c r="A4" s="4">
        <v>51.0</v>
      </c>
      <c r="B4" s="4">
        <v>1.0</v>
      </c>
      <c r="D4" s="7">
        <f t="shared" ref="D4:D26" si="2">A4/A3</f>
        <v>0.9622641509</v>
      </c>
      <c r="E4" s="7">
        <f t="shared" si="1"/>
        <v>56.5536414</v>
      </c>
    </row>
    <row r="5">
      <c r="A5" s="4">
        <v>57.0</v>
      </c>
      <c r="B5" s="4">
        <v>2.0</v>
      </c>
      <c r="D5" s="7">
        <f t="shared" si="2"/>
        <v>1.117647059</v>
      </c>
      <c r="E5" s="7">
        <f t="shared" si="1"/>
        <v>56.81997605</v>
      </c>
    </row>
    <row r="6">
      <c r="A6" s="4">
        <v>69.0</v>
      </c>
      <c r="B6" s="4">
        <v>3.0</v>
      </c>
      <c r="D6" s="7">
        <f t="shared" si="2"/>
        <v>1.210526316</v>
      </c>
      <c r="E6" s="7">
        <f t="shared" si="1"/>
        <v>56.81141767</v>
      </c>
    </row>
    <row r="7">
      <c r="A7" s="4">
        <v>56.0</v>
      </c>
      <c r="B7" s="4">
        <v>4.0</v>
      </c>
      <c r="D7" s="7">
        <f t="shared" si="2"/>
        <v>0.8115942029</v>
      </c>
      <c r="E7" s="7">
        <f t="shared" si="1"/>
        <v>56.26197243</v>
      </c>
    </row>
    <row r="8">
      <c r="A8" s="4">
        <v>67.0</v>
      </c>
      <c r="B8" s="4">
        <v>5.0</v>
      </c>
      <c r="D8" s="7">
        <f t="shared" si="2"/>
        <v>1.196428571</v>
      </c>
      <c r="E8" s="7">
        <f t="shared" si="1"/>
        <v>56.27579436</v>
      </c>
    </row>
    <row r="9">
      <c r="A9" s="4">
        <v>59.0</v>
      </c>
      <c r="B9" s="4">
        <v>6.0</v>
      </c>
      <c r="D9" s="7">
        <f t="shared" si="2"/>
        <v>0.8805970149</v>
      </c>
      <c r="E9" s="7">
        <f t="shared" si="1"/>
        <v>55.7330903</v>
      </c>
    </row>
    <row r="10">
      <c r="A10" s="4">
        <v>46.0</v>
      </c>
      <c r="B10" s="4">
        <v>7.0</v>
      </c>
      <c r="D10" s="7">
        <f t="shared" si="2"/>
        <v>0.7796610169</v>
      </c>
      <c r="E10" s="7">
        <f t="shared" si="1"/>
        <v>55.54665307</v>
      </c>
    </row>
    <row r="11">
      <c r="A11" s="4">
        <v>66.0</v>
      </c>
      <c r="B11" s="4">
        <v>8.0</v>
      </c>
      <c r="D11" s="7">
        <f t="shared" si="2"/>
        <v>1.434782609</v>
      </c>
      <c r="E11" s="7">
        <f t="shared" si="1"/>
        <v>56.20521972</v>
      </c>
    </row>
    <row r="12">
      <c r="A12" s="4">
        <v>54.0</v>
      </c>
      <c r="B12" s="4">
        <v>9.0</v>
      </c>
      <c r="D12" s="7">
        <f t="shared" si="2"/>
        <v>0.8181818182</v>
      </c>
      <c r="E12" s="7">
        <f t="shared" si="1"/>
        <v>55.60649195</v>
      </c>
    </row>
    <row r="13">
      <c r="A13" s="4">
        <v>58.0</v>
      </c>
      <c r="B13" s="4">
        <v>10.0</v>
      </c>
      <c r="D13" s="7">
        <f t="shared" si="2"/>
        <v>1.074074074</v>
      </c>
      <c r="E13" s="7">
        <f t="shared" si="1"/>
        <v>55.72305358</v>
      </c>
    </row>
    <row r="14">
      <c r="A14" s="4">
        <v>59.0</v>
      </c>
      <c r="B14" s="4">
        <v>11.0</v>
      </c>
      <c r="D14" s="7">
        <f t="shared" si="2"/>
        <v>1.017241379</v>
      </c>
      <c r="E14" s="7">
        <f t="shared" si="1"/>
        <v>55.55165189</v>
      </c>
    </row>
    <row r="15">
      <c r="A15" s="4">
        <v>61.0</v>
      </c>
      <c r="B15" s="4">
        <v>12.0</v>
      </c>
      <c r="D15" s="7">
        <f t="shared" si="2"/>
        <v>1.033898305</v>
      </c>
      <c r="E15" s="7">
        <f t="shared" si="1"/>
        <v>55.27355421</v>
      </c>
    </row>
    <row r="16">
      <c r="A16" s="4">
        <v>54.0</v>
      </c>
      <c r="B16" s="4">
        <v>13.0</v>
      </c>
      <c r="D16" s="7">
        <f t="shared" si="2"/>
        <v>0.8852459016</v>
      </c>
      <c r="E16" s="7">
        <f t="shared" si="1"/>
        <v>54.78041919</v>
      </c>
    </row>
    <row r="17">
      <c r="A17" s="4">
        <v>50.0</v>
      </c>
      <c r="B17" s="4">
        <v>14.0</v>
      </c>
      <c r="D17" s="7">
        <f t="shared" si="2"/>
        <v>0.9259259259</v>
      </c>
      <c r="E17" s="7">
        <f t="shared" si="1"/>
        <v>54.85907877</v>
      </c>
    </row>
    <row r="18">
      <c r="A18" s="4">
        <v>56.0</v>
      </c>
      <c r="B18" s="4">
        <v>15.0</v>
      </c>
      <c r="D18" s="7">
        <f t="shared" si="2"/>
        <v>1.12</v>
      </c>
      <c r="E18" s="7">
        <f t="shared" si="1"/>
        <v>55.42732251</v>
      </c>
    </row>
    <row r="19">
      <c r="A19" s="4">
        <v>52.0</v>
      </c>
      <c r="B19" s="4">
        <v>16.0</v>
      </c>
      <c r="D19" s="7">
        <f t="shared" si="2"/>
        <v>0.9285714286</v>
      </c>
      <c r="E19" s="7">
        <f t="shared" si="1"/>
        <v>55.35615084</v>
      </c>
    </row>
    <row r="20">
      <c r="A20" s="4">
        <v>69.0</v>
      </c>
      <c r="B20" s="4">
        <v>17.0</v>
      </c>
      <c r="D20" s="7">
        <f t="shared" si="2"/>
        <v>1.326923077</v>
      </c>
      <c r="E20" s="7">
        <f t="shared" si="1"/>
        <v>55.8529668</v>
      </c>
    </row>
    <row r="21">
      <c r="A21" s="4">
        <v>47.0</v>
      </c>
      <c r="B21" s="4">
        <v>18.0</v>
      </c>
      <c r="D21" s="7">
        <f t="shared" si="2"/>
        <v>0.6811594203</v>
      </c>
      <c r="E21" s="7">
        <f t="shared" si="1"/>
        <v>53.91948966</v>
      </c>
    </row>
    <row r="22">
      <c r="A22" s="4">
        <v>60.0</v>
      </c>
      <c r="B22" s="4">
        <v>19.0</v>
      </c>
      <c r="D22" s="7">
        <f t="shared" si="2"/>
        <v>1.276595745</v>
      </c>
      <c r="E22" s="7">
        <f t="shared" si="1"/>
        <v>55.42112739</v>
      </c>
    </row>
    <row r="23">
      <c r="A23" s="4">
        <v>49.0</v>
      </c>
      <c r="B23" s="4">
        <v>20.0</v>
      </c>
      <c r="D23" s="7">
        <f t="shared" si="2"/>
        <v>0.8166666667</v>
      </c>
      <c r="E23" s="7">
        <f t="shared" si="1"/>
        <v>54.33208637</v>
      </c>
    </row>
    <row r="24">
      <c r="A24" s="4">
        <v>60.0</v>
      </c>
      <c r="B24" s="4">
        <v>21.0</v>
      </c>
      <c r="D24" s="7">
        <f t="shared" si="2"/>
        <v>1.224489796</v>
      </c>
      <c r="E24" s="7">
        <f t="shared" si="1"/>
        <v>56.23540362</v>
      </c>
    </row>
    <row r="25">
      <c r="A25" s="4">
        <v>57.0</v>
      </c>
      <c r="B25" s="4">
        <v>22.0</v>
      </c>
      <c r="D25" s="7">
        <f t="shared" si="2"/>
        <v>0.95</v>
      </c>
      <c r="E25" s="7">
        <f t="shared" si="1"/>
        <v>54.44263036</v>
      </c>
    </row>
    <row r="26">
      <c r="A26" s="4">
        <v>52.0</v>
      </c>
      <c r="B26" s="4">
        <v>23.0</v>
      </c>
      <c r="D26" s="7">
        <f t="shared" si="2"/>
        <v>0.9122807018</v>
      </c>
      <c r="E26" s="7">
        <f t="shared" si="1"/>
        <v>52</v>
      </c>
    </row>
  </sheetData>
  <drawing r:id="rId1"/>
</worksheet>
</file>