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S_Remote_MWD3\Desktop\Работа Вадим\Спорышевское 1015\T1\LAS\"/>
    </mc:Choice>
  </mc:AlternateContent>
  <bookViews>
    <workbookView xWindow="0" yWindow="0" windowWidth="19815" windowHeight="7815" firstSheet="1" activeTab="1"/>
  </bookViews>
  <sheets>
    <sheet name="Инструкции" sheetId="3" r:id="rId1"/>
    <sheet name="Сырые замеры" sheetId="1" r:id="rId2"/>
    <sheet name="Лист2" sheetId="4" r:id="rId3"/>
  </sheets>
  <calcPr calcId="162913"/>
</workbook>
</file>

<file path=xl/calcChain.xml><?xml version="1.0" encoding="utf-8"?>
<calcChain xmlns="http://schemas.openxmlformats.org/spreadsheetml/2006/main">
  <c r="L13" i="4" l="1"/>
  <c r="K13" i="4"/>
  <c r="J13" i="4"/>
  <c r="I13" i="4"/>
  <c r="H13" i="4"/>
  <c r="G13" i="4"/>
  <c r="F13" i="4"/>
  <c r="E13" i="4"/>
  <c r="D13" i="4"/>
  <c r="C13" i="4"/>
  <c r="B13" i="4"/>
  <c r="A13" i="4"/>
  <c r="L12" i="4"/>
  <c r="K12" i="4"/>
  <c r="J12" i="4"/>
  <c r="I12" i="4"/>
  <c r="H12" i="4"/>
  <c r="G12" i="4"/>
  <c r="F12" i="4"/>
  <c r="E12" i="4"/>
  <c r="D12" i="4"/>
  <c r="C12" i="4"/>
  <c r="B12" i="4"/>
  <c r="A12" i="4"/>
  <c r="L11" i="4"/>
  <c r="K11" i="4"/>
  <c r="J11" i="4"/>
  <c r="I11" i="4"/>
  <c r="H11" i="4"/>
  <c r="G11" i="4"/>
  <c r="F11" i="4"/>
  <c r="E11" i="4"/>
  <c r="D11" i="4"/>
  <c r="C11" i="4"/>
  <c r="B11" i="4"/>
  <c r="A11" i="4"/>
  <c r="L10" i="4"/>
  <c r="K10" i="4"/>
  <c r="J10" i="4"/>
  <c r="I10" i="4"/>
  <c r="H10" i="4"/>
  <c r="G10" i="4"/>
  <c r="F10" i="4"/>
  <c r="E10" i="4"/>
  <c r="D10" i="4"/>
  <c r="C10" i="4"/>
  <c r="B10" i="4"/>
  <c r="A10" i="4"/>
  <c r="L9" i="4"/>
  <c r="K9" i="4"/>
  <c r="J9" i="4"/>
  <c r="I9" i="4"/>
  <c r="H9" i="4"/>
  <c r="G9" i="4"/>
  <c r="F9" i="4"/>
  <c r="E9" i="4"/>
  <c r="D9" i="4"/>
  <c r="C9" i="4"/>
  <c r="B9" i="4"/>
  <c r="A9" i="4"/>
</calcChain>
</file>

<file path=xl/sharedStrings.xml><?xml version="1.0" encoding="utf-8"?>
<sst xmlns="http://schemas.openxmlformats.org/spreadsheetml/2006/main" count="171" uniqueCount="158">
  <si>
    <t>Схема предоставления данных</t>
  </si>
  <si>
    <r>
      <rPr>
        <sz val="11"/>
        <color theme="1"/>
        <rFont val="Calibri Light"/>
        <charset val="204"/>
        <scheme val="major"/>
      </rPr>
      <t xml:space="preserve"> По окончанию бурения </t>
    </r>
    <r>
      <rPr>
        <b/>
        <sz val="11"/>
        <color theme="1"/>
        <rFont val="Calibri Light"/>
        <charset val="204"/>
        <scheme val="major"/>
      </rPr>
      <t>секции кондуктора</t>
    </r>
    <r>
      <rPr>
        <sz val="11"/>
        <color theme="1"/>
        <rFont val="Calibri Light"/>
        <charset val="204"/>
        <scheme val="major"/>
      </rPr>
      <t xml:space="preserve"> – сырые замеры инклинометра и файл с итоговой инклинометрией</t>
    </r>
  </si>
  <si>
    <r>
      <rPr>
        <b/>
        <sz val="11"/>
        <color theme="1"/>
        <rFont val="Calibri Light"/>
        <charset val="204"/>
        <scheme val="major"/>
      </rPr>
      <t>Транспортная секция:</t>
    </r>
    <r>
      <rPr>
        <sz val="11"/>
        <color theme="1"/>
        <rFont val="Calibri Light"/>
        <charset val="204"/>
        <scheme val="major"/>
      </rPr>
      <t xml:space="preserve">                                                                                                                                          Наименование используемой телесистемы.                                                                                        Серийный номер инклинометра.                                                                                                     Непромер до инклинометра.                                                                                                                        Файл КНБК перед началом бурения секции.                                                                                                          Сырые замеры инклинометра и файл итоговой инклинометрии каждые 10 точек замера. Далее необходимо будет добавлять файл с сырыми замерами в стандартную рассылку, а также наши почтовые адреса в список этой рассылки </t>
    </r>
    <r>
      <rPr>
        <b/>
        <sz val="11"/>
        <color theme="4"/>
        <rFont val="Calibri Light"/>
        <charset val="204"/>
        <scheme val="major"/>
      </rPr>
      <t>alexandr.kashirin@ncgeo.ru</t>
    </r>
    <r>
      <rPr>
        <sz val="11"/>
        <color theme="1"/>
        <rFont val="Calibri Light"/>
        <charset val="204"/>
        <scheme val="major"/>
      </rPr>
      <t xml:space="preserve">; </t>
    </r>
    <r>
      <rPr>
        <b/>
        <sz val="11"/>
        <color theme="4"/>
        <rFont val="Calibri Light"/>
        <charset val="204"/>
        <scheme val="major"/>
      </rPr>
      <t>sng.info@ncgeo.ru</t>
    </r>
    <r>
      <rPr>
        <sz val="11"/>
        <color theme="1"/>
        <rFont val="Calibri Light"/>
        <charset val="204"/>
        <scheme val="major"/>
      </rPr>
      <t>.                                                                                                                                      Сырые замеры из памяти прибора после окончания секции</t>
    </r>
  </si>
  <si>
    <r>
      <rPr>
        <b/>
        <sz val="11"/>
        <color theme="1"/>
        <rFont val="Calibri Light"/>
        <charset val="204"/>
        <scheme val="major"/>
      </rPr>
      <t xml:space="preserve">Горизонтальная секция:                                                                                                                         </t>
    </r>
    <r>
      <rPr>
        <sz val="11"/>
        <color theme="1"/>
        <rFont val="Calibri Light"/>
        <charset val="204"/>
        <scheme val="major"/>
      </rPr>
      <t xml:space="preserve"> Наименование используемой телесистемы.                                                                                  Серийный номер инклинометра.                                                                                                                 Непромер до инклинометра.                                                                                                                            Файл КНБК перед началом бурения секции.                                                                                                Необходимо будет добавлять файл с сырыми замерами в стандартную рассылку, а также наши почтовые адреса в список этой рассылки </t>
    </r>
    <r>
      <rPr>
        <b/>
        <sz val="11"/>
        <color theme="4"/>
        <rFont val="Calibri Light"/>
        <charset val="204"/>
        <scheme val="major"/>
      </rPr>
      <t>alexandr.kashirin@ncgeo.ru</t>
    </r>
    <r>
      <rPr>
        <sz val="11"/>
        <color theme="1"/>
        <rFont val="Calibri Light"/>
        <charset val="204"/>
        <scheme val="major"/>
      </rPr>
      <t xml:space="preserve">; </t>
    </r>
    <r>
      <rPr>
        <b/>
        <sz val="11"/>
        <color theme="4"/>
        <rFont val="Calibri Light"/>
        <charset val="204"/>
        <scheme val="major"/>
      </rPr>
      <t>sng.info@ncgeo.ru</t>
    </r>
    <r>
      <rPr>
        <sz val="11"/>
        <color theme="1"/>
        <rFont val="Calibri Light"/>
        <charset val="204"/>
        <scheme val="major"/>
      </rPr>
      <t>.                                                                                                                                       Сырые замеры из памяти прибора после окончания секции</t>
    </r>
  </si>
  <si>
    <r>
      <rPr>
        <i/>
        <sz val="11"/>
        <color theme="1"/>
        <rFont val="Calibri"/>
        <charset val="204"/>
        <scheme val="minor"/>
      </rPr>
      <t xml:space="preserve">Бурение скважин на Самотлорском месторождении ведется в </t>
    </r>
    <r>
      <rPr>
        <b/>
        <i/>
        <sz val="11"/>
        <color theme="1"/>
        <rFont val="Calibri"/>
        <charset val="204"/>
        <scheme val="minor"/>
      </rPr>
      <t>КАРТОГРАФИЧЕСКОМ</t>
    </r>
    <r>
      <rPr>
        <i/>
        <sz val="11"/>
        <color theme="1"/>
        <rFont val="Calibri"/>
        <charset val="204"/>
        <scheme val="minor"/>
      </rPr>
      <t xml:space="preserve"> азимуте</t>
    </r>
  </si>
  <si>
    <t>При бурении скважина в направлениях 90\270+-30 градусов относительно магнитного севера необходимо использовать проверенные, корректно работающие инклинометры. Рекомендуется не использовать тот же прибор, который использовался при бурении эксплуатационной колонны.</t>
  </si>
  <si>
    <t>В случае, если при бурении секции требуется выполнить подъем для смены КНБК, необходимо произвести 5 дирекционных замеров на спуске новой компоновки.</t>
  </si>
  <si>
    <t>Глубина</t>
  </si>
  <si>
    <t>Зенитный 
угол</t>
  </si>
  <si>
    <r>
      <rPr>
        <i/>
        <sz val="10"/>
        <color theme="1"/>
        <rFont val="Arial"/>
        <charset val="204"/>
      </rPr>
      <t xml:space="preserve">Азимут картографический </t>
    </r>
    <r>
      <rPr>
        <b/>
        <i/>
        <sz val="10"/>
        <color theme="1"/>
        <rFont val="Arial"/>
        <charset val="204"/>
      </rPr>
      <t>итоговый</t>
    </r>
  </si>
  <si>
    <t>Азимут картографический сырой</t>
  </si>
  <si>
    <t>Акселерометры</t>
  </si>
  <si>
    <t>Магнитометры</t>
  </si>
  <si>
    <t>Дата и время 
замера</t>
  </si>
  <si>
    <t>Положение верха
 прибора во время снятия замера</t>
  </si>
  <si>
    <t>Примечание</t>
  </si>
  <si>
    <t>MD</t>
  </si>
  <si>
    <t>INC</t>
  </si>
  <si>
    <t>AZI</t>
  </si>
  <si>
    <t>Raw AZI</t>
  </si>
  <si>
    <t>GX</t>
  </si>
  <si>
    <t>GY</t>
  </si>
  <si>
    <t>GZ</t>
  </si>
  <si>
    <t>BXM</t>
  </si>
  <si>
    <t>BYM</t>
  </si>
  <si>
    <t>BZM</t>
  </si>
  <si>
    <t>SVTIME</t>
  </si>
  <si>
    <t>Highside TF</t>
  </si>
  <si>
    <t>'22/08/09 02:47</t>
  </si>
  <si>
    <t>'22/08/09 04:01</t>
  </si>
  <si>
    <t>'22/08/09 05:38</t>
  </si>
  <si>
    <t>'22/08/09 06:36</t>
  </si>
  <si>
    <t>'22/08/09 07:52</t>
  </si>
  <si>
    <t>'22/08/09 09:02</t>
  </si>
  <si>
    <t>'22/08/09 09:57</t>
  </si>
  <si>
    <t>'22/08/09 11:20</t>
  </si>
  <si>
    <t>'22/08/09 11:51</t>
  </si>
  <si>
    <t>'22/08/09 12:42</t>
  </si>
  <si>
    <t>'22/08/09 13:29</t>
  </si>
  <si>
    <t>'22/08/09 15:01</t>
  </si>
  <si>
    <t>'22/08/09 16:26</t>
  </si>
  <si>
    <t>'22/08/09 19:31</t>
  </si>
  <si>
    <t>'22/08/10 01:05</t>
  </si>
  <si>
    <t>'22/08/10 04:02</t>
  </si>
  <si>
    <t>'22/08/10 05:27</t>
  </si>
  <si>
    <t>'22/08/10 08:07</t>
  </si>
  <si>
    <t>'22/08/10 11:26</t>
  </si>
  <si>
    <t>'22/08/10 13:09</t>
  </si>
  <si>
    <t>22/08/10 15:50</t>
  </si>
  <si>
    <t>'22/08/10 17:08</t>
  </si>
  <si>
    <t>'22/08/10 19:04</t>
  </si>
  <si>
    <t>'22/08/10 23:15</t>
  </si>
  <si>
    <t>'22/08/11 00:18</t>
  </si>
  <si>
    <t>'22/08/11 01:25</t>
  </si>
  <si>
    <t>'22/08/11 02:45</t>
  </si>
  <si>
    <t>'22/08/11 03:41</t>
  </si>
  <si>
    <t>'22/08/11 07:11</t>
  </si>
  <si>
    <t>'22/08/11 09:45</t>
  </si>
  <si>
    <t>'22/08/11 11:56</t>
  </si>
  <si>
    <t>'22/08/11 13:35</t>
  </si>
  <si>
    <t>'22/08/11 15:20</t>
  </si>
  <si>
    <t>'22/08/11 17:10</t>
  </si>
  <si>
    <t>'22/08/11 18:41</t>
  </si>
  <si>
    <t>'22/08/11 20:21</t>
  </si>
  <si>
    <t>'22/08/11 21:41</t>
  </si>
  <si>
    <t>'22/08/11 23:47</t>
  </si>
  <si>
    <t>'22/08/12 02:44</t>
  </si>
  <si>
    <t>'22/08/12 04:24</t>
  </si>
  <si>
    <t>'22/08/12 06:54</t>
  </si>
  <si>
    <t>22/08/12 09:33</t>
  </si>
  <si>
    <t>'22/08/12 11:25</t>
  </si>
  <si>
    <t>22/08/12 14:37</t>
  </si>
  <si>
    <t>'22/08/12 16:40</t>
  </si>
  <si>
    <t>'22/08/12 18:54</t>
  </si>
  <si>
    <t>'22/08/12 23:36</t>
  </si>
  <si>
    <t>'22/08/13 01:27</t>
  </si>
  <si>
    <t>'22/08/13 02:59</t>
  </si>
  <si>
    <t>'22/08/13 06:22</t>
  </si>
  <si>
    <t>'22/08/13 07:12</t>
  </si>
  <si>
    <t>'22/08/13 09:10</t>
  </si>
  <si>
    <t>'22/08/13 10:27</t>
  </si>
  <si>
    <t>'22/08/13 11:54</t>
  </si>
  <si>
    <t>'22/08/13 13:24</t>
  </si>
  <si>
    <t>'22/08/13 16:30</t>
  </si>
  <si>
    <t>'22/08/13 17:54</t>
  </si>
  <si>
    <t>'22/08/13 19:16</t>
  </si>
  <si>
    <t>'22/08/13 21:28</t>
  </si>
  <si>
    <t>'22/08/13 22:41</t>
  </si>
  <si>
    <t>'22/08/13 23:55</t>
  </si>
  <si>
    <t>'22/08/14 01:05</t>
  </si>
  <si>
    <t>'22/08/14 02:42</t>
  </si>
  <si>
    <t>'22/08/14 03:55</t>
  </si>
  <si>
    <t>'22/08/14 05:32</t>
  </si>
  <si>
    <t>'22/08/14 06:52</t>
  </si>
  <si>
    <t>'22/08/14 08:34</t>
  </si>
  <si>
    <t>'22/08/14 10:28</t>
  </si>
  <si>
    <t>'22/08/14 11:31</t>
  </si>
  <si>
    <t>'22/08/14 12:52</t>
  </si>
  <si>
    <t>'22/08/14 14:48</t>
  </si>
  <si>
    <t>'22/08/14 16:37</t>
  </si>
  <si>
    <t>'22/08/14 19:29</t>
  </si>
  <si>
    <t>'22/08/14 21:03</t>
  </si>
  <si>
    <t>'22/08/14 22:57</t>
  </si>
  <si>
    <t>'22/08/15 00:37</t>
  </si>
  <si>
    <t>'22/08/15 02:41</t>
  </si>
  <si>
    <t>'22/08/15 04:57</t>
  </si>
  <si>
    <t>'22/08/15 06:16</t>
  </si>
  <si>
    <t>'22/08/15 07:29</t>
  </si>
  <si>
    <t>'22/08/15 09:14</t>
  </si>
  <si>
    <t>'22/08/23 05:17</t>
  </si>
  <si>
    <t>'22/08/23 07:59</t>
  </si>
  <si>
    <t>'22/08/23 11:00</t>
  </si>
  <si>
    <t>22/08/23 12:13</t>
  </si>
  <si>
    <t>'22/08/23 14:03</t>
  </si>
  <si>
    <t>'22/08/23 17:05</t>
  </si>
  <si>
    <t>'22/08/23 19:27</t>
  </si>
  <si>
    <t>Survey_Time</t>
  </si>
  <si>
    <t>Bad_Time</t>
  </si>
  <si>
    <t>Calculation_Time</t>
  </si>
  <si>
    <t>Bad_Depth</t>
  </si>
  <si>
    <t>Inc</t>
  </si>
  <si>
    <t>Azimuth_corr</t>
  </si>
  <si>
    <t>Azimuth_raw</t>
  </si>
  <si>
    <t>Azimuth_scp</t>
  </si>
  <si>
    <t>Mag.Azm_corr</t>
  </si>
  <si>
    <t>Mag.Azm_raw</t>
  </si>
  <si>
    <t>Mag.Azm_scp</t>
  </si>
  <si>
    <t>GTF</t>
  </si>
  <si>
    <t>TVD</t>
  </si>
  <si>
    <t>Bad_Survey</t>
  </si>
  <si>
    <t>Bad_Calc_Bz</t>
  </si>
  <si>
    <t>nogo</t>
  </si>
  <si>
    <t>calcBzIsZerro</t>
  </si>
  <si>
    <t>Gt</t>
  </si>
  <si>
    <t>Bad_Gt</t>
  </si>
  <si>
    <t>Bt_coor</t>
  </si>
  <si>
    <t>Bad_Bt_corr</t>
  </si>
  <si>
    <t>Bt_raw</t>
  </si>
  <si>
    <t>Bad_Bt</t>
  </si>
  <si>
    <t>Bt_scp</t>
  </si>
  <si>
    <t>Bad_Bt_scp</t>
  </si>
  <si>
    <t>Dip_corr</t>
  </si>
  <si>
    <t>Bad_Dip_Corr</t>
  </si>
  <si>
    <t>Dip_raw</t>
  </si>
  <si>
    <t>Bad_Dip_raw</t>
  </si>
  <si>
    <t>Dip_scp</t>
  </si>
  <si>
    <t>Bad_Dip_scp</t>
  </si>
  <si>
    <t>Notes</t>
  </si>
  <si>
    <t>Gx</t>
  </si>
  <si>
    <t>Gy</t>
  </si>
  <si>
    <t>Gz</t>
  </si>
  <si>
    <t>Bx</t>
  </si>
  <si>
    <t>By</t>
  </si>
  <si>
    <t>Bz</t>
  </si>
  <si>
    <t>Gx_Depth</t>
  </si>
  <si>
    <t>'22/08/23 22:38</t>
  </si>
  <si>
    <t>'22/08/23 23:59</t>
  </si>
  <si>
    <t>'22/08/24 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</si>
</sst>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_ "/>
    <numFmt numFmtId="165" formatCode="0.00_ "/>
  </numFmts>
  <fonts count="17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204"/>
    </font>
    <font>
      <sz val="10"/>
      <color theme="1"/>
      <name val="Arial"/>
      <charset val="204"/>
    </font>
    <font>
      <i/>
      <sz val="10"/>
      <color theme="1"/>
      <name val="Arial"/>
      <charset val="204"/>
    </font>
    <font>
      <sz val="10"/>
      <name val="Arial"/>
      <charset val="204"/>
    </font>
    <font>
      <sz val="10"/>
      <color theme="1"/>
      <name val="Segoe UI"/>
      <charset val="204"/>
    </font>
    <font>
      <sz val="7"/>
      <name val="Tahoma"/>
      <charset val="204"/>
    </font>
    <font>
      <sz val="11"/>
      <color theme="1"/>
      <name val="Calibri Light"/>
      <charset val="204"/>
      <scheme val="major"/>
    </font>
    <font>
      <b/>
      <sz val="14"/>
      <color theme="1"/>
      <name val="Calibri Light"/>
      <charset val="204"/>
      <scheme val="major"/>
    </font>
    <font>
      <i/>
      <sz val="11"/>
      <color theme="1"/>
      <name val="Calibri"/>
      <charset val="204"/>
      <scheme val="minor"/>
    </font>
    <font>
      <i/>
      <sz val="11"/>
      <color rgb="FFFF0000"/>
      <name val="Calibri"/>
      <charset val="204"/>
      <scheme val="minor"/>
    </font>
    <font>
      <sz val="11"/>
      <color indexed="8"/>
      <name val="Calibri"/>
      <charset val="204"/>
    </font>
    <font>
      <b/>
      <i/>
      <sz val="10"/>
      <color theme="1"/>
      <name val="Arial"/>
      <charset val="204"/>
    </font>
    <font>
      <b/>
      <sz val="11"/>
      <color theme="1"/>
      <name val="Calibri Light"/>
      <charset val="204"/>
      <scheme val="major"/>
    </font>
    <font>
      <b/>
      <sz val="11"/>
      <color theme="4"/>
      <name val="Calibri Light"/>
      <charset val="204"/>
      <scheme val="major"/>
    </font>
    <font>
      <b/>
      <i/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 applyProtection="0"/>
    <xf numFmtId="0" fontId="12" fillId="0" borderId="0" applyProtection="0">
      <alignment vertical="center"/>
    </xf>
    <xf numFmtId="0" fontId="5" fillId="0" borderId="0"/>
    <xf numFmtId="0" fontId="12" fillId="0" borderId="0" applyProtection="0"/>
    <xf numFmtId="0" fontId="12" fillId="0" borderId="0"/>
    <xf numFmtId="0" fontId="12" fillId="0" borderId="0">
      <alignment vertical="center"/>
    </xf>
  </cellStyleXfs>
  <cellXfs count="3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2"/>
    <xf numFmtId="0" fontId="2" fillId="0" borderId="1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22" fontId="5" fillId="0" borderId="1" xfId="0" quotePrefix="1" applyNumberFormat="1" applyFont="1" applyFill="1" applyBorder="1" applyAlignment="1">
      <alignment horizontal="center" vertical="center" wrapText="1"/>
    </xf>
    <xf numFmtId="22" fontId="5" fillId="2" borderId="1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0">
    <cellStyle name="Normal 2 2" xfId="6"/>
    <cellStyle name="Normal_2 трубки в свече" xfId="8"/>
    <cellStyle name="Обычный" xfId="0" builtinId="0"/>
    <cellStyle name="Обычный 2" xfId="7"/>
    <cellStyle name="Обычный 2 2" xfId="2"/>
    <cellStyle name="Обычный 3" xfId="4"/>
    <cellStyle name="Обычный 3 3" xfId="9"/>
    <cellStyle name="Обычный 4" xfId="1"/>
    <cellStyle name="Обычный 4 2" xfId="5"/>
    <cellStyle name="Обычный 5" xfId="3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showGridLines="0" topLeftCell="A4" workbookViewId="0">
      <selection activeCell="F13" sqref="F13"/>
    </sheetView>
  </sheetViews>
  <sheetFormatPr defaultColWidth="9" defaultRowHeight="15"/>
  <cols>
    <col min="1" max="1" width="83" customWidth="1"/>
  </cols>
  <sheetData>
    <row r="1" spans="1:1">
      <c r="A1" s="27"/>
    </row>
    <row r="2" spans="1:1" ht="18.75">
      <c r="A2" s="28" t="s">
        <v>0</v>
      </c>
    </row>
    <row r="3" spans="1:1" ht="86.25" customHeight="1">
      <c r="A3" s="29" t="s">
        <v>1</v>
      </c>
    </row>
    <row r="4" spans="1:1" ht="157.5" customHeight="1">
      <c r="A4" s="30" t="s">
        <v>2</v>
      </c>
    </row>
    <row r="5" spans="1:1" ht="153" customHeight="1">
      <c r="A5" s="31" t="s">
        <v>3</v>
      </c>
    </row>
    <row r="7" spans="1:1">
      <c r="A7" s="32" t="s">
        <v>4</v>
      </c>
    </row>
    <row r="9" spans="1:1" ht="65.25" customHeight="1">
      <c r="A9" s="33" t="s">
        <v>5</v>
      </c>
    </row>
    <row r="10" spans="1:1" ht="42.75" customHeight="1">
      <c r="A10" s="34" t="s">
        <v>6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pane ySplit="2" topLeftCell="A77" activePane="bottomLeft" state="frozen"/>
      <selection pane="bottomLeft" activeCell="F100" sqref="F100"/>
    </sheetView>
  </sheetViews>
  <sheetFormatPr defaultColWidth="9.140625" defaultRowHeight="12.75"/>
  <cols>
    <col min="1" max="1" width="10.28515625" style="8" customWidth="1"/>
    <col min="2" max="3" width="11.85546875" style="8" customWidth="1"/>
    <col min="4" max="4" width="14.85546875" style="8" customWidth="1"/>
    <col min="5" max="6" width="14" style="8"/>
    <col min="7" max="7" width="13.140625" style="8" customWidth="1"/>
    <col min="8" max="10" width="14" style="8"/>
    <col min="11" max="11" width="19.140625" style="9" customWidth="1"/>
    <col min="12" max="12" width="17.5703125" style="6" customWidth="1"/>
    <col min="13" max="13" width="30" style="8" customWidth="1"/>
    <col min="14" max="16384" width="9.140625" style="8"/>
  </cols>
  <sheetData>
    <row r="1" spans="1:13" ht="59.25" customHeight="1">
      <c r="A1" s="10" t="s">
        <v>7</v>
      </c>
      <c r="B1" s="11" t="s">
        <v>8</v>
      </c>
      <c r="C1" s="11" t="s">
        <v>9</v>
      </c>
      <c r="D1" s="11" t="s">
        <v>10</v>
      </c>
      <c r="E1" s="37" t="s">
        <v>11</v>
      </c>
      <c r="F1" s="37"/>
      <c r="G1" s="37"/>
      <c r="H1" s="37" t="s">
        <v>12</v>
      </c>
      <c r="I1" s="37"/>
      <c r="J1" s="37"/>
      <c r="K1" s="11" t="s">
        <v>13</v>
      </c>
      <c r="L1" s="18" t="s">
        <v>14</v>
      </c>
      <c r="M1" s="19" t="s">
        <v>15</v>
      </c>
    </row>
    <row r="2" spans="1:13" ht="12.75" customHeight="1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20" t="s">
        <v>26</v>
      </c>
      <c r="L2" s="21" t="s">
        <v>27</v>
      </c>
      <c r="M2" s="22"/>
    </row>
    <row r="3" spans="1:13">
      <c r="A3" s="13">
        <v>1652.35</v>
      </c>
      <c r="B3" s="13">
        <v>35.57</v>
      </c>
      <c r="C3" s="13">
        <v>350.56</v>
      </c>
      <c r="D3" s="13">
        <v>354.67</v>
      </c>
      <c r="E3" s="13">
        <v>-6.2759466469287803E-2</v>
      </c>
      <c r="F3" s="13">
        <v>0.578998804092407</v>
      </c>
      <c r="G3" s="13">
        <v>0.81440782546997004</v>
      </c>
      <c r="H3" s="13">
        <v>2.8021978214383101E-2</v>
      </c>
      <c r="I3" s="13">
        <v>0.25439560413360501</v>
      </c>
      <c r="J3" s="13">
        <v>0.58040291070938099</v>
      </c>
      <c r="K3" s="23" t="s">
        <v>28</v>
      </c>
      <c r="L3" s="24">
        <v>83.81</v>
      </c>
    </row>
    <row r="4" spans="1:13" ht="15" customHeight="1">
      <c r="A4" s="13">
        <v>1661.74</v>
      </c>
      <c r="B4" s="13">
        <v>35.46</v>
      </c>
      <c r="C4" s="13">
        <v>350.6</v>
      </c>
      <c r="D4" s="13">
        <v>354.03</v>
      </c>
      <c r="E4" s="13">
        <v>-0.35921856760978699</v>
      </c>
      <c r="F4" s="13">
        <v>0.45641025900840698</v>
      </c>
      <c r="G4" s="13">
        <v>0.81538462638854903</v>
      </c>
      <c r="H4" s="13">
        <v>-0.110805861651897</v>
      </c>
      <c r="I4" s="13">
        <v>0.229853481054306</v>
      </c>
      <c r="J4" s="13">
        <v>0.57344323396682695</v>
      </c>
      <c r="K4" s="23" t="s">
        <v>29</v>
      </c>
      <c r="L4" s="24">
        <v>51.8</v>
      </c>
    </row>
    <row r="5" spans="1:13">
      <c r="A5" s="13">
        <v>1668.12</v>
      </c>
      <c r="B5" s="13">
        <v>35.229999999999997</v>
      </c>
      <c r="C5" s="13">
        <v>352.36</v>
      </c>
      <c r="D5" s="13">
        <v>356.19</v>
      </c>
      <c r="E5" s="13">
        <v>7.6434679329395294E-2</v>
      </c>
      <c r="F5" s="13">
        <v>-0.57216119766235296</v>
      </c>
      <c r="G5" s="13">
        <v>0.81733822822570801</v>
      </c>
      <c r="H5" s="13">
        <v>-1.9230769947171201E-2</v>
      </c>
      <c r="I5" s="13">
        <v>-0.24926739931106501</v>
      </c>
      <c r="J5" s="13">
        <v>0.58333331346511796</v>
      </c>
      <c r="K5" s="23" t="s">
        <v>30</v>
      </c>
      <c r="L5" s="24">
        <v>262.39</v>
      </c>
    </row>
    <row r="6" spans="1:13">
      <c r="A6" s="13">
        <v>1678.5</v>
      </c>
      <c r="B6" s="13">
        <v>34.58</v>
      </c>
      <c r="C6" s="13">
        <v>355.78</v>
      </c>
      <c r="D6" s="13">
        <v>358.64</v>
      </c>
      <c r="E6" s="13">
        <v>0.56239318847656194</v>
      </c>
      <c r="F6" s="13">
        <v>8.0830283463001196E-2</v>
      </c>
      <c r="G6" s="13">
        <v>0.82417583465576105</v>
      </c>
      <c r="H6" s="13">
        <v>0.24523809552192599</v>
      </c>
      <c r="I6" s="13">
        <v>-8.6080590263009002E-3</v>
      </c>
      <c r="J6" s="13">
        <v>0.58040291070938099</v>
      </c>
      <c r="K6" s="23" t="s">
        <v>31</v>
      </c>
      <c r="L6" s="24">
        <v>171.82</v>
      </c>
    </row>
    <row r="7" spans="1:13">
      <c r="A7" s="13">
        <v>1686.86</v>
      </c>
      <c r="B7" s="13">
        <v>33.79</v>
      </c>
      <c r="C7" s="13">
        <v>356.92</v>
      </c>
      <c r="D7" s="13">
        <v>359.65</v>
      </c>
      <c r="E7" s="13">
        <v>-0.45592185854911799</v>
      </c>
      <c r="F7" s="14">
        <v>0.31965813040733299</v>
      </c>
      <c r="G7" s="13">
        <v>0.83199024200439398</v>
      </c>
      <c r="H7" s="13">
        <v>-0.16831502318382199</v>
      </c>
      <c r="I7" s="13">
        <v>0.167948722839355</v>
      </c>
      <c r="J7" s="13">
        <v>0.58479851484298695</v>
      </c>
      <c r="K7" s="23" t="s">
        <v>32</v>
      </c>
      <c r="L7" s="24">
        <v>35.04</v>
      </c>
    </row>
    <row r="8" spans="1:13">
      <c r="A8" s="13">
        <v>1696.21</v>
      </c>
      <c r="B8" s="13">
        <v>34.71</v>
      </c>
      <c r="C8" s="13">
        <v>359.09</v>
      </c>
      <c r="D8" s="13">
        <v>1.55</v>
      </c>
      <c r="E8" s="13">
        <v>0.108180709183216</v>
      </c>
      <c r="F8" s="13">
        <v>-0.55946278572082497</v>
      </c>
      <c r="G8" s="13">
        <v>0.82271063327789296</v>
      </c>
      <c r="H8" s="13">
        <v>7.8754583373665792E-3</v>
      </c>
      <c r="I8" s="13">
        <v>-0.24010989069938601</v>
      </c>
      <c r="J8" s="13">
        <v>0.58260071277618397</v>
      </c>
      <c r="K8" s="23" t="s">
        <v>33</v>
      </c>
      <c r="L8" s="24">
        <v>259.06</v>
      </c>
    </row>
    <row r="9" spans="1:13">
      <c r="A9" s="13">
        <v>1705.58</v>
      </c>
      <c r="B9" s="13">
        <v>34.22</v>
      </c>
      <c r="C9" s="13">
        <v>1.6</v>
      </c>
      <c r="D9" s="13">
        <v>3.72</v>
      </c>
      <c r="E9" s="13">
        <v>-0.42173382639884899</v>
      </c>
      <c r="F9" s="13">
        <v>0.37289378046989402</v>
      </c>
      <c r="G9" s="13">
        <v>0.82759463787078802</v>
      </c>
      <c r="H9" s="13">
        <v>-0.155860811471939</v>
      </c>
      <c r="I9" s="13">
        <v>0.18003663420677099</v>
      </c>
      <c r="J9" s="13">
        <v>0.58479851484298695</v>
      </c>
      <c r="K9" s="23" t="s">
        <v>34</v>
      </c>
      <c r="L9" s="24">
        <v>41.48</v>
      </c>
    </row>
    <row r="10" spans="1:13">
      <c r="A10" s="13">
        <v>1714.94</v>
      </c>
      <c r="B10" s="13">
        <v>34.24</v>
      </c>
      <c r="C10" s="13">
        <v>3.94</v>
      </c>
      <c r="D10" s="13">
        <v>5.78</v>
      </c>
      <c r="E10" s="13">
        <v>0.133577540516853</v>
      </c>
      <c r="F10" s="13">
        <v>0.54725277423858598</v>
      </c>
      <c r="G10" s="13">
        <v>0.82759463787078802</v>
      </c>
      <c r="H10" s="13">
        <v>8.1868134438991505E-2</v>
      </c>
      <c r="I10" s="13">
        <v>0.22106227278709401</v>
      </c>
      <c r="J10" s="13">
        <v>0.58626371622085505</v>
      </c>
      <c r="K10" s="23" t="s">
        <v>35</v>
      </c>
      <c r="L10" s="24">
        <v>103.72</v>
      </c>
    </row>
    <row r="11" spans="1:13">
      <c r="A11" s="13">
        <v>1724.31</v>
      </c>
      <c r="B11" s="13">
        <v>34.78</v>
      </c>
      <c r="C11" s="13">
        <v>6.18</v>
      </c>
      <c r="D11" s="13">
        <v>7.72</v>
      </c>
      <c r="E11" s="13">
        <v>0.46422466635704002</v>
      </c>
      <c r="F11" s="13">
        <v>-0.33235654234886097</v>
      </c>
      <c r="G11" s="13">
        <v>0.82222223281860296</v>
      </c>
      <c r="H11" s="13">
        <v>0.17747253179550099</v>
      </c>
      <c r="I11" s="13">
        <v>-0.15549451112747101</v>
      </c>
      <c r="J11" s="13">
        <v>0.58553111553192105</v>
      </c>
      <c r="K11" s="23" t="s">
        <v>36</v>
      </c>
      <c r="L11" s="24">
        <v>215.6</v>
      </c>
    </row>
    <row r="12" spans="1:13">
      <c r="A12" s="13">
        <v>1733.67</v>
      </c>
      <c r="B12" s="13">
        <v>34.32</v>
      </c>
      <c r="C12" s="13">
        <v>6.76</v>
      </c>
      <c r="D12" s="13">
        <v>8.2100000000000009</v>
      </c>
      <c r="E12" s="13">
        <v>0.483272284269332</v>
      </c>
      <c r="F12" s="13">
        <v>0.29181930422782898</v>
      </c>
      <c r="G12" s="13">
        <v>0.82710623741149902</v>
      </c>
      <c r="H12" s="13">
        <v>0.210073262453079</v>
      </c>
      <c r="I12" s="13">
        <v>0.10164835304021801</v>
      </c>
      <c r="J12" s="13">
        <v>0.58699631690979004</v>
      </c>
      <c r="K12" s="23" t="s">
        <v>37</v>
      </c>
      <c r="L12" s="24">
        <v>148.87</v>
      </c>
    </row>
    <row r="13" spans="1:13">
      <c r="A13" s="13">
        <v>1743.05</v>
      </c>
      <c r="B13" s="13">
        <v>32.81</v>
      </c>
      <c r="C13" s="13">
        <v>7.86</v>
      </c>
      <c r="D13" s="13">
        <v>9.1</v>
      </c>
      <c r="E13" s="13">
        <v>0.50134313106536799</v>
      </c>
      <c r="F13" s="13">
        <v>0.20683760941028501</v>
      </c>
      <c r="G13" s="13">
        <v>0.841269850730896</v>
      </c>
      <c r="H13" s="13">
        <v>0.20824176073074299</v>
      </c>
      <c r="I13" s="13">
        <v>6.5018318593502003E-2</v>
      </c>
      <c r="J13" s="13">
        <v>0.59285712242126398</v>
      </c>
      <c r="K13" s="23" t="s">
        <v>38</v>
      </c>
      <c r="L13" s="24">
        <v>157.58000000000001</v>
      </c>
    </row>
    <row r="14" spans="1:13">
      <c r="A14" s="13">
        <v>1752.41</v>
      </c>
      <c r="B14" s="13">
        <v>32.61</v>
      </c>
      <c r="C14" s="13">
        <v>7.49</v>
      </c>
      <c r="D14" s="13">
        <v>8.7899999999999991</v>
      </c>
      <c r="E14" s="13">
        <v>0.53894996643066395</v>
      </c>
      <c r="F14" s="13">
        <v>-2.2710623219609202E-2</v>
      </c>
      <c r="G14" s="13">
        <v>0.84322345256805398</v>
      </c>
      <c r="H14" s="13">
        <v>0.21446886658668499</v>
      </c>
      <c r="I14" s="13">
        <v>-2.9120879247784601E-2</v>
      </c>
      <c r="J14" s="13">
        <v>0.59395605325698797</v>
      </c>
      <c r="K14" s="23" t="s">
        <v>39</v>
      </c>
      <c r="L14" s="24">
        <v>182.41</v>
      </c>
    </row>
    <row r="15" spans="1:13">
      <c r="A15" s="13">
        <v>1761.79</v>
      </c>
      <c r="B15" s="13">
        <v>33.15</v>
      </c>
      <c r="C15" s="13">
        <v>7.45</v>
      </c>
      <c r="D15" s="13">
        <v>8.76</v>
      </c>
      <c r="E15" s="13">
        <v>7.5702075846493201E-3</v>
      </c>
      <c r="F15" s="13">
        <v>-0.54725277423858598</v>
      </c>
      <c r="G15" s="13">
        <v>0.83785104751586903</v>
      </c>
      <c r="H15" s="13">
        <v>-1.7399268224835299E-2</v>
      </c>
      <c r="I15" s="13">
        <v>-0.219230771064758</v>
      </c>
      <c r="J15" s="13">
        <v>0.59212452173232999</v>
      </c>
      <c r="K15" s="23" t="s">
        <v>40</v>
      </c>
      <c r="L15" s="24">
        <v>269.20999999999998</v>
      </c>
    </row>
    <row r="16" spans="1:13">
      <c r="A16" s="13">
        <v>1780.51</v>
      </c>
      <c r="B16" s="13">
        <v>35.14</v>
      </c>
      <c r="C16" s="13">
        <v>10.199999999999999</v>
      </c>
      <c r="D16" s="13">
        <v>11.17</v>
      </c>
      <c r="E16" s="13">
        <v>-0.20927961170673301</v>
      </c>
      <c r="F16" s="13">
        <v>-0.53650796413421598</v>
      </c>
      <c r="G16" s="13">
        <v>0.818315029144287</v>
      </c>
      <c r="H16" s="13">
        <v>-0.10018315166234899</v>
      </c>
      <c r="I16" s="13">
        <v>-0.21703296899795499</v>
      </c>
      <c r="J16" s="13">
        <v>0.58406591415405196</v>
      </c>
      <c r="K16" s="23" t="s">
        <v>41</v>
      </c>
      <c r="L16" s="24">
        <v>291.31</v>
      </c>
    </row>
    <row r="17" spans="1:12">
      <c r="A17" s="15">
        <v>1801.7</v>
      </c>
      <c r="B17" s="13">
        <v>36.03</v>
      </c>
      <c r="C17" s="13">
        <v>17.23</v>
      </c>
      <c r="D17" s="13">
        <v>17.2</v>
      </c>
      <c r="E17" s="13">
        <v>0.545299172401428</v>
      </c>
      <c r="F17" s="13">
        <v>-0.221978023648262</v>
      </c>
      <c r="G17" s="13">
        <v>0.80952382087707497</v>
      </c>
      <c r="H17" s="13">
        <v>0.22655677795410101</v>
      </c>
      <c r="I17" s="13">
        <v>-9.1758243739604894E-2</v>
      </c>
      <c r="J17" s="13">
        <v>0.58040291070938099</v>
      </c>
      <c r="K17" s="23" t="s">
        <v>42</v>
      </c>
      <c r="L17" s="24">
        <v>202.15</v>
      </c>
    </row>
    <row r="18" spans="1:12">
      <c r="A18" s="13">
        <v>1817.64</v>
      </c>
      <c r="B18" s="13">
        <v>35.659999999999997</v>
      </c>
      <c r="C18" s="13">
        <v>21.5</v>
      </c>
      <c r="D18" s="13">
        <v>20.87</v>
      </c>
      <c r="E18" s="13">
        <v>-0.25323566794395402</v>
      </c>
      <c r="F18" s="13">
        <v>0.52576315402984597</v>
      </c>
      <c r="G18" s="13">
        <v>0.81343102455139105</v>
      </c>
      <c r="H18" s="13">
        <v>-0.115201465785503</v>
      </c>
      <c r="I18" s="13">
        <v>0.21776556968688901</v>
      </c>
      <c r="J18" s="13">
        <v>0.58040291070938099</v>
      </c>
      <c r="K18" s="23" t="s">
        <v>43</v>
      </c>
      <c r="L18" s="24">
        <v>64.28</v>
      </c>
    </row>
    <row r="19" spans="1:12">
      <c r="A19" s="13">
        <v>1827.01</v>
      </c>
      <c r="B19" s="13">
        <v>36.770000000000003</v>
      </c>
      <c r="C19" s="13">
        <v>22.08</v>
      </c>
      <c r="D19" s="13">
        <v>21.36</v>
      </c>
      <c r="E19" s="13">
        <v>-0.58388280868530196</v>
      </c>
      <c r="F19" s="13">
        <v>0.13455434143543199</v>
      </c>
      <c r="G19" s="13">
        <v>0.80170941352844205</v>
      </c>
      <c r="H19" s="13">
        <v>-0.25256410241126998</v>
      </c>
      <c r="I19" s="13">
        <v>4.7435898333787897E-2</v>
      </c>
      <c r="J19" s="13">
        <v>0.57527470588684004</v>
      </c>
      <c r="K19" s="23" t="s">
        <v>44</v>
      </c>
      <c r="L19" s="24">
        <v>12.98</v>
      </c>
    </row>
    <row r="20" spans="1:12">
      <c r="A20" s="13">
        <v>1836.38</v>
      </c>
      <c r="B20" s="13">
        <v>37.44</v>
      </c>
      <c r="C20" s="13">
        <v>22.5</v>
      </c>
      <c r="D20" s="13">
        <v>21.71</v>
      </c>
      <c r="E20" s="13">
        <v>-0.460317462682724</v>
      </c>
      <c r="F20" s="13">
        <v>0.39829060435295099</v>
      </c>
      <c r="G20" s="13">
        <v>0.79487180709838801</v>
      </c>
      <c r="H20" s="13">
        <v>-0.20677655935287401</v>
      </c>
      <c r="I20" s="13">
        <v>0.16391941905021601</v>
      </c>
      <c r="J20" s="13">
        <v>0.57197803258895796</v>
      </c>
      <c r="K20" s="23" t="s">
        <v>45</v>
      </c>
      <c r="L20" s="24">
        <v>40.869999999999997</v>
      </c>
    </row>
    <row r="21" spans="1:12">
      <c r="A21" s="13">
        <v>1855.13</v>
      </c>
      <c r="B21" s="13">
        <v>37.89</v>
      </c>
      <c r="C21" s="13">
        <v>28.31</v>
      </c>
      <c r="D21" s="13">
        <v>26.68</v>
      </c>
      <c r="E21" s="13">
        <v>-0.37191697955131497</v>
      </c>
      <c r="F21" s="13">
        <v>0.48962149024009699</v>
      </c>
      <c r="G21" s="13">
        <v>0.78998780250549305</v>
      </c>
      <c r="H21" s="13">
        <v>-0.18150183558464</v>
      </c>
      <c r="I21" s="13">
        <v>0.20054945349693201</v>
      </c>
      <c r="J21" s="13">
        <v>0.568681299686431</v>
      </c>
      <c r="K21" s="23" t="s">
        <v>46</v>
      </c>
      <c r="L21" s="24">
        <v>52.78</v>
      </c>
    </row>
    <row r="22" spans="1:12" s="6" customFormat="1">
      <c r="A22" s="16">
        <v>1865.52</v>
      </c>
      <c r="B22" s="16">
        <v>38.69</v>
      </c>
      <c r="C22" s="16">
        <v>30.62</v>
      </c>
      <c r="D22" s="16">
        <v>28.61</v>
      </c>
      <c r="E22" s="16">
        <v>0.312820523977279</v>
      </c>
      <c r="F22" s="16">
        <v>-0.54188036918640103</v>
      </c>
      <c r="G22" s="16">
        <v>0.78119659423828103</v>
      </c>
      <c r="H22" s="16">
        <v>0.16135531663894601</v>
      </c>
      <c r="I22" s="16">
        <v>-0.221794873476028</v>
      </c>
      <c r="J22" s="16">
        <v>0.56575089693069402</v>
      </c>
      <c r="K22" s="25" t="s">
        <v>47</v>
      </c>
      <c r="L22" s="26">
        <v>240</v>
      </c>
    </row>
    <row r="23" spans="1:12" s="6" customFormat="1">
      <c r="A23" s="16">
        <v>1883.67</v>
      </c>
      <c r="B23" s="16">
        <v>39.19</v>
      </c>
      <c r="C23" s="16">
        <v>35.03</v>
      </c>
      <c r="D23" s="16">
        <v>32.29</v>
      </c>
      <c r="E23" s="16">
        <v>0.60048842430114702</v>
      </c>
      <c r="F23" s="16">
        <v>0.199023202061653</v>
      </c>
      <c r="G23" s="16">
        <v>0.77582418918609597</v>
      </c>
      <c r="H23" s="16">
        <v>0.25439560413360501</v>
      </c>
      <c r="I23" s="16">
        <v>0.123992674052715</v>
      </c>
      <c r="J23" s="16">
        <v>0.56245422363281194</v>
      </c>
      <c r="K23" s="35" t="s">
        <v>48</v>
      </c>
      <c r="L23" s="26">
        <v>161.66</v>
      </c>
    </row>
    <row r="24" spans="1:12">
      <c r="A24" s="13">
        <v>1892.63</v>
      </c>
      <c r="B24" s="13">
        <v>37.5</v>
      </c>
      <c r="C24" s="13">
        <v>35.909999999999997</v>
      </c>
      <c r="D24" s="13">
        <v>32.979999999999997</v>
      </c>
      <c r="E24" s="13">
        <v>0.15262515842914501</v>
      </c>
      <c r="F24" s="13">
        <v>-0.58974361419677701</v>
      </c>
      <c r="G24" s="13">
        <v>0.79389500617980902</v>
      </c>
      <c r="H24" s="13">
        <v>0.104212455451488</v>
      </c>
      <c r="I24" s="13">
        <v>-0.246703296899795</v>
      </c>
      <c r="J24" s="13">
        <v>0.56941390037536599</v>
      </c>
      <c r="K24" s="23" t="s">
        <v>49</v>
      </c>
      <c r="L24" s="24">
        <v>255.49</v>
      </c>
    </row>
    <row r="25" spans="1:12">
      <c r="A25" s="13">
        <v>1911.32</v>
      </c>
      <c r="B25" s="13">
        <v>37.369999999999997</v>
      </c>
      <c r="C25" s="13">
        <v>36.340000000000003</v>
      </c>
      <c r="D25" s="13">
        <v>33.36</v>
      </c>
      <c r="E25" s="13">
        <v>0.43101343512535001</v>
      </c>
      <c r="F25" s="13">
        <v>-0.42808303236961298</v>
      </c>
      <c r="G25" s="13">
        <v>0.795360207557678</v>
      </c>
      <c r="H25" s="13">
        <v>0.21483516693115201</v>
      </c>
      <c r="I25" s="13">
        <v>-0.156593412160873</v>
      </c>
      <c r="J25" s="13">
        <v>0.57014650106429998</v>
      </c>
      <c r="K25" s="23" t="s">
        <v>50</v>
      </c>
      <c r="L25" s="24">
        <v>224.8</v>
      </c>
    </row>
    <row r="26" spans="1:12">
      <c r="A26" s="13">
        <v>1939.37</v>
      </c>
      <c r="B26" s="13">
        <v>38.6</v>
      </c>
      <c r="C26" s="13">
        <v>38.590000000000003</v>
      </c>
      <c r="D26" s="13">
        <v>35.19</v>
      </c>
      <c r="E26" s="13">
        <v>0.62344324588775601</v>
      </c>
      <c r="F26" s="13">
        <v>-3.5897437483072198E-2</v>
      </c>
      <c r="G26" s="13">
        <v>0.78217339515686002</v>
      </c>
      <c r="H26" s="13">
        <v>0.27783882617950401</v>
      </c>
      <c r="I26" s="13">
        <v>2.8754578903317399E-2</v>
      </c>
      <c r="J26" s="13">
        <v>0.56318682432174605</v>
      </c>
      <c r="K26" s="23" t="s">
        <v>51</v>
      </c>
      <c r="L26" s="24">
        <v>183.3</v>
      </c>
    </row>
    <row r="27" spans="1:12">
      <c r="A27" s="13">
        <v>1948.72</v>
      </c>
      <c r="B27" s="13">
        <v>40.409999999999997</v>
      </c>
      <c r="C27" s="13">
        <v>38.369999999999997</v>
      </c>
      <c r="D27" s="13">
        <v>34.93</v>
      </c>
      <c r="E27" s="13">
        <v>0.414407819509506</v>
      </c>
      <c r="F27" s="13">
        <v>-0.49938949942588801</v>
      </c>
      <c r="G27" s="13">
        <v>0.76214897632598799</v>
      </c>
      <c r="H27" s="13">
        <v>0.22069597244262601</v>
      </c>
      <c r="I27" s="13">
        <v>-0.19688645005226099</v>
      </c>
      <c r="J27" s="13">
        <v>0.55366301536560003</v>
      </c>
      <c r="K27" s="23" t="s">
        <v>52</v>
      </c>
      <c r="L27" s="24">
        <v>230.31</v>
      </c>
    </row>
    <row r="28" spans="1:12">
      <c r="A28" s="13">
        <v>1958.07</v>
      </c>
      <c r="B28" s="13">
        <v>40.770000000000003</v>
      </c>
      <c r="C28" s="13">
        <v>38.29</v>
      </c>
      <c r="D28" s="13">
        <v>34.85</v>
      </c>
      <c r="E28" s="13">
        <v>7.3504277000000007E-2</v>
      </c>
      <c r="F28" s="13">
        <v>-0.64932847000000005</v>
      </c>
      <c r="G28" s="13">
        <v>0.75775337200000004</v>
      </c>
      <c r="H28" s="13">
        <v>7.6739929999999998E-2</v>
      </c>
      <c r="I28" s="13">
        <v>-0.28992673800000002</v>
      </c>
      <c r="J28" s="13">
        <v>0.55146521299999995</v>
      </c>
      <c r="K28" s="23" t="s">
        <v>53</v>
      </c>
      <c r="L28" s="24">
        <v>263.54000000000002</v>
      </c>
    </row>
    <row r="29" spans="1:12">
      <c r="A29" s="13">
        <v>1967.42</v>
      </c>
      <c r="B29" s="13">
        <v>40.79</v>
      </c>
      <c r="C29" s="13">
        <v>40</v>
      </c>
      <c r="D29" s="13">
        <v>36.340000000000003</v>
      </c>
      <c r="E29" s="13">
        <v>-0.61514043799999996</v>
      </c>
      <c r="F29" s="13">
        <v>0.221489623</v>
      </c>
      <c r="G29" s="13">
        <v>0.75775337200000004</v>
      </c>
      <c r="H29" s="13">
        <v>-0.298351645</v>
      </c>
      <c r="I29" s="13">
        <v>5.8424908999999997E-2</v>
      </c>
      <c r="J29" s="13">
        <v>0.54926741099999998</v>
      </c>
      <c r="K29" s="23" t="s">
        <v>54</v>
      </c>
      <c r="L29" s="24">
        <v>19.8</v>
      </c>
    </row>
    <row r="30" spans="1:12" s="7" customFormat="1">
      <c r="A30" s="13">
        <v>1976.78</v>
      </c>
      <c r="B30" s="13">
        <v>41.03</v>
      </c>
      <c r="C30" s="13">
        <v>41.8</v>
      </c>
      <c r="D30" s="13">
        <v>37.74</v>
      </c>
      <c r="E30" s="13">
        <v>0.65421247500000002</v>
      </c>
      <c r="F30" s="13">
        <v>-6.2271062000000002E-2</v>
      </c>
      <c r="G30" s="13">
        <v>0.75531137000000004</v>
      </c>
      <c r="H30" s="13">
        <v>0.30347985</v>
      </c>
      <c r="I30" s="13">
        <v>2.2161172999999999E-2</v>
      </c>
      <c r="J30" s="13">
        <v>0.54926741099999998</v>
      </c>
      <c r="K30" s="23" t="s">
        <v>55</v>
      </c>
      <c r="L30" s="24">
        <v>185.44</v>
      </c>
    </row>
    <row r="31" spans="1:12">
      <c r="A31" s="13">
        <v>1986.14</v>
      </c>
      <c r="B31" s="13">
        <v>41.41</v>
      </c>
      <c r="C31" s="13">
        <v>41.27</v>
      </c>
      <c r="D31" s="13">
        <v>37.39</v>
      </c>
      <c r="E31" s="13">
        <v>-0.57460319999999998</v>
      </c>
      <c r="F31" s="13">
        <v>-0.32942613999999998</v>
      </c>
      <c r="G31" s="13">
        <v>0.75091576599999998</v>
      </c>
      <c r="H31" s="13">
        <v>-0.24194139200000001</v>
      </c>
      <c r="I31" s="13">
        <v>-0.19468864799999999</v>
      </c>
      <c r="J31" s="13">
        <v>0.54523807800000001</v>
      </c>
      <c r="K31" s="23" t="s">
        <v>56</v>
      </c>
      <c r="L31" s="24">
        <v>330.17</v>
      </c>
    </row>
    <row r="32" spans="1:12">
      <c r="A32" s="13">
        <v>1995.5</v>
      </c>
      <c r="B32" s="13">
        <v>41.33</v>
      </c>
      <c r="C32" s="13">
        <v>43.16</v>
      </c>
      <c r="D32" s="13">
        <v>38.979999999999997</v>
      </c>
      <c r="E32" s="13">
        <v>-0.38168498899999997</v>
      </c>
      <c r="F32" s="13">
        <v>-0.53943836700000003</v>
      </c>
      <c r="G32" s="13">
        <v>0.75140416600000004</v>
      </c>
      <c r="H32" s="13">
        <v>-0.13424909099999999</v>
      </c>
      <c r="I32" s="13">
        <v>-0.28040292900000002</v>
      </c>
      <c r="J32" s="13">
        <v>0.54487180700000004</v>
      </c>
      <c r="K32" s="23" t="s">
        <v>57</v>
      </c>
      <c r="L32" s="24">
        <v>305.27999999999997</v>
      </c>
    </row>
    <row r="33" spans="1:12">
      <c r="A33" s="13">
        <v>2014.24</v>
      </c>
      <c r="B33" s="13">
        <v>41.44</v>
      </c>
      <c r="C33" s="13">
        <v>44.45</v>
      </c>
      <c r="D33" s="13">
        <v>40.08</v>
      </c>
      <c r="E33" s="13">
        <v>-0.647374868392944</v>
      </c>
      <c r="F33" s="13">
        <v>-0.14090354740619601</v>
      </c>
      <c r="G33" s="13">
        <v>0.750427365303039</v>
      </c>
      <c r="H33" s="13">
        <v>-0.29102563858032199</v>
      </c>
      <c r="I33" s="13">
        <v>-0.118864469230175</v>
      </c>
      <c r="J33" s="13">
        <v>0.54304027557373002</v>
      </c>
      <c r="K33" s="23" t="s">
        <v>58</v>
      </c>
      <c r="L33" s="24">
        <v>347.72</v>
      </c>
    </row>
    <row r="34" spans="1:12">
      <c r="A34" s="13">
        <v>2023.6</v>
      </c>
      <c r="B34" s="13">
        <v>41.15</v>
      </c>
      <c r="C34" s="13">
        <v>46.92</v>
      </c>
      <c r="D34" s="13">
        <v>42.19</v>
      </c>
      <c r="E34" s="13">
        <v>-0.61562883853912298</v>
      </c>
      <c r="F34" s="13">
        <v>-0.23418803513049999</v>
      </c>
      <c r="G34" s="13">
        <v>0.75384616851806596</v>
      </c>
      <c r="H34" s="13">
        <v>-0.26794871687889099</v>
      </c>
      <c r="I34" s="13">
        <v>-0.164652019739151</v>
      </c>
      <c r="J34" s="13">
        <v>0.54304027557373002</v>
      </c>
      <c r="K34" s="23" t="s">
        <v>59</v>
      </c>
      <c r="L34" s="24">
        <v>339.17</v>
      </c>
    </row>
    <row r="35" spans="1:12">
      <c r="A35" s="13">
        <v>2042.32</v>
      </c>
      <c r="B35" s="13">
        <v>40.9</v>
      </c>
      <c r="C35" s="13">
        <v>47.53</v>
      </c>
      <c r="D35" s="13">
        <v>42.53</v>
      </c>
      <c r="E35" s="13">
        <v>0.459829062223434</v>
      </c>
      <c r="F35" s="13">
        <v>0.46715506911277699</v>
      </c>
      <c r="G35" s="13">
        <v>0.75677657127380304</v>
      </c>
      <c r="H35" s="13">
        <v>0.170512825250625</v>
      </c>
      <c r="I35" s="13">
        <v>0.25989010930061301</v>
      </c>
      <c r="J35" s="13">
        <v>0.54633700847625699</v>
      </c>
      <c r="K35" s="23" t="s">
        <v>60</v>
      </c>
      <c r="L35" s="24">
        <v>134.55000000000001</v>
      </c>
    </row>
    <row r="36" spans="1:12">
      <c r="A36" s="13">
        <v>2061.0700000000002</v>
      </c>
      <c r="B36" s="13">
        <v>41.84</v>
      </c>
      <c r="C36" s="13">
        <v>45.81</v>
      </c>
      <c r="D36" s="13">
        <v>41.01</v>
      </c>
      <c r="E36" s="13">
        <v>0.364102572202682</v>
      </c>
      <c r="F36" s="13">
        <v>-0.55946278572082497</v>
      </c>
      <c r="G36" s="13">
        <v>0.74554336071014404</v>
      </c>
      <c r="H36" s="13">
        <v>0.21813187003135601</v>
      </c>
      <c r="I36" s="13">
        <v>-0.22838827967643699</v>
      </c>
      <c r="J36" s="13">
        <v>0.54267400503158503</v>
      </c>
      <c r="K36" s="23" t="s">
        <v>61</v>
      </c>
      <c r="L36" s="24">
        <v>236.94</v>
      </c>
    </row>
    <row r="37" spans="1:12">
      <c r="A37" s="13">
        <v>2079.8000000000002</v>
      </c>
      <c r="B37" s="13">
        <v>41.72</v>
      </c>
      <c r="C37" s="13">
        <v>45.25</v>
      </c>
      <c r="D37" s="13">
        <v>40.57</v>
      </c>
      <c r="E37" s="13">
        <v>-0.66593408584594704</v>
      </c>
      <c r="F37" s="13">
        <v>3.6630036775022702E-3</v>
      </c>
      <c r="G37" s="13">
        <v>0.74700856208801203</v>
      </c>
      <c r="H37" s="13">
        <v>-0.31373625993728599</v>
      </c>
      <c r="I37" s="13">
        <v>-5.36630041897296E-2</v>
      </c>
      <c r="J37" s="13">
        <v>0.54230767488479603</v>
      </c>
      <c r="K37" s="23" t="s">
        <v>62</v>
      </c>
      <c r="L37" s="24">
        <v>0.32</v>
      </c>
    </row>
    <row r="38" spans="1:12">
      <c r="A38" s="13">
        <v>2098.58</v>
      </c>
      <c r="B38" s="13">
        <v>42.21</v>
      </c>
      <c r="C38" s="13">
        <v>44.44</v>
      </c>
      <c r="D38" s="13">
        <v>40</v>
      </c>
      <c r="E38" s="13">
        <v>0.38266178965568498</v>
      </c>
      <c r="F38" s="13">
        <v>-0.55262517929077104</v>
      </c>
      <c r="G38" s="13">
        <v>0.74114775657653797</v>
      </c>
      <c r="H38" s="13">
        <v>0.22362637519836401</v>
      </c>
      <c r="I38" s="13">
        <v>-0.224725276231765</v>
      </c>
      <c r="J38" s="13">
        <v>0.54010987281799305</v>
      </c>
      <c r="K38" s="23" t="s">
        <v>63</v>
      </c>
      <c r="L38" s="24">
        <v>235.3</v>
      </c>
    </row>
    <row r="39" spans="1:12">
      <c r="A39" s="17">
        <v>2107.9499999999998</v>
      </c>
      <c r="B39" s="17">
        <v>42.29</v>
      </c>
      <c r="C39" s="17">
        <v>44.84</v>
      </c>
      <c r="D39" s="17">
        <v>40.409999999999997</v>
      </c>
      <c r="E39" s="17">
        <v>-0.58144080638885498</v>
      </c>
      <c r="F39" s="17">
        <v>-0.34017094969749401</v>
      </c>
      <c r="G39" s="17">
        <v>0.74065935611724798</v>
      </c>
      <c r="H39" s="17">
        <v>-0.244871795177459</v>
      </c>
      <c r="I39" s="17">
        <v>-0.207509160041809</v>
      </c>
      <c r="J39" s="17">
        <v>0.53791207075118996</v>
      </c>
      <c r="K39" s="17" t="s">
        <v>64</v>
      </c>
      <c r="L39" s="17">
        <v>329.67</v>
      </c>
    </row>
    <row r="40" spans="1:12">
      <c r="A40" s="13">
        <v>2126.69</v>
      </c>
      <c r="B40" s="13">
        <v>42.29</v>
      </c>
      <c r="C40" s="13">
        <v>44.76</v>
      </c>
      <c r="D40" s="13">
        <v>40.21</v>
      </c>
      <c r="E40" s="13">
        <v>0.62344324588775601</v>
      </c>
      <c r="F40" s="13">
        <v>0.255189269781112</v>
      </c>
      <c r="G40" s="13">
        <v>0.74065935611724798</v>
      </c>
      <c r="H40" s="13">
        <v>0.26904761791229198</v>
      </c>
      <c r="I40" s="13">
        <v>0.170879125595092</v>
      </c>
      <c r="J40" s="13">
        <v>0.53974360227584794</v>
      </c>
      <c r="K40" s="23" t="s">
        <v>65</v>
      </c>
      <c r="L40" s="24">
        <v>157.74</v>
      </c>
    </row>
    <row r="41" spans="1:12">
      <c r="A41" s="13">
        <v>2145.4299999999998</v>
      </c>
      <c r="B41" s="13">
        <v>42.01</v>
      </c>
      <c r="C41" s="13">
        <v>46.02</v>
      </c>
      <c r="D41" s="13">
        <v>41.39</v>
      </c>
      <c r="E41" s="13">
        <v>-0.24249084293842299</v>
      </c>
      <c r="F41" s="13">
        <v>0.62442004680633501</v>
      </c>
      <c r="G41" s="13">
        <v>0.74358975887298495</v>
      </c>
      <c r="H41" s="13">
        <v>-0.167582422494888</v>
      </c>
      <c r="I41" s="13">
        <v>0.272344321012496</v>
      </c>
      <c r="J41" s="13">
        <v>0.53901100158691395</v>
      </c>
      <c r="K41" s="23" t="s">
        <v>66</v>
      </c>
      <c r="L41" s="24">
        <v>68.78</v>
      </c>
    </row>
    <row r="42" spans="1:12">
      <c r="A42" s="13">
        <v>2164.15</v>
      </c>
      <c r="B42" s="16">
        <v>41.85</v>
      </c>
      <c r="C42" s="13">
        <v>45.96</v>
      </c>
      <c r="D42" s="13">
        <v>41.57</v>
      </c>
      <c r="E42" s="13">
        <v>-0.53308916091918901</v>
      </c>
      <c r="F42" s="13">
        <v>0.40219780802726701</v>
      </c>
      <c r="G42" s="13">
        <v>0.74554336071014404</v>
      </c>
      <c r="H42" s="13">
        <v>-0.28479853272437999</v>
      </c>
      <c r="I42" s="13">
        <v>0.14304029941558799</v>
      </c>
      <c r="J42" s="13">
        <v>0.53791207075118996</v>
      </c>
      <c r="K42" s="23" t="s">
        <v>67</v>
      </c>
      <c r="L42" s="24">
        <v>37.03</v>
      </c>
    </row>
    <row r="43" spans="1:12">
      <c r="A43" s="13">
        <v>2182.92</v>
      </c>
      <c r="B43" s="13">
        <v>42.04</v>
      </c>
      <c r="C43" s="13">
        <v>45.64</v>
      </c>
      <c r="D43" s="13">
        <v>40.99</v>
      </c>
      <c r="E43" s="13">
        <v>-0.20586080849170599</v>
      </c>
      <c r="F43" s="13">
        <v>0.63809525966644198</v>
      </c>
      <c r="G43" s="13">
        <v>0.74358975887298495</v>
      </c>
      <c r="H43" s="13">
        <v>-0.150732606649398</v>
      </c>
      <c r="I43" s="13">
        <v>0.28186812996864302</v>
      </c>
      <c r="J43" s="13">
        <v>0.53974360227584794</v>
      </c>
      <c r="K43" s="23" t="s">
        <v>68</v>
      </c>
      <c r="L43" s="24">
        <v>72.12</v>
      </c>
    </row>
    <row r="44" spans="1:12">
      <c r="A44" s="13">
        <v>2210.9699999999998</v>
      </c>
      <c r="B44" s="13">
        <v>42.14</v>
      </c>
      <c r="C44" s="13">
        <v>45.37</v>
      </c>
      <c r="D44" s="13">
        <v>40.869999999999997</v>
      </c>
      <c r="E44" s="13">
        <v>1.8803419545292799E-2</v>
      </c>
      <c r="F44" s="13">
        <v>0.67130649089813199</v>
      </c>
      <c r="G44" s="13">
        <v>0.74212455749511697</v>
      </c>
      <c r="H44" s="13">
        <v>-4.7435898333787897E-2</v>
      </c>
      <c r="I44" s="13">
        <v>0.31703296303749001</v>
      </c>
      <c r="J44" s="13">
        <v>0.53827840089797896</v>
      </c>
      <c r="K44" s="36" t="s">
        <v>69</v>
      </c>
      <c r="L44" s="24">
        <v>91.6</v>
      </c>
    </row>
    <row r="45" spans="1:12">
      <c r="A45" s="13">
        <v>2229.6799999999998</v>
      </c>
      <c r="B45" s="13">
        <v>42.06</v>
      </c>
      <c r="C45" s="13">
        <v>45.14</v>
      </c>
      <c r="D45" s="13">
        <v>40.6</v>
      </c>
      <c r="E45" s="13">
        <v>0.100854702293872</v>
      </c>
      <c r="F45" s="13">
        <v>-0.66251528263091997</v>
      </c>
      <c r="G45" s="13">
        <v>0.74261295795440596</v>
      </c>
      <c r="H45" s="13">
        <v>0.10311355441808701</v>
      </c>
      <c r="I45" s="13">
        <v>-0.30054944753646801</v>
      </c>
      <c r="J45" s="13">
        <v>0.54010987281799305</v>
      </c>
      <c r="K45" s="23" t="s">
        <v>70</v>
      </c>
      <c r="L45" s="24">
        <v>261.33999999999997</v>
      </c>
    </row>
    <row r="46" spans="1:12">
      <c r="A46" s="15">
        <v>2257.8000000000002</v>
      </c>
      <c r="B46" s="13">
        <v>42.47</v>
      </c>
      <c r="C46" s="13">
        <v>45.37</v>
      </c>
      <c r="D46" s="13">
        <v>40.700000000000003</v>
      </c>
      <c r="E46" s="13">
        <v>0.117460317909717</v>
      </c>
      <c r="F46" s="13">
        <v>-0.66544568538665705</v>
      </c>
      <c r="G46" s="13">
        <v>0.7382173538208</v>
      </c>
      <c r="H46" s="13">
        <v>0.111172161996364</v>
      </c>
      <c r="I46" s="13">
        <v>-0.30201464891433699</v>
      </c>
      <c r="J46" s="13">
        <v>0.53827840089797896</v>
      </c>
      <c r="K46" s="36" t="s">
        <v>71</v>
      </c>
      <c r="L46" s="24">
        <v>259.99</v>
      </c>
    </row>
    <row r="47" spans="1:12">
      <c r="A47" s="13">
        <v>2276.54</v>
      </c>
      <c r="B47" s="13">
        <v>41.81</v>
      </c>
      <c r="C47" s="13">
        <v>45.53</v>
      </c>
      <c r="D47" s="13">
        <v>40.94</v>
      </c>
      <c r="E47" s="13">
        <v>-0.41098901629447898</v>
      </c>
      <c r="F47" s="13">
        <v>-0.52576315402984597</v>
      </c>
      <c r="G47" s="13">
        <v>0.74603176116943304</v>
      </c>
      <c r="H47" s="13">
        <v>-0.147802203893661</v>
      </c>
      <c r="I47" s="13">
        <v>-0.28113552927970797</v>
      </c>
      <c r="J47" s="13">
        <v>0.54084247350692705</v>
      </c>
      <c r="K47" s="23" t="s">
        <v>72</v>
      </c>
      <c r="L47" s="24">
        <v>308.01</v>
      </c>
    </row>
    <row r="48" spans="1:12">
      <c r="A48" s="13">
        <v>2295.27</v>
      </c>
      <c r="B48" s="13">
        <v>41.94</v>
      </c>
      <c r="C48" s="13">
        <v>44.98</v>
      </c>
      <c r="D48" s="13">
        <v>40.46</v>
      </c>
      <c r="E48" s="13">
        <v>-0.51257634162902799</v>
      </c>
      <c r="F48" s="13">
        <v>-0.43003663420677102</v>
      </c>
      <c r="G48" s="13">
        <v>0.74456655979156405</v>
      </c>
      <c r="H48" s="13">
        <v>-0.204578757286071</v>
      </c>
      <c r="I48" s="13">
        <v>-0.244139194488525</v>
      </c>
      <c r="J48" s="13">
        <v>0.54047620296478205</v>
      </c>
      <c r="K48" s="23" t="s">
        <v>73</v>
      </c>
      <c r="L48" s="24">
        <v>320</v>
      </c>
    </row>
    <row r="49" spans="1:12">
      <c r="A49" s="13">
        <v>2304.65</v>
      </c>
      <c r="B49" s="13">
        <v>41.8</v>
      </c>
      <c r="C49" s="13">
        <v>45.99</v>
      </c>
      <c r="D49" s="13">
        <v>41.15</v>
      </c>
      <c r="E49" s="13">
        <v>0.29914531111717202</v>
      </c>
      <c r="F49" s="13">
        <v>0.59609282016754095</v>
      </c>
      <c r="G49" s="13">
        <v>0.74603176116943304</v>
      </c>
      <c r="H49" s="13">
        <v>8.8461540639400399E-2</v>
      </c>
      <c r="I49" s="13">
        <v>0.30494505167007402</v>
      </c>
      <c r="J49" s="13">
        <v>0.54230767488479603</v>
      </c>
      <c r="K49" s="23" t="s">
        <v>74</v>
      </c>
      <c r="L49" s="24">
        <v>116.65</v>
      </c>
    </row>
    <row r="50" spans="1:12">
      <c r="A50" s="13">
        <v>2314.0100000000002</v>
      </c>
      <c r="B50" s="13">
        <v>41.94</v>
      </c>
      <c r="C50" s="13">
        <v>45.99</v>
      </c>
      <c r="D50" s="13">
        <v>41.3</v>
      </c>
      <c r="E50" s="13">
        <v>-0.63565325736999501</v>
      </c>
      <c r="F50" s="13">
        <v>0.209768012166023</v>
      </c>
      <c r="G50" s="13">
        <v>0.74505496025085405</v>
      </c>
      <c r="H50" s="13">
        <v>-0.31703296303749001</v>
      </c>
      <c r="I50" s="13">
        <v>4.45054955780506E-2</v>
      </c>
      <c r="J50" s="13">
        <v>0.53974360227584794</v>
      </c>
      <c r="K50" s="23" t="s">
        <v>75</v>
      </c>
      <c r="L50" s="24">
        <v>18.260000000000002</v>
      </c>
    </row>
    <row r="51" spans="1:12">
      <c r="A51" s="13">
        <v>2323.37</v>
      </c>
      <c r="B51" s="13">
        <v>42.72</v>
      </c>
      <c r="C51" s="13">
        <v>48.26</v>
      </c>
      <c r="D51" s="13">
        <v>43.02</v>
      </c>
      <c r="E51" s="13">
        <v>0.56971919536590498</v>
      </c>
      <c r="F51" s="13">
        <v>0.369474977254867</v>
      </c>
      <c r="G51" s="13">
        <v>0.73528695106506303</v>
      </c>
      <c r="H51" s="13">
        <v>0.235347986221313</v>
      </c>
      <c r="I51" s="13">
        <v>0.226923078298568</v>
      </c>
      <c r="J51" s="13">
        <v>0.53571426868438698</v>
      </c>
      <c r="K51" s="23" t="s">
        <v>76</v>
      </c>
      <c r="L51" s="24">
        <v>147.04</v>
      </c>
    </row>
    <row r="52" spans="1:12">
      <c r="A52" s="15">
        <v>2333.6</v>
      </c>
      <c r="B52" s="13">
        <v>44.3</v>
      </c>
      <c r="C52" s="13">
        <v>46.98</v>
      </c>
      <c r="D52" s="13">
        <v>41.9</v>
      </c>
      <c r="E52" s="13">
        <v>0.23418803513049999</v>
      </c>
      <c r="F52" s="13">
        <v>-0.658608078956604</v>
      </c>
      <c r="G52" s="13">
        <v>0.716239333152771</v>
      </c>
      <c r="H52" s="13">
        <v>0.16831502318382199</v>
      </c>
      <c r="I52" s="13">
        <v>-0.29395604133605902</v>
      </c>
      <c r="J52" s="13">
        <v>0.52692306041717496</v>
      </c>
      <c r="K52" s="23" t="s">
        <v>77</v>
      </c>
      <c r="L52" s="24">
        <v>250.43</v>
      </c>
    </row>
    <row r="53" spans="1:12">
      <c r="A53" s="13">
        <v>2342.13</v>
      </c>
      <c r="B53" s="13">
        <v>46.43</v>
      </c>
      <c r="C53" s="13">
        <v>46.91</v>
      </c>
      <c r="D53" s="13">
        <v>41.58</v>
      </c>
      <c r="E53" s="13">
        <v>0.72454214096069303</v>
      </c>
      <c r="F53" s="13">
        <v>-2.7594627812504699E-2</v>
      </c>
      <c r="G53" s="13">
        <v>0.68986570835113503</v>
      </c>
      <c r="H53" s="13">
        <v>0.35293039679527199</v>
      </c>
      <c r="I53" s="13">
        <v>4.6703297644853502E-2</v>
      </c>
      <c r="J53" s="13">
        <v>0.51520144939422596</v>
      </c>
      <c r="K53" s="23" t="s">
        <v>78</v>
      </c>
      <c r="L53" s="24">
        <v>182.18</v>
      </c>
    </row>
    <row r="54" spans="1:12">
      <c r="A54" s="13">
        <v>2351.4899999999998</v>
      </c>
      <c r="B54" s="13">
        <v>47.28</v>
      </c>
      <c r="C54" s="13">
        <v>47.28</v>
      </c>
      <c r="D54" s="13">
        <v>42.06</v>
      </c>
      <c r="E54" s="13">
        <v>-0.61025643348693803</v>
      </c>
      <c r="F54" s="13">
        <v>0.41050061583518899</v>
      </c>
      <c r="G54" s="13">
        <v>0.67912089824676503</v>
      </c>
      <c r="H54" s="13">
        <v>-0.33351647853851302</v>
      </c>
      <c r="I54" s="13">
        <v>0.15293040871620101</v>
      </c>
      <c r="J54" s="13">
        <v>0.50677657127380304</v>
      </c>
      <c r="K54" s="23" t="s">
        <v>79</v>
      </c>
      <c r="L54" s="24">
        <v>33.93</v>
      </c>
    </row>
    <row r="55" spans="1:12">
      <c r="A55" s="13">
        <v>2360.84</v>
      </c>
      <c r="B55" s="13">
        <v>49.22</v>
      </c>
      <c r="C55" s="13">
        <v>48.44</v>
      </c>
      <c r="D55" s="13">
        <v>42.69</v>
      </c>
      <c r="E55" s="13">
        <v>0.50427353382110596</v>
      </c>
      <c r="F55" s="13">
        <v>0.56581199169158902</v>
      </c>
      <c r="G55" s="13">
        <v>0.65372407436370805</v>
      </c>
      <c r="H55" s="13">
        <v>0.204212456941604</v>
      </c>
      <c r="I55" s="13">
        <v>0.32252746820449801</v>
      </c>
      <c r="J55" s="13">
        <v>0.49542123079299899</v>
      </c>
      <c r="K55" s="23" t="s">
        <v>80</v>
      </c>
      <c r="L55" s="24">
        <v>131.71</v>
      </c>
    </row>
    <row r="56" spans="1:12">
      <c r="A56" s="13">
        <v>2370.19</v>
      </c>
      <c r="B56" s="13">
        <v>51.86</v>
      </c>
      <c r="C56" s="13">
        <v>47.3</v>
      </c>
      <c r="D56" s="13">
        <v>41.78</v>
      </c>
      <c r="E56" s="13">
        <v>-0.113553114235401</v>
      </c>
      <c r="F56" s="13">
        <v>-0.77875459194183305</v>
      </c>
      <c r="G56" s="13">
        <v>0.61807084083557096</v>
      </c>
      <c r="H56" s="13">
        <v>2.3809524718671998E-3</v>
      </c>
      <c r="I56" s="13">
        <v>-0.40091574192047102</v>
      </c>
      <c r="J56" s="13">
        <v>0.477106213569641</v>
      </c>
      <c r="K56" s="23" t="s">
        <v>81</v>
      </c>
      <c r="L56" s="24">
        <v>278.3</v>
      </c>
    </row>
    <row r="57" spans="1:12">
      <c r="A57" s="13">
        <v>2379.5500000000002</v>
      </c>
      <c r="B57" s="13">
        <v>53.47</v>
      </c>
      <c r="C57" s="13">
        <v>47.74</v>
      </c>
      <c r="D57" s="13">
        <v>41.95</v>
      </c>
      <c r="E57" s="13">
        <v>0.55799758434295599</v>
      </c>
      <c r="F57" s="13">
        <v>-0.578998804092407</v>
      </c>
      <c r="G57" s="13">
        <v>0.59560441970825195</v>
      </c>
      <c r="H57" s="13">
        <v>0.32692307233810403</v>
      </c>
      <c r="I57" s="13">
        <v>-0.250366300344467</v>
      </c>
      <c r="J57" s="13">
        <v>0.466483503580093</v>
      </c>
      <c r="K57" s="23" t="s">
        <v>82</v>
      </c>
      <c r="L57" s="24">
        <v>226.06</v>
      </c>
    </row>
    <row r="58" spans="1:12">
      <c r="A58" s="13">
        <v>2398.29</v>
      </c>
      <c r="B58" s="13">
        <v>54.44</v>
      </c>
      <c r="C58" s="13">
        <v>48.1</v>
      </c>
      <c r="D58" s="13">
        <v>42.08</v>
      </c>
      <c r="E58" s="13">
        <v>0.66300368309020996</v>
      </c>
      <c r="F58" s="13">
        <v>-0.47252747416496199</v>
      </c>
      <c r="G58" s="13">
        <v>0.58192920684814398</v>
      </c>
      <c r="H58" s="13">
        <v>0.37380951642990101</v>
      </c>
      <c r="I58" s="13">
        <v>-0.189926743507385</v>
      </c>
      <c r="J58" s="13">
        <v>0.459890097379684</v>
      </c>
      <c r="K58" s="23" t="s">
        <v>83</v>
      </c>
      <c r="L58" s="24">
        <v>215.48</v>
      </c>
    </row>
    <row r="59" spans="1:12">
      <c r="A59" s="13">
        <v>2407.66</v>
      </c>
      <c r="B59" s="13">
        <v>55.51</v>
      </c>
      <c r="C59" s="13">
        <v>49.2</v>
      </c>
      <c r="D59" s="13">
        <v>42.99</v>
      </c>
      <c r="E59" s="13">
        <v>0.156043961644172</v>
      </c>
      <c r="F59" s="13">
        <v>0.81001222133636397</v>
      </c>
      <c r="G59" s="13">
        <v>0.56678879261016801</v>
      </c>
      <c r="H59" s="13">
        <v>1.8498169258236798E-2</v>
      </c>
      <c r="I59" s="13">
        <v>0.43021976947784402</v>
      </c>
      <c r="J59" s="13">
        <v>0.44999998807907099</v>
      </c>
      <c r="K59" s="23" t="s">
        <v>84</v>
      </c>
      <c r="L59" s="24">
        <v>100.9</v>
      </c>
    </row>
    <row r="60" spans="1:12">
      <c r="A60" s="13">
        <v>2416.66</v>
      </c>
      <c r="B60" s="13">
        <v>57.43</v>
      </c>
      <c r="C60" s="13">
        <v>48.54</v>
      </c>
      <c r="D60" s="13">
        <v>42.58</v>
      </c>
      <c r="E60" s="13">
        <v>-0.61269843578338601</v>
      </c>
      <c r="F60" s="13">
        <v>0.579975605010986</v>
      </c>
      <c r="G60" s="13">
        <v>0.53894996643066395</v>
      </c>
      <c r="H60" s="13">
        <v>-0.36208790540695102</v>
      </c>
      <c r="I60" s="13">
        <v>0.25769230723380998</v>
      </c>
      <c r="J60" s="13">
        <v>0.43424907326698298</v>
      </c>
      <c r="K60" s="23" t="s">
        <v>85</v>
      </c>
      <c r="L60" s="24">
        <v>43.43</v>
      </c>
    </row>
    <row r="61" spans="1:12">
      <c r="A61" s="13">
        <v>2435.37</v>
      </c>
      <c r="B61" s="13">
        <v>60.68</v>
      </c>
      <c r="C61" s="13">
        <v>49</v>
      </c>
      <c r="D61" s="13">
        <v>42.76</v>
      </c>
      <c r="E61" s="13">
        <v>-0.261538475751876</v>
      </c>
      <c r="F61" s="13">
        <v>0.83247864246368397</v>
      </c>
      <c r="G61" s="13">
        <v>0.49010989069938599</v>
      </c>
      <c r="H61" s="13">
        <v>-0.19835165143013</v>
      </c>
      <c r="I61" s="13">
        <v>0.42216116189956598</v>
      </c>
      <c r="J61" s="13">
        <v>0.40860804915428101</v>
      </c>
      <c r="K61" s="23" t="s">
        <v>86</v>
      </c>
      <c r="L61" s="24">
        <v>72.56</v>
      </c>
    </row>
    <row r="62" spans="1:12">
      <c r="A62" s="13">
        <v>2444.75</v>
      </c>
      <c r="B62" s="13">
        <v>61.97</v>
      </c>
      <c r="C62" s="13">
        <v>49.17</v>
      </c>
      <c r="D62" s="13">
        <v>42.47</v>
      </c>
      <c r="E62" s="13">
        <v>0.88083028793334905</v>
      </c>
      <c r="F62" s="13">
        <v>-7.2039075195789296E-2</v>
      </c>
      <c r="G62" s="13">
        <v>0.47057387232780401</v>
      </c>
      <c r="H62" s="13">
        <v>0.471611708402633</v>
      </c>
      <c r="I62" s="13">
        <v>2.54578758031129E-2</v>
      </c>
      <c r="J62" s="13">
        <v>0.40091574192047102</v>
      </c>
      <c r="K62" s="23" t="s">
        <v>87</v>
      </c>
      <c r="L62" s="24">
        <v>184.68</v>
      </c>
    </row>
    <row r="63" spans="1:12">
      <c r="A63" s="13">
        <v>2454.11</v>
      </c>
      <c r="B63" s="13">
        <v>62.85</v>
      </c>
      <c r="C63" s="13">
        <v>48.33</v>
      </c>
      <c r="D63" s="13">
        <v>41.85</v>
      </c>
      <c r="E63" s="13">
        <v>0.70109891891479403</v>
      </c>
      <c r="F63" s="13">
        <v>-0.54969477653503396</v>
      </c>
      <c r="G63" s="13">
        <v>0.45689865946769698</v>
      </c>
      <c r="H63" s="13">
        <v>0.41007325053214999</v>
      </c>
      <c r="I63" s="13">
        <v>-0.241941392421722</v>
      </c>
      <c r="J63" s="13">
        <v>0.39395603537559498</v>
      </c>
      <c r="K63" s="23" t="s">
        <v>88</v>
      </c>
      <c r="L63" s="24">
        <v>218.1</v>
      </c>
    </row>
    <row r="64" spans="1:12">
      <c r="A64" s="13">
        <v>2463.46</v>
      </c>
      <c r="B64" s="13">
        <v>63.69</v>
      </c>
      <c r="C64" s="13">
        <v>47.26</v>
      </c>
      <c r="D64" s="13">
        <v>41.14</v>
      </c>
      <c r="E64" s="13">
        <v>0.34798535704612699</v>
      </c>
      <c r="F64" s="13">
        <v>-0.82710623741149902</v>
      </c>
      <c r="G64" s="13">
        <v>0.44371184706687899</v>
      </c>
      <c r="H64" s="13">
        <v>0.24084249138832001</v>
      </c>
      <c r="I64" s="13">
        <v>-0.41630035638809199</v>
      </c>
      <c r="J64" s="13">
        <v>0.386630028486251</v>
      </c>
      <c r="K64" s="23" t="s">
        <v>89</v>
      </c>
      <c r="L64" s="24">
        <v>247.18</v>
      </c>
    </row>
    <row r="65" spans="1:12">
      <c r="A65" s="13">
        <v>2472.84</v>
      </c>
      <c r="B65" s="13">
        <v>65.069999999999993</v>
      </c>
      <c r="C65" s="13">
        <v>46.9</v>
      </c>
      <c r="D65" s="13">
        <v>40.93</v>
      </c>
      <c r="E65" s="13">
        <v>-0.14969475567340801</v>
      </c>
      <c r="F65" s="13">
        <v>-0.89499390125274603</v>
      </c>
      <c r="G65" s="13">
        <v>0.42173382639884899</v>
      </c>
      <c r="H65" s="13">
        <v>-2.14285720139741E-2</v>
      </c>
      <c r="I65" s="13">
        <v>-0.48956042528152399</v>
      </c>
      <c r="J65" s="13">
        <v>0.37417581677436801</v>
      </c>
      <c r="K65" s="23" t="s">
        <v>90</v>
      </c>
      <c r="L65" s="24">
        <v>279.5</v>
      </c>
    </row>
    <row r="66" spans="1:12">
      <c r="A66" s="13">
        <v>2482.21</v>
      </c>
      <c r="B66" s="13">
        <v>65.599999999999994</v>
      </c>
      <c r="C66" s="13">
        <v>48.61</v>
      </c>
      <c r="D66" s="13">
        <v>41.92</v>
      </c>
      <c r="E66" s="13">
        <v>0.89938950538635198</v>
      </c>
      <c r="F66" s="13">
        <v>0.148229554295539</v>
      </c>
      <c r="G66" s="13">
        <v>0.41343101859092701</v>
      </c>
      <c r="H66" s="13">
        <v>0.47380951046943598</v>
      </c>
      <c r="I66" s="13">
        <v>0.141575098037719</v>
      </c>
      <c r="J66" s="13">
        <v>0.37051281332969599</v>
      </c>
      <c r="K66" s="23" t="s">
        <v>91</v>
      </c>
      <c r="L66" s="24">
        <v>170.64</v>
      </c>
    </row>
    <row r="67" spans="1:12">
      <c r="A67" s="17">
        <v>2491.5700000000002</v>
      </c>
      <c r="B67" s="17">
        <v>66.680000000000007</v>
      </c>
      <c r="C67" s="17">
        <v>49.02</v>
      </c>
      <c r="D67" s="17">
        <v>42.43</v>
      </c>
      <c r="E67" s="17">
        <v>0.44126984477043102</v>
      </c>
      <c r="F67" s="17">
        <v>0.806593418121337</v>
      </c>
      <c r="G67" s="17">
        <v>0.39633700251579201</v>
      </c>
      <c r="H67" s="17">
        <v>0.18369963765144301</v>
      </c>
      <c r="I67" s="17">
        <v>0.46721610426902699</v>
      </c>
      <c r="J67" s="17">
        <v>0.35915750265121399</v>
      </c>
      <c r="K67" s="17" t="s">
        <v>92</v>
      </c>
      <c r="L67" s="17">
        <v>118.68</v>
      </c>
    </row>
    <row r="68" spans="1:12">
      <c r="A68" s="13">
        <v>2500.94</v>
      </c>
      <c r="B68" s="13">
        <v>68.61</v>
      </c>
      <c r="C68" s="13">
        <v>48.95</v>
      </c>
      <c r="D68" s="13">
        <v>42.51</v>
      </c>
      <c r="E68" s="13">
        <v>-3.833943977952E-2</v>
      </c>
      <c r="F68" s="13">
        <v>0.93113553524017301</v>
      </c>
      <c r="G68" s="13">
        <v>0.36507937312126099</v>
      </c>
      <c r="H68" s="13">
        <v>-8.3699636161327307E-2</v>
      </c>
      <c r="I68" s="13">
        <v>0.50641024112701405</v>
      </c>
      <c r="J68" s="13">
        <v>0.340842485427856</v>
      </c>
      <c r="K68" s="23" t="s">
        <v>93</v>
      </c>
      <c r="L68" s="24">
        <v>87.64</v>
      </c>
    </row>
    <row r="69" spans="1:12">
      <c r="A69" s="13">
        <v>2510.33</v>
      </c>
      <c r="B69" s="13">
        <v>71.38</v>
      </c>
      <c r="C69" s="13">
        <v>47.59</v>
      </c>
      <c r="D69" s="13">
        <v>41.27</v>
      </c>
      <c r="E69" s="13">
        <v>0.47838827967643699</v>
      </c>
      <c r="F69" s="13">
        <v>0.81929183006286599</v>
      </c>
      <c r="G69" s="13">
        <v>0.31965813040733299</v>
      </c>
      <c r="H69" s="13">
        <v>0.21153846383094699</v>
      </c>
      <c r="I69" s="13">
        <v>0.48223441839218101</v>
      </c>
      <c r="J69" s="13">
        <v>0.317765563726425</v>
      </c>
      <c r="K69" s="23" t="s">
        <v>94</v>
      </c>
      <c r="L69" s="24">
        <v>120.28</v>
      </c>
    </row>
    <row r="70" spans="1:12">
      <c r="A70" s="13">
        <v>2521.09</v>
      </c>
      <c r="B70" s="13">
        <v>73.260000000000005</v>
      </c>
      <c r="C70" s="13">
        <v>47.28</v>
      </c>
      <c r="D70" s="13">
        <v>40.86</v>
      </c>
      <c r="E70" s="13">
        <v>0.83785104751586903</v>
      </c>
      <c r="F70" s="13">
        <v>0.466178268194198</v>
      </c>
      <c r="G70" s="13">
        <v>0.28840050101280201</v>
      </c>
      <c r="H70" s="13">
        <v>0.43498167395591703</v>
      </c>
      <c r="I70" s="13">
        <v>0.31080585718154902</v>
      </c>
      <c r="J70" s="13">
        <v>0.30164834856987</v>
      </c>
      <c r="K70" s="23" t="s">
        <v>95</v>
      </c>
      <c r="L70" s="24">
        <v>150.91</v>
      </c>
    </row>
    <row r="71" spans="1:12">
      <c r="A71" s="13">
        <v>2529.56</v>
      </c>
      <c r="B71" s="13">
        <v>74.709999999999994</v>
      </c>
      <c r="C71" s="13">
        <v>45.48</v>
      </c>
      <c r="D71" s="13">
        <v>39.86</v>
      </c>
      <c r="E71" s="13">
        <v>-0.15750916302204099</v>
      </c>
      <c r="F71" s="13">
        <v>0.95262515544891302</v>
      </c>
      <c r="G71" s="13">
        <v>0.26398047804832397</v>
      </c>
      <c r="H71" s="13">
        <v>-0.14377290010452201</v>
      </c>
      <c r="I71" s="13">
        <v>0.52179485559463501</v>
      </c>
      <c r="J71" s="13">
        <v>0.28663003444671598</v>
      </c>
      <c r="K71" s="23" t="s">
        <v>96</v>
      </c>
      <c r="L71" s="24">
        <v>80.61</v>
      </c>
    </row>
    <row r="72" spans="1:12">
      <c r="A72" s="13">
        <v>2538.42</v>
      </c>
      <c r="B72" s="13">
        <v>75.25</v>
      </c>
      <c r="C72" s="13">
        <v>45.04</v>
      </c>
      <c r="D72" s="13">
        <v>39.18</v>
      </c>
      <c r="E72" s="13">
        <v>0.26007327437400801</v>
      </c>
      <c r="F72" s="13">
        <v>-0.932112336158752</v>
      </c>
      <c r="G72" s="13">
        <v>0.25470086932182301</v>
      </c>
      <c r="H72" s="13">
        <v>0.198717951774597</v>
      </c>
      <c r="I72" s="13">
        <v>-0.50238096714019698</v>
      </c>
      <c r="J72" s="13">
        <v>0.284432232379913</v>
      </c>
      <c r="K72" s="23" t="s">
        <v>97</v>
      </c>
      <c r="L72" s="24">
        <v>254.41</v>
      </c>
    </row>
    <row r="73" spans="1:12">
      <c r="A73" s="13">
        <v>2547.79</v>
      </c>
      <c r="B73" s="13">
        <v>75.64</v>
      </c>
      <c r="C73" s="13">
        <v>45.62</v>
      </c>
      <c r="D73" s="13">
        <v>40.049999999999997</v>
      </c>
      <c r="E73" s="13">
        <v>-0.95555555820464999</v>
      </c>
      <c r="F73" s="13">
        <v>0.167765572667121</v>
      </c>
      <c r="G73" s="13">
        <v>0.24835164844989699</v>
      </c>
      <c r="H73" s="13">
        <v>-0.54377287626266402</v>
      </c>
      <c r="I73" s="13">
        <v>3.7545789033174501E-2</v>
      </c>
      <c r="J73" s="13">
        <v>0.27710622549057001</v>
      </c>
      <c r="K73" s="23" t="s">
        <v>98</v>
      </c>
      <c r="L73" s="24">
        <v>9.9600000000000009</v>
      </c>
    </row>
    <row r="74" spans="1:12">
      <c r="A74" s="13">
        <v>2557.16</v>
      </c>
      <c r="B74" s="13">
        <v>76.209999999999994</v>
      </c>
      <c r="C74" s="13">
        <v>45.6</v>
      </c>
      <c r="D74" s="13">
        <v>39.72</v>
      </c>
      <c r="E74" s="13">
        <v>0.27619048953056302</v>
      </c>
      <c r="F74" s="13">
        <v>0.932112336158752</v>
      </c>
      <c r="G74" s="13">
        <v>0.238583639264106</v>
      </c>
      <c r="H74" s="13">
        <v>0.10018315166234899</v>
      </c>
      <c r="I74" s="13">
        <v>0.53864467144012396</v>
      </c>
      <c r="J74" s="13">
        <v>0.27380952239036499</v>
      </c>
      <c r="K74" s="23" t="s">
        <v>99</v>
      </c>
      <c r="L74" s="24">
        <v>106.5</v>
      </c>
    </row>
    <row r="75" spans="1:12">
      <c r="A75" s="13">
        <v>2566.91</v>
      </c>
      <c r="B75" s="13">
        <v>77.849999999999994</v>
      </c>
      <c r="C75" s="13">
        <v>45.17</v>
      </c>
      <c r="D75" s="13">
        <v>39.65</v>
      </c>
      <c r="E75" s="13">
        <v>-0.96434676647186202</v>
      </c>
      <c r="F75" s="13">
        <v>0.16581197082996299</v>
      </c>
      <c r="G75" s="13">
        <v>0.210744813084602</v>
      </c>
      <c r="H75" s="13">
        <v>-0.55256408452987604</v>
      </c>
      <c r="I75" s="13">
        <v>3.7912089377641602E-2</v>
      </c>
      <c r="J75" s="13">
        <v>0.25659340620040799</v>
      </c>
      <c r="K75" s="23" t="s">
        <v>100</v>
      </c>
      <c r="L75" s="24">
        <v>9.76</v>
      </c>
    </row>
    <row r="76" spans="1:12">
      <c r="A76" s="13">
        <v>2575.9</v>
      </c>
      <c r="B76" s="13">
        <v>80.2</v>
      </c>
      <c r="C76" s="13">
        <v>46.56</v>
      </c>
      <c r="D76" s="13">
        <v>40.270000000000003</v>
      </c>
      <c r="E76" s="13">
        <v>0.37875458598136902</v>
      </c>
      <c r="F76" s="13">
        <v>-0.91013431549072199</v>
      </c>
      <c r="G76" s="13">
        <v>0.170207574963569</v>
      </c>
      <c r="H76" s="13">
        <v>0.26868131756782498</v>
      </c>
      <c r="I76" s="13">
        <v>-0.49175822734832703</v>
      </c>
      <c r="J76" s="13">
        <v>0.23571428656578</v>
      </c>
      <c r="K76" s="23" t="s">
        <v>101</v>
      </c>
      <c r="L76" s="24">
        <v>247.41</v>
      </c>
    </row>
    <row r="77" spans="1:12">
      <c r="A77" s="13">
        <v>2585.25</v>
      </c>
      <c r="B77" s="13">
        <v>81.430000000000007</v>
      </c>
      <c r="C77" s="13">
        <v>48.27</v>
      </c>
      <c r="D77" s="13">
        <v>41.52</v>
      </c>
      <c r="E77" s="13">
        <v>0.67912089824676503</v>
      </c>
      <c r="F77" s="13">
        <v>-0.71965813636779696</v>
      </c>
      <c r="G77" s="13">
        <v>0.14920635521411801</v>
      </c>
      <c r="H77" s="13">
        <v>0.43095237016677801</v>
      </c>
      <c r="I77" s="13">
        <v>-0.36611720919608998</v>
      </c>
      <c r="J77" s="13">
        <v>0.22252747416496199</v>
      </c>
      <c r="K77" s="23" t="s">
        <v>102</v>
      </c>
      <c r="L77" s="24">
        <v>226.66</v>
      </c>
    </row>
    <row r="78" spans="1:12">
      <c r="A78" s="13">
        <v>2594.61</v>
      </c>
      <c r="B78" s="13">
        <v>81.42</v>
      </c>
      <c r="C78" s="13">
        <v>48.99</v>
      </c>
      <c r="D78" s="13">
        <v>42.15</v>
      </c>
      <c r="E78" s="13">
        <v>0.47448107600211997</v>
      </c>
      <c r="F78" s="13">
        <v>-0.86813187599182096</v>
      </c>
      <c r="G78" s="13">
        <v>0.14920635521411801</v>
      </c>
      <c r="H78" s="13">
        <v>0.32509157061576799</v>
      </c>
      <c r="I78" s="13">
        <v>-0.46245419979095398</v>
      </c>
      <c r="J78" s="13">
        <v>0.221428573131561</v>
      </c>
      <c r="K78" s="23" t="s">
        <v>103</v>
      </c>
      <c r="L78" s="24">
        <v>241.34</v>
      </c>
    </row>
    <row r="79" spans="1:12">
      <c r="A79" s="13">
        <v>2603.4299999999998</v>
      </c>
      <c r="B79" s="13">
        <v>82.38</v>
      </c>
      <c r="C79" s="13">
        <v>48.84</v>
      </c>
      <c r="D79" s="13">
        <v>42.34</v>
      </c>
      <c r="E79" s="13">
        <v>-0.18046398460865001</v>
      </c>
      <c r="F79" s="13">
        <v>-0.97509157657623202</v>
      </c>
      <c r="G79" s="13">
        <v>0.13260073959827401</v>
      </c>
      <c r="H79" s="13">
        <v>-4.0842492133378899E-2</v>
      </c>
      <c r="I79" s="13">
        <v>-0.56758242845535201</v>
      </c>
      <c r="J79" s="13">
        <v>0.210073262453079</v>
      </c>
      <c r="K79" s="23" t="s">
        <v>104</v>
      </c>
      <c r="L79" s="24">
        <v>280.49</v>
      </c>
    </row>
    <row r="80" spans="1:12">
      <c r="A80" s="13">
        <v>2612.79</v>
      </c>
      <c r="B80" s="13">
        <v>84.58</v>
      </c>
      <c r="C80" s="13">
        <v>49.51</v>
      </c>
      <c r="D80" s="13">
        <v>42.76</v>
      </c>
      <c r="E80" s="13">
        <v>0.145299151539802</v>
      </c>
      <c r="F80" s="13">
        <v>-0.98534798622131303</v>
      </c>
      <c r="G80" s="13">
        <v>9.4505496323108604E-2</v>
      </c>
      <c r="H80" s="13">
        <v>0.14706960320472701</v>
      </c>
      <c r="I80" s="13">
        <v>-0.556593418121337</v>
      </c>
      <c r="J80" s="13">
        <v>0.18809524178504899</v>
      </c>
      <c r="K80" s="23" t="s">
        <v>105</v>
      </c>
      <c r="L80" s="24">
        <v>261.61</v>
      </c>
    </row>
    <row r="81" spans="1:12">
      <c r="A81" s="13">
        <v>2622.14</v>
      </c>
      <c r="B81" s="13">
        <v>86.38</v>
      </c>
      <c r="C81" s="13">
        <v>49.93</v>
      </c>
      <c r="D81" s="13">
        <v>43.74</v>
      </c>
      <c r="E81" s="13">
        <v>-0.85641026496887196</v>
      </c>
      <c r="F81" s="13">
        <v>0.51404154300689697</v>
      </c>
      <c r="G81" s="13">
        <v>6.3247866928577395E-2</v>
      </c>
      <c r="H81" s="13">
        <v>-0.52985346317291204</v>
      </c>
      <c r="I81" s="13">
        <v>0.24230769276618899</v>
      </c>
      <c r="J81" s="13">
        <v>0.16575092077255199</v>
      </c>
      <c r="K81" s="23" t="s">
        <v>106</v>
      </c>
      <c r="L81" s="24">
        <v>30.97</v>
      </c>
    </row>
    <row r="82" spans="1:12">
      <c r="A82" s="13">
        <v>2631.49</v>
      </c>
      <c r="B82" s="13">
        <v>87.19</v>
      </c>
      <c r="C82" s="13">
        <v>49.64</v>
      </c>
      <c r="D82" s="13">
        <v>43.41</v>
      </c>
      <c r="E82" s="13">
        <v>-0.85689866542816095</v>
      </c>
      <c r="F82" s="13">
        <v>0.51452994346618597</v>
      </c>
      <c r="G82" s="13">
        <v>4.9084249883890103E-2</v>
      </c>
      <c r="H82" s="13">
        <v>-0.53058606386184604</v>
      </c>
      <c r="I82" s="13">
        <v>0.24340659379959101</v>
      </c>
      <c r="J82" s="13">
        <v>0.15842491388320901</v>
      </c>
      <c r="K82" s="23" t="s">
        <v>107</v>
      </c>
      <c r="L82" s="24">
        <v>30.98</v>
      </c>
    </row>
    <row r="83" spans="1:12">
      <c r="A83" s="13">
        <v>2640.87</v>
      </c>
      <c r="B83" s="13">
        <v>87.19</v>
      </c>
      <c r="C83" s="13">
        <v>49.37</v>
      </c>
      <c r="D83" s="13">
        <v>42.92</v>
      </c>
      <c r="E83" s="13">
        <v>0.27619048953056302</v>
      </c>
      <c r="F83" s="13">
        <v>0.96043956279754605</v>
      </c>
      <c r="G83" s="13">
        <v>4.9084249883890103E-2</v>
      </c>
      <c r="H83" s="13">
        <v>9.9084250628948198E-2</v>
      </c>
      <c r="I83" s="13">
        <v>0.57600730657577504</v>
      </c>
      <c r="J83" s="13">
        <v>0.16025641560554499</v>
      </c>
      <c r="K83" s="23" t="s">
        <v>108</v>
      </c>
      <c r="L83" s="24">
        <v>106.04</v>
      </c>
    </row>
    <row r="84" spans="1:12">
      <c r="A84" s="13">
        <v>2648.94</v>
      </c>
      <c r="B84" s="13">
        <v>87.66</v>
      </c>
      <c r="C84" s="13">
        <v>50.67</v>
      </c>
      <c r="D84" s="13">
        <v>52.52</v>
      </c>
      <c r="E84" s="13">
        <v>-0.39487180113792397</v>
      </c>
      <c r="F84" s="13">
        <v>0.91843712329864502</v>
      </c>
      <c r="G84" s="13">
        <v>4.0781442075967698E-2</v>
      </c>
      <c r="H84" s="13">
        <v>-0.290293037891387</v>
      </c>
      <c r="I84" s="13">
        <v>0.50750917196273804</v>
      </c>
      <c r="J84" s="13">
        <v>0.116666667163372</v>
      </c>
      <c r="K84" s="23" t="s">
        <v>109</v>
      </c>
      <c r="L84" s="24">
        <v>66.739999999999995</v>
      </c>
    </row>
    <row r="85" spans="1:12">
      <c r="A85" s="13">
        <v>2658.18</v>
      </c>
      <c r="B85" s="13">
        <v>87.8</v>
      </c>
      <c r="C85" s="13">
        <v>49.47</v>
      </c>
      <c r="D85" s="13">
        <v>51.56</v>
      </c>
      <c r="E85" s="13">
        <v>-0.99218559265136697</v>
      </c>
      <c r="F85" s="13">
        <v>-0.123321123421192</v>
      </c>
      <c r="G85" s="13">
        <v>3.833943977952E-2</v>
      </c>
      <c r="H85" s="13">
        <v>-0.56904762983322099</v>
      </c>
      <c r="I85" s="13">
        <v>-0.13534799218177701</v>
      </c>
      <c r="J85" s="13">
        <v>0.11556776612997</v>
      </c>
      <c r="K85" s="23" t="s">
        <v>110</v>
      </c>
      <c r="L85" s="24">
        <v>352.91</v>
      </c>
    </row>
    <row r="86" spans="1:12">
      <c r="A86" s="13">
        <v>2667.31</v>
      </c>
      <c r="B86" s="13">
        <v>88.76</v>
      </c>
      <c r="C86" s="13">
        <v>48.09</v>
      </c>
      <c r="D86" s="13">
        <v>50.18</v>
      </c>
      <c r="E86" s="13">
        <v>0.81098902225494296</v>
      </c>
      <c r="F86" s="13">
        <v>-0.58632481098175004</v>
      </c>
      <c r="G86" s="13">
        <v>2.17338223010301E-2</v>
      </c>
      <c r="H86" s="13">
        <v>0.50934064388275102</v>
      </c>
      <c r="I86" s="13">
        <v>-0.29212453961372298</v>
      </c>
      <c r="J86" s="13">
        <v>0.10714285820722499</v>
      </c>
      <c r="K86" s="23" t="s">
        <v>111</v>
      </c>
      <c r="L86" s="24">
        <v>215.87</v>
      </c>
    </row>
    <row r="87" spans="1:12">
      <c r="A87" s="13">
        <v>2676.62</v>
      </c>
      <c r="B87" s="13">
        <v>89.23</v>
      </c>
      <c r="C87" s="13">
        <v>47.76</v>
      </c>
      <c r="D87" s="13">
        <v>49.8</v>
      </c>
      <c r="E87" s="13">
        <v>0.66984128952026301</v>
      </c>
      <c r="F87" s="13">
        <v>-0.74358975887298495</v>
      </c>
      <c r="G87" s="13">
        <v>1.34310135617852E-2</v>
      </c>
      <c r="H87" s="13">
        <v>0.43644687533378601</v>
      </c>
      <c r="I87" s="13">
        <v>-0.39322343468665999</v>
      </c>
      <c r="J87" s="13">
        <v>0.102747254073619</v>
      </c>
      <c r="K87" s="36" t="s">
        <v>112</v>
      </c>
      <c r="L87" s="24">
        <v>227.99</v>
      </c>
    </row>
    <row r="88" spans="1:12">
      <c r="A88" s="13">
        <v>2685.95</v>
      </c>
      <c r="B88" s="13">
        <v>91.03</v>
      </c>
      <c r="C88" s="13">
        <v>47.8</v>
      </c>
      <c r="D88" s="13">
        <v>48.62</v>
      </c>
      <c r="E88" s="13">
        <v>0.814896226</v>
      </c>
      <c r="F88" s="13">
        <v>0.58095240599999998</v>
      </c>
      <c r="G88" s="13">
        <v>-1.7969812000000002E-2</v>
      </c>
      <c r="H88" s="13">
        <v>0.44157508000000001</v>
      </c>
      <c r="I88" s="13">
        <v>0.389926732</v>
      </c>
      <c r="J88" s="13">
        <v>8.8947841E-2</v>
      </c>
      <c r="K88" s="36" t="s">
        <v>113</v>
      </c>
      <c r="L88" s="24">
        <v>144.51</v>
      </c>
    </row>
    <row r="89" spans="1:12">
      <c r="A89" s="13">
        <v>2695.52</v>
      </c>
      <c r="B89" s="13">
        <v>91.25</v>
      </c>
      <c r="C89" s="13">
        <v>48.37</v>
      </c>
      <c r="D89" s="13">
        <v>48.48</v>
      </c>
      <c r="E89" s="13">
        <v>-0.47545787499999997</v>
      </c>
      <c r="F89" s="13">
        <v>0.88083028100000005</v>
      </c>
      <c r="G89" s="13">
        <v>-2.1835409E-2</v>
      </c>
      <c r="H89" s="13">
        <v>-0.33315018299999999</v>
      </c>
      <c r="I89" s="13">
        <v>0.486263736</v>
      </c>
      <c r="J89" s="13">
        <v>8.8916110000000007E-2</v>
      </c>
      <c r="K89" s="23" t="s">
        <v>114</v>
      </c>
      <c r="L89" s="24">
        <v>61.64</v>
      </c>
    </row>
    <row r="90" spans="1:12">
      <c r="A90" s="13">
        <v>2705.11</v>
      </c>
      <c r="B90" s="13">
        <v>91.08</v>
      </c>
      <c r="C90" s="13">
        <v>46.21</v>
      </c>
      <c r="D90" s="13">
        <v>47.97</v>
      </c>
      <c r="E90" s="13">
        <v>0.81636142730712802</v>
      </c>
      <c r="F90" s="13">
        <v>0.578998804092407</v>
      </c>
      <c r="G90" s="13">
        <v>-1.8803419545292799E-2</v>
      </c>
      <c r="H90" s="13">
        <v>0.44487178325652998</v>
      </c>
      <c r="I90" s="13">
        <v>0.38699632883071899</v>
      </c>
      <c r="J90" s="13">
        <v>8.6263738572597504E-2</v>
      </c>
      <c r="K90" s="23" t="s">
        <v>115</v>
      </c>
      <c r="L90" s="24">
        <v>144.65</v>
      </c>
    </row>
    <row r="91" spans="1:12">
      <c r="A91" s="13">
        <v>2714.4</v>
      </c>
      <c r="B91" s="13">
        <v>92.47</v>
      </c>
      <c r="C91" s="13">
        <v>46.49</v>
      </c>
      <c r="D91" s="13">
        <v>48.35</v>
      </c>
      <c r="E91" s="13">
        <v>0.27772406840324398</v>
      </c>
      <c r="F91" s="13">
        <v>-0.96076556968688898</v>
      </c>
      <c r="G91" s="13">
        <v>-4.3083028271794298E-2</v>
      </c>
      <c r="H91" s="13">
        <v>0.22004395866394</v>
      </c>
      <c r="I91" s="13">
        <v>-0.54939561605453402</v>
      </c>
      <c r="J91" s="13">
        <v>7.14029330611229E-2</v>
      </c>
      <c r="K91" s="23" t="s">
        <v>155</v>
      </c>
      <c r="L91" s="24">
        <v>253.88</v>
      </c>
    </row>
    <row r="92" spans="1:12">
      <c r="A92" s="13">
        <v>2723.57</v>
      </c>
      <c r="B92" s="13">
        <v>92.42</v>
      </c>
      <c r="C92" s="13">
        <v>46.38</v>
      </c>
      <c r="D92" s="13">
        <v>48.14</v>
      </c>
      <c r="E92" s="13">
        <v>0.81978023052215498</v>
      </c>
      <c r="F92" s="13">
        <v>-0.57313799858093195</v>
      </c>
      <c r="G92" s="13">
        <v>-4.2246643453836399E-2</v>
      </c>
      <c r="H92" s="13">
        <v>0.51703298091888406</v>
      </c>
      <c r="I92" s="13">
        <v>-0.28992673754692</v>
      </c>
      <c r="J92" s="13">
        <v>7.2344325482845306E-2</v>
      </c>
      <c r="K92" s="23" t="s">
        <v>156</v>
      </c>
      <c r="L92" s="24">
        <v>214.96</v>
      </c>
    </row>
    <row r="93" spans="1:12">
      <c r="A93" s="13">
        <v>2732.52</v>
      </c>
      <c r="B93" s="13">
        <v>92.31</v>
      </c>
      <c r="C93" s="13">
        <v>46.39</v>
      </c>
      <c r="D93" s="13">
        <v>48.17</v>
      </c>
      <c r="E93" s="13">
        <v>0.99023199081420898</v>
      </c>
      <c r="F93" s="13">
        <v>-0.14432235062122301</v>
      </c>
      <c r="G93" s="13">
        <v>-4.0293041616678203E-2</v>
      </c>
      <c r="H93" s="13">
        <v>0.591391921043396</v>
      </c>
      <c r="I93" s="13">
        <v>-2.6923077180981601E-2</v>
      </c>
      <c r="J93" s="13">
        <v>7.3443226516246796E-2</v>
      </c>
      <c r="K93" s="23" t="s">
        <v>157</v>
      </c>
      <c r="L93" s="24">
        <v>188.29</v>
      </c>
    </row>
    <row r="94" spans="1:1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23"/>
      <c r="L94" s="24"/>
    </row>
    <row r="95" spans="1:1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23"/>
      <c r="L95" s="24"/>
    </row>
    <row r="96" spans="1:1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23"/>
      <c r="L96" s="24"/>
    </row>
    <row r="97" spans="1:1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23"/>
      <c r="L97" s="24"/>
    </row>
    <row r="98" spans="1:1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23"/>
      <c r="L98" s="24"/>
    </row>
    <row r="99" spans="1:1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23"/>
      <c r="L99" s="24"/>
    </row>
    <row r="100" spans="1:1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23"/>
      <c r="L100" s="24"/>
    </row>
    <row r="101" spans="1:1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23"/>
      <c r="L101" s="24"/>
    </row>
    <row r="102" spans="1:1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23"/>
      <c r="L102" s="24"/>
    </row>
    <row r="103" spans="1:1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23"/>
      <c r="L103" s="24"/>
    </row>
    <row r="104" spans="1:1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23"/>
      <c r="L104" s="24"/>
    </row>
  </sheetData>
  <mergeCells count="2">
    <mergeCell ref="E1:G1"/>
    <mergeCell ref="H1:J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3"/>
  <sheetViews>
    <sheetView zoomScale="85" zoomScaleNormal="85" workbookViewId="0">
      <selection activeCell="A3" sqref="A3:XFD3"/>
    </sheetView>
  </sheetViews>
  <sheetFormatPr defaultColWidth="8.7109375" defaultRowHeight="15"/>
  <cols>
    <col min="1" max="1" width="8.7109375" style="3"/>
    <col min="2" max="2" width="14" style="3"/>
    <col min="3" max="4" width="12.85546875" style="3"/>
    <col min="5" max="6" width="14" style="3"/>
    <col min="7" max="7" width="14.5703125" style="3" customWidth="1"/>
    <col min="8" max="8" width="13.42578125" style="3" customWidth="1"/>
    <col min="9" max="9" width="12.85546875" style="3" customWidth="1"/>
    <col min="10" max="10" width="13.140625" style="3" customWidth="1"/>
    <col min="11" max="11" width="15.42578125" style="3" customWidth="1"/>
    <col min="12" max="16384" width="8.7109375" style="3"/>
  </cols>
  <sheetData>
    <row r="2" spans="1:40" ht="15" customHeight="1">
      <c r="A2" s="4" t="s">
        <v>116</v>
      </c>
      <c r="B2" s="4" t="s">
        <v>117</v>
      </c>
      <c r="C2" s="4" t="s">
        <v>118</v>
      </c>
      <c r="D2" s="4" t="s">
        <v>16</v>
      </c>
      <c r="E2" s="4" t="s">
        <v>119</v>
      </c>
      <c r="F2" s="4" t="s">
        <v>120</v>
      </c>
      <c r="G2" s="4" t="s">
        <v>121</v>
      </c>
      <c r="H2" s="4" t="s">
        <v>122</v>
      </c>
      <c r="I2" s="4" t="s">
        <v>123</v>
      </c>
      <c r="J2" s="4" t="s">
        <v>124</v>
      </c>
      <c r="K2" s="4" t="s">
        <v>125</v>
      </c>
      <c r="L2" s="4" t="s">
        <v>126</v>
      </c>
      <c r="M2" s="4" t="s">
        <v>127</v>
      </c>
      <c r="N2" s="4" t="s">
        <v>128</v>
      </c>
      <c r="O2" s="4" t="s">
        <v>129</v>
      </c>
      <c r="P2" s="4" t="s">
        <v>130</v>
      </c>
      <c r="Q2" s="4" t="s">
        <v>131</v>
      </c>
      <c r="R2" s="4" t="s">
        <v>132</v>
      </c>
      <c r="S2" s="4" t="s">
        <v>133</v>
      </c>
      <c r="T2" s="4" t="s">
        <v>134</v>
      </c>
      <c r="U2" s="4" t="s">
        <v>135</v>
      </c>
      <c r="V2" s="4" t="s">
        <v>136</v>
      </c>
      <c r="W2" s="4" t="s">
        <v>137</v>
      </c>
      <c r="X2" s="4" t="s">
        <v>138</v>
      </c>
      <c r="Y2" s="4" t="s">
        <v>139</v>
      </c>
      <c r="Z2" s="4" t="s">
        <v>140</v>
      </c>
      <c r="AA2" s="4" t="s">
        <v>141</v>
      </c>
      <c r="AB2" s="4" t="s">
        <v>142</v>
      </c>
      <c r="AC2" s="4" t="s">
        <v>143</v>
      </c>
      <c r="AD2" s="4" t="s">
        <v>144</v>
      </c>
      <c r="AE2" s="4" t="s">
        <v>145</v>
      </c>
      <c r="AF2" s="4" t="s">
        <v>146</v>
      </c>
      <c r="AG2" s="4" t="s">
        <v>147</v>
      </c>
      <c r="AH2" s="4" t="s">
        <v>148</v>
      </c>
      <c r="AI2" s="4" t="s">
        <v>149</v>
      </c>
      <c r="AJ2" s="4" t="s">
        <v>150</v>
      </c>
      <c r="AK2" s="4" t="s">
        <v>151</v>
      </c>
      <c r="AL2" s="4" t="s">
        <v>152</v>
      </c>
      <c r="AM2" s="4" t="s">
        <v>153</v>
      </c>
      <c r="AN2" s="4" t="s">
        <v>154</v>
      </c>
    </row>
    <row r="3" spans="1:40" s="1" customFormat="1"/>
    <row r="4" spans="1:40" s="2" customFormat="1"/>
    <row r="5" spans="1:40" s="2" customFormat="1"/>
    <row r="6" spans="1:40" s="2" customFormat="1"/>
    <row r="7" spans="1:40" s="2" customFormat="1"/>
    <row r="8" spans="1:40" ht="15" customHeight="1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</row>
    <row r="9" spans="1:40">
      <c r="A9" s="4">
        <f>D3</f>
        <v>0</v>
      </c>
      <c r="B9" s="4">
        <f t="shared" ref="B9:D9" si="0">F3</f>
        <v>0</v>
      </c>
      <c r="C9" s="4">
        <f t="shared" si="0"/>
        <v>0</v>
      </c>
      <c r="D9" s="4">
        <f t="shared" si="0"/>
        <v>0</v>
      </c>
      <c r="E9" s="4">
        <f t="shared" ref="E9:J9" si="1">AH3</f>
        <v>0</v>
      </c>
      <c r="F9" s="4">
        <f t="shared" si="1"/>
        <v>0</v>
      </c>
      <c r="G9" s="4">
        <f t="shared" si="1"/>
        <v>0</v>
      </c>
      <c r="H9" s="4">
        <f t="shared" si="1"/>
        <v>0</v>
      </c>
      <c r="I9" s="4">
        <f t="shared" si="1"/>
        <v>0</v>
      </c>
      <c r="J9" s="4">
        <f t="shared" si="1"/>
        <v>0</v>
      </c>
      <c r="K9" s="4">
        <f>C3</f>
        <v>0</v>
      </c>
      <c r="L9" s="4">
        <f>M3</f>
        <v>0</v>
      </c>
    </row>
    <row r="10" spans="1:40">
      <c r="A10" s="4">
        <f>D4</f>
        <v>0</v>
      </c>
      <c r="B10" s="4">
        <f t="shared" ref="B10:D13" si="2">F4</f>
        <v>0</v>
      </c>
      <c r="C10" s="4">
        <f t="shared" si="2"/>
        <v>0</v>
      </c>
      <c r="D10" s="4">
        <f t="shared" si="2"/>
        <v>0</v>
      </c>
      <c r="E10" s="4">
        <f t="shared" ref="E10:J13" si="3">AH4</f>
        <v>0</v>
      </c>
      <c r="F10" s="4">
        <f t="shared" si="3"/>
        <v>0</v>
      </c>
      <c r="G10" s="4">
        <f t="shared" si="3"/>
        <v>0</v>
      </c>
      <c r="H10" s="4">
        <f t="shared" si="3"/>
        <v>0</v>
      </c>
      <c r="I10" s="4">
        <f t="shared" si="3"/>
        <v>0</v>
      </c>
      <c r="J10" s="4">
        <f t="shared" si="3"/>
        <v>0</v>
      </c>
      <c r="K10" s="4">
        <f>C4</f>
        <v>0</v>
      </c>
      <c r="L10" s="4">
        <f>M4</f>
        <v>0</v>
      </c>
    </row>
    <row r="11" spans="1:40">
      <c r="A11" s="4">
        <f>D5</f>
        <v>0</v>
      </c>
      <c r="B11" s="4">
        <f t="shared" si="2"/>
        <v>0</v>
      </c>
      <c r="C11" s="4">
        <f t="shared" si="2"/>
        <v>0</v>
      </c>
      <c r="D11" s="4">
        <f t="shared" si="2"/>
        <v>0</v>
      </c>
      <c r="E11" s="4">
        <f t="shared" si="3"/>
        <v>0</v>
      </c>
      <c r="F11" s="4">
        <f t="shared" si="3"/>
        <v>0</v>
      </c>
      <c r="G11" s="4">
        <f t="shared" si="3"/>
        <v>0</v>
      </c>
      <c r="H11" s="4">
        <f t="shared" si="3"/>
        <v>0</v>
      </c>
      <c r="I11" s="4">
        <f t="shared" si="3"/>
        <v>0</v>
      </c>
      <c r="J11" s="4">
        <f t="shared" si="3"/>
        <v>0</v>
      </c>
      <c r="K11" s="4">
        <f>C5</f>
        <v>0</v>
      </c>
      <c r="L11" s="4">
        <f>M5</f>
        <v>0</v>
      </c>
    </row>
    <row r="12" spans="1:40">
      <c r="A12" s="4">
        <f>D6</f>
        <v>0</v>
      </c>
      <c r="B12" s="4">
        <f t="shared" si="2"/>
        <v>0</v>
      </c>
      <c r="C12" s="4">
        <f t="shared" si="2"/>
        <v>0</v>
      </c>
      <c r="D12" s="4">
        <f t="shared" si="2"/>
        <v>0</v>
      </c>
      <c r="E12" s="4">
        <f t="shared" si="3"/>
        <v>0</v>
      </c>
      <c r="F12" s="4">
        <f t="shared" si="3"/>
        <v>0</v>
      </c>
      <c r="G12" s="4">
        <f t="shared" si="3"/>
        <v>0</v>
      </c>
      <c r="H12" s="4">
        <f t="shared" si="3"/>
        <v>0</v>
      </c>
      <c r="I12" s="4">
        <f t="shared" si="3"/>
        <v>0</v>
      </c>
      <c r="J12" s="4">
        <f t="shared" si="3"/>
        <v>0</v>
      </c>
      <c r="K12" s="4">
        <f>C6</f>
        <v>0</v>
      </c>
      <c r="L12" s="4">
        <f>M6</f>
        <v>0</v>
      </c>
    </row>
    <row r="13" spans="1:40">
      <c r="A13" s="4">
        <f>D7</f>
        <v>0</v>
      </c>
      <c r="B13" s="4">
        <f t="shared" si="2"/>
        <v>0</v>
      </c>
      <c r="C13" s="4">
        <f t="shared" si="2"/>
        <v>0</v>
      </c>
      <c r="D13" s="4">
        <f t="shared" si="2"/>
        <v>0</v>
      </c>
      <c r="E13" s="4">
        <f t="shared" si="3"/>
        <v>0</v>
      </c>
      <c r="F13" s="4">
        <f t="shared" si="3"/>
        <v>0</v>
      </c>
      <c r="G13" s="4">
        <f t="shared" si="3"/>
        <v>0</v>
      </c>
      <c r="H13" s="4">
        <f t="shared" si="3"/>
        <v>0</v>
      </c>
      <c r="I13" s="4">
        <f t="shared" si="3"/>
        <v>0</v>
      </c>
      <c r="J13" s="4">
        <f t="shared" si="3"/>
        <v>0</v>
      </c>
      <c r="K13" s="4">
        <f>C7</f>
        <v>0</v>
      </c>
      <c r="L13" s="4">
        <f>M7</f>
        <v>0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Инструкции</vt:lpstr>
      <vt:lpstr>Сырые замеры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Каширин</dc:creator>
  <cp:lastModifiedBy>NTS_Remote_MWD3</cp:lastModifiedBy>
  <dcterms:created xsi:type="dcterms:W3CDTF">2019-12-28T21:53:00Z</dcterms:created>
  <dcterms:modified xsi:type="dcterms:W3CDTF">2022-08-23T20:58:25Z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A0CBA6A37E2A40C290EAF0C954FABC72</vt:lpwstr>
  </property>
  <property fmtid="{D5CDD505-2E9C-101B-9397-08002B2CF9AE}" pid="3" name="KSOProductBuildVer">
    <vt:lpwstr>1049-11.2.0.11254</vt:lpwstr>
  </property>
</Properties>
</file>