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065" tabRatio="500" activeTab="1"/>
  </bookViews>
  <sheets>
    <sheet name="Original" sheetId="1" r:id="rId1"/>
    <sheet name="NDS Data" sheetId="2" r:id="rId2"/>
    <sheet name="Pivot" sheetId="5" r:id="rId3"/>
  </sheets>
  <definedNames>
    <definedName name="_xlnm._FilterDatabase" localSheetId="1" hidden="1">'NDS Data'!$A$1:$P$288</definedName>
  </definedNames>
  <calcPr calcId="125725" concurrentCalc="0"/>
  <pivotCaches>
    <pivotCache cacheId="2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/>
  <c r="L4"/>
  <c r="L5"/>
  <c r="L6"/>
  <c r="L75"/>
  <c r="L76"/>
  <c r="L77"/>
  <c r="L78"/>
  <c r="L79"/>
  <c r="L147"/>
  <c r="L148"/>
  <c r="L149"/>
  <c r="L150"/>
  <c r="L151"/>
  <c r="L219"/>
  <c r="L220"/>
  <c r="L221"/>
  <c r="L222"/>
  <c r="L223"/>
  <c r="L7"/>
  <c r="L8"/>
  <c r="L9"/>
  <c r="L10"/>
  <c r="L11"/>
  <c r="L80"/>
  <c r="L81"/>
  <c r="L82"/>
  <c r="L83"/>
  <c r="L84"/>
  <c r="L152"/>
  <c r="L153"/>
  <c r="L154"/>
  <c r="L155"/>
  <c r="L156"/>
  <c r="L224"/>
  <c r="L225"/>
  <c r="L226"/>
  <c r="L227"/>
  <c r="L228"/>
  <c r="L12"/>
  <c r="L13"/>
  <c r="L14"/>
  <c r="L15"/>
  <c r="L16"/>
  <c r="L85"/>
  <c r="L86"/>
  <c r="L87"/>
  <c r="L88"/>
  <c r="L89"/>
  <c r="L157"/>
  <c r="L158"/>
  <c r="L159"/>
  <c r="L160"/>
  <c r="L161"/>
  <c r="L229"/>
  <c r="L230"/>
  <c r="L231"/>
  <c r="L232"/>
  <c r="L233"/>
  <c r="L17"/>
  <c r="L18"/>
  <c r="L19"/>
  <c r="L20"/>
  <c r="L21"/>
  <c r="L90"/>
  <c r="L91"/>
  <c r="L92"/>
  <c r="L93"/>
  <c r="L94"/>
  <c r="L162"/>
  <c r="L163"/>
  <c r="L164"/>
  <c r="L165"/>
  <c r="L166"/>
  <c r="L234"/>
  <c r="L235"/>
  <c r="L236"/>
  <c r="L237"/>
  <c r="L238"/>
  <c r="L22"/>
  <c r="L23"/>
  <c r="L24"/>
  <c r="L25"/>
  <c r="L26"/>
  <c r="L95"/>
  <c r="L96"/>
  <c r="L97"/>
  <c r="L98"/>
  <c r="L167"/>
  <c r="L168"/>
  <c r="L169"/>
  <c r="L170"/>
  <c r="L239"/>
  <c r="L240"/>
  <c r="L241"/>
  <c r="L242"/>
  <c r="L27"/>
  <c r="L28"/>
  <c r="L29"/>
  <c r="L30"/>
  <c r="L31"/>
  <c r="L99"/>
  <c r="L100"/>
  <c r="L101"/>
  <c r="L102"/>
  <c r="L103"/>
  <c r="L171"/>
  <c r="L172"/>
  <c r="L173"/>
  <c r="L174"/>
  <c r="L175"/>
  <c r="L243"/>
  <c r="L244"/>
  <c r="L245"/>
  <c r="L246"/>
  <c r="L247"/>
  <c r="L32"/>
  <c r="L33"/>
  <c r="L34"/>
  <c r="L35"/>
  <c r="L36"/>
  <c r="L104"/>
  <c r="L105"/>
  <c r="L106"/>
  <c r="L107"/>
  <c r="L108"/>
  <c r="L176"/>
  <c r="L177"/>
  <c r="L178"/>
  <c r="L179"/>
  <c r="L180"/>
  <c r="L248"/>
  <c r="L249"/>
  <c r="L250"/>
  <c r="L251"/>
  <c r="L252"/>
  <c r="L37"/>
  <c r="L38"/>
  <c r="L39"/>
  <c r="L40"/>
  <c r="L41"/>
  <c r="L109"/>
  <c r="L110"/>
  <c r="L111"/>
  <c r="L112"/>
  <c r="L113"/>
  <c r="L181"/>
  <c r="L182"/>
  <c r="L183"/>
  <c r="L184"/>
  <c r="L185"/>
  <c r="L253"/>
  <c r="L254"/>
  <c r="L255"/>
  <c r="L256"/>
  <c r="L257"/>
  <c r="L42"/>
  <c r="L43"/>
  <c r="L44"/>
  <c r="L114"/>
  <c r="L115"/>
  <c r="L116"/>
  <c r="L186"/>
  <c r="L187"/>
  <c r="L188"/>
  <c r="L258"/>
  <c r="L45"/>
  <c r="L46"/>
  <c r="L47"/>
  <c r="L48"/>
  <c r="L49"/>
  <c r="L50"/>
  <c r="L117"/>
  <c r="L118"/>
  <c r="L119"/>
  <c r="L120"/>
  <c r="L121"/>
  <c r="L189"/>
  <c r="L190"/>
  <c r="L191"/>
  <c r="L192"/>
  <c r="L193"/>
  <c r="L259"/>
  <c r="L260"/>
  <c r="L261"/>
  <c r="L262"/>
  <c r="L263"/>
  <c r="L51"/>
  <c r="L52"/>
  <c r="L53"/>
  <c r="L54"/>
  <c r="L55"/>
  <c r="L122"/>
  <c r="L123"/>
  <c r="L124"/>
  <c r="L125"/>
  <c r="L126"/>
  <c r="L194"/>
  <c r="L195"/>
  <c r="L196"/>
  <c r="L197"/>
  <c r="L198"/>
  <c r="L264"/>
  <c r="L265"/>
  <c r="L266"/>
  <c r="L267"/>
  <c r="L268"/>
  <c r="L56"/>
  <c r="L57"/>
  <c r="L58"/>
  <c r="L59"/>
  <c r="L60"/>
  <c r="L127"/>
  <c r="L128"/>
  <c r="L129"/>
  <c r="L130"/>
  <c r="L199"/>
  <c r="L200"/>
  <c r="L201"/>
  <c r="L202"/>
  <c r="L203"/>
  <c r="L269"/>
  <c r="L270"/>
  <c r="L271"/>
  <c r="L272"/>
  <c r="L131"/>
  <c r="L273"/>
  <c r="L61"/>
  <c r="L62"/>
  <c r="L63"/>
  <c r="L64"/>
  <c r="L132"/>
  <c r="L133"/>
  <c r="L134"/>
  <c r="L135"/>
  <c r="L136"/>
  <c r="L204"/>
  <c r="L205"/>
  <c r="L206"/>
  <c r="L207"/>
  <c r="L208"/>
  <c r="L274"/>
  <c r="L275"/>
  <c r="L276"/>
  <c r="L277"/>
  <c r="L278"/>
  <c r="L65"/>
  <c r="L66"/>
  <c r="L67"/>
  <c r="L68"/>
  <c r="L69"/>
  <c r="L137"/>
  <c r="L138"/>
  <c r="L139"/>
  <c r="L140"/>
  <c r="L141"/>
  <c r="L209"/>
  <c r="L210"/>
  <c r="L211"/>
  <c r="L212"/>
  <c r="L213"/>
  <c r="L279"/>
  <c r="L280"/>
  <c r="L281"/>
  <c r="L282"/>
  <c r="L283"/>
  <c r="L70"/>
  <c r="L71"/>
  <c r="L72"/>
  <c r="L73"/>
  <c r="L74"/>
  <c r="L142"/>
  <c r="L143"/>
  <c r="L144"/>
  <c r="L145"/>
  <c r="L146"/>
  <c r="L214"/>
  <c r="L215"/>
  <c r="L216"/>
  <c r="L217"/>
  <c r="L218"/>
  <c r="L284"/>
  <c r="L285"/>
  <c r="L286"/>
  <c r="L287"/>
  <c r="L288"/>
  <c r="L2"/>
  <c r="O3"/>
  <c r="O4"/>
  <c r="O5"/>
  <c r="O6"/>
  <c r="O75"/>
  <c r="O76"/>
  <c r="O77"/>
  <c r="O78"/>
  <c r="O79"/>
  <c r="O147"/>
  <c r="O148"/>
  <c r="O149"/>
  <c r="O150"/>
  <c r="O151"/>
  <c r="O219"/>
  <c r="O220"/>
  <c r="O221"/>
  <c r="O222"/>
  <c r="O223"/>
  <c r="O7"/>
  <c r="O8"/>
  <c r="O9"/>
  <c r="O10"/>
  <c r="O11"/>
  <c r="O80"/>
  <c r="O81"/>
  <c r="O82"/>
  <c r="O83"/>
  <c r="O84"/>
  <c r="O152"/>
  <c r="O153"/>
  <c r="O154"/>
  <c r="O155"/>
  <c r="O156"/>
  <c r="O224"/>
  <c r="O225"/>
  <c r="O226"/>
  <c r="O227"/>
  <c r="O228"/>
  <c r="O12"/>
  <c r="O13"/>
  <c r="O14"/>
  <c r="O15"/>
  <c r="O16"/>
  <c r="O85"/>
  <c r="O86"/>
  <c r="O87"/>
  <c r="O88"/>
  <c r="O89"/>
  <c r="O157"/>
  <c r="O158"/>
  <c r="O159"/>
  <c r="O160"/>
  <c r="O161"/>
  <c r="O229"/>
  <c r="O230"/>
  <c r="O231"/>
  <c r="O232"/>
  <c r="O233"/>
  <c r="O17"/>
  <c r="O18"/>
  <c r="O19"/>
  <c r="O20"/>
  <c r="O21"/>
  <c r="O90"/>
  <c r="O91"/>
  <c r="O92"/>
  <c r="O93"/>
  <c r="O94"/>
  <c r="O162"/>
  <c r="O163"/>
  <c r="O164"/>
  <c r="O165"/>
  <c r="O166"/>
  <c r="O234"/>
  <c r="O235"/>
  <c r="O236"/>
  <c r="O237"/>
  <c r="O238"/>
  <c r="O22"/>
  <c r="O23"/>
  <c r="O24"/>
  <c r="O25"/>
  <c r="O26"/>
  <c r="O95"/>
  <c r="O96"/>
  <c r="O97"/>
  <c r="O98"/>
  <c r="O167"/>
  <c r="O168"/>
  <c r="O169"/>
  <c r="O170"/>
  <c r="O239"/>
  <c r="O240"/>
  <c r="O241"/>
  <c r="O242"/>
  <c r="O27"/>
  <c r="O28"/>
  <c r="O29"/>
  <c r="O30"/>
  <c r="O31"/>
  <c r="O99"/>
  <c r="O100"/>
  <c r="O101"/>
  <c r="O102"/>
  <c r="O103"/>
  <c r="O171"/>
  <c r="O172"/>
  <c r="O173"/>
  <c r="O174"/>
  <c r="O175"/>
  <c r="O243"/>
  <c r="O244"/>
  <c r="O245"/>
  <c r="O246"/>
  <c r="O247"/>
  <c r="O32"/>
  <c r="O33"/>
  <c r="O34"/>
  <c r="O35"/>
  <c r="O36"/>
  <c r="O104"/>
  <c r="O105"/>
  <c r="O106"/>
  <c r="O107"/>
  <c r="O108"/>
  <c r="O176"/>
  <c r="O177"/>
  <c r="O178"/>
  <c r="O179"/>
  <c r="O180"/>
  <c r="O248"/>
  <c r="O249"/>
  <c r="O250"/>
  <c r="O251"/>
  <c r="O252"/>
  <c r="O37"/>
  <c r="O38"/>
  <c r="O39"/>
  <c r="O40"/>
  <c r="O41"/>
  <c r="O109"/>
  <c r="O110"/>
  <c r="O111"/>
  <c r="O112"/>
  <c r="O113"/>
  <c r="O181"/>
  <c r="O182"/>
  <c r="O183"/>
  <c r="O184"/>
  <c r="O185"/>
  <c r="O253"/>
  <c r="O254"/>
  <c r="O255"/>
  <c r="O256"/>
  <c r="O257"/>
  <c r="O42"/>
  <c r="O43"/>
  <c r="O44"/>
  <c r="O114"/>
  <c r="O115"/>
  <c r="O116"/>
  <c r="O186"/>
  <c r="O187"/>
  <c r="O188"/>
  <c r="O258"/>
  <c r="O45"/>
  <c r="O46"/>
  <c r="O47"/>
  <c r="O48"/>
  <c r="O49"/>
  <c r="O50"/>
  <c r="O117"/>
  <c r="O118"/>
  <c r="O119"/>
  <c r="O120"/>
  <c r="O121"/>
  <c r="O189"/>
  <c r="O190"/>
  <c r="O191"/>
  <c r="O192"/>
  <c r="O193"/>
  <c r="O259"/>
  <c r="O260"/>
  <c r="O261"/>
  <c r="O262"/>
  <c r="O263"/>
  <c r="O51"/>
  <c r="O52"/>
  <c r="O53"/>
  <c r="O54"/>
  <c r="O55"/>
  <c r="O122"/>
  <c r="O123"/>
  <c r="O124"/>
  <c r="O125"/>
  <c r="O126"/>
  <c r="O194"/>
  <c r="O195"/>
  <c r="O196"/>
  <c r="O197"/>
  <c r="O198"/>
  <c r="O264"/>
  <c r="O265"/>
  <c r="O266"/>
  <c r="O267"/>
  <c r="O268"/>
  <c r="O56"/>
  <c r="O57"/>
  <c r="O58"/>
  <c r="O59"/>
  <c r="O60"/>
  <c r="O127"/>
  <c r="O128"/>
  <c r="O129"/>
  <c r="O130"/>
  <c r="O199"/>
  <c r="O200"/>
  <c r="O201"/>
  <c r="O202"/>
  <c r="O203"/>
  <c r="O269"/>
  <c r="O270"/>
  <c r="O271"/>
  <c r="O272"/>
  <c r="O131"/>
  <c r="O273"/>
  <c r="O61"/>
  <c r="O62"/>
  <c r="O63"/>
  <c r="O64"/>
  <c r="O132"/>
  <c r="O133"/>
  <c r="O134"/>
  <c r="O135"/>
  <c r="O136"/>
  <c r="O204"/>
  <c r="O205"/>
  <c r="O206"/>
  <c r="O207"/>
  <c r="O208"/>
  <c r="O274"/>
  <c r="O275"/>
  <c r="O276"/>
  <c r="O277"/>
  <c r="O278"/>
  <c r="O65"/>
  <c r="O66"/>
  <c r="O67"/>
  <c r="O68"/>
  <c r="O69"/>
  <c r="O137"/>
  <c r="O138"/>
  <c r="O139"/>
  <c r="O140"/>
  <c r="O141"/>
  <c r="O209"/>
  <c r="O210"/>
  <c r="O211"/>
  <c r="O212"/>
  <c r="O213"/>
  <c r="O279"/>
  <c r="O280"/>
  <c r="O281"/>
  <c r="O282"/>
  <c r="O283"/>
  <c r="O70"/>
  <c r="O71"/>
  <c r="O72"/>
  <c r="O73"/>
  <c r="O74"/>
  <c r="O142"/>
  <c r="O143"/>
  <c r="O144"/>
  <c r="O145"/>
  <c r="O146"/>
  <c r="O214"/>
  <c r="O215"/>
  <c r="O216"/>
  <c r="O217"/>
  <c r="O218"/>
  <c r="O284"/>
  <c r="O285"/>
  <c r="O286"/>
  <c r="O287"/>
  <c r="O288"/>
  <c r="O2"/>
</calcChain>
</file>

<file path=xl/sharedStrings.xml><?xml version="1.0" encoding="utf-8"?>
<sst xmlns="http://schemas.openxmlformats.org/spreadsheetml/2006/main" count="2432" uniqueCount="629">
  <si>
    <t>Site Name</t>
  </si>
  <si>
    <t>Acid Ratio</t>
  </si>
  <si>
    <t>201308-19-R-1-NP15</t>
  </si>
  <si>
    <t>201308-19-R-1-P53</t>
  </si>
  <si>
    <t>201308-19-R-3-NP17</t>
  </si>
  <si>
    <t>201308-19-R-3-C31</t>
  </si>
  <si>
    <t>201308-19-R-3-C98</t>
  </si>
  <si>
    <t>201308-19-R-3-C19</t>
  </si>
  <si>
    <t>201308-19-R-1-NP38</t>
  </si>
  <si>
    <t>201308-19-R-1-NP39</t>
  </si>
  <si>
    <t>201308-19-R-1-N12</t>
  </si>
  <si>
    <t>201308-19-R-1-P50</t>
  </si>
  <si>
    <t>201308-19-R-1-P52</t>
  </si>
  <si>
    <t>201308-19-R-1-N89</t>
  </si>
  <si>
    <t>201308-19-R-1-N4</t>
  </si>
  <si>
    <t>201308-19-R-1-C83</t>
  </si>
  <si>
    <t>201308-19-R-1-NP13</t>
  </si>
  <si>
    <t>201308-19-R-1-N87</t>
  </si>
  <si>
    <t>201308-19-R-1-C94</t>
  </si>
  <si>
    <t>201308-19-R-1-NP31</t>
  </si>
  <si>
    <t>201308-19-R-1-P40</t>
  </si>
  <si>
    <t>201308-19-R-1-P88</t>
  </si>
  <si>
    <t>201308-19-R-1-C90</t>
  </si>
  <si>
    <t>201308-19-R-1-C76</t>
  </si>
  <si>
    <t>201308-19-R-1-N11</t>
  </si>
  <si>
    <t>201308-19-R-1-C63</t>
  </si>
  <si>
    <t>201308-20-R-7-P49</t>
  </si>
  <si>
    <t>201308-20-R-7-N26</t>
  </si>
  <si>
    <t>201308-20-R-7-C65</t>
  </si>
  <si>
    <t>201308-20-R-7-NP94</t>
  </si>
  <si>
    <t>201308-20-R-7-P72</t>
  </si>
  <si>
    <t>201308-20-R-7-C62</t>
  </si>
  <si>
    <t>201308-20-R-7-NP85</t>
  </si>
  <si>
    <t>201308-20-R-7-NP28</t>
  </si>
  <si>
    <t>201308-20-R-7-NP89</t>
  </si>
  <si>
    <t>201308-20-R-7-N5</t>
  </si>
  <si>
    <t>201308-20-R-7-C64</t>
  </si>
  <si>
    <t>201308-20-R-7-NP87</t>
  </si>
  <si>
    <t>201308-20-R-7-N42</t>
  </si>
  <si>
    <t>201308-20-R-7-C73</t>
  </si>
  <si>
    <t>201308-20-R-7-P56</t>
  </si>
  <si>
    <t>201308-20-R-7-N47</t>
  </si>
  <si>
    <t>201308-20-R-7-N66</t>
  </si>
  <si>
    <t>201308-20-R-7-C68</t>
  </si>
  <si>
    <t>201308-20-R-7-P95</t>
  </si>
  <si>
    <t>201308-20-R-7-P93</t>
  </si>
  <si>
    <t>201308-22-R-12-P25</t>
  </si>
  <si>
    <t>201308-22-R-12-C30</t>
  </si>
  <si>
    <t>201308-22-R-12-P32</t>
  </si>
  <si>
    <t>201308-22-R-12-N9</t>
  </si>
  <si>
    <t>201308-20-R6-C88</t>
  </si>
  <si>
    <t>201308-20-R6-N52</t>
  </si>
  <si>
    <t>201308-20-R6-N86</t>
  </si>
  <si>
    <t>201308-20-R6-N59</t>
  </si>
  <si>
    <t>201308-20-R6-P61</t>
  </si>
  <si>
    <t>201308-20-R6-P68</t>
  </si>
  <si>
    <t>201308-20-R6-C99</t>
  </si>
  <si>
    <t>201308-20-R6-NP75</t>
  </si>
  <si>
    <t>201308-20-R6-P94</t>
  </si>
  <si>
    <t>201308-20-R6-NP72</t>
  </si>
  <si>
    <t>201308-20-R6-NP50</t>
  </si>
  <si>
    <t>201308-20-R6-C80</t>
  </si>
  <si>
    <t>201308-20-R6-NP76</t>
  </si>
  <si>
    <t>201308-20-R6-P84</t>
  </si>
  <si>
    <t>201308-20-R6-C86</t>
  </si>
  <si>
    <t>201308-20-R6-N74</t>
  </si>
  <si>
    <t>201308-20-R5-NP48</t>
  </si>
  <si>
    <t>201308-20-R5-C92</t>
  </si>
  <si>
    <t>201308-20-R5-P76</t>
  </si>
  <si>
    <t>201308-20-R5-P69</t>
  </si>
  <si>
    <t>201308-20-R6-C89</t>
  </si>
  <si>
    <t>201308-20-R-5-N54</t>
  </si>
  <si>
    <t>201308-20-R-5-C91</t>
  </si>
  <si>
    <t>201308-20-R-5-N40</t>
  </si>
  <si>
    <t>201308-20-R-5-C96</t>
  </si>
  <si>
    <t>201308-20-R-5-NP46</t>
  </si>
  <si>
    <t>201308-19-R-2C6</t>
  </si>
  <si>
    <t>201308-19-R-2-C72</t>
  </si>
  <si>
    <t>201308-20-R-5-P14</t>
  </si>
  <si>
    <t>201308-20-R-5-C87</t>
  </si>
  <si>
    <t>201308-20-R-5-NP22</t>
  </si>
  <si>
    <t>201308-20-R-5-NP11</t>
  </si>
  <si>
    <t>201308-20-R-5-NP54</t>
  </si>
  <si>
    <t>201308-20-R-5-N65</t>
  </si>
  <si>
    <t>201308-20-R-5-N73</t>
  </si>
  <si>
    <t>201308-20-R-5-N48</t>
  </si>
  <si>
    <t>201308-19-R-2-P41</t>
  </si>
  <si>
    <t>201308-20-R-5-P48</t>
  </si>
  <si>
    <t>201308-19-R-2-C26</t>
  </si>
  <si>
    <t>201308-20-R-5-C77</t>
  </si>
  <si>
    <t>201308-20-R-5-P57</t>
  </si>
  <si>
    <t>201308-19-R-2-P90</t>
  </si>
  <si>
    <t>201308-19-R-2-P89</t>
  </si>
  <si>
    <t>201308-19-R-2-P83</t>
  </si>
  <si>
    <t>201308-19-R-2-N72</t>
  </si>
  <si>
    <t>201308-23-R16-P29</t>
  </si>
  <si>
    <t>201308-23-R16-NP73</t>
  </si>
  <si>
    <t>201308-23-R16-C41</t>
  </si>
  <si>
    <t>201308-23-R16-P1</t>
  </si>
  <si>
    <t>201308-23-R16-C56</t>
  </si>
  <si>
    <t>201308-23-R16-P64</t>
  </si>
  <si>
    <t>201308-23-R16-N68</t>
  </si>
  <si>
    <t>201308-23-R16-NP56</t>
  </si>
  <si>
    <t>201308-23-R16-P7</t>
  </si>
  <si>
    <t>201308-23-R16-C57</t>
  </si>
  <si>
    <t>201308-23-R16-NP68</t>
  </si>
  <si>
    <t>201308-23-R16-N29</t>
  </si>
  <si>
    <t>201308-23-R16-C61</t>
  </si>
  <si>
    <t>201308-23-R16-P101</t>
  </si>
  <si>
    <t>201308-23-R16-N101</t>
  </si>
  <si>
    <t>201308-23-R16-N67</t>
  </si>
  <si>
    <t>201308-23-R16-C60</t>
  </si>
  <si>
    <t>201308-23-R16-N30</t>
  </si>
  <si>
    <t>201308-23-R16-NP71</t>
  </si>
  <si>
    <t>201308-23-R16-NP65</t>
  </si>
  <si>
    <t>201308-22-R12-N50</t>
  </si>
  <si>
    <t>201308-22-R12-C58</t>
  </si>
  <si>
    <t>201308-22-R12-N36</t>
  </si>
  <si>
    <t>201308-22-R12-C69</t>
  </si>
  <si>
    <t>201308-22-R12-NP69</t>
  </si>
  <si>
    <t>201308-22-R12-P67</t>
  </si>
  <si>
    <t>201308-22-R12-P39</t>
  </si>
  <si>
    <t>201308-22-R12-C50</t>
  </si>
  <si>
    <t>201308-22-R12-NP84</t>
  </si>
  <si>
    <t>201308-22-R12-N10</t>
  </si>
  <si>
    <t>201308-22-R12-N100</t>
  </si>
  <si>
    <t>201308-22-R12-P38</t>
  </si>
  <si>
    <t>201308-22-R12-NP66</t>
  </si>
  <si>
    <t>201308-22-R12-NP64</t>
  </si>
  <si>
    <t>201308-22-R12-NP33</t>
  </si>
  <si>
    <t>201308-22-R12-C34</t>
  </si>
  <si>
    <t>201308-21-R10-C66</t>
  </si>
  <si>
    <t>201308-21-R10-NP59</t>
  </si>
  <si>
    <t>201308-21-R10-NP92</t>
  </si>
  <si>
    <t>201308-21-R10-NP20</t>
  </si>
  <si>
    <t>201308-21-R10-C24</t>
  </si>
  <si>
    <t>201308-21-R10-P17</t>
  </si>
  <si>
    <t>201308-21-R10-C75</t>
  </si>
  <si>
    <t>201308-21-R10-N92</t>
  </si>
  <si>
    <t>201308-21-R10-N61</t>
  </si>
  <si>
    <t>201308-21-R11-NP70</t>
  </si>
  <si>
    <t>201308-21-R11-NP24</t>
  </si>
  <si>
    <t>201308-19-R-2-NP27</t>
  </si>
  <si>
    <t>201308-19-R-2-NP29</t>
  </si>
  <si>
    <t>201308-19-R-2-NP30</t>
  </si>
  <si>
    <t>201308-19-R-2-NP42</t>
  </si>
  <si>
    <t>201308-19-R-2-N38</t>
  </si>
  <si>
    <t>201308-19-R-2-NP40</t>
  </si>
  <si>
    <t>201308-19-R-2-N55</t>
  </si>
  <si>
    <t>201308-19-R-2-N76</t>
  </si>
  <si>
    <t>201308-19-R-2-N88</t>
  </si>
  <si>
    <t>201308-19-R-2-C46</t>
  </si>
  <si>
    <t>201308-19-R-2-C93</t>
  </si>
  <si>
    <t>201308-19-R-2-P82</t>
  </si>
  <si>
    <t>201308-20-R-8-NP37</t>
  </si>
  <si>
    <t>201308-20-R-8-N28</t>
  </si>
  <si>
    <t>201308-20-R-8-NP8</t>
  </si>
  <si>
    <t>201308-20-R-8-C84</t>
  </si>
  <si>
    <t>201308-20-R-8-P98</t>
  </si>
  <si>
    <t>201308-20-R-8-NP52</t>
  </si>
  <si>
    <t>201308-20-R-8-C67</t>
  </si>
  <si>
    <t>201308-20-R-8-N81</t>
  </si>
  <si>
    <t>201308-20-R-8-C71</t>
  </si>
  <si>
    <t>201308-20-R-8-NP43</t>
  </si>
  <si>
    <t>201308-20-R-8-P66</t>
  </si>
  <si>
    <t>201308-20-R-8-NP1</t>
  </si>
  <si>
    <t>201308-20-R-8-P77</t>
  </si>
  <si>
    <t>201308-20-R-8-C79</t>
  </si>
  <si>
    <t>201308-20-R-8-N62</t>
  </si>
  <si>
    <t>201308-20-R-8-P97</t>
  </si>
  <si>
    <t>201308-20-R-8-P99</t>
  </si>
  <si>
    <t>201308-20-R-8-N84</t>
  </si>
  <si>
    <t>201308-20-R-8-C81</t>
  </si>
  <si>
    <t>201308-20-R-8-N25</t>
  </si>
  <si>
    <t>201308-21-R-11-N39</t>
  </si>
  <si>
    <t>201308-21-R-11-C39</t>
  </si>
  <si>
    <t>201308-21-R-11-P2</t>
  </si>
  <si>
    <t>201308-21-R-11-N82</t>
  </si>
  <si>
    <t>201308-21-R-11-NP83</t>
  </si>
  <si>
    <t>201308-21-R-11-NP98</t>
  </si>
  <si>
    <t>201308-21-R-11-C43</t>
  </si>
  <si>
    <t>201308-21-R-11-N60</t>
  </si>
  <si>
    <t>201308-21-R-11-C40</t>
  </si>
  <si>
    <t>201308-21-R-11-N90</t>
  </si>
  <si>
    <t>201308-21-R-11-P36</t>
  </si>
  <si>
    <t>201308-21-R-11-C85</t>
  </si>
  <si>
    <t>201308-21-R-11-N77</t>
  </si>
  <si>
    <t>201308-21-R-11-P5</t>
  </si>
  <si>
    <t>201308-21-R-11-C17</t>
  </si>
  <si>
    <t>201308-21-R-11-P13</t>
  </si>
  <si>
    <t>201308-21-R-11-P11</t>
  </si>
  <si>
    <t>201308-21-R-11-NP100</t>
  </si>
  <si>
    <t>201308-21-R-9-C20</t>
  </si>
  <si>
    <t>201308-21-R-9-P31</t>
  </si>
  <si>
    <t>201308-21-R-9-P43</t>
  </si>
  <si>
    <t>201308-21-R-9-P34</t>
  </si>
  <si>
    <t>201308-21-R-9-NP25</t>
  </si>
  <si>
    <t>201308-21-R-9-NP80</t>
  </si>
  <si>
    <t>201308-21-R-9-C7</t>
  </si>
  <si>
    <t>201308-21-R-9-NP12</t>
  </si>
  <si>
    <t>201308-21-R-9-N37</t>
  </si>
  <si>
    <t>201308-21-R-9-N32</t>
  </si>
  <si>
    <t>201308-21-R-9-N21</t>
  </si>
  <si>
    <t>201308-21-R-9-C14</t>
  </si>
  <si>
    <t>201308-21-R-9-C11</t>
  </si>
  <si>
    <t>201308-21-R-9-P44</t>
  </si>
  <si>
    <t>201308-21-R-9-C22</t>
  </si>
  <si>
    <t>201308-21-R-9-N96</t>
  </si>
  <si>
    <t>201308-21-R-9-N46</t>
  </si>
  <si>
    <t>201308-21-R-9-NP60</t>
  </si>
  <si>
    <t>201308-21-R-9-P33</t>
  </si>
  <si>
    <t>201308-21-R-9-NP79</t>
  </si>
  <si>
    <t>201308-19-R-3-P78</t>
  </si>
  <si>
    <t>201308-19-R-3-NP79</t>
  </si>
  <si>
    <t>201308-19-R-3-N79</t>
  </si>
  <si>
    <t>201308-19-R-3-P81</t>
  </si>
  <si>
    <t>201308-19-R-3-N64</t>
  </si>
  <si>
    <t>201308-19-R-3-C23</t>
  </si>
  <si>
    <t>201308-19-R-3-N45</t>
  </si>
  <si>
    <t>201308-19-R-3-N75</t>
  </si>
  <si>
    <t>201308-19-R-3-NP36</t>
  </si>
  <si>
    <t>201308-19-R-3-NP51</t>
  </si>
  <si>
    <t>201308-19-R-3-C12</t>
  </si>
  <si>
    <t>201308-19-R-3-P85</t>
  </si>
  <si>
    <t>201308-19-R-3-P51</t>
  </si>
  <si>
    <t>201308-19-R-3-P79</t>
  </si>
  <si>
    <t>201308-19-R-3-N43</t>
  </si>
  <si>
    <t>201308-19-R-3-NP41</t>
  </si>
  <si>
    <t>201308-23-R-15-NP86</t>
  </si>
  <si>
    <t>201308-23-R-15-N8</t>
  </si>
  <si>
    <t>201308-23-R-10-C10</t>
  </si>
  <si>
    <t>201308-23-R-15-C3</t>
  </si>
  <si>
    <t>201308-23-R-15-P60</t>
  </si>
  <si>
    <t>201308-23-R-15-P4</t>
  </si>
  <si>
    <t>201308-23-R-15-N13</t>
  </si>
  <si>
    <t>201308-23-R-15-N23</t>
  </si>
  <si>
    <t>201308-23-R-15-NP78</t>
  </si>
  <si>
    <t>201308-23-R-15-C28</t>
  </si>
  <si>
    <t>201308-23-R-15-N97</t>
  </si>
  <si>
    <t>201308-23-R-15-P26</t>
  </si>
  <si>
    <t>201308-23-R-15-NP32</t>
  </si>
  <si>
    <t>201308-23-R-15-P12</t>
  </si>
  <si>
    <t>201308-23-R-15-NP63</t>
  </si>
  <si>
    <t>201308-23-R-15-P23</t>
  </si>
  <si>
    <t>201308-23-R-15-N69</t>
  </si>
  <si>
    <t>201308-23-R-15-C97</t>
  </si>
  <si>
    <t>201308-23-R-15-NP55</t>
  </si>
  <si>
    <t>201308-23-R-15-C82</t>
  </si>
  <si>
    <t>201308-23-R-14-P45</t>
  </si>
  <si>
    <t>201308-23-R-14-N98</t>
  </si>
  <si>
    <t>201308-23-R-17-NP82</t>
  </si>
  <si>
    <t>201308-23-R-17-C52</t>
  </si>
  <si>
    <t>201308-23-R-17-NP96</t>
  </si>
  <si>
    <t>201308-23-R-17-N51</t>
  </si>
  <si>
    <t>201308-23-R-17-N57</t>
  </si>
  <si>
    <t>201308-23-R-17-NP35</t>
  </si>
  <si>
    <t>201308-23-R-17-P58</t>
  </si>
  <si>
    <t>201308-23-R-17-C29</t>
  </si>
  <si>
    <t>201308-23-R-17-C47</t>
  </si>
  <si>
    <t>201308-23-R-17-NP45</t>
  </si>
  <si>
    <t>201308-23-R-17-N34</t>
  </si>
  <si>
    <t>201308-23-R-17-P19</t>
  </si>
  <si>
    <t>201308-23-R-17-NP81</t>
  </si>
  <si>
    <t>201308-23-R-17-P15</t>
  </si>
  <si>
    <t>201308-23-R-17-N22</t>
  </si>
  <si>
    <t>201308-23-R-17-N31</t>
  </si>
  <si>
    <t>201308-23-R-17-P10</t>
  </si>
  <si>
    <t>201308-23-R-17-C75</t>
  </si>
  <si>
    <t>201308-23-R-17-P9</t>
  </si>
  <si>
    <t>201308-23-R-17-C100</t>
  </si>
  <si>
    <t>201308-22-R-14-C21</t>
  </si>
  <si>
    <t>201308-22-R-14-C25</t>
  </si>
  <si>
    <t>201308-22-R-14-C35</t>
  </si>
  <si>
    <t>201308-22-R-14-C37</t>
  </si>
  <si>
    <t>201308-22-R-14-C78</t>
  </si>
  <si>
    <t>201308-22-R-14-N15</t>
  </si>
  <si>
    <t>201308-22-R-14-N20</t>
  </si>
  <si>
    <t>201308-22-R-14-N63</t>
  </si>
  <si>
    <t>201308-22-R-14-N95</t>
  </si>
  <si>
    <t>201308-22-R-14-P62</t>
  </si>
  <si>
    <t>201308-22-R-14-P70</t>
  </si>
  <si>
    <t>201308-22-R-14-P74</t>
  </si>
  <si>
    <t>201308-22-R-14-P80</t>
  </si>
  <si>
    <t>201308-22-R-14-NP34</t>
  </si>
  <si>
    <t>201308-22-R-14-NP47</t>
  </si>
  <si>
    <t>201308-22-R-14-NP77</t>
  </si>
  <si>
    <t>201308-22-R-14-NP91</t>
  </si>
  <si>
    <t>201308-22-R-14-NP95</t>
  </si>
  <si>
    <r>
      <t>Chlorophyll a (mg/m</t>
    </r>
    <r>
      <rPr>
        <b/>
        <vertAlign val="super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)</t>
    </r>
  </si>
  <si>
    <t>NP15</t>
  </si>
  <si>
    <t>P53</t>
  </si>
  <si>
    <t>NP17</t>
  </si>
  <si>
    <t>C31</t>
  </si>
  <si>
    <t>C98</t>
  </si>
  <si>
    <t>C19</t>
  </si>
  <si>
    <t>NP38</t>
  </si>
  <si>
    <t>NP39</t>
  </si>
  <si>
    <t>N12</t>
  </si>
  <si>
    <t>P50</t>
  </si>
  <si>
    <t>P52</t>
  </si>
  <si>
    <t>N89</t>
  </si>
  <si>
    <t>N4</t>
  </si>
  <si>
    <t>C83</t>
  </si>
  <si>
    <t>NP13</t>
  </si>
  <si>
    <t>N87</t>
  </si>
  <si>
    <t>C94</t>
  </si>
  <si>
    <t>NP31</t>
  </si>
  <si>
    <t>P40</t>
  </si>
  <si>
    <t>P88</t>
  </si>
  <si>
    <t>C90</t>
  </si>
  <si>
    <t>C76</t>
  </si>
  <si>
    <t>N11</t>
  </si>
  <si>
    <t>C63</t>
  </si>
  <si>
    <t>P49</t>
  </si>
  <si>
    <t>N26</t>
  </si>
  <si>
    <t>C65</t>
  </si>
  <si>
    <t>NP94</t>
  </si>
  <si>
    <t>P72</t>
  </si>
  <si>
    <t>C62</t>
  </si>
  <si>
    <t>NP85</t>
  </si>
  <si>
    <t>NP28</t>
  </si>
  <si>
    <t>NP89</t>
  </si>
  <si>
    <t>N5</t>
  </si>
  <si>
    <t>C64</t>
  </si>
  <si>
    <t>NP87</t>
  </si>
  <si>
    <t>N42</t>
  </si>
  <si>
    <t>C73</t>
  </si>
  <si>
    <t>P56</t>
  </si>
  <si>
    <t>N47</t>
  </si>
  <si>
    <t>N66</t>
  </si>
  <si>
    <t>C68</t>
  </si>
  <si>
    <t>P95</t>
  </si>
  <si>
    <t>P93</t>
  </si>
  <si>
    <t>P25</t>
  </si>
  <si>
    <t>C30</t>
  </si>
  <si>
    <t>P32</t>
  </si>
  <si>
    <t>N9</t>
  </si>
  <si>
    <t>C88</t>
  </si>
  <si>
    <t>N52</t>
  </si>
  <si>
    <t>N86</t>
  </si>
  <si>
    <t>N59</t>
  </si>
  <si>
    <t>P61</t>
  </si>
  <si>
    <t>P68</t>
  </si>
  <si>
    <t>C99</t>
  </si>
  <si>
    <t>NP75</t>
  </si>
  <si>
    <t>P94</t>
  </si>
  <si>
    <t>NP72</t>
  </si>
  <si>
    <t>NP50</t>
  </si>
  <si>
    <t>C80</t>
  </si>
  <si>
    <t>NP76</t>
  </si>
  <si>
    <t>P84</t>
  </si>
  <si>
    <t>C86</t>
  </si>
  <si>
    <t>N74</t>
  </si>
  <si>
    <t>NP48</t>
  </si>
  <si>
    <t>C92</t>
  </si>
  <si>
    <t>P76</t>
  </si>
  <si>
    <t>P69</t>
  </si>
  <si>
    <t>C89</t>
  </si>
  <si>
    <t>N54</t>
  </si>
  <si>
    <t>C91</t>
  </si>
  <si>
    <t>N40</t>
  </si>
  <si>
    <t>C96</t>
  </si>
  <si>
    <t>NP46</t>
  </si>
  <si>
    <t>C72</t>
  </si>
  <si>
    <t>P14</t>
  </si>
  <si>
    <t>C87</t>
  </si>
  <si>
    <t>NP22</t>
  </si>
  <si>
    <t>NP11</t>
  </si>
  <si>
    <t>NP54</t>
  </si>
  <si>
    <t>N65</t>
  </si>
  <si>
    <t>N73</t>
  </si>
  <si>
    <t>N48</t>
  </si>
  <si>
    <t>P41</t>
  </si>
  <si>
    <t>P48</t>
  </si>
  <si>
    <t>C26</t>
  </si>
  <si>
    <t>C77</t>
  </si>
  <si>
    <t>P57</t>
  </si>
  <si>
    <t>P90</t>
  </si>
  <si>
    <t>P89</t>
  </si>
  <si>
    <t>P83</t>
  </si>
  <si>
    <t>N72</t>
  </si>
  <si>
    <t>P29</t>
  </si>
  <si>
    <t>NP73</t>
  </si>
  <si>
    <t>C41</t>
  </si>
  <si>
    <t>P1</t>
  </si>
  <si>
    <t>C56</t>
  </si>
  <si>
    <t>P64</t>
  </si>
  <si>
    <t>N68</t>
  </si>
  <si>
    <t>NP56</t>
  </si>
  <si>
    <t>P7</t>
  </si>
  <si>
    <t>C57</t>
  </si>
  <si>
    <t>NP68</t>
  </si>
  <si>
    <t>N29</t>
  </si>
  <si>
    <t>C61</t>
  </si>
  <si>
    <t>P101</t>
  </si>
  <si>
    <t>N101</t>
  </si>
  <si>
    <t>N67</t>
  </si>
  <si>
    <t>C60</t>
  </si>
  <si>
    <t>N30</t>
  </si>
  <si>
    <t>NP71</t>
  </si>
  <si>
    <t>NP65</t>
  </si>
  <si>
    <t>N50</t>
  </si>
  <si>
    <t>C58</t>
  </si>
  <si>
    <t>N36</t>
  </si>
  <si>
    <t>C69</t>
  </si>
  <si>
    <t>NP69</t>
  </si>
  <si>
    <t>P67</t>
  </si>
  <si>
    <t>P39</t>
  </si>
  <si>
    <t>C50</t>
  </si>
  <si>
    <t>NP84</t>
  </si>
  <si>
    <t>N10</t>
  </si>
  <si>
    <t>N100</t>
  </si>
  <si>
    <t>P38</t>
  </si>
  <si>
    <t>NP66</t>
  </si>
  <si>
    <t>NP64</t>
  </si>
  <si>
    <t>NP33</t>
  </si>
  <si>
    <t>C34</t>
  </si>
  <si>
    <t>C66</t>
  </si>
  <si>
    <t>NP59</t>
  </si>
  <si>
    <t>NP92</t>
  </si>
  <si>
    <t>NP20</t>
  </si>
  <si>
    <t>C24</t>
  </si>
  <si>
    <t>P17</t>
  </si>
  <si>
    <t>C75</t>
  </si>
  <si>
    <t>N92</t>
  </si>
  <si>
    <t>N61</t>
  </si>
  <si>
    <t>NP70</t>
  </si>
  <si>
    <t>NP24</t>
  </si>
  <si>
    <t>NP27</t>
  </si>
  <si>
    <t>NP29</t>
  </si>
  <si>
    <t>NP30</t>
  </si>
  <si>
    <t>NP42</t>
  </si>
  <si>
    <t>N38</t>
  </si>
  <si>
    <t>NP40</t>
  </si>
  <si>
    <t>N55</t>
  </si>
  <si>
    <t>N76</t>
  </si>
  <si>
    <t>N88</t>
  </si>
  <si>
    <t>C46</t>
  </si>
  <si>
    <t>C93</t>
  </si>
  <si>
    <t>P82</t>
  </si>
  <si>
    <t>NP37</t>
  </si>
  <si>
    <t>N28</t>
  </si>
  <si>
    <t>NP8</t>
  </si>
  <si>
    <t>C84</t>
  </si>
  <si>
    <t>P98</t>
  </si>
  <si>
    <t>NP52</t>
  </si>
  <si>
    <t>C67</t>
  </si>
  <si>
    <t>N81</t>
  </si>
  <si>
    <t>C71</t>
  </si>
  <si>
    <t>NP43</t>
  </si>
  <si>
    <t>P66</t>
  </si>
  <si>
    <t>NP1</t>
  </si>
  <si>
    <t>P77</t>
  </si>
  <si>
    <t>C79</t>
  </si>
  <si>
    <t>N62</t>
  </si>
  <si>
    <t>P97</t>
  </si>
  <si>
    <t>P99</t>
  </si>
  <si>
    <t>N84</t>
  </si>
  <si>
    <t>C81</t>
  </si>
  <si>
    <t>N25</t>
  </si>
  <si>
    <t>N39</t>
  </si>
  <si>
    <t>C39</t>
  </si>
  <si>
    <t>P2</t>
  </si>
  <si>
    <t>N82</t>
  </si>
  <si>
    <t>NP83</t>
  </si>
  <si>
    <t>NP98</t>
  </si>
  <si>
    <t>C43</t>
  </si>
  <si>
    <t>N60</t>
  </si>
  <si>
    <t>C40</t>
  </si>
  <si>
    <t>N90</t>
  </si>
  <si>
    <t>P36</t>
  </si>
  <si>
    <t>C85</t>
  </si>
  <si>
    <t>N77</t>
  </si>
  <si>
    <t>P5</t>
  </si>
  <si>
    <t>C17</t>
  </si>
  <si>
    <t>P13</t>
  </si>
  <si>
    <t>P11</t>
  </si>
  <si>
    <t>NP100</t>
  </si>
  <si>
    <t>C20</t>
  </si>
  <si>
    <t>P31</t>
  </si>
  <si>
    <t>P43</t>
  </si>
  <si>
    <t>P34</t>
  </si>
  <si>
    <t>NP25</t>
  </si>
  <si>
    <t>NP80</t>
  </si>
  <si>
    <t>C7</t>
  </si>
  <si>
    <t>NP12</t>
  </si>
  <si>
    <t>N37</t>
  </si>
  <si>
    <t>N32</t>
  </si>
  <si>
    <t>N21</t>
  </si>
  <si>
    <t>C14</t>
  </si>
  <si>
    <t>C11</t>
  </si>
  <si>
    <t>P44</t>
  </si>
  <si>
    <t>C22</t>
  </si>
  <si>
    <t>N96</t>
  </si>
  <si>
    <t>N46</t>
  </si>
  <si>
    <t>NP60</t>
  </si>
  <si>
    <t>P33</t>
  </si>
  <si>
    <t>NP79</t>
  </si>
  <si>
    <t>P78</t>
  </si>
  <si>
    <t>N79</t>
  </si>
  <si>
    <t>P81</t>
  </si>
  <si>
    <t>N64</t>
  </si>
  <si>
    <t>C23</t>
  </si>
  <si>
    <t>N45</t>
  </si>
  <si>
    <t>N75</t>
  </si>
  <si>
    <t>NP36</t>
  </si>
  <si>
    <t>NP51</t>
  </si>
  <si>
    <t>C12</t>
  </si>
  <si>
    <t>P85</t>
  </si>
  <si>
    <t>P51</t>
  </si>
  <si>
    <t>P79</t>
  </si>
  <si>
    <t>N43</t>
  </si>
  <si>
    <t>NP41</t>
  </si>
  <si>
    <t>NP86</t>
  </si>
  <si>
    <t>N8</t>
  </si>
  <si>
    <t>C10</t>
  </si>
  <si>
    <t>C3</t>
  </si>
  <si>
    <t>P60</t>
  </si>
  <si>
    <t>P4</t>
  </si>
  <si>
    <t>N13</t>
  </si>
  <si>
    <t>N23</t>
  </si>
  <si>
    <t>NP78</t>
  </si>
  <si>
    <t>C28</t>
  </si>
  <si>
    <t>N97</t>
  </si>
  <si>
    <t>P26</t>
  </si>
  <si>
    <t>NP32</t>
  </si>
  <si>
    <t>P12</t>
  </si>
  <si>
    <t>NP63</t>
  </si>
  <si>
    <t>P23</t>
  </si>
  <si>
    <t>N69</t>
  </si>
  <si>
    <t>C97</t>
  </si>
  <si>
    <t>NP55</t>
  </si>
  <si>
    <t>C82</t>
  </si>
  <si>
    <t>P45</t>
  </si>
  <si>
    <t>N98</t>
  </si>
  <si>
    <t>NP82</t>
  </si>
  <si>
    <t>C52</t>
  </si>
  <si>
    <t>NP96</t>
  </si>
  <si>
    <t>N51</t>
  </si>
  <si>
    <t>N57</t>
  </si>
  <si>
    <t>NP35</t>
  </si>
  <si>
    <t>P58</t>
  </si>
  <si>
    <t>C29</t>
  </si>
  <si>
    <t>C47</t>
  </si>
  <si>
    <t>NP45</t>
  </si>
  <si>
    <t>N34</t>
  </si>
  <si>
    <t>P19</t>
  </si>
  <si>
    <t>NP81</t>
  </si>
  <si>
    <t>P15</t>
  </si>
  <si>
    <t>N22</t>
  </si>
  <si>
    <t>N31</t>
  </si>
  <si>
    <t>P10</t>
  </si>
  <si>
    <t>P9</t>
  </si>
  <si>
    <t>C100</t>
  </si>
  <si>
    <t>C21</t>
  </si>
  <si>
    <t>C25</t>
  </si>
  <si>
    <t>C35</t>
  </si>
  <si>
    <t>C37</t>
  </si>
  <si>
    <t>C78</t>
  </si>
  <si>
    <t>N15</t>
  </si>
  <si>
    <t>N20</t>
  </si>
  <si>
    <t>N63</t>
  </si>
  <si>
    <t>N95</t>
  </si>
  <si>
    <t>P62</t>
  </si>
  <si>
    <t>P70</t>
  </si>
  <si>
    <t>P74</t>
  </si>
  <si>
    <t>P80</t>
  </si>
  <si>
    <t>NP34</t>
  </si>
  <si>
    <t>NP47</t>
  </si>
  <si>
    <t>NP77</t>
  </si>
  <si>
    <t>NP91</t>
  </si>
  <si>
    <t>NP95</t>
  </si>
  <si>
    <t>C6</t>
  </si>
  <si>
    <t>Rack</t>
  </si>
  <si>
    <t>Vial</t>
  </si>
  <si>
    <t>Row Labels</t>
  </si>
  <si>
    <t>Grand Total</t>
  </si>
  <si>
    <t>Count of Vial</t>
  </si>
  <si>
    <t>Values</t>
  </si>
  <si>
    <t>StationID</t>
  </si>
  <si>
    <t>Waterbody</t>
  </si>
  <si>
    <t>Description</t>
  </si>
  <si>
    <t>Lat</t>
  </si>
  <si>
    <t>Long</t>
  </si>
  <si>
    <t>Michigan River</t>
  </si>
  <si>
    <t> @ Walden (above WWTF)</t>
  </si>
  <si>
    <t>Below WWTF</t>
  </si>
  <si>
    <t>@ Hwy 14 d/s of S. Fork</t>
  </si>
  <si>
    <t>Yampa River</t>
  </si>
  <si>
    <t> d/s Yampa @ CR21</t>
  </si>
  <si>
    <t> u/s Stagecoach Res. @ CR16</t>
  </si>
  <si>
    <t> @ CR22</t>
  </si>
  <si>
    <t> d/s WWTF @ CR33A Rd</t>
  </si>
  <si>
    <t> Gore Creek</t>
  </si>
  <si>
    <t> d/s WWTF</t>
  </si>
  <si>
    <t> @ Forest Rd in Vail</t>
  </si>
  <si>
    <t> @ East Vail Exit (#180)</t>
  </si>
  <si>
    <t> Roaring Fork River</t>
  </si>
  <si>
    <t> u/s WWTF @ walking bridge</t>
  </si>
  <si>
    <t>San Miguel River</t>
  </si>
  <si>
    <t> @ Society Turn (u/s WWTF)</t>
  </si>
  <si>
    <t> u/s Marshall Creek</t>
  </si>
  <si>
    <t>12805B</t>
  </si>
  <si>
    <t>12554B</t>
  </si>
  <si>
    <t>12554A</t>
  </si>
  <si>
    <t>12786B</t>
  </si>
  <si>
    <t>12783B</t>
  </si>
  <si>
    <r>
      <t> @ Difficult Campground (2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 xml:space="preserve"> R)</t>
    </r>
  </si>
  <si>
    <t>NDS Code</t>
  </si>
  <si>
    <t>Group</t>
  </si>
  <si>
    <t>C</t>
  </si>
  <si>
    <t>N</t>
  </si>
  <si>
    <t>NP</t>
  </si>
  <si>
    <t>P</t>
  </si>
  <si>
    <t>Date_Harvest</t>
  </si>
  <si>
    <t>Date_Deploy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</si>
  <si>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</si>
  <si>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 7/29/2013</t>
  </si>
  <si>
    <t> 7/30/2013</t>
  </si>
  <si>
    <t> 7/31/2013</t>
  </si>
  <si>
    <t> 8/1/2013</t>
  </si>
  <si>
    <t> 8/2/2013</t>
  </si>
  <si>
    <t> @ Difficult Campground (2nd R)</t>
  </si>
  <si>
    <t>Max of Chla (mg/m2)</t>
  </si>
  <si>
    <t>lnChla</t>
  </si>
  <si>
    <t>Max of Rack</t>
  </si>
  <si>
    <t>RackGroup</t>
  </si>
  <si>
    <t>Treatment</t>
  </si>
  <si>
    <t>Control</t>
  </si>
</sst>
</file>

<file path=xl/styles.xml><?xml version="1.0" encoding="utf-8"?>
<styleSheet xmlns="http://schemas.openxmlformats.org/spreadsheetml/2006/main">
  <numFmts count="5">
    <numFmt numFmtId="164" formatCode="0.0_)"/>
    <numFmt numFmtId="165" formatCode="0.00_)"/>
    <numFmt numFmtId="167" formatCode="0.00000"/>
    <numFmt numFmtId="175" formatCode="0.000_)"/>
    <numFmt numFmtId="176" formatCode="0.0000_)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name val="Times New Roman"/>
    </font>
    <font>
      <b/>
      <sz val="12"/>
      <color theme="1"/>
      <name val="Times New Roman"/>
    </font>
    <font>
      <b/>
      <vertAlign val="superscript"/>
      <sz val="12"/>
      <color theme="1"/>
      <name val="Times New Roman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 applyFill="1"/>
    <xf numFmtId="164" fontId="6" fillId="2" borderId="0" xfId="1" applyNumberFormat="1" applyFont="1" applyFill="1" applyProtection="1"/>
    <xf numFmtId="165" fontId="6" fillId="2" borderId="0" xfId="2" applyNumberFormat="1" applyFont="1" applyFill="1" applyProtection="1"/>
    <xf numFmtId="0" fontId="5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5" fontId="11" fillId="0" borderId="0" xfId="2" applyNumberFormat="1" applyFont="1" applyFill="1" applyAlignment="1" applyProtection="1">
      <alignment horizontal="right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right"/>
    </xf>
    <xf numFmtId="14" fontId="15" fillId="0" borderId="0" xfId="0" applyNumberFormat="1" applyFont="1" applyBorder="1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75" fontId="11" fillId="0" borderId="0" xfId="1" applyNumberFormat="1" applyFont="1" applyFill="1" applyAlignment="1" applyProtection="1">
      <alignment horizontal="right"/>
    </xf>
    <xf numFmtId="176" fontId="11" fillId="0" borderId="0" xfId="1" applyNumberFormat="1" applyFont="1" applyFill="1" applyAlignment="1" applyProtection="1">
      <alignment horizontal="right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_CDPHE Chlorophyll  2008" xfId="2"/>
    <cellStyle name="Normal_Lake_chlsecchi" xfId="1"/>
  </cellStyles>
  <dxfs count="1"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Beyea" refreshedDate="41802.411677546297" createdVersion="3" refreshedVersion="3" minRefreshableVersion="3" recordCount="287">
  <cacheSource type="worksheet">
    <worksheetSource ref="A1:P288" sheet="NDS Data"/>
  </cacheSource>
  <cacheFields count="13">
    <cacheField name="StationID" numFmtId="0">
      <sharedItems containsMixedTypes="1" containsNumber="1" containsInteger="1" minValue="120" maxValue="12946" count="15">
        <n v="120"/>
        <n v="12940"/>
        <n v="12946"/>
        <n v="12815"/>
        <n v="12809"/>
        <n v="12811"/>
        <s v="12805B"/>
        <s v="12554B"/>
        <s v="12554A"/>
        <n v="12555"/>
        <s v="12786B"/>
        <s v="12783B"/>
        <n v="10814"/>
        <n v="10815"/>
        <n v="10818"/>
      </sharedItems>
    </cacheField>
    <cacheField name="Waterbody" numFmtId="0">
      <sharedItems count="5">
        <s v="Michigan River"/>
        <s v="Yampa River"/>
        <s v=" Gore Creek"/>
        <s v=" Roaring Fork River"/>
        <s v="San Miguel River"/>
      </sharedItems>
    </cacheField>
    <cacheField name="Description" numFmtId="0">
      <sharedItems count="14">
        <s v=" @ Walden (above WWTF)"/>
        <s v="Below WWTF"/>
        <s v="@ Hwy 14 d/s of S. Fork"/>
        <s v=" d/s Yampa @ CR21"/>
        <s v=" u/s Stagecoach Res. @ CR16"/>
        <s v=" @ CR22"/>
        <s v=" d/s WWTF @ CR33A Rd"/>
        <s v=" d/s WWTF"/>
        <s v=" @ Forest Rd in Vail"/>
        <s v=" @ East Vail Exit (#180)"/>
        <s v=" @ Difficult Campground (2nd R)"/>
        <s v=" u/s WWTF @ walking bridge"/>
        <s v=" @ Society Turn (u/s WWTF)"/>
        <s v=" u/s Marshall Creek"/>
      </sharedItems>
    </cacheField>
    <cacheField name="Date_Deploy" numFmtId="14">
      <sharedItems count="5">
        <s v=" 7/29/2013"/>
        <s v=" 7/30/2013"/>
        <s v=" 7/31/2013"/>
        <s v=" 8/1/2013"/>
        <s v=" 8/2/2013"/>
      </sharedItems>
    </cacheField>
    <cacheField name="Date_Harvest" numFmtId="14">
      <sharedItems containsSemiMixedTypes="0" containsNonDate="0" containsDate="1" containsString="0" minDate="2013-08-19T00:00:00" maxDate="2013-08-24T00:00:00" count="5">
        <d v="2013-08-19T00:00:00"/>
        <d v="2013-08-20T00:00:00"/>
        <d v="2013-08-21T00:00:00"/>
        <d v="2013-08-22T00:00:00"/>
        <d v="2013-08-23T00:00:00"/>
      </sharedItems>
    </cacheField>
    <cacheField name="Lat" numFmtId="0">
      <sharedItems containsSemiMixedTypes="0" containsString="0" containsNumber="1" minValue="37.931109999999997" maxValue="40.745373000000001" count="15">
        <n v="40.741010000000003"/>
        <n v="40.745373000000001"/>
        <n v="40.553429999999999"/>
        <n v="40.183"/>
        <n v="40.269329999999997"/>
        <n v="40.398890000000002"/>
        <n v="40.491508000000003"/>
        <n v="39.640194000000001"/>
        <n v="39.640970000000003"/>
        <n v="39.641669999999998"/>
        <n v="39.148200000000003"/>
        <n v="39.217970000000001"/>
        <n v="37.948208999999999"/>
        <n v="37.949719999999999"/>
        <n v="37.931109999999997"/>
      </sharedItems>
    </cacheField>
    <cacheField name="Long" numFmtId="0">
      <sharedItems containsSemiMixedTypes="0" containsString="0" containsNumber="1" minValue="-107.877067" maxValue="-106.04337" count="15">
        <n v="-106.28196"/>
        <n v="-106.29673"/>
        <n v="-106.04337"/>
        <n v="-106.91533"/>
        <n v="-106.88115999999999"/>
        <n v="-106.83417"/>
        <n v="-106.94801"/>
        <n v="-106.399546"/>
        <n v="-106.39436000000001"/>
        <n v="-106.30667"/>
        <n v="-106.78279999999999"/>
        <n v="-106.85463799999999"/>
        <n v="-107.877067"/>
        <n v="-107.86861"/>
        <n v="-107.77889"/>
      </sharedItems>
    </cacheField>
    <cacheField name="NDS Code" numFmtId="0">
      <sharedItems/>
    </cacheField>
    <cacheField name="Rack" numFmtId="0">
      <sharedItems containsSemiMixedTypes="0" containsString="0" containsNumber="1" containsInteger="1" minValue="1" maxValue="17" count="15">
        <n v="1"/>
        <n v="2"/>
        <n v="3"/>
        <n v="5"/>
        <n v="6"/>
        <n v="7"/>
        <n v="8"/>
        <n v="9"/>
        <n v="10"/>
        <n v="11"/>
        <n v="12"/>
        <n v="14"/>
        <n v="15"/>
        <n v="16"/>
        <n v="17"/>
      </sharedItems>
    </cacheField>
    <cacheField name="Group" numFmtId="0">
      <sharedItems count="4">
        <s v="C"/>
        <s v="N"/>
        <s v="NP"/>
        <s v="P"/>
      </sharedItems>
    </cacheField>
    <cacheField name="Vial" numFmtId="0">
      <sharedItems/>
    </cacheField>
    <cacheField name="Chla (mg/m2)" numFmtId="164">
      <sharedItems containsSemiMixedTypes="0" containsString="0" containsNumber="1" minValue="1.6945918094729224" maxValue="363.48994313194157"/>
    </cacheField>
    <cacheField name="Acid Ratio" numFmtId="165">
      <sharedItems containsSemiMixedTypes="0" containsString="0" containsNumber="1" minValue="1.0783132530120483" maxValue="1.712121212121212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x v="0"/>
    <x v="0"/>
    <x v="0"/>
    <x v="0"/>
    <x v="0"/>
    <x v="0"/>
    <s v="201308-19-R-1-C63"/>
    <x v="0"/>
    <x v="0"/>
    <s v="C63"/>
    <n v="79.645815045227266"/>
    <n v="1.356060606060606"/>
  </r>
  <r>
    <x v="0"/>
    <x v="0"/>
    <x v="0"/>
    <x v="0"/>
    <x v="0"/>
    <x v="0"/>
    <x v="0"/>
    <s v="201308-19-R-1-C76"/>
    <x v="0"/>
    <x v="0"/>
    <s v="C76"/>
    <n v="79.645815045227266"/>
    <n v="1.379032258064516"/>
  </r>
  <r>
    <x v="0"/>
    <x v="0"/>
    <x v="0"/>
    <x v="0"/>
    <x v="0"/>
    <x v="0"/>
    <x v="0"/>
    <s v="201308-19-R-1-C83"/>
    <x v="0"/>
    <x v="0"/>
    <s v="C83"/>
    <n v="96.591733139956489"/>
    <n v="1.4285714285714286"/>
  </r>
  <r>
    <x v="0"/>
    <x v="0"/>
    <x v="0"/>
    <x v="0"/>
    <x v="0"/>
    <x v="0"/>
    <x v="0"/>
    <s v="201308-19-R-1-C90"/>
    <x v="0"/>
    <x v="0"/>
    <s v="C90"/>
    <n v="83.034998664173131"/>
    <n v="1.4298245614035088"/>
  </r>
  <r>
    <x v="0"/>
    <x v="0"/>
    <x v="0"/>
    <x v="0"/>
    <x v="0"/>
    <x v="0"/>
    <x v="0"/>
    <s v="201308-19-R-1-C94"/>
    <x v="0"/>
    <x v="0"/>
    <s v="C94"/>
    <n v="108.45387580626694"/>
    <n v="1.5925925925925926"/>
  </r>
  <r>
    <x v="0"/>
    <x v="0"/>
    <x v="0"/>
    <x v="0"/>
    <x v="0"/>
    <x v="0"/>
    <x v="0"/>
    <s v="201308-19-R-1-N11"/>
    <x v="0"/>
    <x v="1"/>
    <s v="N11"/>
    <n v="125.39979390099617"/>
    <n v="1.6065573770491803"/>
  </r>
  <r>
    <x v="0"/>
    <x v="0"/>
    <x v="0"/>
    <x v="0"/>
    <x v="0"/>
    <x v="0"/>
    <x v="0"/>
    <s v="201308-19-R-1-N12"/>
    <x v="0"/>
    <x v="1"/>
    <s v="N12"/>
    <n v="123.70520209152325"/>
    <n v="1.6239316239316242"/>
  </r>
  <r>
    <x v="0"/>
    <x v="0"/>
    <x v="0"/>
    <x v="0"/>
    <x v="0"/>
    <x v="0"/>
    <x v="0"/>
    <s v="201308-19-R-1-N4"/>
    <x v="0"/>
    <x v="1"/>
    <s v="N4"/>
    <n v="138.95652837677949"/>
    <n v="1.6776859504132231"/>
  </r>
  <r>
    <x v="0"/>
    <x v="0"/>
    <x v="0"/>
    <x v="0"/>
    <x v="0"/>
    <x v="0"/>
    <x v="0"/>
    <s v="201308-19-R-1-N87"/>
    <x v="0"/>
    <x v="1"/>
    <s v="N87"/>
    <n v="118.62142666310444"/>
    <n v="1.6481481481481481"/>
  </r>
  <r>
    <x v="0"/>
    <x v="0"/>
    <x v="0"/>
    <x v="0"/>
    <x v="0"/>
    <x v="0"/>
    <x v="0"/>
    <s v="201308-19-R-1-N89"/>
    <x v="0"/>
    <x v="1"/>
    <s v="N89"/>
    <n v="140.65112018625243"/>
    <n v="1.6484375"/>
  </r>
  <r>
    <x v="0"/>
    <x v="0"/>
    <x v="0"/>
    <x v="0"/>
    <x v="0"/>
    <x v="0"/>
    <x v="0"/>
    <s v="201308-19-R-1-NP13"/>
    <x v="0"/>
    <x v="2"/>
    <s v="NP13"/>
    <n v="174.54295637571084"/>
    <n v="1.5309278350515463"/>
  </r>
  <r>
    <x v="0"/>
    <x v="0"/>
    <x v="0"/>
    <x v="0"/>
    <x v="0"/>
    <x v="0"/>
    <x v="0"/>
    <s v="201308-19-R-1-NP15"/>
    <x v="0"/>
    <x v="2"/>
    <s v="NP15"/>
    <n v="155.90244647150877"/>
    <n v="1.5111111111111113"/>
  </r>
  <r>
    <x v="0"/>
    <x v="0"/>
    <x v="0"/>
    <x v="0"/>
    <x v="0"/>
    <x v="0"/>
    <x v="0"/>
    <s v="201308-19-R-1-NP31"/>
    <x v="0"/>
    <x v="2"/>
    <s v="NP31"/>
    <n v="203.35101713675044"/>
    <n v="1.5240174672489082"/>
  </r>
  <r>
    <x v="0"/>
    <x v="0"/>
    <x v="0"/>
    <x v="0"/>
    <x v="0"/>
    <x v="0"/>
    <x v="0"/>
    <s v="201308-19-R-1-NP38"/>
    <x v="0"/>
    <x v="2"/>
    <s v="NP38"/>
    <n v="155.90244647150877"/>
    <n v="1.4893617021276597"/>
  </r>
  <r>
    <x v="0"/>
    <x v="0"/>
    <x v="0"/>
    <x v="0"/>
    <x v="0"/>
    <x v="0"/>
    <x v="0"/>
    <s v="201308-19-R-1-NP39"/>
    <x v="0"/>
    <x v="2"/>
    <s v="NP39"/>
    <n v="154.2078546620358"/>
    <n v="1.4527363184079602"/>
  </r>
  <r>
    <x v="0"/>
    <x v="0"/>
    <x v="0"/>
    <x v="0"/>
    <x v="0"/>
    <x v="0"/>
    <x v="0"/>
    <s v="201308-19-R-1-P40"/>
    <x v="0"/>
    <x v="3"/>
    <s v="P40"/>
    <n v="61.005305141025168"/>
    <n v="1.1925133689839573"/>
  </r>
  <r>
    <x v="0"/>
    <x v="0"/>
    <x v="0"/>
    <x v="0"/>
    <x v="0"/>
    <x v="0"/>
    <x v="0"/>
    <s v="201308-19-R-1-P50"/>
    <x v="0"/>
    <x v="3"/>
    <s v="P50"/>
    <n v="61.005305141025111"/>
    <n v="1.2686567164179103"/>
  </r>
  <r>
    <x v="0"/>
    <x v="0"/>
    <x v="0"/>
    <x v="0"/>
    <x v="0"/>
    <x v="0"/>
    <x v="0"/>
    <s v="201308-19-R-1-P52"/>
    <x v="0"/>
    <x v="3"/>
    <s v="P52"/>
    <n v="74.562039616808534"/>
    <n v="1.3333333333333335"/>
  </r>
  <r>
    <x v="0"/>
    <x v="0"/>
    <x v="0"/>
    <x v="0"/>
    <x v="0"/>
    <x v="0"/>
    <x v="0"/>
    <s v="201308-19-R-1-P53"/>
    <x v="0"/>
    <x v="3"/>
    <s v="P53"/>
    <n v="47.448570665241782"/>
    <n v="1.3373493975903614"/>
  </r>
  <r>
    <x v="0"/>
    <x v="0"/>
    <x v="0"/>
    <x v="0"/>
    <x v="0"/>
    <x v="0"/>
    <x v="0"/>
    <s v="201308-19-R-1-P88"/>
    <x v="0"/>
    <x v="3"/>
    <s v="P88"/>
    <n v="49.143162474714707"/>
    <n v="1.1823899371069182"/>
  </r>
  <r>
    <x v="1"/>
    <x v="0"/>
    <x v="1"/>
    <x v="0"/>
    <x v="0"/>
    <x v="1"/>
    <x v="1"/>
    <s v="201308-19-R-2-C26"/>
    <x v="1"/>
    <x v="0"/>
    <s v="C26"/>
    <n v="67.783672378916819"/>
    <n v="1.4651162790697674"/>
  </r>
  <r>
    <x v="1"/>
    <x v="0"/>
    <x v="1"/>
    <x v="0"/>
    <x v="0"/>
    <x v="1"/>
    <x v="1"/>
    <s v="201308-19-R-2-C46"/>
    <x v="1"/>
    <x v="0"/>
    <s v="C46"/>
    <n v="66.089080569443908"/>
    <n v="1.4482758620689653"/>
  </r>
  <r>
    <x v="1"/>
    <x v="0"/>
    <x v="1"/>
    <x v="0"/>
    <x v="0"/>
    <x v="1"/>
    <x v="1"/>
    <s v="201308-19-R-2C6"/>
    <x v="1"/>
    <x v="0"/>
    <s v="C6"/>
    <n v="67.783672378916819"/>
    <n v="1.449438202247191"/>
  </r>
  <r>
    <x v="1"/>
    <x v="0"/>
    <x v="1"/>
    <x v="0"/>
    <x v="0"/>
    <x v="1"/>
    <x v="1"/>
    <s v="201308-19-R-2-C72"/>
    <x v="1"/>
    <x v="0"/>
    <s v="C72"/>
    <n v="37.619938170298816"/>
    <n v="1.3615635179153092"/>
  </r>
  <r>
    <x v="1"/>
    <x v="0"/>
    <x v="1"/>
    <x v="0"/>
    <x v="0"/>
    <x v="1"/>
    <x v="1"/>
    <s v="201308-19-R-2-C93"/>
    <x v="1"/>
    <x v="0"/>
    <s v="C93"/>
    <n v="72.867447807335623"/>
    <n v="1.4673913043478262"/>
  </r>
  <r>
    <x v="1"/>
    <x v="0"/>
    <x v="1"/>
    <x v="0"/>
    <x v="0"/>
    <x v="1"/>
    <x v="1"/>
    <s v="201308-19-R-2-N38"/>
    <x v="1"/>
    <x v="1"/>
    <s v="N38"/>
    <n v="157.59703828098171"/>
    <n v="1.547058823529412"/>
  </r>
  <r>
    <x v="1"/>
    <x v="0"/>
    <x v="1"/>
    <x v="0"/>
    <x v="0"/>
    <x v="1"/>
    <x v="1"/>
    <s v="201308-19-R-2-N55"/>
    <x v="1"/>
    <x v="1"/>
    <s v="N55"/>
    <n v="101.67550856837525"/>
    <n v="1.4918032786885247"/>
  </r>
  <r>
    <x v="1"/>
    <x v="0"/>
    <x v="1"/>
    <x v="0"/>
    <x v="0"/>
    <x v="1"/>
    <x v="1"/>
    <s v="201308-19-R-2-N72"/>
    <x v="1"/>
    <x v="1"/>
    <s v="N72"/>
    <n v="107.60657990153048"/>
    <n v="1.5450643776824036"/>
  </r>
  <r>
    <x v="1"/>
    <x v="0"/>
    <x v="1"/>
    <x v="0"/>
    <x v="0"/>
    <x v="1"/>
    <x v="1"/>
    <s v="201308-19-R-2-N76"/>
    <x v="1"/>
    <x v="1"/>
    <s v="N76"/>
    <n v="116.9268348536315"/>
    <n v="1.5348837209302324"/>
  </r>
  <r>
    <x v="1"/>
    <x v="0"/>
    <x v="1"/>
    <x v="0"/>
    <x v="0"/>
    <x v="1"/>
    <x v="1"/>
    <s v="201308-19-R-2-N88"/>
    <x v="1"/>
    <x v="1"/>
    <s v="N88"/>
    <n v="137.26193656730658"/>
    <n v="1.5364238410596025"/>
  </r>
  <r>
    <x v="1"/>
    <x v="0"/>
    <x v="1"/>
    <x v="0"/>
    <x v="0"/>
    <x v="1"/>
    <x v="1"/>
    <s v="201308-19-R-2-NP27"/>
    <x v="1"/>
    <x v="2"/>
    <s v="NP27"/>
    <n v="125.39979390099617"/>
    <n v="1.3894736842105264"/>
  </r>
  <r>
    <x v="1"/>
    <x v="0"/>
    <x v="1"/>
    <x v="0"/>
    <x v="0"/>
    <x v="1"/>
    <x v="1"/>
    <s v="201308-19-R-2-NP29"/>
    <x v="1"/>
    <x v="2"/>
    <s v="NP29"/>
    <n v="130.48356932941493"/>
    <n v="1.3989637305699483"/>
  </r>
  <r>
    <x v="1"/>
    <x v="0"/>
    <x v="1"/>
    <x v="0"/>
    <x v="0"/>
    <x v="1"/>
    <x v="1"/>
    <s v="201308-19-R-2-NP30"/>
    <x v="1"/>
    <x v="2"/>
    <s v="NP30"/>
    <n v="76.256631426281473"/>
    <n v="1.3125"/>
  </r>
  <r>
    <x v="1"/>
    <x v="0"/>
    <x v="1"/>
    <x v="0"/>
    <x v="0"/>
    <x v="1"/>
    <x v="1"/>
    <s v="201308-19-R-2-NP40"/>
    <x v="1"/>
    <x v="2"/>
    <s v="NP40"/>
    <n v="116.92683485363155"/>
    <n v="1.375"/>
  </r>
  <r>
    <x v="1"/>
    <x v="0"/>
    <x v="1"/>
    <x v="0"/>
    <x v="0"/>
    <x v="1"/>
    <x v="1"/>
    <s v="201308-19-R-2-NP42"/>
    <x v="1"/>
    <x v="2"/>
    <s v="NP42"/>
    <n v="137.26193656730663"/>
    <n v="1.4111675126903553"/>
  </r>
  <r>
    <x v="1"/>
    <x v="0"/>
    <x v="1"/>
    <x v="0"/>
    <x v="0"/>
    <x v="1"/>
    <x v="1"/>
    <s v="201308-19-R-2-P41"/>
    <x v="1"/>
    <x v="3"/>
    <s v="P41"/>
    <n v="24.74104041830465"/>
    <n v="1.3146551724137931"/>
  </r>
  <r>
    <x v="1"/>
    <x v="0"/>
    <x v="1"/>
    <x v="0"/>
    <x v="0"/>
    <x v="1"/>
    <x v="1"/>
    <s v="201308-19-R-2-P82"/>
    <x v="1"/>
    <x v="3"/>
    <s v="P82"/>
    <n v="23.724285332620891"/>
    <n v="1.3181818181818181"/>
  </r>
  <r>
    <x v="1"/>
    <x v="0"/>
    <x v="1"/>
    <x v="0"/>
    <x v="0"/>
    <x v="1"/>
    <x v="1"/>
    <s v="201308-19-R-2-P83"/>
    <x v="1"/>
    <x v="3"/>
    <s v="P83"/>
    <n v="42.364795236823014"/>
    <n v="1.2976190476190474"/>
  </r>
  <r>
    <x v="1"/>
    <x v="0"/>
    <x v="1"/>
    <x v="0"/>
    <x v="0"/>
    <x v="1"/>
    <x v="1"/>
    <s v="201308-19-R-2-P89"/>
    <x v="1"/>
    <x v="3"/>
    <s v="P89"/>
    <n v="40.670203427350081"/>
    <n v="1.3999999999999997"/>
  </r>
  <r>
    <x v="1"/>
    <x v="0"/>
    <x v="1"/>
    <x v="0"/>
    <x v="0"/>
    <x v="1"/>
    <x v="1"/>
    <s v="201308-19-R-2-P90"/>
    <x v="1"/>
    <x v="3"/>
    <s v="P90"/>
    <n v="30.502652570512556"/>
    <n v="1.2499999999999998"/>
  </r>
  <r>
    <x v="2"/>
    <x v="0"/>
    <x v="2"/>
    <x v="0"/>
    <x v="0"/>
    <x v="2"/>
    <x v="2"/>
    <s v="201308-19-R-3-C12"/>
    <x v="2"/>
    <x v="0"/>
    <s v="C12"/>
    <n v="11.523224304415862"/>
    <n v="1.425"/>
  </r>
  <r>
    <x v="2"/>
    <x v="0"/>
    <x v="2"/>
    <x v="0"/>
    <x v="0"/>
    <x v="2"/>
    <x v="2"/>
    <s v="201308-19-R-3-C19"/>
    <x v="2"/>
    <x v="0"/>
    <s v="C19"/>
    <n v="1.6945918094729224"/>
    <n v="1.1785714285714288"/>
  </r>
  <r>
    <x v="2"/>
    <x v="0"/>
    <x v="2"/>
    <x v="0"/>
    <x v="0"/>
    <x v="2"/>
    <x v="2"/>
    <s v="201308-19-R-3-C23"/>
    <x v="2"/>
    <x v="0"/>
    <s v="C23"/>
    <n v="5.422693790313347"/>
    <n v="1.4444444444444444"/>
  </r>
  <r>
    <x v="2"/>
    <x v="0"/>
    <x v="2"/>
    <x v="0"/>
    <x v="0"/>
    <x v="2"/>
    <x v="2"/>
    <s v="201308-19-R-3-C31"/>
    <x v="2"/>
    <x v="0"/>
    <s v="C31"/>
    <n v="7.4562039616808491"/>
    <n v="1.360655737704918"/>
  </r>
  <r>
    <x v="2"/>
    <x v="0"/>
    <x v="2"/>
    <x v="0"/>
    <x v="0"/>
    <x v="2"/>
    <x v="2"/>
    <s v="201308-19-R-3-C98"/>
    <x v="2"/>
    <x v="0"/>
    <s v="C98"/>
    <n v="4.7448570665241778"/>
    <n v="1.3414634146341462"/>
  </r>
  <r>
    <x v="2"/>
    <x v="0"/>
    <x v="2"/>
    <x v="0"/>
    <x v="0"/>
    <x v="2"/>
    <x v="2"/>
    <s v="201308-19-R-3-N43"/>
    <x v="2"/>
    <x v="1"/>
    <s v="N43"/>
    <n v="58.971794969657644"/>
    <n v="1.4371859296482412"/>
  </r>
  <r>
    <x v="2"/>
    <x v="0"/>
    <x v="2"/>
    <x v="0"/>
    <x v="0"/>
    <x v="2"/>
    <x v="2"/>
    <s v="201308-19-R-3-N45"/>
    <x v="2"/>
    <x v="1"/>
    <s v="N45"/>
    <n v="57.95503988397391"/>
    <n v="1.5029411764705884"/>
  </r>
  <r>
    <x v="2"/>
    <x v="0"/>
    <x v="2"/>
    <x v="0"/>
    <x v="0"/>
    <x v="2"/>
    <x v="2"/>
    <s v="201308-19-R-3-N64"/>
    <x v="2"/>
    <x v="1"/>
    <s v="N64"/>
    <n v="44.059387046295946"/>
    <n v="1.4482758620689655"/>
  </r>
  <r>
    <x v="2"/>
    <x v="0"/>
    <x v="2"/>
    <x v="0"/>
    <x v="0"/>
    <x v="2"/>
    <x v="2"/>
    <s v="201308-19-R-3-N75"/>
    <x v="2"/>
    <x v="1"/>
    <s v="N75"/>
    <n v="76.25663142628143"/>
    <n v="1.5625"/>
  </r>
  <r>
    <x v="2"/>
    <x v="0"/>
    <x v="2"/>
    <x v="0"/>
    <x v="0"/>
    <x v="2"/>
    <x v="2"/>
    <s v="201308-19-R-3-N79"/>
    <x v="2"/>
    <x v="1"/>
    <s v="N79"/>
    <n v="72.189611083546438"/>
    <n v="1.494199535962877"/>
  </r>
  <r>
    <x v="2"/>
    <x v="0"/>
    <x v="2"/>
    <x v="0"/>
    <x v="0"/>
    <x v="2"/>
    <x v="2"/>
    <s v="201308-19-R-3-NP17"/>
    <x v="2"/>
    <x v="2"/>
    <s v="NP17"/>
    <n v="94.897141330483592"/>
    <n v="1.5137614678899083"/>
  </r>
  <r>
    <x v="2"/>
    <x v="0"/>
    <x v="2"/>
    <x v="0"/>
    <x v="0"/>
    <x v="2"/>
    <x v="2"/>
    <s v="201308-19-R-3-NP36"/>
    <x v="2"/>
    <x v="2"/>
    <s v="NP36"/>
    <n v="76.256631426281416"/>
    <n v="1.3629032258064515"/>
  </r>
  <r>
    <x v="2"/>
    <x v="0"/>
    <x v="2"/>
    <x v="0"/>
    <x v="0"/>
    <x v="2"/>
    <x v="2"/>
    <s v="201308-19-R-3-NP41"/>
    <x v="2"/>
    <x v="2"/>
    <s v="NP41"/>
    <n v="53.888019541238897"/>
    <n v="1.2794376098418279"/>
  </r>
  <r>
    <x v="2"/>
    <x v="0"/>
    <x v="2"/>
    <x v="0"/>
    <x v="0"/>
    <x v="2"/>
    <x v="2"/>
    <s v="201308-19-R-3-NP51"/>
    <x v="2"/>
    <x v="2"/>
    <s v="NP51"/>
    <n v="59.310713331552236"/>
    <n v="1.2892561983471076"/>
  </r>
  <r>
    <x v="2"/>
    <x v="0"/>
    <x v="2"/>
    <x v="0"/>
    <x v="0"/>
    <x v="2"/>
    <x v="2"/>
    <s v="201308-19-R-3-NP79"/>
    <x v="2"/>
    <x v="2"/>
    <s v="NP79"/>
    <n v="71.172855997862698"/>
    <n v="1.3750000000000002"/>
  </r>
  <r>
    <x v="2"/>
    <x v="0"/>
    <x v="2"/>
    <x v="0"/>
    <x v="0"/>
    <x v="2"/>
    <x v="2"/>
    <s v="201308-19-R-3-P51"/>
    <x v="2"/>
    <x v="3"/>
    <s v="P51"/>
    <n v="3.7281019808404268"/>
    <n v="1.2037037037037037"/>
  </r>
  <r>
    <x v="2"/>
    <x v="0"/>
    <x v="2"/>
    <x v="0"/>
    <x v="0"/>
    <x v="2"/>
    <x v="2"/>
    <s v="201308-19-R-3-P78"/>
    <x v="2"/>
    <x v="3"/>
    <s v="P78"/>
    <n v="20.335101713675048"/>
    <n v="1.4081632653061225"/>
  </r>
  <r>
    <x v="2"/>
    <x v="0"/>
    <x v="2"/>
    <x v="0"/>
    <x v="0"/>
    <x v="2"/>
    <x v="2"/>
    <s v="201308-19-R-3-P79"/>
    <x v="2"/>
    <x v="3"/>
    <s v="P79"/>
    <n v="4.7448570665241778"/>
    <n v="1.3181818181818181"/>
  </r>
  <r>
    <x v="2"/>
    <x v="0"/>
    <x v="2"/>
    <x v="0"/>
    <x v="0"/>
    <x v="2"/>
    <x v="2"/>
    <s v="201308-19-R-3-P81"/>
    <x v="2"/>
    <x v="3"/>
    <s v="P81"/>
    <n v="5.4226937903133443"/>
    <n v="1.4"/>
  </r>
  <r>
    <x v="2"/>
    <x v="0"/>
    <x v="2"/>
    <x v="0"/>
    <x v="0"/>
    <x v="2"/>
    <x v="2"/>
    <s v="201308-19-R-3-P85"/>
    <x v="2"/>
    <x v="3"/>
    <s v="P85"/>
    <n v="6.1005305141025161"/>
    <n v="1.3673469387755102"/>
  </r>
  <r>
    <x v="3"/>
    <x v="1"/>
    <x v="3"/>
    <x v="1"/>
    <x v="1"/>
    <x v="3"/>
    <x v="3"/>
    <s v="201308-20-R-5-C77"/>
    <x v="3"/>
    <x v="0"/>
    <s v="C77"/>
    <n v="35.586427998931335"/>
    <n v="1.5965909090909089"/>
  </r>
  <r>
    <x v="3"/>
    <x v="1"/>
    <x v="3"/>
    <x v="1"/>
    <x v="1"/>
    <x v="3"/>
    <x v="3"/>
    <s v="201308-20-R-5-C87"/>
    <x v="3"/>
    <x v="0"/>
    <s v="C87"/>
    <n v="27.113468951566738"/>
    <n v="1.5797101449275364"/>
  </r>
  <r>
    <x v="3"/>
    <x v="1"/>
    <x v="3"/>
    <x v="1"/>
    <x v="1"/>
    <x v="3"/>
    <x v="3"/>
    <s v="201308-20-R-5-C91"/>
    <x v="3"/>
    <x v="0"/>
    <s v="C91"/>
    <n v="35.24750963703675"/>
    <n v="1.536082474226804"/>
  </r>
  <r>
    <x v="3"/>
    <x v="1"/>
    <x v="3"/>
    <x v="1"/>
    <x v="1"/>
    <x v="3"/>
    <x v="3"/>
    <s v="201308-20-R5-C92"/>
    <x v="3"/>
    <x v="0"/>
    <s v="C92"/>
    <n v="47.448570665241796"/>
    <n v="1.5283018867924529"/>
  </r>
  <r>
    <x v="3"/>
    <x v="1"/>
    <x v="3"/>
    <x v="1"/>
    <x v="1"/>
    <x v="3"/>
    <x v="3"/>
    <s v="201308-20-R-5-C96"/>
    <x v="3"/>
    <x v="0"/>
    <s v="C96"/>
    <n v="42.364795236823014"/>
    <n v="1.5208333333333333"/>
  </r>
  <r>
    <x v="3"/>
    <x v="1"/>
    <x v="3"/>
    <x v="1"/>
    <x v="1"/>
    <x v="3"/>
    <x v="3"/>
    <s v="201308-20-R-5-N40"/>
    <x v="3"/>
    <x v="1"/>
    <s v="N40"/>
    <n v="94.897141330483592"/>
    <n v="1.5436893203883497"/>
  </r>
  <r>
    <x v="3"/>
    <x v="1"/>
    <x v="3"/>
    <x v="1"/>
    <x v="1"/>
    <x v="3"/>
    <x v="3"/>
    <s v="201308-20-R-5-N48"/>
    <x v="3"/>
    <x v="1"/>
    <s v="N48"/>
    <n v="73.71474371207205"/>
    <n v="1.5541401273885349"/>
  </r>
  <r>
    <x v="3"/>
    <x v="1"/>
    <x v="3"/>
    <x v="1"/>
    <x v="1"/>
    <x v="3"/>
    <x v="3"/>
    <s v="201308-20-R-5-N54"/>
    <x v="3"/>
    <x v="1"/>
    <s v="N54"/>
    <n v="58.463417426815752"/>
    <n v="1.5307692307692307"/>
  </r>
  <r>
    <x v="3"/>
    <x v="1"/>
    <x v="3"/>
    <x v="1"/>
    <x v="1"/>
    <x v="3"/>
    <x v="3"/>
    <s v="201308-20-R-5-N65"/>
    <x v="3"/>
    <x v="1"/>
    <s v="N65"/>
    <n v="75.409335521544961"/>
    <n v="1.5816993464052285"/>
  </r>
  <r>
    <x v="3"/>
    <x v="1"/>
    <x v="3"/>
    <x v="1"/>
    <x v="1"/>
    <x v="3"/>
    <x v="3"/>
    <s v="201308-20-R-5-N73"/>
    <x v="3"/>
    <x v="1"/>
    <s v="N73"/>
    <n v="91.507957711537742"/>
    <n v="1.5346534653465347"/>
  </r>
  <r>
    <x v="3"/>
    <x v="1"/>
    <x v="3"/>
    <x v="1"/>
    <x v="1"/>
    <x v="3"/>
    <x v="3"/>
    <s v="201308-20-R-5-NP11"/>
    <x v="3"/>
    <x v="2"/>
    <s v="NP11"/>
    <n v="120.3160184725774"/>
    <n v="1.5035460992907803"/>
  </r>
  <r>
    <x v="3"/>
    <x v="1"/>
    <x v="3"/>
    <x v="1"/>
    <x v="1"/>
    <x v="3"/>
    <x v="3"/>
    <s v="201308-20-R-5-NP22"/>
    <x v="3"/>
    <x v="2"/>
    <s v="NP22"/>
    <n v="111.84305942521279"/>
    <n v="1.5196850393700787"/>
  </r>
  <r>
    <x v="3"/>
    <x v="1"/>
    <x v="3"/>
    <x v="1"/>
    <x v="1"/>
    <x v="3"/>
    <x v="3"/>
    <s v="201308-20-R-5-NP46"/>
    <x v="3"/>
    <x v="2"/>
    <s v="NP46"/>
    <n v="126.24708980573263"/>
    <n v="1.4822006472491911"/>
  </r>
  <r>
    <x v="3"/>
    <x v="1"/>
    <x v="3"/>
    <x v="1"/>
    <x v="1"/>
    <x v="3"/>
    <x v="3"/>
    <s v="201308-20-R5-NP48"/>
    <x v="3"/>
    <x v="2"/>
    <s v="NP48"/>
    <n v="83.034998664173131"/>
    <n v="1.4375"/>
  </r>
  <r>
    <x v="3"/>
    <x v="1"/>
    <x v="3"/>
    <x v="1"/>
    <x v="1"/>
    <x v="3"/>
    <x v="3"/>
    <s v="201308-20-R-5-NP54"/>
    <x v="3"/>
    <x v="2"/>
    <s v="NP54"/>
    <n v="93.202549521010667"/>
    <n v="1.5"/>
  </r>
  <r>
    <x v="3"/>
    <x v="1"/>
    <x v="3"/>
    <x v="1"/>
    <x v="1"/>
    <x v="3"/>
    <x v="3"/>
    <s v="201308-20-R-5-P14"/>
    <x v="3"/>
    <x v="3"/>
    <s v="P14"/>
    <n v="26.096713865882986"/>
    <n v="1.47239263803681"/>
  </r>
  <r>
    <x v="3"/>
    <x v="1"/>
    <x v="3"/>
    <x v="1"/>
    <x v="1"/>
    <x v="3"/>
    <x v="3"/>
    <s v="201308-20-R-5-P48"/>
    <x v="3"/>
    <x v="3"/>
    <s v="P48"/>
    <n v="28.808060761039645"/>
    <n v="1.4336734693877549"/>
  </r>
  <r>
    <x v="3"/>
    <x v="1"/>
    <x v="3"/>
    <x v="1"/>
    <x v="1"/>
    <x v="3"/>
    <x v="3"/>
    <s v="201308-20-R-5-P57"/>
    <x v="3"/>
    <x v="3"/>
    <s v="P57"/>
    <n v="30.502652570512566"/>
    <n v="1.4556962025316453"/>
  </r>
  <r>
    <x v="3"/>
    <x v="1"/>
    <x v="3"/>
    <x v="1"/>
    <x v="1"/>
    <x v="3"/>
    <x v="3"/>
    <s v="201308-20-R5-P69"/>
    <x v="3"/>
    <x v="3"/>
    <s v="P69"/>
    <n v="28.130224037250485"/>
    <n v="1.4129353233830846"/>
  </r>
  <r>
    <x v="3"/>
    <x v="1"/>
    <x v="3"/>
    <x v="1"/>
    <x v="1"/>
    <x v="3"/>
    <x v="3"/>
    <s v="201308-20-R5-P76"/>
    <x v="3"/>
    <x v="3"/>
    <s v="P76"/>
    <n v="38.975611617877192"/>
    <n v="1.5348837209302328"/>
  </r>
  <r>
    <x v="4"/>
    <x v="1"/>
    <x v="4"/>
    <x v="1"/>
    <x v="1"/>
    <x v="4"/>
    <x v="4"/>
    <s v="201308-20-R6-C80"/>
    <x v="4"/>
    <x v="0"/>
    <s v="C80"/>
    <n v="57.616121522079339"/>
    <n v="1.5230769230769234"/>
  </r>
  <r>
    <x v="4"/>
    <x v="1"/>
    <x v="4"/>
    <x v="1"/>
    <x v="1"/>
    <x v="4"/>
    <x v="4"/>
    <s v="201308-20-R6-C86"/>
    <x v="4"/>
    <x v="0"/>
    <s v="C86"/>
    <n v="45.753978855768871"/>
    <n v="1.5"/>
  </r>
  <r>
    <x v="4"/>
    <x v="1"/>
    <x v="4"/>
    <x v="1"/>
    <x v="1"/>
    <x v="4"/>
    <x v="4"/>
    <s v="201308-20-R6-C88"/>
    <x v="4"/>
    <x v="0"/>
    <s v="C88"/>
    <n v="27.452387313461312"/>
    <n v="1.5192307692307692"/>
  </r>
  <r>
    <x v="4"/>
    <x v="1"/>
    <x v="4"/>
    <x v="1"/>
    <x v="1"/>
    <x v="4"/>
    <x v="4"/>
    <s v="201308-20-R6-C89"/>
    <x v="4"/>
    <x v="0"/>
    <s v="C89"/>
    <n v="44.737223770085116"/>
    <n v="1.5038167938931297"/>
  </r>
  <r>
    <x v="4"/>
    <x v="1"/>
    <x v="4"/>
    <x v="1"/>
    <x v="1"/>
    <x v="4"/>
    <x v="4"/>
    <s v="201308-20-R6-C99"/>
    <x v="4"/>
    <x v="0"/>
    <s v="C99"/>
    <n v="62.699896950498079"/>
    <n v="1.596774193548387"/>
  </r>
  <r>
    <x v="4"/>
    <x v="1"/>
    <x v="4"/>
    <x v="1"/>
    <x v="1"/>
    <x v="4"/>
    <x v="4"/>
    <s v="201308-20-R6-N52"/>
    <x v="4"/>
    <x v="1"/>
    <s v="N52"/>
    <n v="106.75928399679398"/>
    <n v="1.5727272727272725"/>
  </r>
  <r>
    <x v="4"/>
    <x v="1"/>
    <x v="4"/>
    <x v="1"/>
    <x v="1"/>
    <x v="4"/>
    <x v="4"/>
    <s v="201308-20-R6-N59"/>
    <x v="4"/>
    <x v="1"/>
    <s v="N59"/>
    <n v="103.37010037784819"/>
    <n v="1.5648148148148149"/>
  </r>
  <r>
    <x v="4"/>
    <x v="1"/>
    <x v="4"/>
    <x v="1"/>
    <x v="1"/>
    <x v="4"/>
    <x v="4"/>
    <s v="201308-20-R6-N74"/>
    <x v="4"/>
    <x v="1"/>
    <s v="N74"/>
    <n v="106.75928399679405"/>
    <n v="1.5943396226415096"/>
  </r>
  <r>
    <x v="4"/>
    <x v="1"/>
    <x v="4"/>
    <x v="1"/>
    <x v="1"/>
    <x v="4"/>
    <x v="4"/>
    <s v="201308-20-R6-N86"/>
    <x v="4"/>
    <x v="1"/>
    <s v="N86"/>
    <n v="99.980916758902353"/>
    <n v="1.5784313725490198"/>
  </r>
  <r>
    <x v="4"/>
    <x v="1"/>
    <x v="4"/>
    <x v="1"/>
    <x v="1"/>
    <x v="4"/>
    <x v="4"/>
    <s v="201308-20-R6-NP50"/>
    <x v="4"/>
    <x v="2"/>
    <s v="NP50"/>
    <n v="174.54295637571084"/>
    <n v="1.5202020202020201"/>
  </r>
  <r>
    <x v="4"/>
    <x v="1"/>
    <x v="4"/>
    <x v="1"/>
    <x v="1"/>
    <x v="4"/>
    <x v="4"/>
    <s v="201308-20-R6-NP72"/>
    <x v="4"/>
    <x v="2"/>
    <s v="NP72"/>
    <n v="147.4294874241441"/>
    <n v="1.5304878048780488"/>
  </r>
  <r>
    <x v="4"/>
    <x v="1"/>
    <x v="4"/>
    <x v="1"/>
    <x v="1"/>
    <x v="4"/>
    <x v="4"/>
    <s v="201308-20-R6-NP75"/>
    <x v="4"/>
    <x v="2"/>
    <s v="NP75"/>
    <n v="215.21315980306096"/>
    <n v="1.508"/>
  </r>
  <r>
    <x v="4"/>
    <x v="1"/>
    <x v="4"/>
    <x v="1"/>
    <x v="1"/>
    <x v="4"/>
    <x v="4"/>
    <s v="201308-20-R6-NP76"/>
    <x v="4"/>
    <x v="2"/>
    <s v="NP76"/>
    <n v="188.09969085149427"/>
    <n v="1.5522388059701493"/>
  </r>
  <r>
    <x v="4"/>
    <x v="1"/>
    <x v="4"/>
    <x v="1"/>
    <x v="1"/>
    <x v="4"/>
    <x v="4"/>
    <s v="201308-20-R6-P61"/>
    <x v="4"/>
    <x v="3"/>
    <s v="P61"/>
    <n v="44.059387046295953"/>
    <n v="1.4727272727272727"/>
  </r>
  <r>
    <x v="4"/>
    <x v="1"/>
    <x v="4"/>
    <x v="1"/>
    <x v="1"/>
    <x v="4"/>
    <x v="4"/>
    <s v="201308-20-R6-P68"/>
    <x v="4"/>
    <x v="3"/>
    <s v="P68"/>
    <n v="47.448570665241768"/>
    <n v="1.4999999999999998"/>
  </r>
  <r>
    <x v="4"/>
    <x v="1"/>
    <x v="4"/>
    <x v="1"/>
    <x v="1"/>
    <x v="4"/>
    <x v="4"/>
    <s v="201308-20-R6-P84"/>
    <x v="4"/>
    <x v="3"/>
    <s v="P84"/>
    <n v="54.22693790313344"/>
    <n v="1.4705882352941175"/>
  </r>
  <r>
    <x v="4"/>
    <x v="1"/>
    <x v="4"/>
    <x v="1"/>
    <x v="1"/>
    <x v="4"/>
    <x v="4"/>
    <s v="201308-20-R6-P94"/>
    <x v="4"/>
    <x v="3"/>
    <s v="P94"/>
    <n v="59.310713331552236"/>
    <n v="1.5384615384615385"/>
  </r>
  <r>
    <x v="5"/>
    <x v="1"/>
    <x v="5"/>
    <x v="1"/>
    <x v="1"/>
    <x v="5"/>
    <x v="5"/>
    <s v="201308-20-R-7-C62"/>
    <x v="5"/>
    <x v="0"/>
    <s v="C62"/>
    <n v="71.172855997862698"/>
    <n v="1.446808510638298"/>
  </r>
  <r>
    <x v="5"/>
    <x v="1"/>
    <x v="5"/>
    <x v="1"/>
    <x v="1"/>
    <x v="5"/>
    <x v="5"/>
    <s v="201308-20-R-7-C64"/>
    <x v="5"/>
    <x v="0"/>
    <s v="C64"/>
    <n v="49.143162474714707"/>
    <n v="1.453125"/>
  </r>
  <r>
    <x v="5"/>
    <x v="1"/>
    <x v="5"/>
    <x v="1"/>
    <x v="1"/>
    <x v="5"/>
    <x v="5"/>
    <s v="201308-20-R-7-C65"/>
    <x v="5"/>
    <x v="0"/>
    <s v="C65"/>
    <n v="6.7783672378916844"/>
    <n v="1.2666666666666668"/>
  </r>
  <r>
    <x v="5"/>
    <x v="1"/>
    <x v="5"/>
    <x v="1"/>
    <x v="1"/>
    <x v="5"/>
    <x v="5"/>
    <s v="201308-20-R-7-C68"/>
    <x v="5"/>
    <x v="0"/>
    <s v="C68"/>
    <n v="74.053662073966649"/>
    <n v="1.3867256637168142"/>
  </r>
  <r>
    <x v="5"/>
    <x v="1"/>
    <x v="5"/>
    <x v="1"/>
    <x v="1"/>
    <x v="5"/>
    <x v="5"/>
    <s v="201308-20-R-7-C73"/>
    <x v="5"/>
    <x v="0"/>
    <s v="C73"/>
    <n v="61.005305141025168"/>
    <n v="1.48"/>
  </r>
  <r>
    <x v="5"/>
    <x v="1"/>
    <x v="5"/>
    <x v="1"/>
    <x v="1"/>
    <x v="5"/>
    <x v="5"/>
    <s v="201308-20-R-7-N26"/>
    <x v="5"/>
    <x v="1"/>
    <s v="N26"/>
    <n v="9.489714133048361"/>
    <n v="1.4179104477611943"/>
  </r>
  <r>
    <x v="5"/>
    <x v="1"/>
    <x v="5"/>
    <x v="1"/>
    <x v="1"/>
    <x v="5"/>
    <x v="5"/>
    <s v="201308-20-R-7-N42"/>
    <x v="5"/>
    <x v="1"/>
    <s v="N42"/>
    <n v="208.43479256516932"/>
    <n v="1.6059113300492613"/>
  </r>
  <r>
    <x v="5"/>
    <x v="1"/>
    <x v="5"/>
    <x v="1"/>
    <x v="1"/>
    <x v="5"/>
    <x v="5"/>
    <s v="201308-20-R-7-N47"/>
    <x v="5"/>
    <x v="1"/>
    <s v="N47"/>
    <n v="5.0837754284187602"/>
    <n v="1.333333333333333"/>
  </r>
  <r>
    <x v="5"/>
    <x v="1"/>
    <x v="5"/>
    <x v="1"/>
    <x v="1"/>
    <x v="5"/>
    <x v="5"/>
    <s v="201308-20-R-7-N5"/>
    <x v="5"/>
    <x v="1"/>
    <s v="N5"/>
    <n v="310.11030113354451"/>
    <n v="1.6224489795918366"/>
  </r>
  <r>
    <x v="5"/>
    <x v="1"/>
    <x v="5"/>
    <x v="1"/>
    <x v="1"/>
    <x v="5"/>
    <x v="5"/>
    <s v="201308-20-R-7-N66"/>
    <x v="5"/>
    <x v="1"/>
    <s v="N66"/>
    <n v="47.448570665241782"/>
    <n v="1.6511627906976745"/>
  </r>
  <r>
    <x v="5"/>
    <x v="1"/>
    <x v="5"/>
    <x v="1"/>
    <x v="1"/>
    <x v="5"/>
    <x v="5"/>
    <s v="201308-20-R-7-NP28"/>
    <x v="5"/>
    <x v="2"/>
    <s v="NP28"/>
    <n v="266.05091408724866"/>
    <n v="1.5147540983606558"/>
  </r>
  <r>
    <x v="5"/>
    <x v="1"/>
    <x v="5"/>
    <x v="1"/>
    <x v="1"/>
    <x v="5"/>
    <x v="5"/>
    <s v="201308-20-R-7-NP85"/>
    <x v="5"/>
    <x v="2"/>
    <s v="NP85"/>
    <n v="67.783672378916819"/>
    <n v="1.5"/>
  </r>
  <r>
    <x v="5"/>
    <x v="1"/>
    <x v="5"/>
    <x v="1"/>
    <x v="1"/>
    <x v="5"/>
    <x v="5"/>
    <s v="201308-20-R-7-NP87"/>
    <x v="5"/>
    <x v="2"/>
    <s v="NP87"/>
    <n v="189.79428266096713"/>
    <n v="1.4194756554307115"/>
  </r>
  <r>
    <x v="5"/>
    <x v="1"/>
    <x v="5"/>
    <x v="1"/>
    <x v="1"/>
    <x v="5"/>
    <x v="5"/>
    <s v="201308-20-R-7-NP89"/>
    <x v="5"/>
    <x v="2"/>
    <s v="NP89"/>
    <n v="150.81867104309001"/>
    <n v="1.478494623655914"/>
  </r>
  <r>
    <x v="5"/>
    <x v="1"/>
    <x v="5"/>
    <x v="1"/>
    <x v="1"/>
    <x v="5"/>
    <x v="5"/>
    <s v="201308-20-R-7-NP94"/>
    <x v="5"/>
    <x v="2"/>
    <s v="NP94"/>
    <n v="113.53765123468571"/>
    <n v="1.4652777777777779"/>
  </r>
  <r>
    <x v="5"/>
    <x v="1"/>
    <x v="5"/>
    <x v="1"/>
    <x v="1"/>
    <x v="5"/>
    <x v="5"/>
    <s v="201308-20-R-7-P49"/>
    <x v="5"/>
    <x v="3"/>
    <s v="P49"/>
    <n v="5.7616121522079311"/>
    <n v="1.2073170731707317"/>
  </r>
  <r>
    <x v="5"/>
    <x v="1"/>
    <x v="5"/>
    <x v="1"/>
    <x v="1"/>
    <x v="5"/>
    <x v="5"/>
    <s v="201308-20-R-7-P56"/>
    <x v="5"/>
    <x v="3"/>
    <s v="P56"/>
    <n v="33.891836189458402"/>
    <n v="1.3636363636363633"/>
  </r>
  <r>
    <x v="5"/>
    <x v="1"/>
    <x v="5"/>
    <x v="1"/>
    <x v="1"/>
    <x v="5"/>
    <x v="5"/>
    <s v="201308-20-R-7-P72"/>
    <x v="5"/>
    <x v="3"/>
    <s v="P72"/>
    <n v="7.1172855997862694"/>
    <n v="1.2592592592592593"/>
  </r>
  <r>
    <x v="5"/>
    <x v="1"/>
    <x v="5"/>
    <x v="1"/>
    <x v="1"/>
    <x v="5"/>
    <x v="5"/>
    <s v="201308-20-R-7-P93"/>
    <x v="5"/>
    <x v="3"/>
    <s v="P93"/>
    <n v="66.089080569443922"/>
    <n v="1.4588235294117649"/>
  </r>
  <r>
    <x v="5"/>
    <x v="1"/>
    <x v="5"/>
    <x v="1"/>
    <x v="1"/>
    <x v="5"/>
    <x v="5"/>
    <s v="201308-20-R-7-P95"/>
    <x v="5"/>
    <x v="3"/>
    <s v="P95"/>
    <n v="67.783672378916876"/>
    <n v="1.4081632653061227"/>
  </r>
  <r>
    <x v="6"/>
    <x v="1"/>
    <x v="6"/>
    <x v="1"/>
    <x v="1"/>
    <x v="6"/>
    <x v="6"/>
    <s v="201308-20-R-8-C67"/>
    <x v="6"/>
    <x v="0"/>
    <s v="C67"/>
    <n v="316.04137246669967"/>
    <n v="1.4610630407911001"/>
  </r>
  <r>
    <x v="6"/>
    <x v="1"/>
    <x v="6"/>
    <x v="1"/>
    <x v="1"/>
    <x v="6"/>
    <x v="6"/>
    <s v="201308-20-R-8-C71"/>
    <x v="6"/>
    <x v="0"/>
    <s v="C71"/>
    <n v="61.005305141025111"/>
    <n v="1.3599999999999997"/>
  </r>
  <r>
    <x v="6"/>
    <x v="1"/>
    <x v="6"/>
    <x v="1"/>
    <x v="1"/>
    <x v="6"/>
    <x v="6"/>
    <s v="201308-20-R-8-C79"/>
    <x v="6"/>
    <x v="0"/>
    <s v="C79"/>
    <n v="179.62673180412955"/>
    <n v="1.4549356223175964"/>
  </r>
  <r>
    <x v="6"/>
    <x v="1"/>
    <x v="6"/>
    <x v="1"/>
    <x v="1"/>
    <x v="6"/>
    <x v="6"/>
    <s v="201308-20-R-8-C81"/>
    <x v="6"/>
    <x v="0"/>
    <s v="C81"/>
    <n v="313.49948475249028"/>
    <n v="1.4322429906542054"/>
  </r>
  <r>
    <x v="6"/>
    <x v="1"/>
    <x v="6"/>
    <x v="1"/>
    <x v="1"/>
    <x v="6"/>
    <x v="6"/>
    <s v="201308-20-R-8-C84"/>
    <x v="6"/>
    <x v="0"/>
    <s v="C84"/>
    <n v="363.48994313194157"/>
    <n v="1.4663043478260871"/>
  </r>
  <r>
    <x v="6"/>
    <x v="1"/>
    <x v="6"/>
    <x v="1"/>
    <x v="1"/>
    <x v="6"/>
    <x v="6"/>
    <s v="201308-20-R-8-N25"/>
    <x v="6"/>
    <x v="1"/>
    <s v="N25"/>
    <n v="321.97244379985489"/>
    <n v="1.4387990762124709"/>
  </r>
  <r>
    <x v="6"/>
    <x v="1"/>
    <x v="6"/>
    <x v="1"/>
    <x v="1"/>
    <x v="6"/>
    <x v="6"/>
    <s v="201308-20-R-8-N28"/>
    <x v="6"/>
    <x v="1"/>
    <s v="N28"/>
    <n v="152.51326285256286"/>
    <n v="1.5806451612903225"/>
  </r>
  <r>
    <x v="6"/>
    <x v="1"/>
    <x v="6"/>
    <x v="1"/>
    <x v="1"/>
    <x v="6"/>
    <x v="6"/>
    <s v="201308-20-R-8-N62"/>
    <x v="6"/>
    <x v="1"/>
    <s v="N62"/>
    <n v="227.07530246937142"/>
    <n v="1.5173745173745175"/>
  </r>
  <r>
    <x v="6"/>
    <x v="1"/>
    <x v="6"/>
    <x v="1"/>
    <x v="1"/>
    <x v="6"/>
    <x v="6"/>
    <s v="201308-20-R-8-N81"/>
    <x v="6"/>
    <x v="1"/>
    <s v="N81"/>
    <n v="169.45918094729208"/>
    <n v="1.45662100456621"/>
  </r>
  <r>
    <x v="6"/>
    <x v="1"/>
    <x v="6"/>
    <x v="1"/>
    <x v="1"/>
    <x v="6"/>
    <x v="6"/>
    <s v="201308-20-R-8-N84"/>
    <x v="6"/>
    <x v="1"/>
    <s v="N84"/>
    <n v="172.84836456623796"/>
    <n v="1.5074626865671643"/>
  </r>
  <r>
    <x v="6"/>
    <x v="1"/>
    <x v="6"/>
    <x v="1"/>
    <x v="1"/>
    <x v="6"/>
    <x v="6"/>
    <s v="201308-20-R-8-NP1"/>
    <x v="6"/>
    <x v="2"/>
    <s v="NP1"/>
    <n v="288.08060761039661"/>
    <n v="1.4683195592286502"/>
  </r>
  <r>
    <x v="6"/>
    <x v="1"/>
    <x v="6"/>
    <x v="1"/>
    <x v="1"/>
    <x v="6"/>
    <x v="6"/>
    <s v="201308-20-R-8-NP37"/>
    <x v="6"/>
    <x v="2"/>
    <s v="NP37"/>
    <n v="324.51433151406428"/>
    <n v="1.5113484646194926"/>
  </r>
  <r>
    <x v="6"/>
    <x v="1"/>
    <x v="6"/>
    <x v="1"/>
    <x v="1"/>
    <x v="6"/>
    <x v="6"/>
    <s v="201308-20-R-8-NP43"/>
    <x v="6"/>
    <x v="2"/>
    <s v="NP43"/>
    <n v="266.05091408724866"/>
    <n v="1.453757225433526"/>
  </r>
  <r>
    <x v="6"/>
    <x v="1"/>
    <x v="6"/>
    <x v="1"/>
    <x v="1"/>
    <x v="6"/>
    <x v="6"/>
    <s v="201308-20-R-8-NP52"/>
    <x v="6"/>
    <x v="2"/>
    <s v="NP52"/>
    <n v="83.034998664173102"/>
    <n v="1.3798449612403099"/>
  </r>
  <r>
    <x v="6"/>
    <x v="1"/>
    <x v="6"/>
    <x v="1"/>
    <x v="1"/>
    <x v="6"/>
    <x v="6"/>
    <s v="201308-20-R-8-NP8"/>
    <x v="6"/>
    <x v="2"/>
    <s v="NP8"/>
    <n v="220.29693523147975"/>
    <n v="1.4593639575971733"/>
  </r>
  <r>
    <x v="6"/>
    <x v="1"/>
    <x v="6"/>
    <x v="1"/>
    <x v="1"/>
    <x v="6"/>
    <x v="6"/>
    <s v="201308-20-R-8-P66"/>
    <x v="6"/>
    <x v="3"/>
    <s v="P66"/>
    <n v="108.45387580626699"/>
    <n v="1.3950617283950619"/>
  </r>
  <r>
    <x v="6"/>
    <x v="1"/>
    <x v="6"/>
    <x v="1"/>
    <x v="1"/>
    <x v="6"/>
    <x v="6"/>
    <s v="201308-20-R-8-P77"/>
    <x v="6"/>
    <x v="3"/>
    <s v="P77"/>
    <n v="98.286324949429414"/>
    <n v="1.408450704225352"/>
  </r>
  <r>
    <x v="6"/>
    <x v="1"/>
    <x v="6"/>
    <x v="1"/>
    <x v="1"/>
    <x v="6"/>
    <x v="6"/>
    <s v="201308-20-R-8-P97"/>
    <x v="6"/>
    <x v="3"/>
    <s v="P97"/>
    <n v="125.39979390099617"/>
    <n v="1.4277456647398845"/>
  </r>
  <r>
    <x v="6"/>
    <x v="1"/>
    <x v="6"/>
    <x v="1"/>
    <x v="1"/>
    <x v="6"/>
    <x v="6"/>
    <s v="201308-20-R-8-P98"/>
    <x v="6"/>
    <x v="3"/>
    <s v="P98"/>
    <n v="103.37010037784817"/>
    <n v="1.3505747126436782"/>
  </r>
  <r>
    <x v="6"/>
    <x v="1"/>
    <x v="6"/>
    <x v="1"/>
    <x v="1"/>
    <x v="6"/>
    <x v="6"/>
    <s v="201308-20-R-8-P99"/>
    <x v="6"/>
    <x v="3"/>
    <s v="P99"/>
    <n v="145.73489561467125"/>
    <n v="1.3399209486166008"/>
  </r>
  <r>
    <x v="7"/>
    <x v="2"/>
    <x v="7"/>
    <x v="2"/>
    <x v="2"/>
    <x v="7"/>
    <x v="7"/>
    <s v="201308-21-R-9-C11"/>
    <x v="7"/>
    <x v="0"/>
    <s v="C11"/>
    <n v="28.808060761039663"/>
    <n v="1.2777777777777779"/>
  </r>
  <r>
    <x v="7"/>
    <x v="2"/>
    <x v="7"/>
    <x v="2"/>
    <x v="2"/>
    <x v="7"/>
    <x v="7"/>
    <s v="201308-21-R-9-C14"/>
    <x v="7"/>
    <x v="0"/>
    <s v="C14"/>
    <n v="18.301591542307541"/>
    <n v="1.2827225130890052"/>
  </r>
  <r>
    <x v="7"/>
    <x v="2"/>
    <x v="7"/>
    <x v="2"/>
    <x v="2"/>
    <x v="7"/>
    <x v="7"/>
    <s v="201308-21-R-9-C20"/>
    <x v="7"/>
    <x v="0"/>
    <s v="C20"/>
    <n v="12.878897751994209"/>
    <n v="1.1283783783783785"/>
  </r>
  <r>
    <x v="7"/>
    <x v="2"/>
    <x v="7"/>
    <x v="2"/>
    <x v="2"/>
    <x v="7"/>
    <x v="7"/>
    <s v="201308-21-R-9-C22"/>
    <x v="7"/>
    <x v="0"/>
    <s v="C22"/>
    <n v="20.335101713675048"/>
    <n v="1.3243243243243243"/>
  </r>
  <r>
    <x v="7"/>
    <x v="2"/>
    <x v="7"/>
    <x v="2"/>
    <x v="2"/>
    <x v="7"/>
    <x v="7"/>
    <s v="201308-21-R-9-C7"/>
    <x v="7"/>
    <x v="0"/>
    <s v="C7"/>
    <n v="38.975611617877178"/>
    <n v="1.2926208651399491"/>
  </r>
  <r>
    <x v="7"/>
    <x v="2"/>
    <x v="7"/>
    <x v="2"/>
    <x v="2"/>
    <x v="7"/>
    <x v="7"/>
    <s v="201308-21-R-9-N21"/>
    <x v="7"/>
    <x v="1"/>
    <s v="N21"/>
    <n v="21.690775161253388"/>
    <n v="1.4383561643835616"/>
  </r>
  <r>
    <x v="7"/>
    <x v="2"/>
    <x v="7"/>
    <x v="2"/>
    <x v="2"/>
    <x v="7"/>
    <x v="7"/>
    <s v="201308-21-R-9-N32"/>
    <x v="7"/>
    <x v="1"/>
    <s v="N32"/>
    <n v="12.539979390099617"/>
    <n v="1.2936507936507937"/>
  </r>
  <r>
    <x v="7"/>
    <x v="2"/>
    <x v="7"/>
    <x v="2"/>
    <x v="2"/>
    <x v="7"/>
    <x v="7"/>
    <s v="201308-21-R-9-N37"/>
    <x v="7"/>
    <x v="1"/>
    <s v="N37"/>
    <n v="24.063203694515476"/>
    <n v="1.5"/>
  </r>
  <r>
    <x v="7"/>
    <x v="2"/>
    <x v="7"/>
    <x v="2"/>
    <x v="2"/>
    <x v="7"/>
    <x v="7"/>
    <s v="201308-21-R-9-N46"/>
    <x v="7"/>
    <x v="1"/>
    <s v="N46"/>
    <n v="22.029693523147973"/>
    <n v="1.4482758620689655"/>
  </r>
  <r>
    <x v="7"/>
    <x v="2"/>
    <x v="7"/>
    <x v="2"/>
    <x v="2"/>
    <x v="7"/>
    <x v="7"/>
    <s v="201308-21-R-9-N96"/>
    <x v="7"/>
    <x v="1"/>
    <s v="N96"/>
    <n v="21.690775161253388"/>
    <n v="1.4413793103448276"/>
  </r>
  <r>
    <x v="7"/>
    <x v="2"/>
    <x v="7"/>
    <x v="2"/>
    <x v="2"/>
    <x v="7"/>
    <x v="7"/>
    <s v="201308-21-R-9-NP12"/>
    <x v="7"/>
    <x v="2"/>
    <s v="NP12"/>
    <n v="33.891836189458409"/>
    <n v="1.3703703703703702"/>
  </r>
  <r>
    <x v="7"/>
    <x v="2"/>
    <x v="7"/>
    <x v="2"/>
    <x v="2"/>
    <x v="7"/>
    <x v="7"/>
    <s v="201308-21-R-9-NP25"/>
    <x v="7"/>
    <x v="2"/>
    <s v="NP25"/>
    <n v="27.11346895156672"/>
    <n v="1.3088803088803087"/>
  </r>
  <r>
    <x v="7"/>
    <x v="2"/>
    <x v="7"/>
    <x v="2"/>
    <x v="2"/>
    <x v="7"/>
    <x v="7"/>
    <s v="201308-21-R-9-NP60"/>
    <x v="7"/>
    <x v="2"/>
    <s v="NP60"/>
    <n v="41.686958513033851"/>
    <n v="1.4522058823529411"/>
  </r>
  <r>
    <x v="7"/>
    <x v="2"/>
    <x v="7"/>
    <x v="2"/>
    <x v="2"/>
    <x v="7"/>
    <x v="7"/>
    <s v="201308-21-R-9-NP79"/>
    <x v="7"/>
    <x v="2"/>
    <s v="NP79"/>
    <n v="31.180489294301733"/>
    <n v="1.2787878787878786"/>
  </r>
  <r>
    <x v="7"/>
    <x v="2"/>
    <x v="7"/>
    <x v="2"/>
    <x v="2"/>
    <x v="7"/>
    <x v="7"/>
    <s v="201308-21-R-9-NP80"/>
    <x v="7"/>
    <x v="2"/>
    <s v="NP80"/>
    <n v="23.385366970726309"/>
    <n v="1.3898305084745763"/>
  </r>
  <r>
    <x v="7"/>
    <x v="2"/>
    <x v="7"/>
    <x v="2"/>
    <x v="2"/>
    <x v="7"/>
    <x v="7"/>
    <s v="201308-21-R-9-P31"/>
    <x v="7"/>
    <x v="3"/>
    <s v="P31"/>
    <n v="29.146979122934226"/>
    <n v="1.3385826771653542"/>
  </r>
  <r>
    <x v="7"/>
    <x v="2"/>
    <x v="7"/>
    <x v="2"/>
    <x v="2"/>
    <x v="7"/>
    <x v="7"/>
    <s v="201308-21-R-9-P33"/>
    <x v="7"/>
    <x v="3"/>
    <s v="P33"/>
    <n v="17.623754818518375"/>
    <n v="1.2015503875968991"/>
  </r>
  <r>
    <x v="7"/>
    <x v="2"/>
    <x v="7"/>
    <x v="2"/>
    <x v="2"/>
    <x v="7"/>
    <x v="7"/>
    <s v="201308-21-R-9-P34"/>
    <x v="7"/>
    <x v="3"/>
    <s v="P34"/>
    <n v="12.539979390099617"/>
    <n v="1.2534246575342467"/>
  </r>
  <r>
    <x v="7"/>
    <x v="2"/>
    <x v="7"/>
    <x v="2"/>
    <x v="2"/>
    <x v="7"/>
    <x v="7"/>
    <s v="201308-21-R-9-P43"/>
    <x v="7"/>
    <x v="3"/>
    <s v="P43"/>
    <n v="34.908591275142165"/>
    <n v="1.3444816053511706"/>
  </r>
  <r>
    <x v="7"/>
    <x v="2"/>
    <x v="7"/>
    <x v="2"/>
    <x v="2"/>
    <x v="7"/>
    <x v="7"/>
    <s v="201308-21-R-9-P44"/>
    <x v="7"/>
    <x v="3"/>
    <s v="P44"/>
    <n v="21.012938437464229"/>
    <n v="1.3163265306122451"/>
  </r>
  <r>
    <x v="8"/>
    <x v="2"/>
    <x v="8"/>
    <x v="2"/>
    <x v="2"/>
    <x v="8"/>
    <x v="8"/>
    <s v="201308-21-R10-C24"/>
    <x v="8"/>
    <x v="0"/>
    <s v="C24"/>
    <n v="12.539979390099617"/>
    <n v="1.25"/>
  </r>
  <r>
    <x v="8"/>
    <x v="2"/>
    <x v="8"/>
    <x v="2"/>
    <x v="2"/>
    <x v="8"/>
    <x v="8"/>
    <s v="201308-21-R10-C66"/>
    <x v="8"/>
    <x v="0"/>
    <s v="C66"/>
    <n v="41.009121789244702"/>
    <n v="1.3548387096774195"/>
  </r>
  <r>
    <x v="8"/>
    <x v="2"/>
    <x v="8"/>
    <x v="2"/>
    <x v="2"/>
    <x v="8"/>
    <x v="8"/>
    <s v="201308-21-R10-C75"/>
    <x v="8"/>
    <x v="0"/>
    <s v="C75"/>
    <n v="12.878897751994201"/>
    <n v="1.240506329113924"/>
  </r>
  <r>
    <x v="8"/>
    <x v="2"/>
    <x v="8"/>
    <x v="2"/>
    <x v="2"/>
    <x v="8"/>
    <x v="8"/>
    <s v="201308-21-R10-N61"/>
    <x v="8"/>
    <x v="1"/>
    <s v="N61"/>
    <n v="42.025876874928436"/>
    <n v="1.5344827586206897"/>
  </r>
  <r>
    <x v="8"/>
    <x v="2"/>
    <x v="8"/>
    <x v="2"/>
    <x v="2"/>
    <x v="8"/>
    <x v="8"/>
    <s v="201308-21-R10-N92"/>
    <x v="8"/>
    <x v="1"/>
    <s v="N92"/>
    <n v="164.37540551887332"/>
    <n v="1.4898989898989901"/>
  </r>
  <r>
    <x v="8"/>
    <x v="2"/>
    <x v="8"/>
    <x v="2"/>
    <x v="2"/>
    <x v="8"/>
    <x v="8"/>
    <s v="201308-21-R10-N92"/>
    <x v="8"/>
    <x v="1"/>
    <s v="N92"/>
    <n v="35.24750963703675"/>
    <n v="1.1688311688311688"/>
  </r>
  <r>
    <x v="8"/>
    <x v="2"/>
    <x v="8"/>
    <x v="2"/>
    <x v="2"/>
    <x v="8"/>
    <x v="8"/>
    <s v="201308-21-R10-NP20"/>
    <x v="8"/>
    <x v="2"/>
    <s v="NP20"/>
    <n v="344.00213732300307"/>
    <n v="1.3524305555555558"/>
  </r>
  <r>
    <x v="8"/>
    <x v="2"/>
    <x v="8"/>
    <x v="2"/>
    <x v="2"/>
    <x v="8"/>
    <x v="8"/>
    <s v="201308-21-R10-NP59"/>
    <x v="8"/>
    <x v="2"/>
    <s v="NP59"/>
    <n v="127.09438571046906"/>
    <n v="1.3676470588235294"/>
  </r>
  <r>
    <x v="8"/>
    <x v="2"/>
    <x v="8"/>
    <x v="2"/>
    <x v="2"/>
    <x v="8"/>
    <x v="8"/>
    <s v="201308-21-R10-NP92"/>
    <x v="8"/>
    <x v="2"/>
    <s v="NP92"/>
    <n v="154.2078546620358"/>
    <n v="1.4026548672566372"/>
  </r>
  <r>
    <x v="8"/>
    <x v="2"/>
    <x v="8"/>
    <x v="2"/>
    <x v="2"/>
    <x v="8"/>
    <x v="8"/>
    <s v="201308-21-R10-P17"/>
    <x v="8"/>
    <x v="3"/>
    <s v="P17"/>
    <n v="64.394488759970983"/>
    <n v="1.3682170542635659"/>
  </r>
  <r>
    <x v="8"/>
    <x v="2"/>
    <x v="8"/>
    <x v="2"/>
    <x v="2"/>
    <x v="8"/>
    <x v="8"/>
    <s v="201308-23-R-10-C10"/>
    <x v="8"/>
    <x v="0"/>
    <s v="C10"/>
    <n v="60.327468417235963"/>
    <n v="1.353174603174603"/>
  </r>
  <r>
    <x v="9"/>
    <x v="2"/>
    <x v="9"/>
    <x v="2"/>
    <x v="2"/>
    <x v="9"/>
    <x v="9"/>
    <s v="201308-21-R-11-C17"/>
    <x v="9"/>
    <x v="0"/>
    <s v="C17"/>
    <n v="11.523224304415862"/>
    <n v="1.2377622377622377"/>
  </r>
  <r>
    <x v="9"/>
    <x v="2"/>
    <x v="9"/>
    <x v="2"/>
    <x v="2"/>
    <x v="9"/>
    <x v="9"/>
    <s v="201308-21-R-11-C39"/>
    <x v="9"/>
    <x v="0"/>
    <s v="C39"/>
    <n v="4.9143162474714659"/>
    <n v="1.0929487179487178"/>
  </r>
  <r>
    <x v="9"/>
    <x v="2"/>
    <x v="9"/>
    <x v="2"/>
    <x v="2"/>
    <x v="9"/>
    <x v="9"/>
    <s v="201308-21-R-11-C40"/>
    <x v="9"/>
    <x v="0"/>
    <s v="C40"/>
    <n v="6.1005305141025161"/>
    <n v="1.202247191011236"/>
  </r>
  <r>
    <x v="9"/>
    <x v="2"/>
    <x v="9"/>
    <x v="2"/>
    <x v="2"/>
    <x v="9"/>
    <x v="9"/>
    <s v="201308-21-R-11-C43"/>
    <x v="9"/>
    <x v="0"/>
    <s v="C43"/>
    <n v="8.8118774092591821"/>
    <n v="1.2280701754385963"/>
  </r>
  <r>
    <x v="9"/>
    <x v="2"/>
    <x v="9"/>
    <x v="2"/>
    <x v="2"/>
    <x v="9"/>
    <x v="9"/>
    <s v="201308-21-R-11-C85"/>
    <x v="9"/>
    <x v="0"/>
    <s v="C85"/>
    <n v="4.7448570665241778"/>
    <n v="1.1772151898734178"/>
  </r>
  <r>
    <x v="9"/>
    <x v="2"/>
    <x v="9"/>
    <x v="2"/>
    <x v="2"/>
    <x v="9"/>
    <x v="9"/>
    <s v="201308-21-R-11-N39"/>
    <x v="9"/>
    <x v="1"/>
    <s v="N39"/>
    <n v="19.487805808938589"/>
    <n v="1.1693667157584684"/>
  </r>
  <r>
    <x v="9"/>
    <x v="2"/>
    <x v="9"/>
    <x v="2"/>
    <x v="2"/>
    <x v="9"/>
    <x v="9"/>
    <s v="201308-21-R-11-N60"/>
    <x v="9"/>
    <x v="1"/>
    <s v="N60"/>
    <n v="25.418877142093816"/>
    <n v="1.267857142857143"/>
  </r>
  <r>
    <x v="9"/>
    <x v="2"/>
    <x v="9"/>
    <x v="2"/>
    <x v="2"/>
    <x v="9"/>
    <x v="9"/>
    <s v="201308-21-R-11-N77"/>
    <x v="9"/>
    <x v="1"/>
    <s v="N77"/>
    <n v="30.502652570512563"/>
    <n v="1.338345864661654"/>
  </r>
  <r>
    <x v="9"/>
    <x v="2"/>
    <x v="9"/>
    <x v="2"/>
    <x v="2"/>
    <x v="9"/>
    <x v="9"/>
    <s v="201308-21-R-11-N82"/>
    <x v="9"/>
    <x v="1"/>
    <s v="N82"/>
    <n v="19.657264989885881"/>
    <n v="1.1952861952861953"/>
  </r>
  <r>
    <x v="9"/>
    <x v="2"/>
    <x v="9"/>
    <x v="2"/>
    <x v="2"/>
    <x v="9"/>
    <x v="9"/>
    <s v="201308-21-R-11-N90"/>
    <x v="9"/>
    <x v="1"/>
    <s v="N90"/>
    <n v="28.808060761039645"/>
    <n v="1.3219696969696968"/>
  </r>
  <r>
    <x v="9"/>
    <x v="2"/>
    <x v="9"/>
    <x v="2"/>
    <x v="2"/>
    <x v="9"/>
    <x v="9"/>
    <s v="201308-21-R-11-NP100"/>
    <x v="9"/>
    <x v="2"/>
    <s v="NP100"/>
    <n v="45.076142131979694"/>
    <n v="1.2148626817447497"/>
  </r>
  <r>
    <x v="9"/>
    <x v="2"/>
    <x v="9"/>
    <x v="2"/>
    <x v="2"/>
    <x v="9"/>
    <x v="9"/>
    <s v="201308-21-R11-NP24"/>
    <x v="9"/>
    <x v="2"/>
    <s v="NP24"/>
    <n v="33.213999465669247"/>
    <n v="1.4666666666666668"/>
  </r>
  <r>
    <x v="9"/>
    <x v="2"/>
    <x v="9"/>
    <x v="2"/>
    <x v="2"/>
    <x v="9"/>
    <x v="9"/>
    <s v="201308-21-R11-NP70"/>
    <x v="9"/>
    <x v="2"/>
    <s v="NP70"/>
    <n v="32.875081103774662"/>
    <n v="1.4409090909090909"/>
  </r>
  <r>
    <x v="9"/>
    <x v="2"/>
    <x v="9"/>
    <x v="2"/>
    <x v="2"/>
    <x v="9"/>
    <x v="9"/>
    <s v="201308-21-R-11-NP83"/>
    <x v="9"/>
    <x v="2"/>
    <s v="NP83"/>
    <n v="91.507957711537756"/>
    <n v="1.3157894736842106"/>
  </r>
  <r>
    <x v="9"/>
    <x v="2"/>
    <x v="9"/>
    <x v="2"/>
    <x v="2"/>
    <x v="9"/>
    <x v="9"/>
    <s v="201308-21-R-11-NP98"/>
    <x v="9"/>
    <x v="2"/>
    <s v="NP98"/>
    <n v="59.310713331552236"/>
    <n v="1.2447552447552448"/>
  </r>
  <r>
    <x v="9"/>
    <x v="2"/>
    <x v="9"/>
    <x v="2"/>
    <x v="2"/>
    <x v="9"/>
    <x v="9"/>
    <s v="201308-21-R-11-P11"/>
    <x v="9"/>
    <x v="3"/>
    <s v="P11"/>
    <n v="36.264264722720498"/>
    <n v="1.4115384615384614"/>
  </r>
  <r>
    <x v="9"/>
    <x v="2"/>
    <x v="9"/>
    <x v="2"/>
    <x v="2"/>
    <x v="9"/>
    <x v="9"/>
    <s v="201308-21-R-11-P13"/>
    <x v="9"/>
    <x v="3"/>
    <s v="P13"/>
    <n v="9.8286324949429407"/>
    <n v="1.1790123456790123"/>
  </r>
  <r>
    <x v="9"/>
    <x v="2"/>
    <x v="9"/>
    <x v="2"/>
    <x v="2"/>
    <x v="9"/>
    <x v="9"/>
    <s v="201308-21-R-11-P2"/>
    <x v="9"/>
    <x v="3"/>
    <s v="P2"/>
    <n v="16.77645891378193"/>
    <n v="1.1267605633802817"/>
  </r>
  <r>
    <x v="9"/>
    <x v="2"/>
    <x v="9"/>
    <x v="2"/>
    <x v="2"/>
    <x v="9"/>
    <x v="9"/>
    <s v="201308-21-R-11-P36"/>
    <x v="9"/>
    <x v="3"/>
    <s v="P36"/>
    <n v="29.146979122934226"/>
    <n v="1.2679127725856696"/>
  </r>
  <r>
    <x v="9"/>
    <x v="2"/>
    <x v="9"/>
    <x v="2"/>
    <x v="2"/>
    <x v="9"/>
    <x v="9"/>
    <s v="201308-21-R-11-P5"/>
    <x v="9"/>
    <x v="3"/>
    <s v="P5"/>
    <n v="5.7616121522079311"/>
    <n v="1.1808510638297873"/>
  </r>
  <r>
    <x v="10"/>
    <x v="3"/>
    <x v="10"/>
    <x v="3"/>
    <x v="3"/>
    <x v="10"/>
    <x v="10"/>
    <s v="201308-22-R-12-C30"/>
    <x v="10"/>
    <x v="0"/>
    <s v="C30"/>
    <n v="5.422693790313347"/>
    <n v="1.1616161616161615"/>
  </r>
  <r>
    <x v="10"/>
    <x v="3"/>
    <x v="10"/>
    <x v="3"/>
    <x v="3"/>
    <x v="10"/>
    <x v="10"/>
    <s v="201308-22-R12-C34"/>
    <x v="10"/>
    <x v="0"/>
    <s v="C34"/>
    <n v="7.7951223235754385"/>
    <n v="1.2674418604651163"/>
  </r>
  <r>
    <x v="10"/>
    <x v="3"/>
    <x v="10"/>
    <x v="3"/>
    <x v="3"/>
    <x v="10"/>
    <x v="10"/>
    <s v="201308-22-R12-C50"/>
    <x v="10"/>
    <x v="0"/>
    <s v="C50"/>
    <n v="10.167550856837524"/>
    <n v="1.3488372093023255"/>
  </r>
  <r>
    <x v="10"/>
    <x v="3"/>
    <x v="10"/>
    <x v="3"/>
    <x v="3"/>
    <x v="10"/>
    <x v="10"/>
    <s v="201308-22-R12-C58"/>
    <x v="10"/>
    <x v="0"/>
    <s v="C58"/>
    <n v="11.184305942521274"/>
    <n v="1.311320754716981"/>
  </r>
  <r>
    <x v="10"/>
    <x v="3"/>
    <x v="10"/>
    <x v="3"/>
    <x v="3"/>
    <x v="10"/>
    <x v="10"/>
    <s v="201308-22-R12-C69"/>
    <x v="10"/>
    <x v="0"/>
    <s v="C69"/>
    <n v="7.7951223235754385"/>
    <n v="1.2555555555555555"/>
  </r>
  <r>
    <x v="10"/>
    <x v="3"/>
    <x v="10"/>
    <x v="3"/>
    <x v="3"/>
    <x v="10"/>
    <x v="10"/>
    <s v="201308-22-R12-N10"/>
    <x v="10"/>
    <x v="1"/>
    <s v="N10"/>
    <n v="18.301591542307541"/>
    <n v="1.4251968503937007"/>
  </r>
  <r>
    <x v="10"/>
    <x v="3"/>
    <x v="10"/>
    <x v="3"/>
    <x v="3"/>
    <x v="10"/>
    <x v="10"/>
    <s v="201308-22-R12-N100"/>
    <x v="10"/>
    <x v="1"/>
    <s v="N100"/>
    <n v="36.942101446509668"/>
    <n v="1.4359999999999999"/>
  </r>
  <r>
    <x v="10"/>
    <x v="3"/>
    <x v="10"/>
    <x v="3"/>
    <x v="3"/>
    <x v="10"/>
    <x v="10"/>
    <s v="201308-22-R12-N36"/>
    <x v="10"/>
    <x v="1"/>
    <s v="N36"/>
    <n v="13.556734475783369"/>
    <n v="1.2105263157894737"/>
  </r>
  <r>
    <x v="10"/>
    <x v="3"/>
    <x v="10"/>
    <x v="3"/>
    <x v="3"/>
    <x v="10"/>
    <x v="10"/>
    <s v="201308-22-R12-N50"/>
    <x v="10"/>
    <x v="1"/>
    <s v="N50"/>
    <n v="20.674020075569633"/>
    <n v="1.3144329896907216"/>
  </r>
  <r>
    <x v="10"/>
    <x v="3"/>
    <x v="10"/>
    <x v="3"/>
    <x v="3"/>
    <x v="10"/>
    <x v="10"/>
    <s v="201308-22-R-12-N9"/>
    <x v="10"/>
    <x v="1"/>
    <s v="N9"/>
    <n v="54.226937903133475"/>
    <n v="1.3855421686746987"/>
  </r>
  <r>
    <x v="10"/>
    <x v="3"/>
    <x v="10"/>
    <x v="3"/>
    <x v="3"/>
    <x v="10"/>
    <x v="10"/>
    <s v="201308-22-R12-NP33"/>
    <x v="10"/>
    <x v="2"/>
    <s v="NP33"/>
    <n v="30.502652570512563"/>
    <n v="1.2387267904509283"/>
  </r>
  <r>
    <x v="10"/>
    <x v="3"/>
    <x v="10"/>
    <x v="3"/>
    <x v="3"/>
    <x v="10"/>
    <x v="10"/>
    <s v="201308-22-R12-NP64"/>
    <x v="10"/>
    <x v="2"/>
    <s v="NP64"/>
    <n v="32.875081103774654"/>
    <n v="1.1658119658119659"/>
  </r>
  <r>
    <x v="10"/>
    <x v="3"/>
    <x v="10"/>
    <x v="3"/>
    <x v="3"/>
    <x v="10"/>
    <x v="10"/>
    <s v="201308-22-R12-NP66"/>
    <x v="10"/>
    <x v="2"/>
    <s v="NP66"/>
    <n v="29.146979122934244"/>
    <n v="1.2082324455205811"/>
  </r>
  <r>
    <x v="10"/>
    <x v="3"/>
    <x v="10"/>
    <x v="3"/>
    <x v="3"/>
    <x v="10"/>
    <x v="10"/>
    <s v="201308-22-R12-NP69"/>
    <x v="10"/>
    <x v="2"/>
    <s v="NP69"/>
    <n v="26.096713865882968"/>
    <n v="1.2354740061162077"/>
  </r>
  <r>
    <x v="10"/>
    <x v="3"/>
    <x v="10"/>
    <x v="3"/>
    <x v="3"/>
    <x v="10"/>
    <x v="10"/>
    <s v="201308-22-R12-NP84"/>
    <x v="10"/>
    <x v="2"/>
    <s v="NP84"/>
    <n v="39.992366703560926"/>
    <n v="1.2987341772151899"/>
  </r>
  <r>
    <x v="10"/>
    <x v="3"/>
    <x v="10"/>
    <x v="3"/>
    <x v="3"/>
    <x v="10"/>
    <x v="10"/>
    <s v="201308-22-R-12-P25"/>
    <x v="10"/>
    <x v="3"/>
    <s v="P25"/>
    <n v="4.4059387046295981"/>
    <n v="1.0783132530120483"/>
  </r>
  <r>
    <x v="10"/>
    <x v="3"/>
    <x v="10"/>
    <x v="3"/>
    <x v="3"/>
    <x v="10"/>
    <x v="10"/>
    <s v="201308-22-R-12-P32"/>
    <x v="10"/>
    <x v="3"/>
    <s v="P32"/>
    <n v="5.4226937903133416"/>
    <n v="1.1045751633986927"/>
  </r>
  <r>
    <x v="10"/>
    <x v="3"/>
    <x v="10"/>
    <x v="3"/>
    <x v="3"/>
    <x v="10"/>
    <x v="10"/>
    <s v="201308-22-R12-P38"/>
    <x v="10"/>
    <x v="3"/>
    <s v="P38"/>
    <n v="6.7783672378916844"/>
    <n v="1.2127659574468086"/>
  </r>
  <r>
    <x v="10"/>
    <x v="3"/>
    <x v="10"/>
    <x v="3"/>
    <x v="3"/>
    <x v="10"/>
    <x v="10"/>
    <s v="201308-22-R12-P39"/>
    <x v="10"/>
    <x v="3"/>
    <s v="P39"/>
    <n v="6.1005305141025108"/>
    <n v="1.1836734693877551"/>
  </r>
  <r>
    <x v="10"/>
    <x v="3"/>
    <x v="10"/>
    <x v="3"/>
    <x v="3"/>
    <x v="10"/>
    <x v="10"/>
    <s v="201308-22-R12-P67"/>
    <x v="10"/>
    <x v="3"/>
    <s v="P67"/>
    <n v="7.4562039616808535"/>
    <n v="1.2075471698113207"/>
  </r>
  <r>
    <x v="11"/>
    <x v="3"/>
    <x v="11"/>
    <x v="3"/>
    <x v="3"/>
    <x v="11"/>
    <x v="11"/>
    <s v="201308-22-R-14-C21"/>
    <x v="11"/>
    <x v="0"/>
    <s v="C21"/>
    <n v="27.791305675355886"/>
    <n v="1.4293193717277486"/>
  </r>
  <r>
    <x v="11"/>
    <x v="3"/>
    <x v="11"/>
    <x v="3"/>
    <x v="3"/>
    <x v="11"/>
    <x v="11"/>
    <s v="201308-22-R-14-C25"/>
    <x v="11"/>
    <x v="0"/>
    <s v="C25"/>
    <n v="17.623754818518375"/>
    <n v="1.3939393939393938"/>
  </r>
  <r>
    <x v="11"/>
    <x v="3"/>
    <x v="11"/>
    <x v="3"/>
    <x v="3"/>
    <x v="11"/>
    <x v="11"/>
    <s v="201308-22-R-14-C35"/>
    <x v="11"/>
    <x v="0"/>
    <s v="C35"/>
    <n v="32.875081103774676"/>
    <n v="1.4254385964912282"/>
  </r>
  <r>
    <x v="11"/>
    <x v="3"/>
    <x v="11"/>
    <x v="3"/>
    <x v="3"/>
    <x v="11"/>
    <x v="11"/>
    <s v="201308-22-R-14-C37"/>
    <x v="11"/>
    <x v="0"/>
    <s v="C37"/>
    <n v="8.1340406854700174"/>
    <n v="1.3116883116883116"/>
  </r>
  <r>
    <x v="11"/>
    <x v="3"/>
    <x v="11"/>
    <x v="3"/>
    <x v="3"/>
    <x v="11"/>
    <x v="11"/>
    <s v="201308-22-R-14-C78"/>
    <x v="11"/>
    <x v="0"/>
    <s v="C78"/>
    <n v="29.824815846723414"/>
    <n v="1.3963963963963966"/>
  </r>
  <r>
    <x v="11"/>
    <x v="3"/>
    <x v="11"/>
    <x v="3"/>
    <x v="3"/>
    <x v="11"/>
    <x v="11"/>
    <s v="201308-22-R-14-N15"/>
    <x v="11"/>
    <x v="1"/>
    <s v="N15"/>
    <n v="28.469142399145067"/>
    <n v="1.401913875598086"/>
  </r>
  <r>
    <x v="11"/>
    <x v="3"/>
    <x v="11"/>
    <x v="3"/>
    <x v="3"/>
    <x v="11"/>
    <x v="11"/>
    <s v="201308-22-R-14-N20"/>
    <x v="11"/>
    <x v="1"/>
    <s v="N20"/>
    <n v="27.113468951566738"/>
    <n v="1.4123711340206186"/>
  </r>
  <r>
    <x v="11"/>
    <x v="3"/>
    <x v="11"/>
    <x v="3"/>
    <x v="3"/>
    <x v="11"/>
    <x v="11"/>
    <s v="201308-22-R-14-N63"/>
    <x v="11"/>
    <x v="1"/>
    <s v="N63"/>
    <n v="42.025876874928436"/>
    <n v="1.5414847161572052"/>
  </r>
  <r>
    <x v="11"/>
    <x v="3"/>
    <x v="11"/>
    <x v="3"/>
    <x v="3"/>
    <x v="11"/>
    <x v="11"/>
    <s v="201308-22-R-14-N95"/>
    <x v="11"/>
    <x v="1"/>
    <s v="N95"/>
    <n v="31.858326018090914"/>
    <n v="1.4747474747474747"/>
  </r>
  <r>
    <x v="11"/>
    <x v="3"/>
    <x v="11"/>
    <x v="3"/>
    <x v="3"/>
    <x v="11"/>
    <x v="11"/>
    <s v="201308-22-R-14-NP34"/>
    <x v="11"/>
    <x v="2"/>
    <s v="NP34"/>
    <n v="51.854509369871366"/>
    <n v="1.4608433734939759"/>
  </r>
  <r>
    <x v="11"/>
    <x v="3"/>
    <x v="11"/>
    <x v="3"/>
    <x v="3"/>
    <x v="11"/>
    <x v="11"/>
    <s v="201308-22-R-14-NP47"/>
    <x v="11"/>
    <x v="2"/>
    <s v="NP47"/>
    <n v="52.532346093660557"/>
    <n v="1.3118712273641853"/>
  </r>
  <r>
    <x v="11"/>
    <x v="3"/>
    <x v="11"/>
    <x v="3"/>
    <x v="3"/>
    <x v="11"/>
    <x v="11"/>
    <s v="201308-22-R-14-NP77"/>
    <x v="11"/>
    <x v="2"/>
    <s v="NP77"/>
    <n v="33.213999465669239"/>
    <n v="1.3670411985018724"/>
  </r>
  <r>
    <x v="11"/>
    <x v="3"/>
    <x v="11"/>
    <x v="3"/>
    <x v="3"/>
    <x v="11"/>
    <x v="11"/>
    <s v="201308-22-R-14-NP91"/>
    <x v="11"/>
    <x v="2"/>
    <s v="NP91"/>
    <n v="36.264264722720519"/>
    <n v="1.2584541062801933"/>
  </r>
  <r>
    <x v="11"/>
    <x v="3"/>
    <x v="11"/>
    <x v="3"/>
    <x v="3"/>
    <x v="11"/>
    <x v="11"/>
    <s v="201308-22-R-14-NP95"/>
    <x v="11"/>
    <x v="2"/>
    <s v="NP95"/>
    <n v="63.377733674287256"/>
    <n v="1.398720682302772"/>
  </r>
  <r>
    <x v="11"/>
    <x v="3"/>
    <x v="11"/>
    <x v="3"/>
    <x v="3"/>
    <x v="11"/>
    <x v="11"/>
    <s v="201308-22-R-14-P62"/>
    <x v="11"/>
    <x v="3"/>
    <s v="P62"/>
    <n v="12.201061028205032"/>
    <n v="1.3214285714285714"/>
  </r>
  <r>
    <x v="11"/>
    <x v="3"/>
    <x v="11"/>
    <x v="3"/>
    <x v="3"/>
    <x v="11"/>
    <x v="11"/>
    <s v="201308-22-R-14-P70"/>
    <x v="11"/>
    <x v="3"/>
    <s v="P70"/>
    <n v="5.422693790313347"/>
    <n v="1.1523809523809523"/>
  </r>
  <r>
    <x v="11"/>
    <x v="3"/>
    <x v="11"/>
    <x v="3"/>
    <x v="3"/>
    <x v="11"/>
    <x v="11"/>
    <s v="201308-22-R-14-P74"/>
    <x v="11"/>
    <x v="3"/>
    <s v="P74"/>
    <n v="29.146979122934237"/>
    <n v="1.3926940639269405"/>
  </r>
  <r>
    <x v="11"/>
    <x v="3"/>
    <x v="11"/>
    <x v="3"/>
    <x v="3"/>
    <x v="11"/>
    <x v="11"/>
    <s v="201308-22-R-14-P80"/>
    <x v="11"/>
    <x v="3"/>
    <s v="P80"/>
    <n v="47.787489027136367"/>
    <n v="1.7121212121212122"/>
  </r>
  <r>
    <x v="11"/>
    <x v="3"/>
    <x v="11"/>
    <x v="3"/>
    <x v="3"/>
    <x v="11"/>
    <x v="11"/>
    <s v="201308-23-R-14-N98"/>
    <x v="11"/>
    <x v="1"/>
    <s v="N98"/>
    <n v="29.824815846723396"/>
    <n v="1.4583333333333333"/>
  </r>
  <r>
    <x v="11"/>
    <x v="3"/>
    <x v="11"/>
    <x v="3"/>
    <x v="3"/>
    <x v="11"/>
    <x v="11"/>
    <s v="201308-23-R-14-P45"/>
    <x v="11"/>
    <x v="3"/>
    <s v="P45"/>
    <n v="9.4897141330483556"/>
    <n v="1.2222222222222221"/>
  </r>
  <r>
    <x v="12"/>
    <x v="4"/>
    <x v="7"/>
    <x v="4"/>
    <x v="4"/>
    <x v="12"/>
    <x v="12"/>
    <s v="201308-23-R-15-C28"/>
    <x v="12"/>
    <x v="0"/>
    <s v="C28"/>
    <n v="58.293958245868453"/>
    <n v="1.3379174852652258"/>
  </r>
  <r>
    <x v="12"/>
    <x v="4"/>
    <x v="7"/>
    <x v="4"/>
    <x v="4"/>
    <x v="12"/>
    <x v="12"/>
    <s v="201308-23-R-15-C3"/>
    <x v="12"/>
    <x v="0"/>
    <s v="C3"/>
    <n v="51.515591007976802"/>
    <n v="1.3877551020408163"/>
  </r>
  <r>
    <x v="12"/>
    <x v="4"/>
    <x v="7"/>
    <x v="4"/>
    <x v="4"/>
    <x v="12"/>
    <x v="12"/>
    <s v="201308-23-R-15-C82"/>
    <x v="12"/>
    <x v="0"/>
    <s v="C82"/>
    <n v="57.616121522079318"/>
    <n v="1.3777777777777778"/>
  </r>
  <r>
    <x v="12"/>
    <x v="4"/>
    <x v="7"/>
    <x v="4"/>
    <x v="4"/>
    <x v="12"/>
    <x v="12"/>
    <s v="201308-23-R-15-C97"/>
    <x v="12"/>
    <x v="0"/>
    <s v="C97"/>
    <n v="54.226937903133475"/>
    <n v="1.4102564102564104"/>
  </r>
  <r>
    <x v="12"/>
    <x v="4"/>
    <x v="7"/>
    <x v="4"/>
    <x v="4"/>
    <x v="12"/>
    <x v="12"/>
    <s v="201308-23-R-15-N13"/>
    <x v="12"/>
    <x v="1"/>
    <s v="N13"/>
    <n v="91.507957711537713"/>
    <n v="1.4426229508196722"/>
  </r>
  <r>
    <x v="12"/>
    <x v="4"/>
    <x v="7"/>
    <x v="4"/>
    <x v="4"/>
    <x v="12"/>
    <x v="12"/>
    <s v="201308-23-R-15-N23"/>
    <x v="12"/>
    <x v="1"/>
    <s v="N23"/>
    <n v="61.68314186481431"/>
    <n v="1.4044444444444444"/>
  </r>
  <r>
    <x v="12"/>
    <x v="4"/>
    <x v="7"/>
    <x v="4"/>
    <x v="4"/>
    <x v="12"/>
    <x v="12"/>
    <s v="201308-23-R-15-N69"/>
    <x v="12"/>
    <x v="1"/>
    <s v="N69"/>
    <n v="81.340406854700205"/>
    <n v="1.4363636363636363"/>
  </r>
  <r>
    <x v="12"/>
    <x v="4"/>
    <x v="7"/>
    <x v="4"/>
    <x v="4"/>
    <x v="12"/>
    <x v="12"/>
    <s v="201308-23-R-15-N8"/>
    <x v="12"/>
    <x v="1"/>
    <s v="N8"/>
    <n v="65.072325483760181"/>
    <n v="1.4111349036402572"/>
  </r>
  <r>
    <x v="12"/>
    <x v="4"/>
    <x v="7"/>
    <x v="4"/>
    <x v="4"/>
    <x v="12"/>
    <x v="12"/>
    <s v="201308-23-R-15-N97"/>
    <x v="12"/>
    <x v="1"/>
    <s v="N97"/>
    <n v="78.96797832143811"/>
    <n v="1.4347014925373134"/>
  </r>
  <r>
    <x v="12"/>
    <x v="4"/>
    <x v="7"/>
    <x v="4"/>
    <x v="4"/>
    <x v="12"/>
    <x v="12"/>
    <s v="201308-23-R-15-NP32"/>
    <x v="12"/>
    <x v="2"/>
    <s v="NP32"/>
    <n v="77.951223235754341"/>
    <n v="1.3565891472868217"/>
  </r>
  <r>
    <x v="12"/>
    <x v="4"/>
    <x v="7"/>
    <x v="4"/>
    <x v="4"/>
    <x v="12"/>
    <x v="12"/>
    <s v="201308-23-R-15-NP55"/>
    <x v="12"/>
    <x v="2"/>
    <s v="NP55"/>
    <n v="66.089080569443908"/>
    <n v="1.375"/>
  </r>
  <r>
    <x v="12"/>
    <x v="4"/>
    <x v="7"/>
    <x v="4"/>
    <x v="4"/>
    <x v="12"/>
    <x v="12"/>
    <s v="201308-23-R-15-NP63"/>
    <x v="12"/>
    <x v="2"/>
    <s v="NP63"/>
    <n v="67.783672378916819"/>
    <n v="1.3636363636363635"/>
  </r>
  <r>
    <x v="12"/>
    <x v="4"/>
    <x v="7"/>
    <x v="4"/>
    <x v="4"/>
    <x v="12"/>
    <x v="12"/>
    <s v="201308-23-R-15-NP78"/>
    <x v="12"/>
    <x v="2"/>
    <s v="NP78"/>
    <n v="69.47826418838973"/>
    <n v="1.3153846153846152"/>
  </r>
  <r>
    <x v="12"/>
    <x v="4"/>
    <x v="7"/>
    <x v="4"/>
    <x v="4"/>
    <x v="12"/>
    <x v="12"/>
    <s v="201308-23-R-15-NP86"/>
    <x v="12"/>
    <x v="2"/>
    <s v="NP86"/>
    <n v="63.038815312392678"/>
    <n v="1.3152542372881357"/>
  </r>
  <r>
    <x v="12"/>
    <x v="4"/>
    <x v="7"/>
    <x v="4"/>
    <x v="4"/>
    <x v="12"/>
    <x v="12"/>
    <s v="201308-23-R-15-P12"/>
    <x v="12"/>
    <x v="3"/>
    <s v="P12"/>
    <n v="47.448570665241782"/>
    <n v="1.3181818181818181"/>
  </r>
  <r>
    <x v="12"/>
    <x v="4"/>
    <x v="7"/>
    <x v="4"/>
    <x v="4"/>
    <x v="12"/>
    <x v="12"/>
    <s v="201308-23-R-15-P23"/>
    <x v="12"/>
    <x v="3"/>
    <s v="P23"/>
    <n v="42.364795236823014"/>
    <n v="1.3289473684210527"/>
  </r>
  <r>
    <x v="12"/>
    <x v="4"/>
    <x v="7"/>
    <x v="4"/>
    <x v="4"/>
    <x v="12"/>
    <x v="12"/>
    <s v="201308-23-R-15-P26"/>
    <x v="12"/>
    <x v="3"/>
    <s v="P26"/>
    <n v="62.699896950498086"/>
    <n v="1.2890625"/>
  </r>
  <r>
    <x v="12"/>
    <x v="4"/>
    <x v="7"/>
    <x v="4"/>
    <x v="4"/>
    <x v="12"/>
    <x v="12"/>
    <s v="201308-23-R-15-P4"/>
    <x v="12"/>
    <x v="3"/>
    <s v="P4"/>
    <n v="50.837754284187596"/>
    <n v="1.2747252747252746"/>
  </r>
  <r>
    <x v="12"/>
    <x v="4"/>
    <x v="7"/>
    <x v="4"/>
    <x v="4"/>
    <x v="12"/>
    <x v="12"/>
    <s v="201308-23-R-15-P60"/>
    <x v="12"/>
    <x v="3"/>
    <s v="P60"/>
    <n v="46.092897217663449"/>
    <n v="1.2404951370468611"/>
  </r>
  <r>
    <x v="13"/>
    <x v="4"/>
    <x v="12"/>
    <x v="4"/>
    <x v="4"/>
    <x v="13"/>
    <x v="13"/>
    <s v="201308-23-R16-C41"/>
    <x v="13"/>
    <x v="0"/>
    <s v="C41"/>
    <n v="11.862142666310447"/>
    <n v="1.2592592592592593"/>
  </r>
  <r>
    <x v="13"/>
    <x v="4"/>
    <x v="12"/>
    <x v="4"/>
    <x v="4"/>
    <x v="13"/>
    <x v="13"/>
    <s v="201308-23-R16-C56"/>
    <x v="13"/>
    <x v="0"/>
    <s v="C56"/>
    <n v="27.113468951566727"/>
    <n v="1.3791469194312795"/>
  </r>
  <r>
    <x v="13"/>
    <x v="4"/>
    <x v="12"/>
    <x v="4"/>
    <x v="4"/>
    <x v="13"/>
    <x v="13"/>
    <s v="201308-23-R16-C57"/>
    <x v="13"/>
    <x v="0"/>
    <s v="C57"/>
    <n v="25.757795503988401"/>
    <n v="1.4342857142857144"/>
  </r>
  <r>
    <x v="13"/>
    <x v="4"/>
    <x v="12"/>
    <x v="4"/>
    <x v="4"/>
    <x v="13"/>
    <x v="13"/>
    <s v="201308-23-R16-C60"/>
    <x v="13"/>
    <x v="0"/>
    <s v="C60"/>
    <n v="16.60699973283463"/>
    <n v="1.4188034188034189"/>
  </r>
  <r>
    <x v="13"/>
    <x v="4"/>
    <x v="12"/>
    <x v="4"/>
    <x v="4"/>
    <x v="13"/>
    <x v="13"/>
    <s v="201308-23-R16-C61"/>
    <x v="13"/>
    <x v="0"/>
    <s v="C61"/>
    <n v="24.063203694515476"/>
    <n v="1.3796791443850267"/>
  </r>
  <r>
    <x v="13"/>
    <x v="4"/>
    <x v="12"/>
    <x v="4"/>
    <x v="4"/>
    <x v="13"/>
    <x v="13"/>
    <s v="201308-23-R16-N101"/>
    <x v="13"/>
    <x v="1"/>
    <s v="N101"/>
    <n v="24.063203694515476"/>
    <n v="1.3879781420765027"/>
  </r>
  <r>
    <x v="13"/>
    <x v="4"/>
    <x v="12"/>
    <x v="4"/>
    <x v="4"/>
    <x v="13"/>
    <x v="13"/>
    <s v="201308-23-R16-N29"/>
    <x v="13"/>
    <x v="1"/>
    <s v="N29"/>
    <n v="41.009121789244688"/>
    <n v="1.4548872180451127"/>
  </r>
  <r>
    <x v="13"/>
    <x v="4"/>
    <x v="12"/>
    <x v="4"/>
    <x v="4"/>
    <x v="13"/>
    <x v="13"/>
    <s v="201308-23-R16-N30"/>
    <x v="13"/>
    <x v="1"/>
    <s v="N30"/>
    <n v="35.92534636082592"/>
    <n v="1.4453781512605042"/>
  </r>
  <r>
    <x v="13"/>
    <x v="4"/>
    <x v="12"/>
    <x v="4"/>
    <x v="4"/>
    <x v="13"/>
    <x v="13"/>
    <s v="201308-23-R16-N67"/>
    <x v="13"/>
    <x v="1"/>
    <s v="N67"/>
    <n v="35.92534636082592"/>
    <n v="1.4491525423728813"/>
  </r>
  <r>
    <x v="13"/>
    <x v="4"/>
    <x v="12"/>
    <x v="4"/>
    <x v="4"/>
    <x v="13"/>
    <x v="13"/>
    <s v="201308-23-R16-N68"/>
    <x v="13"/>
    <x v="1"/>
    <s v="N68"/>
    <n v="24.40212205641005"/>
    <n v="1.346153846153846"/>
  </r>
  <r>
    <x v="13"/>
    <x v="4"/>
    <x v="12"/>
    <x v="4"/>
    <x v="4"/>
    <x v="13"/>
    <x v="13"/>
    <s v="201308-23-R16-NP56"/>
    <x v="13"/>
    <x v="2"/>
    <s v="NP56"/>
    <n v="35.247509637036764"/>
    <n v="1.2374429223744292"/>
  </r>
  <r>
    <x v="13"/>
    <x v="4"/>
    <x v="12"/>
    <x v="4"/>
    <x v="4"/>
    <x v="13"/>
    <x v="13"/>
    <s v="201308-23-R16-NP65"/>
    <x v="13"/>
    <x v="2"/>
    <s v="NP65"/>
    <n v="18.301591542307541"/>
    <n v="1.165644171779141"/>
  </r>
  <r>
    <x v="13"/>
    <x v="4"/>
    <x v="12"/>
    <x v="4"/>
    <x v="4"/>
    <x v="13"/>
    <x v="13"/>
    <s v="201308-23-R16-NP68"/>
    <x v="13"/>
    <x v="2"/>
    <s v="NP68"/>
    <n v="21.690775161253388"/>
    <n v="1.1844380403458215"/>
  </r>
  <r>
    <x v="13"/>
    <x v="4"/>
    <x v="12"/>
    <x v="4"/>
    <x v="4"/>
    <x v="13"/>
    <x v="13"/>
    <s v="201308-23-R16-NP71"/>
    <x v="13"/>
    <x v="2"/>
    <s v="NP71"/>
    <n v="17.623754818518375"/>
    <n v="1.1575757575757575"/>
  </r>
  <r>
    <x v="13"/>
    <x v="4"/>
    <x v="12"/>
    <x v="4"/>
    <x v="4"/>
    <x v="13"/>
    <x v="13"/>
    <s v="201308-23-R16-NP73"/>
    <x v="13"/>
    <x v="2"/>
    <s v="NP73"/>
    <n v="30.841570932407148"/>
    <n v="1.2345360824742266"/>
  </r>
  <r>
    <x v="13"/>
    <x v="4"/>
    <x v="12"/>
    <x v="4"/>
    <x v="4"/>
    <x v="13"/>
    <x v="13"/>
    <s v="201308-23-R16-P1"/>
    <x v="13"/>
    <x v="3"/>
    <s v="P1"/>
    <n v="10.167550856837524"/>
    <n v="1.1744186046511629"/>
  </r>
  <r>
    <x v="13"/>
    <x v="4"/>
    <x v="12"/>
    <x v="4"/>
    <x v="4"/>
    <x v="13"/>
    <x v="13"/>
    <s v="201308-23-R16-P101"/>
    <x v="13"/>
    <x v="3"/>
    <s v="P101"/>
    <n v="4.7448570665241778"/>
    <n v="1.1320754716981132"/>
  </r>
  <r>
    <x v="13"/>
    <x v="4"/>
    <x v="12"/>
    <x v="4"/>
    <x v="4"/>
    <x v="13"/>
    <x v="13"/>
    <s v="201308-23-R16-P29"/>
    <x v="13"/>
    <x v="3"/>
    <s v="P29"/>
    <n v="4.4059387046295981"/>
    <n v="1.1048387096774195"/>
  </r>
  <r>
    <x v="13"/>
    <x v="4"/>
    <x v="12"/>
    <x v="4"/>
    <x v="4"/>
    <x v="13"/>
    <x v="13"/>
    <s v="201308-23-R16-P64"/>
    <x v="13"/>
    <x v="3"/>
    <s v="P64"/>
    <n v="12.539979390099617"/>
    <n v="1.1840796019900497"/>
  </r>
  <r>
    <x v="13"/>
    <x v="4"/>
    <x v="12"/>
    <x v="4"/>
    <x v="4"/>
    <x v="13"/>
    <x v="13"/>
    <s v="201308-23-R16-P7"/>
    <x v="13"/>
    <x v="3"/>
    <s v="P7"/>
    <n v="8.1340406854700174"/>
    <n v="1.1481481481481481"/>
  </r>
  <r>
    <x v="14"/>
    <x v="4"/>
    <x v="13"/>
    <x v="4"/>
    <x v="4"/>
    <x v="14"/>
    <x v="14"/>
    <s v="201308-23-R-17-C100"/>
    <x v="14"/>
    <x v="0"/>
    <s v="C100"/>
    <n v="11.184305942521279"/>
    <n v="1.3707865168539326"/>
  </r>
  <r>
    <x v="14"/>
    <x v="4"/>
    <x v="13"/>
    <x v="4"/>
    <x v="4"/>
    <x v="14"/>
    <x v="14"/>
    <s v="201308-23-R-17-C29"/>
    <x v="14"/>
    <x v="0"/>
    <s v="C29"/>
    <n v="14.912407923361702"/>
    <n v="1.4"/>
  </r>
  <r>
    <x v="14"/>
    <x v="4"/>
    <x v="13"/>
    <x v="4"/>
    <x v="4"/>
    <x v="14"/>
    <x v="14"/>
    <s v="201308-23-R-17-C47"/>
    <x v="14"/>
    <x v="0"/>
    <s v="C47"/>
    <n v="6.7783672378916844"/>
    <n v="1.2666666666666668"/>
  </r>
  <r>
    <x v="14"/>
    <x v="4"/>
    <x v="13"/>
    <x v="4"/>
    <x v="4"/>
    <x v="14"/>
    <x v="14"/>
    <s v="201308-23-R-17-C52"/>
    <x v="14"/>
    <x v="0"/>
    <s v="C52"/>
    <n v="5.0837754284187575"/>
    <n v="1.2884615384615381"/>
  </r>
  <r>
    <x v="14"/>
    <x v="4"/>
    <x v="13"/>
    <x v="4"/>
    <x v="4"/>
    <x v="14"/>
    <x v="14"/>
    <s v="201308-23-R-17-C75"/>
    <x v="14"/>
    <x v="0"/>
    <s v="C75"/>
    <n v="4.7448570665241778"/>
    <n v="1.1538461538461537"/>
  </r>
  <r>
    <x v="14"/>
    <x v="4"/>
    <x v="13"/>
    <x v="4"/>
    <x v="4"/>
    <x v="14"/>
    <x v="14"/>
    <s v="201308-23-R-17-N22"/>
    <x v="14"/>
    <x v="1"/>
    <s v="N22"/>
    <n v="14.573489561467118"/>
    <n v="1.4134615384615385"/>
  </r>
  <r>
    <x v="14"/>
    <x v="4"/>
    <x v="13"/>
    <x v="4"/>
    <x v="4"/>
    <x v="14"/>
    <x v="14"/>
    <s v="201308-23-R-17-N31"/>
    <x v="14"/>
    <x v="1"/>
    <s v="N31"/>
    <n v="14.234571199572539"/>
    <n v="1.3111111111111111"/>
  </r>
  <r>
    <x v="14"/>
    <x v="4"/>
    <x v="13"/>
    <x v="4"/>
    <x v="4"/>
    <x v="14"/>
    <x v="14"/>
    <s v="201308-23-R-17-N34"/>
    <x v="14"/>
    <x v="1"/>
    <s v="N34"/>
    <n v="10.845387580626699"/>
    <n v="1.3809523809523812"/>
  </r>
  <r>
    <x v="14"/>
    <x v="4"/>
    <x v="13"/>
    <x v="4"/>
    <x v="4"/>
    <x v="14"/>
    <x v="14"/>
    <s v="201308-23-R-17-N51"/>
    <x v="14"/>
    <x v="1"/>
    <s v="N51"/>
    <n v="9.8286324949429442"/>
    <n v="1.29"/>
  </r>
  <r>
    <x v="14"/>
    <x v="4"/>
    <x v="13"/>
    <x v="4"/>
    <x v="4"/>
    <x v="14"/>
    <x v="14"/>
    <s v="201308-23-R-17-N57"/>
    <x v="14"/>
    <x v="1"/>
    <s v="N57"/>
    <n v="16.268081370940035"/>
    <n v="1.3809523809523809"/>
  </r>
  <r>
    <x v="14"/>
    <x v="4"/>
    <x v="13"/>
    <x v="4"/>
    <x v="4"/>
    <x v="14"/>
    <x v="14"/>
    <s v="201308-23-R-17-NP35"/>
    <x v="14"/>
    <x v="2"/>
    <s v="NP35"/>
    <n v="12.539979390099617"/>
    <n v="1.2517006802721089"/>
  </r>
  <r>
    <x v="14"/>
    <x v="4"/>
    <x v="13"/>
    <x v="4"/>
    <x v="4"/>
    <x v="14"/>
    <x v="14"/>
    <s v="201308-23-R-17-NP45"/>
    <x v="14"/>
    <x v="2"/>
    <s v="NP45"/>
    <n v="11.523224304415853"/>
    <n v="1.2035928143712573"/>
  </r>
  <r>
    <x v="14"/>
    <x v="4"/>
    <x v="13"/>
    <x v="4"/>
    <x v="4"/>
    <x v="14"/>
    <x v="14"/>
    <s v="201308-23-R-17-NP81"/>
    <x v="14"/>
    <x v="2"/>
    <s v="NP81"/>
    <n v="8.1340406854700262"/>
    <n v="1.1690140845070425"/>
  </r>
  <r>
    <x v="14"/>
    <x v="4"/>
    <x v="13"/>
    <x v="4"/>
    <x v="4"/>
    <x v="14"/>
    <x v="14"/>
    <s v="201308-23-R-17-NP82"/>
    <x v="14"/>
    <x v="2"/>
    <s v="NP82"/>
    <n v="11.862142666310447"/>
    <n v="1.2397260273972603"/>
  </r>
  <r>
    <x v="14"/>
    <x v="4"/>
    <x v="13"/>
    <x v="4"/>
    <x v="4"/>
    <x v="14"/>
    <x v="14"/>
    <s v="201308-23-R-17-NP96"/>
    <x v="14"/>
    <x v="2"/>
    <s v="NP96"/>
    <n v="14.573489561467122"/>
    <n v="1.2107843137254903"/>
  </r>
  <r>
    <x v="14"/>
    <x v="4"/>
    <x v="13"/>
    <x v="4"/>
    <x v="4"/>
    <x v="14"/>
    <x v="14"/>
    <s v="201308-23-R-17-P10"/>
    <x v="14"/>
    <x v="3"/>
    <s v="P10"/>
    <n v="4.7448570665241778"/>
    <n v="1.1538461538461537"/>
  </r>
  <r>
    <x v="14"/>
    <x v="4"/>
    <x v="13"/>
    <x v="4"/>
    <x v="4"/>
    <x v="14"/>
    <x v="14"/>
    <s v="201308-23-R-17-P15"/>
    <x v="14"/>
    <x v="3"/>
    <s v="P15"/>
    <n v="6.1005305141025161"/>
    <n v="1.3"/>
  </r>
  <r>
    <x v="14"/>
    <x v="4"/>
    <x v="13"/>
    <x v="4"/>
    <x v="4"/>
    <x v="14"/>
    <x v="14"/>
    <s v="201308-23-R-17-P19"/>
    <x v="14"/>
    <x v="3"/>
    <s v="P19"/>
    <n v="5.083775428418762"/>
    <n v="1.1428571428571428"/>
  </r>
  <r>
    <x v="14"/>
    <x v="4"/>
    <x v="13"/>
    <x v="4"/>
    <x v="4"/>
    <x v="14"/>
    <x v="14"/>
    <s v="201308-23-R-17-P58"/>
    <x v="14"/>
    <x v="3"/>
    <s v="P58"/>
    <n v="4.7448570665241778"/>
    <n v="1.2058823529411764"/>
  </r>
  <r>
    <x v="14"/>
    <x v="4"/>
    <x v="13"/>
    <x v="4"/>
    <x v="4"/>
    <x v="14"/>
    <x v="14"/>
    <s v="201308-23-R-17-P9"/>
    <x v="14"/>
    <x v="3"/>
    <s v="P9"/>
    <n v="5.422693790313347"/>
    <n v="1.1927710843373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5" firstHeaderRow="1" firstDataRow="2" firstDataCol="1"/>
  <pivotFields count="13">
    <pivotField showAll="0">
      <items count="16">
        <item x="0"/>
        <item x="12"/>
        <item x="13"/>
        <item x="14"/>
        <item x="9"/>
        <item x="4"/>
        <item x="5"/>
        <item x="3"/>
        <item x="1"/>
        <item x="2"/>
        <item x="8"/>
        <item x="7"/>
        <item x="11"/>
        <item x="10"/>
        <item x="6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15">
        <item x="5"/>
        <item x="10"/>
        <item x="9"/>
        <item x="8"/>
        <item x="12"/>
        <item x="0"/>
        <item x="7"/>
        <item x="6"/>
        <item x="3"/>
        <item x="13"/>
        <item x="4"/>
        <item x="11"/>
        <item x="2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14"/>
        <item x="12"/>
        <item x="13"/>
        <item x="10"/>
        <item x="11"/>
        <item x="7"/>
        <item x="8"/>
        <item x="9"/>
        <item x="3"/>
        <item x="4"/>
        <item x="5"/>
        <item x="6"/>
        <item x="2"/>
        <item x="0"/>
        <item x="1"/>
        <item t="default"/>
      </items>
    </pivotField>
    <pivotField showAll="0">
      <items count="16">
        <item x="12"/>
        <item x="13"/>
        <item x="14"/>
        <item x="6"/>
        <item x="3"/>
        <item x="4"/>
        <item x="11"/>
        <item x="5"/>
        <item x="10"/>
        <item x="7"/>
        <item x="8"/>
        <item x="9"/>
        <item x="1"/>
        <item x="0"/>
        <item x="2"/>
        <item t="default"/>
      </items>
    </pivotField>
    <pivotField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dataField="1" numFmtId="164" showAll="0"/>
    <pivotField numFmtId="165" showAll="0"/>
  </pivotFields>
  <rowFields count="2">
    <field x="1"/>
    <field x="2"/>
  </rowFields>
  <rowItems count="21">
    <i>
      <x/>
    </i>
    <i r="1">
      <x v="2"/>
    </i>
    <i r="1">
      <x v="3"/>
    </i>
    <i r="1">
      <x v="6"/>
    </i>
    <i>
      <x v="1"/>
    </i>
    <i r="1">
      <x v="1"/>
    </i>
    <i r="1">
      <x v="11"/>
    </i>
    <i>
      <x v="2"/>
    </i>
    <i r="1">
      <x v="5"/>
    </i>
    <i r="1">
      <x v="12"/>
    </i>
    <i r="1">
      <x v="13"/>
    </i>
    <i>
      <x v="3"/>
    </i>
    <i r="1">
      <x v="4"/>
    </i>
    <i r="1">
      <x v="6"/>
    </i>
    <i r="1">
      <x v="9"/>
    </i>
    <i>
      <x v="4"/>
    </i>
    <i r="1">
      <x/>
    </i>
    <i r="1">
      <x v="7"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Rack" fld="8" subtotal="max" baseField="0" baseItem="0"/>
    <dataField name="Count of Vial" fld="10" subtotal="count" baseField="0" baseItem="0"/>
    <dataField name="Max of Chla (mg/m2)" fld="11" subtotal="max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8"/>
  <sheetViews>
    <sheetView workbookViewId="0">
      <selection sqref="A1:C1048576"/>
    </sheetView>
  </sheetViews>
  <sheetFormatPr defaultColWidth="10.875" defaultRowHeight="15.75"/>
  <cols>
    <col min="1" max="1" width="20.375" style="4" bestFit="1" customWidth="1"/>
    <col min="2" max="2" width="21.125" style="4" bestFit="1" customWidth="1"/>
    <col min="3" max="16384" width="10.875" style="4"/>
  </cols>
  <sheetData>
    <row r="1" spans="1:3" s="5" customFormat="1" ht="18.75">
      <c r="A1" s="5" t="s">
        <v>0</v>
      </c>
      <c r="B1" s="5" t="s">
        <v>288</v>
      </c>
      <c r="C1" s="5" t="s">
        <v>1</v>
      </c>
    </row>
    <row r="2" spans="1:3">
      <c r="A2" s="1" t="s">
        <v>2</v>
      </c>
      <c r="B2" s="2">
        <v>155.90244647150877</v>
      </c>
      <c r="C2" s="3">
        <v>1.5111111111111113</v>
      </c>
    </row>
    <row r="3" spans="1:3">
      <c r="A3" s="1" t="s">
        <v>3</v>
      </c>
      <c r="B3" s="2">
        <v>47.448570665241782</v>
      </c>
      <c r="C3" s="3">
        <v>1.3373493975903614</v>
      </c>
    </row>
    <row r="4" spans="1:3">
      <c r="A4" s="1" t="s">
        <v>4</v>
      </c>
      <c r="B4" s="2">
        <v>94.897141330483592</v>
      </c>
      <c r="C4" s="3">
        <v>1.5137614678899083</v>
      </c>
    </row>
    <row r="5" spans="1:3">
      <c r="A5" s="1" t="s">
        <v>5</v>
      </c>
      <c r="B5" s="2">
        <v>7.4562039616808491</v>
      </c>
      <c r="C5" s="3">
        <v>1.360655737704918</v>
      </c>
    </row>
    <row r="6" spans="1:3">
      <c r="A6" s="1" t="s">
        <v>6</v>
      </c>
      <c r="B6" s="2">
        <v>4.7448570665241778</v>
      </c>
      <c r="C6" s="3">
        <v>1.3414634146341462</v>
      </c>
    </row>
    <row r="7" spans="1:3">
      <c r="A7" s="1" t="s">
        <v>7</v>
      </c>
      <c r="B7" s="2">
        <v>1.6945918094729224</v>
      </c>
      <c r="C7" s="3">
        <v>1.1785714285714288</v>
      </c>
    </row>
    <row r="8" spans="1:3">
      <c r="A8" s="1" t="s">
        <v>8</v>
      </c>
      <c r="B8" s="2">
        <v>155.90244647150877</v>
      </c>
      <c r="C8" s="3">
        <v>1.4893617021276597</v>
      </c>
    </row>
    <row r="9" spans="1:3">
      <c r="A9" s="1" t="s">
        <v>9</v>
      </c>
      <c r="B9" s="2">
        <v>154.2078546620358</v>
      </c>
      <c r="C9" s="3">
        <v>1.4527363184079602</v>
      </c>
    </row>
    <row r="10" spans="1:3">
      <c r="A10" s="1" t="s">
        <v>10</v>
      </c>
      <c r="B10" s="2">
        <v>123.70520209152325</v>
      </c>
      <c r="C10" s="3">
        <v>1.6239316239316242</v>
      </c>
    </row>
    <row r="11" spans="1:3">
      <c r="A11" s="1" t="s">
        <v>11</v>
      </c>
      <c r="B11" s="2">
        <v>61.005305141025111</v>
      </c>
      <c r="C11" s="3">
        <v>1.2686567164179103</v>
      </c>
    </row>
    <row r="12" spans="1:3">
      <c r="A12" s="1" t="s">
        <v>12</v>
      </c>
      <c r="B12" s="2">
        <v>74.562039616808534</v>
      </c>
      <c r="C12" s="3">
        <v>1.3333333333333335</v>
      </c>
    </row>
    <row r="13" spans="1:3">
      <c r="A13" s="1" t="s">
        <v>13</v>
      </c>
      <c r="B13" s="2">
        <v>140.65112018625243</v>
      </c>
      <c r="C13" s="3">
        <v>1.6484375</v>
      </c>
    </row>
    <row r="14" spans="1:3">
      <c r="A14" s="1" t="s">
        <v>14</v>
      </c>
      <c r="B14" s="2">
        <v>138.95652837677949</v>
      </c>
      <c r="C14" s="3">
        <v>1.6776859504132231</v>
      </c>
    </row>
    <row r="15" spans="1:3">
      <c r="A15" s="1" t="s">
        <v>15</v>
      </c>
      <c r="B15" s="2">
        <v>96.591733139956489</v>
      </c>
      <c r="C15" s="3">
        <v>1.4285714285714286</v>
      </c>
    </row>
    <row r="16" spans="1:3">
      <c r="A16" s="1" t="s">
        <v>16</v>
      </c>
      <c r="B16" s="2">
        <v>174.54295637571084</v>
      </c>
      <c r="C16" s="3">
        <v>1.5309278350515463</v>
      </c>
    </row>
    <row r="17" spans="1:3">
      <c r="A17" s="1" t="s">
        <v>17</v>
      </c>
      <c r="B17" s="2">
        <v>118.62142666310444</v>
      </c>
      <c r="C17" s="3">
        <v>1.6481481481481481</v>
      </c>
    </row>
    <row r="18" spans="1:3">
      <c r="A18" s="1" t="s">
        <v>18</v>
      </c>
      <c r="B18" s="2">
        <v>108.45387580626694</v>
      </c>
      <c r="C18" s="3">
        <v>1.5925925925925926</v>
      </c>
    </row>
    <row r="19" spans="1:3">
      <c r="A19" s="1" t="s">
        <v>19</v>
      </c>
      <c r="B19" s="2">
        <v>203.35101713675044</v>
      </c>
      <c r="C19" s="3">
        <v>1.5240174672489082</v>
      </c>
    </row>
    <row r="20" spans="1:3">
      <c r="A20" s="1" t="s">
        <v>20</v>
      </c>
      <c r="B20" s="2">
        <v>61.005305141025168</v>
      </c>
      <c r="C20" s="3">
        <v>1.1925133689839573</v>
      </c>
    </row>
    <row r="21" spans="1:3">
      <c r="A21" s="1" t="s">
        <v>21</v>
      </c>
      <c r="B21" s="2">
        <v>49.143162474714707</v>
      </c>
      <c r="C21" s="3">
        <v>1.1823899371069182</v>
      </c>
    </row>
    <row r="22" spans="1:3">
      <c r="A22" s="1" t="s">
        <v>22</v>
      </c>
      <c r="B22" s="2">
        <v>83.034998664173131</v>
      </c>
      <c r="C22" s="3">
        <v>1.4298245614035088</v>
      </c>
    </row>
    <row r="23" spans="1:3">
      <c r="A23" s="1" t="s">
        <v>23</v>
      </c>
      <c r="B23" s="2">
        <v>79.645815045227266</v>
      </c>
      <c r="C23" s="3">
        <v>1.379032258064516</v>
      </c>
    </row>
    <row r="24" spans="1:3">
      <c r="A24" s="1" t="s">
        <v>24</v>
      </c>
      <c r="B24" s="2">
        <v>125.39979390099617</v>
      </c>
      <c r="C24" s="3">
        <v>1.6065573770491803</v>
      </c>
    </row>
    <row r="25" spans="1:3">
      <c r="A25" s="1" t="s">
        <v>25</v>
      </c>
      <c r="B25" s="2">
        <v>79.645815045227266</v>
      </c>
      <c r="C25" s="3">
        <v>1.356060606060606</v>
      </c>
    </row>
    <row r="26" spans="1:3">
      <c r="A26" s="1" t="s">
        <v>26</v>
      </c>
      <c r="B26" s="2">
        <v>5.7616121522079311</v>
      </c>
      <c r="C26" s="3">
        <v>1.2073170731707317</v>
      </c>
    </row>
    <row r="27" spans="1:3">
      <c r="A27" s="1" t="s">
        <v>27</v>
      </c>
      <c r="B27" s="2">
        <v>9.489714133048361</v>
      </c>
      <c r="C27" s="3">
        <v>1.4179104477611943</v>
      </c>
    </row>
    <row r="28" spans="1:3">
      <c r="A28" s="1" t="s">
        <v>28</v>
      </c>
      <c r="B28" s="2">
        <v>6.7783672378916844</v>
      </c>
      <c r="C28" s="3">
        <v>1.2666666666666668</v>
      </c>
    </row>
    <row r="29" spans="1:3">
      <c r="A29" s="1" t="s">
        <v>29</v>
      </c>
      <c r="B29" s="2">
        <v>113.53765123468571</v>
      </c>
      <c r="C29" s="3">
        <v>1.4652777777777779</v>
      </c>
    </row>
    <row r="30" spans="1:3">
      <c r="A30" s="1" t="s">
        <v>30</v>
      </c>
      <c r="B30" s="2">
        <v>7.1172855997862694</v>
      </c>
      <c r="C30" s="3">
        <v>1.2592592592592593</v>
      </c>
    </row>
    <row r="31" spans="1:3">
      <c r="A31" s="1" t="s">
        <v>31</v>
      </c>
      <c r="B31" s="2">
        <v>71.172855997862698</v>
      </c>
      <c r="C31" s="3">
        <v>1.446808510638298</v>
      </c>
    </row>
    <row r="32" spans="1:3">
      <c r="A32" s="1" t="s">
        <v>32</v>
      </c>
      <c r="B32" s="2">
        <v>67.783672378916819</v>
      </c>
      <c r="C32" s="3">
        <v>1.5</v>
      </c>
    </row>
    <row r="33" spans="1:3">
      <c r="A33" s="1" t="s">
        <v>33</v>
      </c>
      <c r="B33" s="2">
        <v>266.05091408724866</v>
      </c>
      <c r="C33" s="3">
        <v>1.5147540983606558</v>
      </c>
    </row>
    <row r="34" spans="1:3">
      <c r="A34" s="1" t="s">
        <v>34</v>
      </c>
      <c r="B34" s="2">
        <v>150.81867104309001</v>
      </c>
      <c r="C34" s="3">
        <v>1.478494623655914</v>
      </c>
    </row>
    <row r="35" spans="1:3">
      <c r="A35" s="1" t="s">
        <v>35</v>
      </c>
      <c r="B35" s="2">
        <v>310.11030113354451</v>
      </c>
      <c r="C35" s="3">
        <v>1.6224489795918366</v>
      </c>
    </row>
    <row r="36" spans="1:3">
      <c r="A36" s="1" t="s">
        <v>36</v>
      </c>
      <c r="B36" s="2">
        <v>49.143162474714707</v>
      </c>
      <c r="C36" s="3">
        <v>1.453125</v>
      </c>
    </row>
    <row r="37" spans="1:3">
      <c r="A37" s="1" t="s">
        <v>37</v>
      </c>
      <c r="B37" s="2">
        <v>189.79428266096713</v>
      </c>
      <c r="C37" s="3">
        <v>1.4194756554307115</v>
      </c>
    </row>
    <row r="38" spans="1:3">
      <c r="A38" s="1" t="s">
        <v>38</v>
      </c>
      <c r="B38" s="2">
        <v>208.43479256516932</v>
      </c>
      <c r="C38" s="3">
        <v>1.6059113300492613</v>
      </c>
    </row>
    <row r="39" spans="1:3">
      <c r="A39" s="1" t="s">
        <v>39</v>
      </c>
      <c r="B39" s="2">
        <v>61.005305141025168</v>
      </c>
      <c r="C39" s="3">
        <v>1.48</v>
      </c>
    </row>
    <row r="40" spans="1:3">
      <c r="A40" s="1" t="s">
        <v>40</v>
      </c>
      <c r="B40" s="2">
        <v>33.891836189458402</v>
      </c>
      <c r="C40" s="3">
        <v>1.3636363636363633</v>
      </c>
    </row>
    <row r="41" spans="1:3">
      <c r="A41" s="1" t="s">
        <v>41</v>
      </c>
      <c r="B41" s="2">
        <v>5.0837754284187602</v>
      </c>
      <c r="C41" s="3">
        <v>1.333333333333333</v>
      </c>
    </row>
    <row r="42" spans="1:3">
      <c r="A42" s="1" t="s">
        <v>42</v>
      </c>
      <c r="B42" s="2">
        <v>47.448570665241782</v>
      </c>
      <c r="C42" s="3">
        <v>1.6511627906976745</v>
      </c>
    </row>
    <row r="43" spans="1:3">
      <c r="A43" s="1" t="s">
        <v>43</v>
      </c>
      <c r="B43" s="2">
        <v>74.053662073966649</v>
      </c>
      <c r="C43" s="3">
        <v>1.3867256637168142</v>
      </c>
    </row>
    <row r="44" spans="1:3">
      <c r="A44" s="1" t="s">
        <v>44</v>
      </c>
      <c r="B44" s="2">
        <v>67.783672378916876</v>
      </c>
      <c r="C44" s="3">
        <v>1.4081632653061227</v>
      </c>
    </row>
    <row r="45" spans="1:3">
      <c r="A45" s="1" t="s">
        <v>45</v>
      </c>
      <c r="B45" s="2">
        <v>66.089080569443922</v>
      </c>
      <c r="C45" s="3">
        <v>1.4588235294117649</v>
      </c>
    </row>
    <row r="46" spans="1:3">
      <c r="A46" s="1" t="s">
        <v>46</v>
      </c>
      <c r="B46" s="2">
        <v>4.4059387046295981</v>
      </c>
      <c r="C46" s="3">
        <v>1.0783132530120483</v>
      </c>
    </row>
    <row r="47" spans="1:3">
      <c r="A47" s="1" t="s">
        <v>47</v>
      </c>
      <c r="B47" s="2">
        <v>5.422693790313347</v>
      </c>
      <c r="C47" s="3">
        <v>1.1616161616161615</v>
      </c>
    </row>
    <row r="48" spans="1:3">
      <c r="A48" s="1" t="s">
        <v>48</v>
      </c>
      <c r="B48" s="2">
        <v>5.4226937903133416</v>
      </c>
      <c r="C48" s="3">
        <v>1.1045751633986927</v>
      </c>
    </row>
    <row r="49" spans="1:3">
      <c r="A49" s="1" t="s">
        <v>49</v>
      </c>
      <c r="B49" s="2">
        <v>54.226937903133475</v>
      </c>
      <c r="C49" s="3">
        <v>1.3855421686746987</v>
      </c>
    </row>
    <row r="50" spans="1:3">
      <c r="A50" s="1" t="s">
        <v>50</v>
      </c>
      <c r="B50" s="2">
        <v>27.452387313461312</v>
      </c>
      <c r="C50" s="3">
        <v>1.5192307692307692</v>
      </c>
    </row>
    <row r="51" spans="1:3">
      <c r="A51" s="1" t="s">
        <v>51</v>
      </c>
      <c r="B51" s="2">
        <v>106.75928399679398</v>
      </c>
      <c r="C51" s="3">
        <v>1.5727272727272725</v>
      </c>
    </row>
    <row r="52" spans="1:3">
      <c r="A52" s="1" t="s">
        <v>52</v>
      </c>
      <c r="B52" s="2">
        <v>99.980916758902353</v>
      </c>
      <c r="C52" s="3">
        <v>1.5784313725490198</v>
      </c>
    </row>
    <row r="53" spans="1:3">
      <c r="A53" s="1" t="s">
        <v>53</v>
      </c>
      <c r="B53" s="2">
        <v>103.37010037784819</v>
      </c>
      <c r="C53" s="3">
        <v>1.5648148148148149</v>
      </c>
    </row>
    <row r="54" spans="1:3">
      <c r="A54" s="1" t="s">
        <v>54</v>
      </c>
      <c r="B54" s="2">
        <v>44.059387046295953</v>
      </c>
      <c r="C54" s="3">
        <v>1.4727272727272727</v>
      </c>
    </row>
    <row r="55" spans="1:3">
      <c r="A55" s="1" t="s">
        <v>55</v>
      </c>
      <c r="B55" s="2">
        <v>47.448570665241768</v>
      </c>
      <c r="C55" s="3">
        <v>1.4999999999999998</v>
      </c>
    </row>
    <row r="56" spans="1:3">
      <c r="A56" s="1" t="s">
        <v>56</v>
      </c>
      <c r="B56" s="2">
        <v>62.699896950498079</v>
      </c>
      <c r="C56" s="3">
        <v>1.596774193548387</v>
      </c>
    </row>
    <row r="57" spans="1:3">
      <c r="A57" s="1" t="s">
        <v>57</v>
      </c>
      <c r="B57" s="2">
        <v>215.21315980306096</v>
      </c>
      <c r="C57" s="3">
        <v>1.508</v>
      </c>
    </row>
    <row r="58" spans="1:3">
      <c r="A58" s="1" t="s">
        <v>58</v>
      </c>
      <c r="B58" s="2">
        <v>59.310713331552236</v>
      </c>
      <c r="C58" s="3">
        <v>1.5384615384615385</v>
      </c>
    </row>
    <row r="59" spans="1:3">
      <c r="A59" s="1" t="s">
        <v>59</v>
      </c>
      <c r="B59" s="2">
        <v>147.4294874241441</v>
      </c>
      <c r="C59" s="3">
        <v>1.5304878048780488</v>
      </c>
    </row>
    <row r="60" spans="1:3">
      <c r="A60" s="1" t="s">
        <v>60</v>
      </c>
      <c r="B60" s="2">
        <v>174.54295637571084</v>
      </c>
      <c r="C60" s="3">
        <v>1.5202020202020201</v>
      </c>
    </row>
    <row r="61" spans="1:3">
      <c r="A61" s="1" t="s">
        <v>61</v>
      </c>
      <c r="B61" s="2">
        <v>57.616121522079339</v>
      </c>
      <c r="C61" s="3">
        <v>1.5230769230769234</v>
      </c>
    </row>
    <row r="62" spans="1:3">
      <c r="A62" s="1" t="s">
        <v>62</v>
      </c>
      <c r="B62" s="2">
        <v>188.09969085149427</v>
      </c>
      <c r="C62" s="3">
        <v>1.5522388059701493</v>
      </c>
    </row>
    <row r="63" spans="1:3">
      <c r="A63" s="1" t="s">
        <v>63</v>
      </c>
      <c r="B63" s="2">
        <v>54.22693790313344</v>
      </c>
      <c r="C63" s="3">
        <v>1.4705882352941175</v>
      </c>
    </row>
    <row r="64" spans="1:3">
      <c r="A64" s="1" t="s">
        <v>64</v>
      </c>
      <c r="B64" s="2">
        <v>45.753978855768871</v>
      </c>
      <c r="C64" s="3">
        <v>1.5</v>
      </c>
    </row>
    <row r="65" spans="1:3">
      <c r="A65" s="1" t="s">
        <v>65</v>
      </c>
      <c r="B65" s="2">
        <v>106.75928399679405</v>
      </c>
      <c r="C65" s="3">
        <v>1.5943396226415096</v>
      </c>
    </row>
    <row r="66" spans="1:3">
      <c r="A66" s="1" t="s">
        <v>66</v>
      </c>
      <c r="B66" s="2">
        <v>83.034998664173131</v>
      </c>
      <c r="C66" s="3">
        <v>1.4375</v>
      </c>
    </row>
    <row r="67" spans="1:3">
      <c r="A67" s="1" t="s">
        <v>67</v>
      </c>
      <c r="B67" s="2">
        <v>47.448570665241796</v>
      </c>
      <c r="C67" s="3">
        <v>1.5283018867924529</v>
      </c>
    </row>
    <row r="68" spans="1:3">
      <c r="A68" s="1" t="s">
        <v>68</v>
      </c>
      <c r="B68" s="2">
        <v>38.975611617877192</v>
      </c>
      <c r="C68" s="3">
        <v>1.5348837209302328</v>
      </c>
    </row>
    <row r="69" spans="1:3">
      <c r="A69" s="1" t="s">
        <v>69</v>
      </c>
      <c r="B69" s="2">
        <v>28.130224037250485</v>
      </c>
      <c r="C69" s="3">
        <v>1.4129353233830846</v>
      </c>
    </row>
    <row r="70" spans="1:3">
      <c r="A70" s="1" t="s">
        <v>70</v>
      </c>
      <c r="B70" s="2">
        <v>44.737223770085116</v>
      </c>
      <c r="C70" s="3">
        <v>1.5038167938931297</v>
      </c>
    </row>
    <row r="71" spans="1:3">
      <c r="A71" s="1" t="s">
        <v>71</v>
      </c>
      <c r="B71" s="2">
        <v>58.463417426815752</v>
      </c>
      <c r="C71" s="3">
        <v>1.5307692307692307</v>
      </c>
    </row>
    <row r="72" spans="1:3">
      <c r="A72" s="1" t="s">
        <v>72</v>
      </c>
      <c r="B72" s="2">
        <v>35.24750963703675</v>
      </c>
      <c r="C72" s="3">
        <v>1.536082474226804</v>
      </c>
    </row>
    <row r="73" spans="1:3">
      <c r="A73" s="1" t="s">
        <v>73</v>
      </c>
      <c r="B73" s="2">
        <v>94.897141330483592</v>
      </c>
      <c r="C73" s="3">
        <v>1.5436893203883497</v>
      </c>
    </row>
    <row r="74" spans="1:3">
      <c r="A74" s="1" t="s">
        <v>74</v>
      </c>
      <c r="B74" s="2">
        <v>42.364795236823014</v>
      </c>
      <c r="C74" s="3">
        <v>1.5208333333333333</v>
      </c>
    </row>
    <row r="75" spans="1:3">
      <c r="A75" s="1" t="s">
        <v>75</v>
      </c>
      <c r="B75" s="2">
        <v>126.24708980573263</v>
      </c>
      <c r="C75" s="3">
        <v>1.4822006472491911</v>
      </c>
    </row>
    <row r="76" spans="1:3">
      <c r="A76" s="1" t="s">
        <v>76</v>
      </c>
      <c r="B76" s="2">
        <v>67.783672378916819</v>
      </c>
      <c r="C76" s="3">
        <v>1.449438202247191</v>
      </c>
    </row>
    <row r="77" spans="1:3">
      <c r="A77" s="1" t="s">
        <v>77</v>
      </c>
      <c r="B77" s="2">
        <v>37.619938170298816</v>
      </c>
      <c r="C77" s="3">
        <v>1.3615635179153092</v>
      </c>
    </row>
    <row r="78" spans="1:3">
      <c r="A78" s="1" t="s">
        <v>78</v>
      </c>
      <c r="B78" s="2">
        <v>26.096713865882986</v>
      </c>
      <c r="C78" s="3">
        <v>1.47239263803681</v>
      </c>
    </row>
    <row r="79" spans="1:3">
      <c r="A79" s="1" t="s">
        <v>79</v>
      </c>
      <c r="B79" s="2">
        <v>27.113468951566738</v>
      </c>
      <c r="C79" s="3">
        <v>1.5797101449275364</v>
      </c>
    </row>
    <row r="80" spans="1:3">
      <c r="A80" s="1" t="s">
        <v>80</v>
      </c>
      <c r="B80" s="2">
        <v>111.84305942521279</v>
      </c>
      <c r="C80" s="3">
        <v>1.5196850393700787</v>
      </c>
    </row>
    <row r="81" spans="1:3">
      <c r="A81" s="1" t="s">
        <v>81</v>
      </c>
      <c r="B81" s="2">
        <v>120.3160184725774</v>
      </c>
      <c r="C81" s="3">
        <v>1.5035460992907803</v>
      </c>
    </row>
    <row r="82" spans="1:3">
      <c r="A82" s="1" t="s">
        <v>82</v>
      </c>
      <c r="B82" s="2">
        <v>93.202549521010667</v>
      </c>
      <c r="C82" s="3">
        <v>1.5</v>
      </c>
    </row>
    <row r="83" spans="1:3">
      <c r="A83" s="1" t="s">
        <v>83</v>
      </c>
      <c r="B83" s="2">
        <v>75.409335521544961</v>
      </c>
      <c r="C83" s="3">
        <v>1.5816993464052285</v>
      </c>
    </row>
    <row r="84" spans="1:3">
      <c r="A84" s="1" t="s">
        <v>84</v>
      </c>
      <c r="B84" s="2">
        <v>91.507957711537742</v>
      </c>
      <c r="C84" s="3">
        <v>1.5346534653465347</v>
      </c>
    </row>
    <row r="85" spans="1:3">
      <c r="A85" s="1" t="s">
        <v>85</v>
      </c>
      <c r="B85" s="2">
        <v>73.71474371207205</v>
      </c>
      <c r="C85" s="3">
        <v>1.5541401273885349</v>
      </c>
    </row>
    <row r="86" spans="1:3">
      <c r="A86" s="1" t="s">
        <v>86</v>
      </c>
      <c r="B86" s="2">
        <v>24.74104041830465</v>
      </c>
      <c r="C86" s="3">
        <v>1.3146551724137931</v>
      </c>
    </row>
    <row r="87" spans="1:3">
      <c r="A87" s="1" t="s">
        <v>87</v>
      </c>
      <c r="B87" s="2">
        <v>28.808060761039645</v>
      </c>
      <c r="C87" s="3">
        <v>1.4336734693877549</v>
      </c>
    </row>
    <row r="88" spans="1:3">
      <c r="A88" s="1" t="s">
        <v>88</v>
      </c>
      <c r="B88" s="2">
        <v>67.783672378916819</v>
      </c>
      <c r="C88" s="3">
        <v>1.4651162790697674</v>
      </c>
    </row>
    <row r="89" spans="1:3">
      <c r="A89" s="1" t="s">
        <v>89</v>
      </c>
      <c r="B89" s="2">
        <v>35.586427998931335</v>
      </c>
      <c r="C89" s="3">
        <v>1.5965909090909089</v>
      </c>
    </row>
    <row r="90" spans="1:3">
      <c r="A90" s="1" t="s">
        <v>90</v>
      </c>
      <c r="B90" s="2">
        <v>30.502652570512566</v>
      </c>
      <c r="C90" s="3">
        <v>1.4556962025316453</v>
      </c>
    </row>
    <row r="91" spans="1:3">
      <c r="A91" s="1" t="s">
        <v>91</v>
      </c>
      <c r="B91" s="2">
        <v>30.502652570512556</v>
      </c>
      <c r="C91" s="3">
        <v>1.2499999999999998</v>
      </c>
    </row>
    <row r="92" spans="1:3">
      <c r="A92" s="1" t="s">
        <v>92</v>
      </c>
      <c r="B92" s="2">
        <v>40.670203427350081</v>
      </c>
      <c r="C92" s="3">
        <v>1.3999999999999997</v>
      </c>
    </row>
    <row r="93" spans="1:3">
      <c r="A93" s="1" t="s">
        <v>93</v>
      </c>
      <c r="B93" s="2">
        <v>42.364795236823014</v>
      </c>
      <c r="C93" s="3">
        <v>1.2976190476190474</v>
      </c>
    </row>
    <row r="94" spans="1:3">
      <c r="A94" s="1" t="s">
        <v>94</v>
      </c>
      <c r="B94" s="2">
        <v>107.60657990153048</v>
      </c>
      <c r="C94" s="3">
        <v>1.5450643776824036</v>
      </c>
    </row>
    <row r="95" spans="1:3">
      <c r="A95" s="1" t="s">
        <v>95</v>
      </c>
      <c r="B95" s="2">
        <v>4.4059387046295981</v>
      </c>
      <c r="C95" s="3">
        <v>1.1048387096774195</v>
      </c>
    </row>
    <row r="96" spans="1:3">
      <c r="A96" s="1" t="s">
        <v>96</v>
      </c>
      <c r="B96" s="2">
        <v>30.841570932407148</v>
      </c>
      <c r="C96" s="3">
        <v>1.2345360824742266</v>
      </c>
    </row>
    <row r="97" spans="1:3">
      <c r="A97" s="1" t="s">
        <v>97</v>
      </c>
      <c r="B97" s="2">
        <v>11.862142666310447</v>
      </c>
      <c r="C97" s="3">
        <v>1.2592592592592593</v>
      </c>
    </row>
    <row r="98" spans="1:3">
      <c r="A98" s="1" t="s">
        <v>98</v>
      </c>
      <c r="B98" s="2">
        <v>10.167550856837524</v>
      </c>
      <c r="C98" s="3">
        <v>1.1744186046511629</v>
      </c>
    </row>
    <row r="99" spans="1:3">
      <c r="A99" s="1" t="s">
        <v>99</v>
      </c>
      <c r="B99" s="2">
        <v>27.113468951566727</v>
      </c>
      <c r="C99" s="3">
        <v>1.3791469194312795</v>
      </c>
    </row>
    <row r="100" spans="1:3">
      <c r="A100" s="1" t="s">
        <v>100</v>
      </c>
      <c r="B100" s="2">
        <v>12.539979390099617</v>
      </c>
      <c r="C100" s="3">
        <v>1.1840796019900497</v>
      </c>
    </row>
    <row r="101" spans="1:3">
      <c r="A101" s="1" t="s">
        <v>101</v>
      </c>
      <c r="B101" s="2">
        <v>24.40212205641005</v>
      </c>
      <c r="C101" s="3">
        <v>1.346153846153846</v>
      </c>
    </row>
    <row r="102" spans="1:3">
      <c r="A102" s="1" t="s">
        <v>102</v>
      </c>
      <c r="B102" s="2">
        <v>35.247509637036764</v>
      </c>
      <c r="C102" s="3">
        <v>1.2374429223744292</v>
      </c>
    </row>
    <row r="103" spans="1:3">
      <c r="A103" s="1" t="s">
        <v>103</v>
      </c>
      <c r="B103" s="2">
        <v>8.1340406854700174</v>
      </c>
      <c r="C103" s="3">
        <v>1.1481481481481481</v>
      </c>
    </row>
    <row r="104" spans="1:3">
      <c r="A104" s="1" t="s">
        <v>104</v>
      </c>
      <c r="B104" s="2">
        <v>25.757795503988401</v>
      </c>
      <c r="C104" s="3">
        <v>1.4342857142857144</v>
      </c>
    </row>
    <row r="105" spans="1:3">
      <c r="A105" s="1" t="s">
        <v>105</v>
      </c>
      <c r="B105" s="2">
        <v>21.690775161253388</v>
      </c>
      <c r="C105" s="3">
        <v>1.1844380403458215</v>
      </c>
    </row>
    <row r="106" spans="1:3">
      <c r="A106" s="1" t="s">
        <v>106</v>
      </c>
      <c r="B106" s="2">
        <v>41.009121789244688</v>
      </c>
      <c r="C106" s="3">
        <v>1.4548872180451127</v>
      </c>
    </row>
    <row r="107" spans="1:3">
      <c r="A107" s="1" t="s">
        <v>107</v>
      </c>
      <c r="B107" s="2">
        <v>24.063203694515476</v>
      </c>
      <c r="C107" s="3">
        <v>1.3796791443850267</v>
      </c>
    </row>
    <row r="108" spans="1:3">
      <c r="A108" s="1" t="s">
        <v>108</v>
      </c>
      <c r="B108" s="2">
        <v>4.7448570665241778</v>
      </c>
      <c r="C108" s="3">
        <v>1.1320754716981132</v>
      </c>
    </row>
    <row r="109" spans="1:3">
      <c r="A109" s="1" t="s">
        <v>109</v>
      </c>
      <c r="B109" s="2">
        <v>24.063203694515476</v>
      </c>
      <c r="C109" s="3">
        <v>1.3879781420765027</v>
      </c>
    </row>
    <row r="110" spans="1:3">
      <c r="A110" s="1" t="s">
        <v>110</v>
      </c>
      <c r="B110" s="2">
        <v>35.92534636082592</v>
      </c>
      <c r="C110" s="3">
        <v>1.4491525423728813</v>
      </c>
    </row>
    <row r="111" spans="1:3">
      <c r="A111" s="1" t="s">
        <v>111</v>
      </c>
      <c r="B111" s="2">
        <v>16.60699973283463</v>
      </c>
      <c r="C111" s="3">
        <v>1.4188034188034189</v>
      </c>
    </row>
    <row r="112" spans="1:3">
      <c r="A112" s="1" t="s">
        <v>112</v>
      </c>
      <c r="B112" s="2">
        <v>35.92534636082592</v>
      </c>
      <c r="C112" s="3">
        <v>1.4453781512605042</v>
      </c>
    </row>
    <row r="113" spans="1:3">
      <c r="A113" s="1" t="s">
        <v>113</v>
      </c>
      <c r="B113" s="2">
        <v>17.623754818518375</v>
      </c>
      <c r="C113" s="3">
        <v>1.1575757575757575</v>
      </c>
    </row>
    <row r="114" spans="1:3">
      <c r="A114" s="1" t="s">
        <v>114</v>
      </c>
      <c r="B114" s="2">
        <v>18.301591542307541</v>
      </c>
      <c r="C114" s="3">
        <v>1.165644171779141</v>
      </c>
    </row>
    <row r="115" spans="1:3">
      <c r="A115" s="1" t="s">
        <v>115</v>
      </c>
      <c r="B115" s="2">
        <v>20.674020075569633</v>
      </c>
      <c r="C115" s="3">
        <v>1.3144329896907216</v>
      </c>
    </row>
    <row r="116" spans="1:3">
      <c r="A116" s="1" t="s">
        <v>116</v>
      </c>
      <c r="B116" s="2">
        <v>11.184305942521274</v>
      </c>
      <c r="C116" s="3">
        <v>1.311320754716981</v>
      </c>
    </row>
    <row r="117" spans="1:3">
      <c r="A117" s="1" t="s">
        <v>117</v>
      </c>
      <c r="B117" s="2">
        <v>13.556734475783369</v>
      </c>
      <c r="C117" s="3">
        <v>1.2105263157894737</v>
      </c>
    </row>
    <row r="118" spans="1:3">
      <c r="A118" s="1" t="s">
        <v>118</v>
      </c>
      <c r="B118" s="2">
        <v>7.7951223235754385</v>
      </c>
      <c r="C118" s="3">
        <v>1.2555555555555555</v>
      </c>
    </row>
    <row r="119" spans="1:3">
      <c r="A119" s="1" t="s">
        <v>119</v>
      </c>
      <c r="B119" s="2">
        <v>26.096713865882968</v>
      </c>
      <c r="C119" s="3">
        <v>1.2354740061162077</v>
      </c>
    </row>
    <row r="120" spans="1:3">
      <c r="A120" s="1" t="s">
        <v>120</v>
      </c>
      <c r="B120" s="2">
        <v>7.4562039616808535</v>
      </c>
      <c r="C120" s="3">
        <v>1.2075471698113207</v>
      </c>
    </row>
    <row r="121" spans="1:3">
      <c r="A121" s="1" t="s">
        <v>121</v>
      </c>
      <c r="B121" s="2">
        <v>6.1005305141025108</v>
      </c>
      <c r="C121" s="3">
        <v>1.1836734693877551</v>
      </c>
    </row>
    <row r="122" spans="1:3">
      <c r="A122" s="1" t="s">
        <v>122</v>
      </c>
      <c r="B122" s="2">
        <v>10.167550856837524</v>
      </c>
      <c r="C122" s="3">
        <v>1.3488372093023255</v>
      </c>
    </row>
    <row r="123" spans="1:3">
      <c r="A123" s="1" t="s">
        <v>123</v>
      </c>
      <c r="B123" s="2">
        <v>39.992366703560926</v>
      </c>
      <c r="C123" s="3">
        <v>1.2987341772151899</v>
      </c>
    </row>
    <row r="124" spans="1:3">
      <c r="A124" s="1" t="s">
        <v>124</v>
      </c>
      <c r="B124" s="2">
        <v>18.301591542307541</v>
      </c>
      <c r="C124" s="3">
        <v>1.4251968503937007</v>
      </c>
    </row>
    <row r="125" spans="1:3">
      <c r="A125" s="1" t="s">
        <v>125</v>
      </c>
      <c r="B125" s="2">
        <v>36.942101446509668</v>
      </c>
      <c r="C125" s="3">
        <v>1.4359999999999999</v>
      </c>
    </row>
    <row r="126" spans="1:3">
      <c r="A126" s="1" t="s">
        <v>126</v>
      </c>
      <c r="B126" s="2">
        <v>6.7783672378916844</v>
      </c>
      <c r="C126" s="3">
        <v>1.2127659574468086</v>
      </c>
    </row>
    <row r="127" spans="1:3">
      <c r="A127" s="1" t="s">
        <v>127</v>
      </c>
      <c r="B127" s="2">
        <v>29.146979122934244</v>
      </c>
      <c r="C127" s="3">
        <v>1.2082324455205811</v>
      </c>
    </row>
    <row r="128" spans="1:3">
      <c r="A128" s="1" t="s">
        <v>128</v>
      </c>
      <c r="B128" s="2">
        <v>32.875081103774654</v>
      </c>
      <c r="C128" s="3">
        <v>1.1658119658119659</v>
      </c>
    </row>
    <row r="129" spans="1:3">
      <c r="A129" s="1" t="s">
        <v>129</v>
      </c>
      <c r="B129" s="2">
        <v>30.502652570512563</v>
      </c>
      <c r="C129" s="3">
        <v>1.2387267904509283</v>
      </c>
    </row>
    <row r="130" spans="1:3">
      <c r="A130" s="1" t="s">
        <v>130</v>
      </c>
      <c r="B130" s="2">
        <v>7.7951223235754385</v>
      </c>
      <c r="C130" s="3">
        <v>1.2674418604651163</v>
      </c>
    </row>
    <row r="131" spans="1:3">
      <c r="A131" s="1" t="s">
        <v>131</v>
      </c>
      <c r="B131" s="2">
        <v>41.009121789244702</v>
      </c>
      <c r="C131" s="3">
        <v>1.3548387096774195</v>
      </c>
    </row>
    <row r="132" spans="1:3">
      <c r="A132" s="1" t="s">
        <v>132</v>
      </c>
      <c r="B132" s="2">
        <v>127.09438571046906</v>
      </c>
      <c r="C132" s="3">
        <v>1.3676470588235294</v>
      </c>
    </row>
    <row r="133" spans="1:3">
      <c r="A133" s="1" t="s">
        <v>133</v>
      </c>
      <c r="B133" s="2">
        <v>154.2078546620358</v>
      </c>
      <c r="C133" s="3">
        <v>1.4026548672566372</v>
      </c>
    </row>
    <row r="134" spans="1:3">
      <c r="A134" s="1" t="s">
        <v>134</v>
      </c>
      <c r="B134" s="2">
        <v>344.00213732300307</v>
      </c>
      <c r="C134" s="3">
        <v>1.3524305555555558</v>
      </c>
    </row>
    <row r="135" spans="1:3">
      <c r="A135" s="1" t="s">
        <v>135</v>
      </c>
      <c r="B135" s="2">
        <v>12.539979390099617</v>
      </c>
      <c r="C135" s="3">
        <v>1.25</v>
      </c>
    </row>
    <row r="136" spans="1:3">
      <c r="A136" s="1" t="s">
        <v>136</v>
      </c>
      <c r="B136" s="2">
        <v>64.394488759970983</v>
      </c>
      <c r="C136" s="3">
        <v>1.3682170542635659</v>
      </c>
    </row>
    <row r="137" spans="1:3">
      <c r="A137" s="1" t="s">
        <v>137</v>
      </c>
      <c r="B137" s="2">
        <v>12.878897751994201</v>
      </c>
      <c r="C137" s="3">
        <v>1.240506329113924</v>
      </c>
    </row>
    <row r="138" spans="1:3">
      <c r="A138" s="1" t="s">
        <v>138</v>
      </c>
      <c r="B138" s="2">
        <v>164.37540551887332</v>
      </c>
      <c r="C138" s="3">
        <v>1.4898989898989901</v>
      </c>
    </row>
    <row r="139" spans="1:3">
      <c r="A139" s="1" t="s">
        <v>139</v>
      </c>
      <c r="B139" s="2">
        <v>42.025876874928436</v>
      </c>
      <c r="C139" s="3">
        <v>1.5344827586206897</v>
      </c>
    </row>
    <row r="140" spans="1:3">
      <c r="A140" s="1" t="s">
        <v>140</v>
      </c>
      <c r="B140" s="2">
        <v>32.875081103774662</v>
      </c>
      <c r="C140" s="3">
        <v>1.4409090909090909</v>
      </c>
    </row>
    <row r="141" spans="1:3">
      <c r="A141" s="1" t="s">
        <v>141</v>
      </c>
      <c r="B141" s="2">
        <v>33.213999465669247</v>
      </c>
      <c r="C141" s="3">
        <v>1.4666666666666668</v>
      </c>
    </row>
    <row r="142" spans="1:3">
      <c r="A142" s="1" t="s">
        <v>138</v>
      </c>
      <c r="B142" s="2">
        <v>35.24750963703675</v>
      </c>
      <c r="C142" s="3">
        <v>1.1688311688311688</v>
      </c>
    </row>
    <row r="143" spans="1:3">
      <c r="A143" s="1" t="s">
        <v>142</v>
      </c>
      <c r="B143" s="2">
        <v>125.39979390099617</v>
      </c>
      <c r="C143" s="3">
        <v>1.3894736842105264</v>
      </c>
    </row>
    <row r="144" spans="1:3">
      <c r="A144" s="1" t="s">
        <v>143</v>
      </c>
      <c r="B144" s="2">
        <v>130.48356932941493</v>
      </c>
      <c r="C144" s="3">
        <v>1.3989637305699483</v>
      </c>
    </row>
    <row r="145" spans="1:3">
      <c r="A145" s="1" t="s">
        <v>144</v>
      </c>
      <c r="B145" s="2">
        <v>76.256631426281473</v>
      </c>
      <c r="C145" s="3">
        <v>1.3125</v>
      </c>
    </row>
    <row r="146" spans="1:3">
      <c r="A146" s="1" t="s">
        <v>145</v>
      </c>
      <c r="B146" s="2">
        <v>137.26193656730663</v>
      </c>
      <c r="C146" s="3">
        <v>1.4111675126903553</v>
      </c>
    </row>
    <row r="147" spans="1:3">
      <c r="A147" s="1" t="s">
        <v>146</v>
      </c>
      <c r="B147" s="2">
        <v>157.59703828098171</v>
      </c>
      <c r="C147" s="3">
        <v>1.547058823529412</v>
      </c>
    </row>
    <row r="148" spans="1:3">
      <c r="A148" s="1" t="s">
        <v>147</v>
      </c>
      <c r="B148" s="2">
        <v>116.92683485363155</v>
      </c>
      <c r="C148" s="3">
        <v>1.375</v>
      </c>
    </row>
    <row r="149" spans="1:3">
      <c r="A149" s="1" t="s">
        <v>148</v>
      </c>
      <c r="B149" s="2">
        <v>101.67550856837525</v>
      </c>
      <c r="C149" s="3">
        <v>1.4918032786885247</v>
      </c>
    </row>
    <row r="150" spans="1:3">
      <c r="A150" s="1" t="s">
        <v>149</v>
      </c>
      <c r="B150" s="2">
        <v>116.9268348536315</v>
      </c>
      <c r="C150" s="3">
        <v>1.5348837209302324</v>
      </c>
    </row>
    <row r="151" spans="1:3">
      <c r="A151" s="1" t="s">
        <v>150</v>
      </c>
      <c r="B151" s="2">
        <v>137.26193656730658</v>
      </c>
      <c r="C151" s="3">
        <v>1.5364238410596025</v>
      </c>
    </row>
    <row r="152" spans="1:3">
      <c r="A152" s="1" t="s">
        <v>151</v>
      </c>
      <c r="B152" s="2">
        <v>66.089080569443908</v>
      </c>
      <c r="C152" s="3">
        <v>1.4482758620689653</v>
      </c>
    </row>
    <row r="153" spans="1:3">
      <c r="A153" s="1" t="s">
        <v>152</v>
      </c>
      <c r="B153" s="2">
        <v>72.867447807335623</v>
      </c>
      <c r="C153" s="3">
        <v>1.4673913043478262</v>
      </c>
    </row>
    <row r="154" spans="1:3">
      <c r="A154" s="1" t="s">
        <v>153</v>
      </c>
      <c r="B154" s="2">
        <v>23.724285332620891</v>
      </c>
      <c r="C154" s="3">
        <v>1.3181818181818181</v>
      </c>
    </row>
    <row r="155" spans="1:3">
      <c r="A155" s="1" t="s">
        <v>154</v>
      </c>
      <c r="B155" s="2">
        <v>324.51433151406428</v>
      </c>
      <c r="C155" s="3">
        <v>1.5113484646194926</v>
      </c>
    </row>
    <row r="156" spans="1:3">
      <c r="A156" s="1" t="s">
        <v>155</v>
      </c>
      <c r="B156" s="2">
        <v>152.51326285256286</v>
      </c>
      <c r="C156" s="3">
        <v>1.5806451612903225</v>
      </c>
    </row>
    <row r="157" spans="1:3">
      <c r="A157" s="1" t="s">
        <v>156</v>
      </c>
      <c r="B157" s="2">
        <v>220.29693523147975</v>
      </c>
      <c r="C157" s="3">
        <v>1.4593639575971733</v>
      </c>
    </row>
    <row r="158" spans="1:3">
      <c r="A158" s="1" t="s">
        <v>157</v>
      </c>
      <c r="B158" s="2">
        <v>363.48994313194157</v>
      </c>
      <c r="C158" s="3">
        <v>1.4663043478260871</v>
      </c>
    </row>
    <row r="159" spans="1:3">
      <c r="A159" s="1" t="s">
        <v>158</v>
      </c>
      <c r="B159" s="2">
        <v>103.37010037784817</v>
      </c>
      <c r="C159" s="3">
        <v>1.3505747126436782</v>
      </c>
    </row>
    <row r="160" spans="1:3">
      <c r="A160" s="1" t="s">
        <v>159</v>
      </c>
      <c r="B160" s="2">
        <v>83.034998664173102</v>
      </c>
      <c r="C160" s="3">
        <v>1.3798449612403099</v>
      </c>
    </row>
    <row r="161" spans="1:3">
      <c r="A161" s="1" t="s">
        <v>160</v>
      </c>
      <c r="B161" s="2">
        <v>316.04137246669967</v>
      </c>
      <c r="C161" s="3">
        <v>1.4610630407911001</v>
      </c>
    </row>
    <row r="162" spans="1:3">
      <c r="A162" s="1" t="s">
        <v>161</v>
      </c>
      <c r="B162" s="2">
        <v>169.45918094729208</v>
      </c>
      <c r="C162" s="3">
        <v>1.45662100456621</v>
      </c>
    </row>
    <row r="163" spans="1:3">
      <c r="A163" s="1" t="s">
        <v>162</v>
      </c>
      <c r="B163" s="2">
        <v>61.005305141025111</v>
      </c>
      <c r="C163" s="3">
        <v>1.3599999999999997</v>
      </c>
    </row>
    <row r="164" spans="1:3">
      <c r="A164" s="1" t="s">
        <v>163</v>
      </c>
      <c r="B164" s="2">
        <v>266.05091408724866</v>
      </c>
      <c r="C164" s="3">
        <v>1.453757225433526</v>
      </c>
    </row>
    <row r="165" spans="1:3">
      <c r="A165" s="1" t="s">
        <v>164</v>
      </c>
      <c r="B165" s="2">
        <v>108.45387580626699</v>
      </c>
      <c r="C165" s="3">
        <v>1.3950617283950619</v>
      </c>
    </row>
    <row r="166" spans="1:3">
      <c r="A166" s="1" t="s">
        <v>165</v>
      </c>
      <c r="B166" s="2">
        <v>288.08060761039661</v>
      </c>
      <c r="C166" s="3">
        <v>1.4683195592286502</v>
      </c>
    </row>
    <row r="167" spans="1:3">
      <c r="A167" s="1" t="s">
        <v>166</v>
      </c>
      <c r="B167" s="2">
        <v>98.286324949429414</v>
      </c>
      <c r="C167" s="3">
        <v>1.408450704225352</v>
      </c>
    </row>
    <row r="168" spans="1:3">
      <c r="A168" s="1" t="s">
        <v>167</v>
      </c>
      <c r="B168" s="2">
        <v>179.62673180412955</v>
      </c>
      <c r="C168" s="3">
        <v>1.4549356223175964</v>
      </c>
    </row>
    <row r="169" spans="1:3">
      <c r="A169" s="1" t="s">
        <v>168</v>
      </c>
      <c r="B169" s="2">
        <v>227.07530246937142</v>
      </c>
      <c r="C169" s="3">
        <v>1.5173745173745175</v>
      </c>
    </row>
    <row r="170" spans="1:3">
      <c r="A170" s="1" t="s">
        <v>169</v>
      </c>
      <c r="B170" s="2">
        <v>125.39979390099617</v>
      </c>
      <c r="C170" s="3">
        <v>1.4277456647398845</v>
      </c>
    </row>
    <row r="171" spans="1:3">
      <c r="A171" s="1" t="s">
        <v>170</v>
      </c>
      <c r="B171" s="2">
        <v>145.73489561467125</v>
      </c>
      <c r="C171" s="3">
        <v>1.3399209486166008</v>
      </c>
    </row>
    <row r="172" spans="1:3">
      <c r="A172" s="1" t="s">
        <v>171</v>
      </c>
      <c r="B172" s="2">
        <v>172.84836456623796</v>
      </c>
      <c r="C172" s="3">
        <v>1.5074626865671643</v>
      </c>
    </row>
    <row r="173" spans="1:3">
      <c r="A173" s="1" t="s">
        <v>172</v>
      </c>
      <c r="B173" s="2">
        <v>313.49948475249028</v>
      </c>
      <c r="C173" s="3">
        <v>1.4322429906542054</v>
      </c>
    </row>
    <row r="174" spans="1:3">
      <c r="A174" s="1" t="s">
        <v>173</v>
      </c>
      <c r="B174" s="2">
        <v>321.97244379985489</v>
      </c>
      <c r="C174" s="3">
        <v>1.4387990762124709</v>
      </c>
    </row>
    <row r="175" spans="1:3">
      <c r="A175" s="1" t="s">
        <v>174</v>
      </c>
      <c r="B175" s="2">
        <v>19.487805808938589</v>
      </c>
      <c r="C175" s="3">
        <v>1.1693667157584684</v>
      </c>
    </row>
    <row r="176" spans="1:3">
      <c r="A176" s="1" t="s">
        <v>175</v>
      </c>
      <c r="B176" s="2">
        <v>4.9143162474714659</v>
      </c>
      <c r="C176" s="3">
        <v>1.0929487179487178</v>
      </c>
    </row>
    <row r="177" spans="1:3">
      <c r="A177" s="1" t="s">
        <v>176</v>
      </c>
      <c r="B177" s="2">
        <v>16.77645891378193</v>
      </c>
      <c r="C177" s="3">
        <v>1.1267605633802817</v>
      </c>
    </row>
    <row r="178" spans="1:3">
      <c r="A178" s="1" t="s">
        <v>177</v>
      </c>
      <c r="B178" s="2">
        <v>19.657264989885881</v>
      </c>
      <c r="C178" s="3">
        <v>1.1952861952861953</v>
      </c>
    </row>
    <row r="179" spans="1:3">
      <c r="A179" s="1" t="s">
        <v>178</v>
      </c>
      <c r="B179" s="2">
        <v>91.507957711537756</v>
      </c>
      <c r="C179" s="3">
        <v>1.3157894736842106</v>
      </c>
    </row>
    <row r="180" spans="1:3">
      <c r="A180" s="1" t="s">
        <v>179</v>
      </c>
      <c r="B180" s="2">
        <v>59.310713331552236</v>
      </c>
      <c r="C180" s="3">
        <v>1.2447552447552448</v>
      </c>
    </row>
    <row r="181" spans="1:3">
      <c r="A181" s="1" t="s">
        <v>180</v>
      </c>
      <c r="B181" s="2">
        <v>8.8118774092591821</v>
      </c>
      <c r="C181" s="3">
        <v>1.2280701754385963</v>
      </c>
    </row>
    <row r="182" spans="1:3">
      <c r="A182" s="1" t="s">
        <v>181</v>
      </c>
      <c r="B182" s="2">
        <v>25.418877142093816</v>
      </c>
      <c r="C182" s="3">
        <v>1.267857142857143</v>
      </c>
    </row>
    <row r="183" spans="1:3">
      <c r="A183" s="1" t="s">
        <v>182</v>
      </c>
      <c r="B183" s="2">
        <v>6.1005305141025161</v>
      </c>
      <c r="C183" s="3">
        <v>1.202247191011236</v>
      </c>
    </row>
    <row r="184" spans="1:3">
      <c r="A184" s="1" t="s">
        <v>183</v>
      </c>
      <c r="B184" s="2">
        <v>28.808060761039645</v>
      </c>
      <c r="C184" s="3">
        <v>1.3219696969696968</v>
      </c>
    </row>
    <row r="185" spans="1:3">
      <c r="A185" s="1" t="s">
        <v>184</v>
      </c>
      <c r="B185" s="2">
        <v>29.146979122934226</v>
      </c>
      <c r="C185" s="3">
        <v>1.2679127725856696</v>
      </c>
    </row>
    <row r="186" spans="1:3">
      <c r="A186" s="1" t="s">
        <v>185</v>
      </c>
      <c r="B186" s="2">
        <v>4.7448570665241778</v>
      </c>
      <c r="C186" s="3">
        <v>1.1772151898734178</v>
      </c>
    </row>
    <row r="187" spans="1:3">
      <c r="A187" s="1" t="s">
        <v>186</v>
      </c>
      <c r="B187" s="2">
        <v>30.502652570512563</v>
      </c>
      <c r="C187" s="3">
        <v>1.338345864661654</v>
      </c>
    </row>
    <row r="188" spans="1:3">
      <c r="A188" s="1" t="s">
        <v>187</v>
      </c>
      <c r="B188" s="2">
        <v>5.7616121522079311</v>
      </c>
      <c r="C188" s="3">
        <v>1.1808510638297873</v>
      </c>
    </row>
    <row r="189" spans="1:3">
      <c r="A189" s="1" t="s">
        <v>188</v>
      </c>
      <c r="B189" s="2">
        <v>11.523224304415862</v>
      </c>
      <c r="C189" s="3">
        <v>1.2377622377622377</v>
      </c>
    </row>
    <row r="190" spans="1:3">
      <c r="A190" s="1" t="s">
        <v>189</v>
      </c>
      <c r="B190" s="2">
        <v>9.8286324949429407</v>
      </c>
      <c r="C190" s="3">
        <v>1.1790123456790123</v>
      </c>
    </row>
    <row r="191" spans="1:3">
      <c r="A191" s="1" t="s">
        <v>190</v>
      </c>
      <c r="B191" s="2">
        <v>36.264264722720498</v>
      </c>
      <c r="C191" s="3">
        <v>1.4115384615384614</v>
      </c>
    </row>
    <row r="192" spans="1:3">
      <c r="A192" s="1" t="s">
        <v>191</v>
      </c>
      <c r="B192" s="2">
        <v>45.076142131979694</v>
      </c>
      <c r="C192" s="3">
        <v>1.2148626817447497</v>
      </c>
    </row>
    <row r="193" spans="1:3">
      <c r="A193" s="1" t="s">
        <v>192</v>
      </c>
      <c r="B193" s="2">
        <v>12.878897751994209</v>
      </c>
      <c r="C193" s="3">
        <v>1.1283783783783785</v>
      </c>
    </row>
    <row r="194" spans="1:3">
      <c r="A194" s="1" t="s">
        <v>193</v>
      </c>
      <c r="B194" s="2">
        <v>29.146979122934226</v>
      </c>
      <c r="C194" s="3">
        <v>1.3385826771653542</v>
      </c>
    </row>
    <row r="195" spans="1:3">
      <c r="A195" s="1" t="s">
        <v>194</v>
      </c>
      <c r="B195" s="2">
        <v>34.908591275142165</v>
      </c>
      <c r="C195" s="3">
        <v>1.3444816053511706</v>
      </c>
    </row>
    <row r="196" spans="1:3">
      <c r="A196" s="1" t="s">
        <v>195</v>
      </c>
      <c r="B196" s="2">
        <v>12.539979390099617</v>
      </c>
      <c r="C196" s="3">
        <v>1.2534246575342467</v>
      </c>
    </row>
    <row r="197" spans="1:3">
      <c r="A197" s="1" t="s">
        <v>196</v>
      </c>
      <c r="B197" s="2">
        <v>27.11346895156672</v>
      </c>
      <c r="C197" s="3">
        <v>1.3088803088803087</v>
      </c>
    </row>
    <row r="198" spans="1:3">
      <c r="A198" s="1" t="s">
        <v>197</v>
      </c>
      <c r="B198" s="2">
        <v>23.385366970726309</v>
      </c>
      <c r="C198" s="3">
        <v>1.3898305084745763</v>
      </c>
    </row>
    <row r="199" spans="1:3">
      <c r="A199" s="1" t="s">
        <v>198</v>
      </c>
      <c r="B199" s="2">
        <v>38.975611617877178</v>
      </c>
      <c r="C199" s="3">
        <v>1.2926208651399491</v>
      </c>
    </row>
    <row r="200" spans="1:3">
      <c r="A200" s="1" t="s">
        <v>199</v>
      </c>
      <c r="B200" s="2">
        <v>33.891836189458409</v>
      </c>
      <c r="C200" s="3">
        <v>1.3703703703703702</v>
      </c>
    </row>
    <row r="201" spans="1:3">
      <c r="A201" s="1" t="s">
        <v>200</v>
      </c>
      <c r="B201" s="2">
        <v>24.063203694515476</v>
      </c>
      <c r="C201" s="3">
        <v>1.5</v>
      </c>
    </row>
    <row r="202" spans="1:3">
      <c r="A202" s="1" t="s">
        <v>201</v>
      </c>
      <c r="B202" s="2">
        <v>12.539979390099617</v>
      </c>
      <c r="C202" s="3">
        <v>1.2936507936507937</v>
      </c>
    </row>
    <row r="203" spans="1:3">
      <c r="A203" s="1" t="s">
        <v>202</v>
      </c>
      <c r="B203" s="2">
        <v>21.690775161253388</v>
      </c>
      <c r="C203" s="3">
        <v>1.4383561643835616</v>
      </c>
    </row>
    <row r="204" spans="1:3">
      <c r="A204" s="1" t="s">
        <v>203</v>
      </c>
      <c r="B204" s="2">
        <v>18.301591542307541</v>
      </c>
      <c r="C204" s="3">
        <v>1.2827225130890052</v>
      </c>
    </row>
    <row r="205" spans="1:3">
      <c r="A205" s="1" t="s">
        <v>204</v>
      </c>
      <c r="B205" s="2">
        <v>28.808060761039663</v>
      </c>
      <c r="C205" s="3">
        <v>1.2777777777777779</v>
      </c>
    </row>
    <row r="206" spans="1:3">
      <c r="A206" s="1" t="s">
        <v>205</v>
      </c>
      <c r="B206" s="2">
        <v>21.012938437464229</v>
      </c>
      <c r="C206" s="3">
        <v>1.3163265306122451</v>
      </c>
    </row>
    <row r="207" spans="1:3">
      <c r="A207" s="1" t="s">
        <v>206</v>
      </c>
      <c r="B207" s="2">
        <v>20.335101713675048</v>
      </c>
      <c r="C207" s="3">
        <v>1.3243243243243243</v>
      </c>
    </row>
    <row r="208" spans="1:3">
      <c r="A208" s="1" t="s">
        <v>207</v>
      </c>
      <c r="B208" s="2">
        <v>21.690775161253388</v>
      </c>
      <c r="C208" s="3">
        <v>1.4413793103448276</v>
      </c>
    </row>
    <row r="209" spans="1:3">
      <c r="A209" s="1" t="s">
        <v>208</v>
      </c>
      <c r="B209" s="2">
        <v>22.029693523147973</v>
      </c>
      <c r="C209" s="3">
        <v>1.4482758620689655</v>
      </c>
    </row>
    <row r="210" spans="1:3">
      <c r="A210" s="1" t="s">
        <v>209</v>
      </c>
      <c r="B210" s="2">
        <v>41.686958513033851</v>
      </c>
      <c r="C210" s="3">
        <v>1.4522058823529411</v>
      </c>
    </row>
    <row r="211" spans="1:3">
      <c r="A211" s="1" t="s">
        <v>210</v>
      </c>
      <c r="B211" s="2">
        <v>17.623754818518375</v>
      </c>
      <c r="C211" s="3">
        <v>1.2015503875968991</v>
      </c>
    </row>
    <row r="212" spans="1:3">
      <c r="A212" s="1" t="s">
        <v>211</v>
      </c>
      <c r="B212" s="2">
        <v>31.180489294301733</v>
      </c>
      <c r="C212" s="3">
        <v>1.2787878787878786</v>
      </c>
    </row>
    <row r="213" spans="1:3">
      <c r="A213" s="1" t="s">
        <v>212</v>
      </c>
      <c r="B213" s="2">
        <v>20.335101713675048</v>
      </c>
      <c r="C213" s="3">
        <v>1.4081632653061225</v>
      </c>
    </row>
    <row r="214" spans="1:3">
      <c r="A214" s="1" t="s">
        <v>213</v>
      </c>
      <c r="B214" s="2">
        <v>71.172855997862698</v>
      </c>
      <c r="C214" s="3">
        <v>1.3750000000000002</v>
      </c>
    </row>
    <row r="215" spans="1:3">
      <c r="A215" s="1" t="s">
        <v>214</v>
      </c>
      <c r="B215" s="2">
        <v>72.189611083546438</v>
      </c>
      <c r="C215" s="3">
        <v>1.494199535962877</v>
      </c>
    </row>
    <row r="216" spans="1:3">
      <c r="A216" s="1" t="s">
        <v>215</v>
      </c>
      <c r="B216" s="2">
        <v>5.4226937903133443</v>
      </c>
      <c r="C216" s="3">
        <v>1.4</v>
      </c>
    </row>
    <row r="217" spans="1:3">
      <c r="A217" s="1" t="s">
        <v>216</v>
      </c>
      <c r="B217" s="2">
        <v>44.059387046295946</v>
      </c>
      <c r="C217" s="3">
        <v>1.4482758620689655</v>
      </c>
    </row>
    <row r="218" spans="1:3">
      <c r="A218" s="1" t="s">
        <v>217</v>
      </c>
      <c r="B218" s="2">
        <v>5.422693790313347</v>
      </c>
      <c r="C218" s="3">
        <v>1.4444444444444444</v>
      </c>
    </row>
    <row r="219" spans="1:3">
      <c r="A219" s="1" t="s">
        <v>218</v>
      </c>
      <c r="B219" s="2">
        <v>57.95503988397391</v>
      </c>
      <c r="C219" s="3">
        <v>1.5029411764705884</v>
      </c>
    </row>
    <row r="220" spans="1:3">
      <c r="A220" s="1" t="s">
        <v>219</v>
      </c>
      <c r="B220" s="2">
        <v>76.25663142628143</v>
      </c>
      <c r="C220" s="3">
        <v>1.5625</v>
      </c>
    </row>
    <row r="221" spans="1:3">
      <c r="A221" s="1" t="s">
        <v>220</v>
      </c>
      <c r="B221" s="2">
        <v>76.256631426281416</v>
      </c>
      <c r="C221" s="3">
        <v>1.3629032258064515</v>
      </c>
    </row>
    <row r="222" spans="1:3">
      <c r="A222" s="1" t="s">
        <v>221</v>
      </c>
      <c r="B222" s="2">
        <v>59.310713331552236</v>
      </c>
      <c r="C222" s="3">
        <v>1.2892561983471076</v>
      </c>
    </row>
    <row r="223" spans="1:3">
      <c r="A223" s="1" t="s">
        <v>222</v>
      </c>
      <c r="B223" s="2">
        <v>11.523224304415862</v>
      </c>
      <c r="C223" s="3">
        <v>1.425</v>
      </c>
    </row>
    <row r="224" spans="1:3">
      <c r="A224" s="1" t="s">
        <v>223</v>
      </c>
      <c r="B224" s="2">
        <v>6.1005305141025161</v>
      </c>
      <c r="C224" s="3">
        <v>1.3673469387755102</v>
      </c>
    </row>
    <row r="225" spans="1:3">
      <c r="A225" s="1" t="s">
        <v>224</v>
      </c>
      <c r="B225" s="2">
        <v>3.7281019808404268</v>
      </c>
      <c r="C225" s="3">
        <v>1.2037037037037037</v>
      </c>
    </row>
    <row r="226" spans="1:3">
      <c r="A226" s="1" t="s">
        <v>225</v>
      </c>
      <c r="B226" s="2">
        <v>4.7448570665241778</v>
      </c>
      <c r="C226" s="3">
        <v>1.3181818181818181</v>
      </c>
    </row>
    <row r="227" spans="1:3">
      <c r="A227" s="1" t="s">
        <v>226</v>
      </c>
      <c r="B227" s="2">
        <v>58.971794969657644</v>
      </c>
      <c r="C227" s="3">
        <v>1.4371859296482412</v>
      </c>
    </row>
    <row r="228" spans="1:3">
      <c r="A228" s="1" t="s">
        <v>227</v>
      </c>
      <c r="B228" s="2">
        <v>53.888019541238897</v>
      </c>
      <c r="C228" s="3">
        <v>1.2794376098418279</v>
      </c>
    </row>
    <row r="229" spans="1:3">
      <c r="A229" s="1" t="s">
        <v>228</v>
      </c>
      <c r="B229" s="2">
        <v>63.038815312392678</v>
      </c>
      <c r="C229" s="3">
        <v>1.3152542372881357</v>
      </c>
    </row>
    <row r="230" spans="1:3">
      <c r="A230" s="1" t="s">
        <v>229</v>
      </c>
      <c r="B230" s="2">
        <v>65.072325483760181</v>
      </c>
      <c r="C230" s="3">
        <v>1.4111349036402572</v>
      </c>
    </row>
    <row r="231" spans="1:3">
      <c r="A231" s="1" t="s">
        <v>230</v>
      </c>
      <c r="B231" s="2">
        <v>60.327468417235963</v>
      </c>
      <c r="C231" s="3">
        <v>1.353174603174603</v>
      </c>
    </row>
    <row r="232" spans="1:3">
      <c r="A232" s="1" t="s">
        <v>231</v>
      </c>
      <c r="B232" s="2">
        <v>51.515591007976802</v>
      </c>
      <c r="C232" s="3">
        <v>1.3877551020408163</v>
      </c>
    </row>
    <row r="233" spans="1:3">
      <c r="A233" s="1" t="s">
        <v>232</v>
      </c>
      <c r="B233" s="2">
        <v>46.092897217663449</v>
      </c>
      <c r="C233" s="3">
        <v>1.2404951370468611</v>
      </c>
    </row>
    <row r="234" spans="1:3">
      <c r="A234" s="1" t="s">
        <v>233</v>
      </c>
      <c r="B234" s="2">
        <v>50.837754284187596</v>
      </c>
      <c r="C234" s="3">
        <v>1.2747252747252746</v>
      </c>
    </row>
    <row r="235" spans="1:3">
      <c r="A235" s="1" t="s">
        <v>234</v>
      </c>
      <c r="B235" s="2">
        <v>91.507957711537713</v>
      </c>
      <c r="C235" s="3">
        <v>1.4426229508196722</v>
      </c>
    </row>
    <row r="236" spans="1:3">
      <c r="A236" s="1" t="s">
        <v>235</v>
      </c>
      <c r="B236" s="2">
        <v>61.68314186481431</v>
      </c>
      <c r="C236" s="3">
        <v>1.4044444444444444</v>
      </c>
    </row>
    <row r="237" spans="1:3">
      <c r="A237" s="1" t="s">
        <v>236</v>
      </c>
      <c r="B237" s="2">
        <v>69.47826418838973</v>
      </c>
      <c r="C237" s="3">
        <v>1.3153846153846152</v>
      </c>
    </row>
    <row r="238" spans="1:3">
      <c r="A238" s="1" t="s">
        <v>237</v>
      </c>
      <c r="B238" s="2">
        <v>58.293958245868453</v>
      </c>
      <c r="C238" s="3">
        <v>1.3379174852652258</v>
      </c>
    </row>
    <row r="239" spans="1:3">
      <c r="A239" s="1" t="s">
        <v>238</v>
      </c>
      <c r="B239" s="2">
        <v>78.96797832143811</v>
      </c>
      <c r="C239" s="3">
        <v>1.4347014925373134</v>
      </c>
    </row>
    <row r="240" spans="1:3">
      <c r="A240" s="1" t="s">
        <v>239</v>
      </c>
      <c r="B240" s="2">
        <v>62.699896950498086</v>
      </c>
      <c r="C240" s="3">
        <v>1.2890625</v>
      </c>
    </row>
    <row r="241" spans="1:3">
      <c r="A241" s="1" t="s">
        <v>240</v>
      </c>
      <c r="B241" s="2">
        <v>77.951223235754341</v>
      </c>
      <c r="C241" s="3">
        <v>1.3565891472868217</v>
      </c>
    </row>
    <row r="242" spans="1:3">
      <c r="A242" s="1" t="s">
        <v>241</v>
      </c>
      <c r="B242" s="2">
        <v>47.448570665241782</v>
      </c>
      <c r="C242" s="3">
        <v>1.3181818181818181</v>
      </c>
    </row>
    <row r="243" spans="1:3">
      <c r="A243" s="1" t="s">
        <v>242</v>
      </c>
      <c r="B243" s="2">
        <v>67.783672378916819</v>
      </c>
      <c r="C243" s="3">
        <v>1.3636363636363635</v>
      </c>
    </row>
    <row r="244" spans="1:3">
      <c r="A244" s="1" t="s">
        <v>243</v>
      </c>
      <c r="B244" s="2">
        <v>42.364795236823014</v>
      </c>
      <c r="C244" s="3">
        <v>1.3289473684210527</v>
      </c>
    </row>
    <row r="245" spans="1:3">
      <c r="A245" s="1" t="s">
        <v>244</v>
      </c>
      <c r="B245" s="2">
        <v>81.340406854700205</v>
      </c>
      <c r="C245" s="3">
        <v>1.4363636363636363</v>
      </c>
    </row>
    <row r="246" spans="1:3">
      <c r="A246" s="1" t="s">
        <v>245</v>
      </c>
      <c r="B246" s="2">
        <v>54.226937903133475</v>
      </c>
      <c r="C246" s="3">
        <v>1.4102564102564104</v>
      </c>
    </row>
    <row r="247" spans="1:3">
      <c r="A247" s="1" t="s">
        <v>246</v>
      </c>
      <c r="B247" s="2">
        <v>66.089080569443908</v>
      </c>
      <c r="C247" s="3">
        <v>1.375</v>
      </c>
    </row>
    <row r="248" spans="1:3">
      <c r="A248" s="1" t="s">
        <v>247</v>
      </c>
      <c r="B248" s="2">
        <v>57.616121522079318</v>
      </c>
      <c r="C248" s="3">
        <v>1.3777777777777778</v>
      </c>
    </row>
    <row r="249" spans="1:3">
      <c r="A249" s="1" t="s">
        <v>248</v>
      </c>
      <c r="B249" s="2">
        <v>9.4897141330483556</v>
      </c>
      <c r="C249" s="3">
        <v>1.2222222222222221</v>
      </c>
    </row>
    <row r="250" spans="1:3">
      <c r="A250" s="1" t="s">
        <v>249</v>
      </c>
      <c r="B250" s="2">
        <v>29.824815846723396</v>
      </c>
      <c r="C250" s="3">
        <v>1.4583333333333333</v>
      </c>
    </row>
    <row r="251" spans="1:3">
      <c r="A251" s="1" t="s">
        <v>250</v>
      </c>
      <c r="B251" s="2">
        <v>11.862142666310447</v>
      </c>
      <c r="C251" s="3">
        <v>1.2397260273972603</v>
      </c>
    </row>
    <row r="252" spans="1:3">
      <c r="A252" s="1" t="s">
        <v>251</v>
      </c>
      <c r="B252" s="2">
        <v>5.0837754284187575</v>
      </c>
      <c r="C252" s="3">
        <v>1.2884615384615381</v>
      </c>
    </row>
    <row r="253" spans="1:3">
      <c r="A253" s="1" t="s">
        <v>252</v>
      </c>
      <c r="B253" s="2">
        <v>14.573489561467122</v>
      </c>
      <c r="C253" s="3">
        <v>1.2107843137254903</v>
      </c>
    </row>
    <row r="254" spans="1:3">
      <c r="A254" s="1" t="s">
        <v>253</v>
      </c>
      <c r="B254" s="2">
        <v>9.8286324949429442</v>
      </c>
      <c r="C254" s="3">
        <v>1.29</v>
      </c>
    </row>
    <row r="255" spans="1:3">
      <c r="A255" s="1" t="s">
        <v>254</v>
      </c>
      <c r="B255" s="2">
        <v>16.268081370940035</v>
      </c>
      <c r="C255" s="3">
        <v>1.3809523809523809</v>
      </c>
    </row>
    <row r="256" spans="1:3">
      <c r="A256" s="1" t="s">
        <v>255</v>
      </c>
      <c r="B256" s="2">
        <v>12.539979390099617</v>
      </c>
      <c r="C256" s="3">
        <v>1.2517006802721089</v>
      </c>
    </row>
    <row r="257" spans="1:3">
      <c r="A257" s="1" t="s">
        <v>256</v>
      </c>
      <c r="B257" s="2">
        <v>4.7448570665241778</v>
      </c>
      <c r="C257" s="3">
        <v>1.2058823529411764</v>
      </c>
    </row>
    <row r="258" spans="1:3">
      <c r="A258" s="1" t="s">
        <v>257</v>
      </c>
      <c r="B258" s="2">
        <v>14.912407923361702</v>
      </c>
      <c r="C258" s="3">
        <v>1.4</v>
      </c>
    </row>
    <row r="259" spans="1:3">
      <c r="A259" s="1" t="s">
        <v>258</v>
      </c>
      <c r="B259" s="2">
        <v>6.7783672378916844</v>
      </c>
      <c r="C259" s="3">
        <v>1.2666666666666668</v>
      </c>
    </row>
    <row r="260" spans="1:3">
      <c r="A260" s="1" t="s">
        <v>259</v>
      </c>
      <c r="B260" s="2">
        <v>11.523224304415853</v>
      </c>
      <c r="C260" s="3">
        <v>1.2035928143712573</v>
      </c>
    </row>
    <row r="261" spans="1:3">
      <c r="A261" s="1" t="s">
        <v>260</v>
      </c>
      <c r="B261" s="2">
        <v>10.845387580626699</v>
      </c>
      <c r="C261" s="3">
        <v>1.3809523809523812</v>
      </c>
    </row>
    <row r="262" spans="1:3">
      <c r="A262" s="1" t="s">
        <v>261</v>
      </c>
      <c r="B262" s="2">
        <v>5.083775428418762</v>
      </c>
      <c r="C262" s="3">
        <v>1.1428571428571428</v>
      </c>
    </row>
    <row r="263" spans="1:3">
      <c r="A263" s="1" t="s">
        <v>262</v>
      </c>
      <c r="B263" s="2">
        <v>8.1340406854700262</v>
      </c>
      <c r="C263" s="3">
        <v>1.1690140845070425</v>
      </c>
    </row>
    <row r="264" spans="1:3">
      <c r="A264" s="1" t="s">
        <v>263</v>
      </c>
      <c r="B264" s="2">
        <v>6.1005305141025161</v>
      </c>
      <c r="C264" s="3">
        <v>1.3</v>
      </c>
    </row>
    <row r="265" spans="1:3">
      <c r="A265" s="1" t="s">
        <v>264</v>
      </c>
      <c r="B265" s="2">
        <v>14.573489561467118</v>
      </c>
      <c r="C265" s="3">
        <v>1.4134615384615385</v>
      </c>
    </row>
    <row r="266" spans="1:3">
      <c r="A266" s="1" t="s">
        <v>265</v>
      </c>
      <c r="B266" s="2">
        <v>14.234571199572539</v>
      </c>
      <c r="C266" s="3">
        <v>1.3111111111111111</v>
      </c>
    </row>
    <row r="267" spans="1:3">
      <c r="A267" s="1" t="s">
        <v>266</v>
      </c>
      <c r="B267" s="2">
        <v>4.7448570665241778</v>
      </c>
      <c r="C267" s="3">
        <v>1.1538461538461537</v>
      </c>
    </row>
    <row r="268" spans="1:3">
      <c r="A268" s="1" t="s">
        <v>267</v>
      </c>
      <c r="B268" s="2">
        <v>4.7448570665241778</v>
      </c>
      <c r="C268" s="3">
        <v>1.1538461538461537</v>
      </c>
    </row>
    <row r="269" spans="1:3">
      <c r="A269" s="1" t="s">
        <v>268</v>
      </c>
      <c r="B269" s="2">
        <v>5.422693790313347</v>
      </c>
      <c r="C269" s="3">
        <v>1.1927710843373494</v>
      </c>
    </row>
    <row r="270" spans="1:3">
      <c r="A270" s="1" t="s">
        <v>269</v>
      </c>
      <c r="B270" s="2">
        <v>11.184305942521279</v>
      </c>
      <c r="C270" s="3">
        <v>1.3707865168539326</v>
      </c>
    </row>
    <row r="271" spans="1:3">
      <c r="A271" s="1" t="s">
        <v>270</v>
      </c>
      <c r="B271" s="2">
        <v>27.791305675355886</v>
      </c>
      <c r="C271" s="3">
        <v>1.4293193717277486</v>
      </c>
    </row>
    <row r="272" spans="1:3">
      <c r="A272" s="1" t="s">
        <v>271</v>
      </c>
      <c r="B272" s="2">
        <v>17.623754818518375</v>
      </c>
      <c r="C272" s="3">
        <v>1.3939393939393938</v>
      </c>
    </row>
    <row r="273" spans="1:3">
      <c r="A273" s="1" t="s">
        <v>272</v>
      </c>
      <c r="B273" s="2">
        <v>32.875081103774676</v>
      </c>
      <c r="C273" s="3">
        <v>1.4254385964912282</v>
      </c>
    </row>
    <row r="274" spans="1:3">
      <c r="A274" s="1" t="s">
        <v>273</v>
      </c>
      <c r="B274" s="2">
        <v>8.1340406854700174</v>
      </c>
      <c r="C274" s="3">
        <v>1.3116883116883116</v>
      </c>
    </row>
    <row r="275" spans="1:3">
      <c r="A275" s="1" t="s">
        <v>274</v>
      </c>
      <c r="B275" s="2">
        <v>29.824815846723414</v>
      </c>
      <c r="C275" s="3">
        <v>1.3963963963963966</v>
      </c>
    </row>
    <row r="276" spans="1:3">
      <c r="A276" s="1" t="s">
        <v>275</v>
      </c>
      <c r="B276" s="2">
        <v>28.469142399145067</v>
      </c>
      <c r="C276" s="3">
        <v>1.401913875598086</v>
      </c>
    </row>
    <row r="277" spans="1:3">
      <c r="A277" s="1" t="s">
        <v>276</v>
      </c>
      <c r="B277" s="2">
        <v>27.113468951566738</v>
      </c>
      <c r="C277" s="3">
        <v>1.4123711340206186</v>
      </c>
    </row>
    <row r="278" spans="1:3">
      <c r="A278" s="1" t="s">
        <v>277</v>
      </c>
      <c r="B278" s="2">
        <v>42.025876874928436</v>
      </c>
      <c r="C278" s="3">
        <v>1.5414847161572052</v>
      </c>
    </row>
    <row r="279" spans="1:3">
      <c r="A279" s="1" t="s">
        <v>278</v>
      </c>
      <c r="B279" s="2">
        <v>31.858326018090914</v>
      </c>
      <c r="C279" s="3">
        <v>1.4747474747474747</v>
      </c>
    </row>
    <row r="280" spans="1:3">
      <c r="A280" s="1" t="s">
        <v>279</v>
      </c>
      <c r="B280" s="2">
        <v>12.201061028205032</v>
      </c>
      <c r="C280" s="3">
        <v>1.3214285714285714</v>
      </c>
    </row>
    <row r="281" spans="1:3">
      <c r="A281" s="1" t="s">
        <v>280</v>
      </c>
      <c r="B281" s="2">
        <v>5.422693790313347</v>
      </c>
      <c r="C281" s="3">
        <v>1.1523809523809523</v>
      </c>
    </row>
    <row r="282" spans="1:3">
      <c r="A282" s="1" t="s">
        <v>281</v>
      </c>
      <c r="B282" s="2">
        <v>29.146979122934237</v>
      </c>
      <c r="C282" s="3">
        <v>1.3926940639269405</v>
      </c>
    </row>
    <row r="283" spans="1:3">
      <c r="A283" s="1" t="s">
        <v>282</v>
      </c>
      <c r="B283" s="2">
        <v>47.787489027136367</v>
      </c>
      <c r="C283" s="3">
        <v>1.7121212121212122</v>
      </c>
    </row>
    <row r="284" spans="1:3">
      <c r="A284" s="1" t="s">
        <v>283</v>
      </c>
      <c r="B284" s="2">
        <v>51.854509369871366</v>
      </c>
      <c r="C284" s="3">
        <v>1.4608433734939759</v>
      </c>
    </row>
    <row r="285" spans="1:3">
      <c r="A285" s="1" t="s">
        <v>284</v>
      </c>
      <c r="B285" s="2">
        <v>52.532346093660557</v>
      </c>
      <c r="C285" s="3">
        <v>1.3118712273641853</v>
      </c>
    </row>
    <row r="286" spans="1:3">
      <c r="A286" s="1" t="s">
        <v>285</v>
      </c>
      <c r="B286" s="2">
        <v>33.213999465669239</v>
      </c>
      <c r="C286" s="3">
        <v>1.3670411985018724</v>
      </c>
    </row>
    <row r="287" spans="1:3">
      <c r="A287" s="1" t="s">
        <v>286</v>
      </c>
      <c r="B287" s="2">
        <v>36.264264722720519</v>
      </c>
      <c r="C287" s="3">
        <v>1.2584541062801933</v>
      </c>
    </row>
    <row r="288" spans="1:3">
      <c r="A288" s="1" t="s">
        <v>287</v>
      </c>
      <c r="B288" s="2">
        <v>63.377733674287256</v>
      </c>
      <c r="C288" s="3">
        <v>1.398720682302772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288"/>
  <sheetViews>
    <sheetView tabSelected="1" topLeftCell="B1" zoomScaleNormal="100" workbookViewId="0">
      <selection activeCell="K75" sqref="K75:K288"/>
    </sheetView>
  </sheetViews>
  <sheetFormatPr defaultColWidth="55" defaultRowHeight="15"/>
  <cols>
    <col min="1" max="1" width="8" style="7" bestFit="1" customWidth="1"/>
    <col min="2" max="2" width="15.375" style="9" bestFit="1" customWidth="1"/>
    <col min="3" max="3" width="25.375" style="9" bestFit="1" customWidth="1"/>
    <col min="4" max="4" width="10.875" style="9" bestFit="1" customWidth="1"/>
    <col min="5" max="5" width="11.25" style="9" bestFit="1" customWidth="1"/>
    <col min="6" max="6" width="8.75" style="10" bestFit="1" customWidth="1"/>
    <col min="7" max="7" width="10.25" style="10" bestFit="1" customWidth="1"/>
    <col min="8" max="8" width="18.25" style="9" bestFit="1" customWidth="1"/>
    <col min="9" max="9" width="4.375" style="9" bestFit="1" customWidth="1"/>
    <col min="10" max="10" width="5.75" style="9" bestFit="1" customWidth="1"/>
    <col min="11" max="11" width="9" style="9" bestFit="1" customWidth="1"/>
    <col min="12" max="12" width="9.25" style="9" bestFit="1" customWidth="1"/>
    <col min="13" max="13" width="5.75" style="9" bestFit="1" customWidth="1"/>
    <col min="14" max="14" width="11.5" style="14" bestFit="1" customWidth="1"/>
    <col min="15" max="15" width="6.375" style="14" bestFit="1" customWidth="1"/>
    <col min="16" max="16" width="8.625" style="14" bestFit="1" customWidth="1"/>
    <col min="17" max="16384" width="55" style="6"/>
  </cols>
  <sheetData>
    <row r="1" spans="1:16" ht="17.25">
      <c r="A1" s="19" t="s">
        <v>579</v>
      </c>
      <c r="B1" s="19" t="s">
        <v>580</v>
      </c>
      <c r="C1" s="19" t="s">
        <v>581</v>
      </c>
      <c r="D1" s="19" t="s">
        <v>615</v>
      </c>
      <c r="E1" s="19" t="s">
        <v>614</v>
      </c>
      <c r="F1" s="20" t="s">
        <v>582</v>
      </c>
      <c r="G1" s="20" t="s">
        <v>583</v>
      </c>
      <c r="H1" s="19" t="s">
        <v>608</v>
      </c>
      <c r="I1" s="19" t="s">
        <v>573</v>
      </c>
      <c r="J1" s="19" t="s">
        <v>609</v>
      </c>
      <c r="K1" s="19" t="s">
        <v>627</v>
      </c>
      <c r="L1" s="19" t="s">
        <v>626</v>
      </c>
      <c r="M1" s="19" t="s">
        <v>574</v>
      </c>
      <c r="N1" s="20" t="s">
        <v>616</v>
      </c>
      <c r="O1" s="20" t="s">
        <v>624</v>
      </c>
      <c r="P1" s="20" t="s">
        <v>1</v>
      </c>
    </row>
    <row r="2" spans="1:16">
      <c r="A2" s="7">
        <v>120</v>
      </c>
      <c r="B2" s="13" t="s">
        <v>584</v>
      </c>
      <c r="C2" s="13" t="s">
        <v>585</v>
      </c>
      <c r="D2" s="21" t="s">
        <v>617</v>
      </c>
      <c r="E2" s="8">
        <v>41505</v>
      </c>
      <c r="F2" s="15">
        <v>40.741010000000003</v>
      </c>
      <c r="G2" s="15">
        <v>-106.28196</v>
      </c>
      <c r="H2" s="7" t="s">
        <v>25</v>
      </c>
      <c r="I2" s="9">
        <v>1</v>
      </c>
      <c r="J2" s="9" t="s">
        <v>610</v>
      </c>
      <c r="K2" s="9" t="s">
        <v>628</v>
      </c>
      <c r="L2" s="9" t="str">
        <f>CONCATENATE(I2,J2)</f>
        <v>1C</v>
      </c>
      <c r="M2" s="9" t="s">
        <v>312</v>
      </c>
      <c r="N2" s="24">
        <v>79.645815045227266</v>
      </c>
      <c r="O2" s="25">
        <f>LN(N2)</f>
        <v>4.3775894931706318</v>
      </c>
      <c r="P2" s="18">
        <v>1.356060606060606</v>
      </c>
    </row>
    <row r="3" spans="1:16">
      <c r="A3" s="7">
        <v>120</v>
      </c>
      <c r="B3" s="13" t="s">
        <v>584</v>
      </c>
      <c r="C3" s="13" t="s">
        <v>585</v>
      </c>
      <c r="D3" s="21" t="s">
        <v>617</v>
      </c>
      <c r="E3" s="8">
        <v>41505</v>
      </c>
      <c r="F3" s="15">
        <v>40.741010000000003</v>
      </c>
      <c r="G3" s="15">
        <v>-106.28196</v>
      </c>
      <c r="H3" s="7" t="s">
        <v>23</v>
      </c>
      <c r="I3" s="9">
        <v>1</v>
      </c>
      <c r="J3" s="9" t="s">
        <v>610</v>
      </c>
      <c r="K3" s="9" t="s">
        <v>628</v>
      </c>
      <c r="L3" s="9" t="str">
        <f>CONCATENATE(I3,J3)</f>
        <v>1C</v>
      </c>
      <c r="M3" s="9" t="s">
        <v>310</v>
      </c>
      <c r="N3" s="24">
        <v>79.645815045227266</v>
      </c>
      <c r="O3" s="25">
        <f>LN(N3)</f>
        <v>4.3775894931706318</v>
      </c>
      <c r="P3" s="18">
        <v>1.379032258064516</v>
      </c>
    </row>
    <row r="4" spans="1:16">
      <c r="A4" s="7">
        <v>120</v>
      </c>
      <c r="B4" s="13" t="s">
        <v>584</v>
      </c>
      <c r="C4" s="13" t="s">
        <v>585</v>
      </c>
      <c r="D4" s="21" t="s">
        <v>617</v>
      </c>
      <c r="E4" s="8">
        <v>41505</v>
      </c>
      <c r="F4" s="15">
        <v>40.741010000000003</v>
      </c>
      <c r="G4" s="15">
        <v>-106.28196</v>
      </c>
      <c r="H4" s="7" t="s">
        <v>15</v>
      </c>
      <c r="I4" s="9">
        <v>1</v>
      </c>
      <c r="J4" s="9" t="s">
        <v>610</v>
      </c>
      <c r="K4" s="9" t="s">
        <v>628</v>
      </c>
      <c r="L4" s="9" t="str">
        <f>CONCATENATE(I4,J4)</f>
        <v>1C</v>
      </c>
      <c r="M4" s="9" t="s">
        <v>302</v>
      </c>
      <c r="N4" s="24">
        <v>96.591733139956489</v>
      </c>
      <c r="O4" s="25">
        <f>LN(N4)</f>
        <v>4.5704931592951237</v>
      </c>
      <c r="P4" s="18">
        <v>1.4285714285714286</v>
      </c>
    </row>
    <row r="5" spans="1:16">
      <c r="A5" s="7">
        <v>120</v>
      </c>
      <c r="B5" s="13" t="s">
        <v>584</v>
      </c>
      <c r="C5" s="13" t="s">
        <v>585</v>
      </c>
      <c r="D5" s="21" t="s">
        <v>617</v>
      </c>
      <c r="E5" s="8">
        <v>41505</v>
      </c>
      <c r="F5" s="15">
        <v>40.741010000000003</v>
      </c>
      <c r="G5" s="15">
        <v>-106.28196</v>
      </c>
      <c r="H5" s="7" t="s">
        <v>22</v>
      </c>
      <c r="I5" s="9">
        <v>1</v>
      </c>
      <c r="J5" s="9" t="s">
        <v>610</v>
      </c>
      <c r="K5" s="9" t="s">
        <v>628</v>
      </c>
      <c r="L5" s="9" t="str">
        <f>CONCATENATE(I5,J5)</f>
        <v>1C</v>
      </c>
      <c r="M5" s="9" t="s">
        <v>309</v>
      </c>
      <c r="N5" s="24">
        <v>83.034998664173131</v>
      </c>
      <c r="O5" s="25">
        <f>LN(N5)</f>
        <v>4.4192621895712003</v>
      </c>
      <c r="P5" s="18">
        <v>1.4298245614035088</v>
      </c>
    </row>
    <row r="6" spans="1:16">
      <c r="A6" s="7">
        <v>120</v>
      </c>
      <c r="B6" s="13" t="s">
        <v>584</v>
      </c>
      <c r="C6" s="13" t="s">
        <v>585</v>
      </c>
      <c r="D6" s="21" t="s">
        <v>617</v>
      </c>
      <c r="E6" s="8">
        <v>41505</v>
      </c>
      <c r="F6" s="15">
        <v>40.741010000000003</v>
      </c>
      <c r="G6" s="15">
        <v>-106.28196</v>
      </c>
      <c r="H6" s="7" t="s">
        <v>18</v>
      </c>
      <c r="I6" s="9">
        <v>1</v>
      </c>
      <c r="J6" s="9" t="s">
        <v>610</v>
      </c>
      <c r="K6" s="9" t="s">
        <v>628</v>
      </c>
      <c r="L6" s="9" t="str">
        <f>CONCATENATE(I6,J6)</f>
        <v>1C</v>
      </c>
      <c r="M6" s="9" t="s">
        <v>305</v>
      </c>
      <c r="N6" s="24">
        <v>108.45387580626694</v>
      </c>
      <c r="O6" s="25">
        <f>LN(N6)</f>
        <v>4.6863249748202458</v>
      </c>
      <c r="P6" s="18">
        <v>1.5925925925925926</v>
      </c>
    </row>
    <row r="7" spans="1:16">
      <c r="A7" s="7">
        <v>12940</v>
      </c>
      <c r="B7" s="13" t="s">
        <v>584</v>
      </c>
      <c r="C7" s="13" t="s">
        <v>586</v>
      </c>
      <c r="D7" s="21" t="s">
        <v>617</v>
      </c>
      <c r="E7" s="8">
        <v>41505</v>
      </c>
      <c r="F7" s="16">
        <v>40.745373000000001</v>
      </c>
      <c r="G7" s="16">
        <v>-106.29673</v>
      </c>
      <c r="H7" s="7" t="s">
        <v>88</v>
      </c>
      <c r="I7" s="9">
        <v>2</v>
      </c>
      <c r="J7" s="9" t="s">
        <v>610</v>
      </c>
      <c r="K7" s="9" t="s">
        <v>628</v>
      </c>
      <c r="L7" s="9" t="str">
        <f>CONCATENATE(I7,J7)</f>
        <v>2C</v>
      </c>
      <c r="M7" s="9" t="s">
        <v>374</v>
      </c>
      <c r="N7" s="24">
        <v>67.783672378916819</v>
      </c>
      <c r="O7" s="25">
        <f>LN(N7)</f>
        <v>4.2163213455745101</v>
      </c>
      <c r="P7" s="18">
        <v>1.4651162790697674</v>
      </c>
    </row>
    <row r="8" spans="1:16">
      <c r="A8" s="7">
        <v>12940</v>
      </c>
      <c r="B8" s="13" t="s">
        <v>584</v>
      </c>
      <c r="C8" s="13" t="s">
        <v>586</v>
      </c>
      <c r="D8" s="21" t="s">
        <v>617</v>
      </c>
      <c r="E8" s="8">
        <v>41505</v>
      </c>
      <c r="F8" s="16">
        <v>40.745373000000001</v>
      </c>
      <c r="G8" s="16">
        <v>-106.29673</v>
      </c>
      <c r="H8" s="7" t="s">
        <v>151</v>
      </c>
      <c r="I8" s="9">
        <v>2</v>
      </c>
      <c r="J8" s="9" t="s">
        <v>610</v>
      </c>
      <c r="K8" s="9" t="s">
        <v>628</v>
      </c>
      <c r="L8" s="9" t="str">
        <f>CONCATENATE(I8,J8)</f>
        <v>2C</v>
      </c>
      <c r="M8" s="9" t="s">
        <v>437</v>
      </c>
      <c r="N8" s="24">
        <v>66.089080569443908</v>
      </c>
      <c r="O8" s="25">
        <f>LN(N8)</f>
        <v>4.1910035375902206</v>
      </c>
      <c r="P8" s="18">
        <v>1.4482758620689653</v>
      </c>
    </row>
    <row r="9" spans="1:16">
      <c r="A9" s="7">
        <v>12940</v>
      </c>
      <c r="B9" s="13" t="s">
        <v>584</v>
      </c>
      <c r="C9" s="13" t="s">
        <v>586</v>
      </c>
      <c r="D9" s="21" t="s">
        <v>617</v>
      </c>
      <c r="E9" s="8">
        <v>41505</v>
      </c>
      <c r="F9" s="16">
        <v>40.745373000000001</v>
      </c>
      <c r="G9" s="16">
        <v>-106.29673</v>
      </c>
      <c r="H9" s="7" t="s">
        <v>76</v>
      </c>
      <c r="I9" s="9">
        <v>2</v>
      </c>
      <c r="J9" s="9" t="s">
        <v>610</v>
      </c>
      <c r="K9" s="9" t="s">
        <v>628</v>
      </c>
      <c r="L9" s="9" t="str">
        <f>CONCATENATE(I9,J9)</f>
        <v>2C</v>
      </c>
      <c r="M9" s="9" t="s">
        <v>572</v>
      </c>
      <c r="N9" s="24">
        <v>67.783672378916819</v>
      </c>
      <c r="O9" s="25">
        <f>LN(N9)</f>
        <v>4.2163213455745101</v>
      </c>
      <c r="P9" s="18">
        <v>1.449438202247191</v>
      </c>
    </row>
    <row r="10" spans="1:16">
      <c r="A10" s="7">
        <v>12940</v>
      </c>
      <c r="B10" s="13" t="s">
        <v>584</v>
      </c>
      <c r="C10" s="13" t="s">
        <v>586</v>
      </c>
      <c r="D10" s="21" t="s">
        <v>617</v>
      </c>
      <c r="E10" s="8">
        <v>41505</v>
      </c>
      <c r="F10" s="16">
        <v>40.745373000000001</v>
      </c>
      <c r="G10" s="16">
        <v>-106.29673</v>
      </c>
      <c r="H10" s="7" t="s">
        <v>77</v>
      </c>
      <c r="I10" s="9">
        <v>2</v>
      </c>
      <c r="J10" s="9" t="s">
        <v>610</v>
      </c>
      <c r="K10" s="9" t="s">
        <v>628</v>
      </c>
      <c r="L10" s="9" t="str">
        <f>CONCATENATE(I10,J10)</f>
        <v>2C</v>
      </c>
      <c r="M10" s="9" t="s">
        <v>363</v>
      </c>
      <c r="N10" s="24">
        <v>37.619938170298816</v>
      </c>
      <c r="O10" s="25">
        <f>LN(N10)</f>
        <v>3.6275341803388068</v>
      </c>
      <c r="P10" s="18">
        <v>1.3615635179153092</v>
      </c>
    </row>
    <row r="11" spans="1:16">
      <c r="A11" s="7">
        <v>12940</v>
      </c>
      <c r="B11" s="13" t="s">
        <v>584</v>
      </c>
      <c r="C11" s="13" t="s">
        <v>586</v>
      </c>
      <c r="D11" s="21" t="s">
        <v>617</v>
      </c>
      <c r="E11" s="8">
        <v>41505</v>
      </c>
      <c r="F11" s="16">
        <v>40.745373000000001</v>
      </c>
      <c r="G11" s="16">
        <v>-106.29673</v>
      </c>
      <c r="H11" s="7" t="s">
        <v>152</v>
      </c>
      <c r="I11" s="9">
        <v>2</v>
      </c>
      <c r="J11" s="9" t="s">
        <v>610</v>
      </c>
      <c r="K11" s="9" t="s">
        <v>628</v>
      </c>
      <c r="L11" s="9" t="str">
        <f>CONCATENATE(I11,J11)</f>
        <v>2C</v>
      </c>
      <c r="M11" s="9" t="s">
        <v>438</v>
      </c>
      <c r="N11" s="24">
        <v>72.867447807335623</v>
      </c>
      <c r="O11" s="25">
        <f>LN(N11)</f>
        <v>4.2886420071541362</v>
      </c>
      <c r="P11" s="18">
        <v>1.4673913043478262</v>
      </c>
    </row>
    <row r="12" spans="1:16">
      <c r="A12" s="7">
        <v>12946</v>
      </c>
      <c r="B12" s="13" t="s">
        <v>584</v>
      </c>
      <c r="C12" s="13" t="s">
        <v>587</v>
      </c>
      <c r="D12" s="21" t="s">
        <v>617</v>
      </c>
      <c r="E12" s="8">
        <v>41505</v>
      </c>
      <c r="F12" s="15">
        <v>40.553429999999999</v>
      </c>
      <c r="G12" s="15">
        <v>-106.04337</v>
      </c>
      <c r="H12" s="7" t="s">
        <v>222</v>
      </c>
      <c r="I12" s="9">
        <v>3</v>
      </c>
      <c r="J12" s="9" t="s">
        <v>610</v>
      </c>
      <c r="K12" s="9" t="s">
        <v>628</v>
      </c>
      <c r="L12" s="9" t="str">
        <f>CONCATENATE(I12,J12)</f>
        <v>3C</v>
      </c>
      <c r="M12" s="9" t="s">
        <v>507</v>
      </c>
      <c r="N12" s="24">
        <v>11.523224304415862</v>
      </c>
      <c r="O12" s="25">
        <f>LN(N12)</f>
        <v>2.4443645036426349</v>
      </c>
      <c r="P12" s="18">
        <v>1.425</v>
      </c>
    </row>
    <row r="13" spans="1:16">
      <c r="A13" s="7">
        <v>12946</v>
      </c>
      <c r="B13" s="13" t="s">
        <v>584</v>
      </c>
      <c r="C13" s="13" t="s">
        <v>587</v>
      </c>
      <c r="D13" s="21" t="s">
        <v>617</v>
      </c>
      <c r="E13" s="8">
        <v>41505</v>
      </c>
      <c r="F13" s="15">
        <v>40.553429999999999</v>
      </c>
      <c r="G13" s="15">
        <v>-106.04337</v>
      </c>
      <c r="H13" s="7" t="s">
        <v>7</v>
      </c>
      <c r="I13" s="9">
        <v>3</v>
      </c>
      <c r="J13" s="9" t="s">
        <v>610</v>
      </c>
      <c r="K13" s="9" t="s">
        <v>628</v>
      </c>
      <c r="L13" s="9" t="str">
        <f>CONCATENATE(I13,J13)</f>
        <v>3C</v>
      </c>
      <c r="M13" s="9" t="s">
        <v>294</v>
      </c>
      <c r="N13" s="24">
        <v>1.6945918094729224</v>
      </c>
      <c r="O13" s="25">
        <f>LN(N13)</f>
        <v>0.52744189146057474</v>
      </c>
      <c r="P13" s="18">
        <v>1.1785714285714288</v>
      </c>
    </row>
    <row r="14" spans="1:16">
      <c r="A14" s="7">
        <v>12946</v>
      </c>
      <c r="B14" s="13" t="s">
        <v>584</v>
      </c>
      <c r="C14" s="13" t="s">
        <v>587</v>
      </c>
      <c r="D14" s="21" t="s">
        <v>617</v>
      </c>
      <c r="E14" s="8">
        <v>41505</v>
      </c>
      <c r="F14" s="15">
        <v>40.553429999999999</v>
      </c>
      <c r="G14" s="15">
        <v>-106.04337</v>
      </c>
      <c r="H14" s="7" t="s">
        <v>217</v>
      </c>
      <c r="I14" s="9">
        <v>3</v>
      </c>
      <c r="J14" s="9" t="s">
        <v>610</v>
      </c>
      <c r="K14" s="9" t="s">
        <v>628</v>
      </c>
      <c r="L14" s="9" t="str">
        <f>CONCATENATE(I14,J14)</f>
        <v>3C</v>
      </c>
      <c r="M14" s="9" t="s">
        <v>502</v>
      </c>
      <c r="N14" s="24">
        <v>5.422693790313347</v>
      </c>
      <c r="O14" s="25">
        <f>LN(N14)</f>
        <v>1.6905927012662547</v>
      </c>
      <c r="P14" s="18">
        <v>1.4444444444444444</v>
      </c>
    </row>
    <row r="15" spans="1:16">
      <c r="A15" s="7">
        <v>12946</v>
      </c>
      <c r="B15" s="13" t="s">
        <v>584</v>
      </c>
      <c r="C15" s="13" t="s">
        <v>587</v>
      </c>
      <c r="D15" s="21" t="s">
        <v>617</v>
      </c>
      <c r="E15" s="8">
        <v>41505</v>
      </c>
      <c r="F15" s="15">
        <v>40.553429999999999</v>
      </c>
      <c r="G15" s="15">
        <v>-106.04337</v>
      </c>
      <c r="H15" s="7" t="s">
        <v>5</v>
      </c>
      <c r="I15" s="9">
        <v>3</v>
      </c>
      <c r="J15" s="9" t="s">
        <v>610</v>
      </c>
      <c r="K15" s="9" t="s">
        <v>628</v>
      </c>
      <c r="L15" s="9" t="str">
        <f>CONCATENATE(I15,J15)</f>
        <v>3C</v>
      </c>
      <c r="M15" s="9" t="s">
        <v>292</v>
      </c>
      <c r="N15" s="24">
        <v>7.4562039616808491</v>
      </c>
      <c r="O15" s="25">
        <f>LN(N15)</f>
        <v>2.009046432384789</v>
      </c>
      <c r="P15" s="18">
        <v>1.360655737704918</v>
      </c>
    </row>
    <row r="16" spans="1:16">
      <c r="A16" s="7">
        <v>12946</v>
      </c>
      <c r="B16" s="13" t="s">
        <v>584</v>
      </c>
      <c r="C16" s="13" t="s">
        <v>587</v>
      </c>
      <c r="D16" s="21" t="s">
        <v>617</v>
      </c>
      <c r="E16" s="8">
        <v>41505</v>
      </c>
      <c r="F16" s="15">
        <v>40.553429999999999</v>
      </c>
      <c r="G16" s="15">
        <v>-106.04337</v>
      </c>
      <c r="H16" s="7" t="s">
        <v>6</v>
      </c>
      <c r="I16" s="9">
        <v>3</v>
      </c>
      <c r="J16" s="9" t="s">
        <v>610</v>
      </c>
      <c r="K16" s="9" t="s">
        <v>628</v>
      </c>
      <c r="L16" s="9" t="str">
        <f>CONCATENATE(I16,J16)</f>
        <v>3C</v>
      </c>
      <c r="M16" s="9" t="s">
        <v>293</v>
      </c>
      <c r="N16" s="24">
        <v>4.7448570665241778</v>
      </c>
      <c r="O16" s="25">
        <f>LN(N16)</f>
        <v>1.557061308641732</v>
      </c>
      <c r="P16" s="18">
        <v>1.3414634146341462</v>
      </c>
    </row>
    <row r="17" spans="1:16">
      <c r="A17" s="7">
        <v>12815</v>
      </c>
      <c r="B17" s="13" t="s">
        <v>588</v>
      </c>
      <c r="C17" s="13" t="s">
        <v>589</v>
      </c>
      <c r="D17" s="21" t="s">
        <v>618</v>
      </c>
      <c r="E17" s="8">
        <v>41506</v>
      </c>
      <c r="F17" s="15">
        <v>40.183</v>
      </c>
      <c r="G17" s="15">
        <v>-106.91533</v>
      </c>
      <c r="H17" s="7" t="s">
        <v>89</v>
      </c>
      <c r="I17" s="9">
        <v>5</v>
      </c>
      <c r="J17" s="9" t="s">
        <v>610</v>
      </c>
      <c r="K17" s="9" t="s">
        <v>628</v>
      </c>
      <c r="L17" s="9" t="str">
        <f>CONCATENATE(I17,J17)</f>
        <v>5C</v>
      </c>
      <c r="M17" s="9" t="s">
        <v>375</v>
      </c>
      <c r="N17" s="24">
        <v>35.586427998931335</v>
      </c>
      <c r="O17" s="25">
        <f>LN(N17)</f>
        <v>3.5719643291839969</v>
      </c>
      <c r="P17" s="18">
        <v>1.5965909090909089</v>
      </c>
    </row>
    <row r="18" spans="1:16">
      <c r="A18" s="7">
        <v>12815</v>
      </c>
      <c r="B18" s="13" t="s">
        <v>588</v>
      </c>
      <c r="C18" s="13" t="s">
        <v>589</v>
      </c>
      <c r="D18" s="21" t="s">
        <v>618</v>
      </c>
      <c r="E18" s="8">
        <v>41506</v>
      </c>
      <c r="F18" s="15">
        <v>40.183</v>
      </c>
      <c r="G18" s="15">
        <v>-106.91533</v>
      </c>
      <c r="H18" s="7" t="s">
        <v>79</v>
      </c>
      <c r="I18" s="9">
        <v>5</v>
      </c>
      <c r="J18" s="9" t="s">
        <v>610</v>
      </c>
      <c r="K18" s="9" t="s">
        <v>628</v>
      </c>
      <c r="L18" s="9" t="str">
        <f>CONCATENATE(I18,J18)</f>
        <v>5C</v>
      </c>
      <c r="M18" s="9" t="s">
        <v>365</v>
      </c>
      <c r="N18" s="24">
        <v>27.113468951566738</v>
      </c>
      <c r="O18" s="25">
        <f>LN(N18)</f>
        <v>3.300030613700355</v>
      </c>
      <c r="P18" s="18">
        <v>1.5797101449275364</v>
      </c>
    </row>
    <row r="19" spans="1:16">
      <c r="A19" s="7">
        <v>12815</v>
      </c>
      <c r="B19" s="13" t="s">
        <v>588</v>
      </c>
      <c r="C19" s="13" t="s">
        <v>589</v>
      </c>
      <c r="D19" s="21" t="s">
        <v>618</v>
      </c>
      <c r="E19" s="8">
        <v>41506</v>
      </c>
      <c r="F19" s="15">
        <v>40.183</v>
      </c>
      <c r="G19" s="15">
        <v>-106.91533</v>
      </c>
      <c r="H19" s="7" t="s">
        <v>72</v>
      </c>
      <c r="I19" s="9">
        <v>5</v>
      </c>
      <c r="J19" s="9" t="s">
        <v>610</v>
      </c>
      <c r="K19" s="9" t="s">
        <v>628</v>
      </c>
      <c r="L19" s="9" t="str">
        <f>CONCATENATE(I19,J19)</f>
        <v>5C</v>
      </c>
      <c r="M19" s="9" t="s">
        <v>359</v>
      </c>
      <c r="N19" s="24">
        <v>35.24750963703675</v>
      </c>
      <c r="O19" s="25">
        <f>LN(N19)</f>
        <v>3.5623948781678458</v>
      </c>
      <c r="P19" s="18">
        <v>1.536082474226804</v>
      </c>
    </row>
    <row r="20" spans="1:16">
      <c r="A20" s="7">
        <v>12815</v>
      </c>
      <c r="B20" s="13" t="s">
        <v>588</v>
      </c>
      <c r="C20" s="13" t="s">
        <v>589</v>
      </c>
      <c r="D20" s="21" t="s">
        <v>618</v>
      </c>
      <c r="E20" s="8">
        <v>41506</v>
      </c>
      <c r="F20" s="15">
        <v>40.183</v>
      </c>
      <c r="G20" s="15">
        <v>-106.91533</v>
      </c>
      <c r="H20" s="7" t="s">
        <v>67</v>
      </c>
      <c r="I20" s="9">
        <v>5</v>
      </c>
      <c r="J20" s="9" t="s">
        <v>610</v>
      </c>
      <c r="K20" s="9" t="s">
        <v>628</v>
      </c>
      <c r="L20" s="9" t="str">
        <f>CONCATENATE(I20,J20)</f>
        <v>5C</v>
      </c>
      <c r="M20" s="9" t="s">
        <v>354</v>
      </c>
      <c r="N20" s="24">
        <v>47.448570665241796</v>
      </c>
      <c r="O20" s="25">
        <f>LN(N20)</f>
        <v>3.8596464016357781</v>
      </c>
      <c r="P20" s="18">
        <v>1.5283018867924529</v>
      </c>
    </row>
    <row r="21" spans="1:16">
      <c r="A21" s="7">
        <v>12815</v>
      </c>
      <c r="B21" s="13" t="s">
        <v>588</v>
      </c>
      <c r="C21" s="13" t="s">
        <v>589</v>
      </c>
      <c r="D21" s="21" t="s">
        <v>618</v>
      </c>
      <c r="E21" s="8">
        <v>41506</v>
      </c>
      <c r="F21" s="15">
        <v>40.183</v>
      </c>
      <c r="G21" s="15">
        <v>-106.91533</v>
      </c>
      <c r="H21" s="7" t="s">
        <v>74</v>
      </c>
      <c r="I21" s="9">
        <v>5</v>
      </c>
      <c r="J21" s="9" t="s">
        <v>610</v>
      </c>
      <c r="K21" s="9" t="s">
        <v>628</v>
      </c>
      <c r="L21" s="9" t="str">
        <f>CONCATENATE(I21,J21)</f>
        <v>5C</v>
      </c>
      <c r="M21" s="9" t="s">
        <v>361</v>
      </c>
      <c r="N21" s="24">
        <v>42.364795236823014</v>
      </c>
      <c r="O21" s="25">
        <f>LN(N21)</f>
        <v>3.7463177163287744</v>
      </c>
      <c r="P21" s="18">
        <v>1.5208333333333333</v>
      </c>
    </row>
    <row r="22" spans="1:16">
      <c r="A22" s="7">
        <v>12809</v>
      </c>
      <c r="B22" s="13" t="s">
        <v>588</v>
      </c>
      <c r="C22" s="13" t="s">
        <v>590</v>
      </c>
      <c r="D22" s="21" t="s">
        <v>618</v>
      </c>
      <c r="E22" s="8">
        <v>41506</v>
      </c>
      <c r="F22" s="15">
        <v>40.269329999999997</v>
      </c>
      <c r="G22" s="15">
        <v>-106.88115999999999</v>
      </c>
      <c r="H22" s="7" t="s">
        <v>61</v>
      </c>
      <c r="I22" s="9">
        <v>6</v>
      </c>
      <c r="J22" s="9" t="s">
        <v>610</v>
      </c>
      <c r="K22" s="9" t="s">
        <v>628</v>
      </c>
      <c r="L22" s="9" t="str">
        <f>CONCATENATE(I22,J22)</f>
        <v>6C</v>
      </c>
      <c r="M22" s="9" t="s">
        <v>348</v>
      </c>
      <c r="N22" s="24">
        <v>57.616121522079339</v>
      </c>
      <c r="O22" s="25">
        <f>LN(N22)</f>
        <v>4.0538024160767359</v>
      </c>
      <c r="P22" s="18">
        <v>1.5230769230769234</v>
      </c>
    </row>
    <row r="23" spans="1:16">
      <c r="A23" s="7">
        <v>12809</v>
      </c>
      <c r="B23" s="13" t="s">
        <v>588</v>
      </c>
      <c r="C23" s="13" t="s">
        <v>590</v>
      </c>
      <c r="D23" s="21" t="s">
        <v>618</v>
      </c>
      <c r="E23" s="8">
        <v>41506</v>
      </c>
      <c r="F23" s="15">
        <v>40.269329999999997</v>
      </c>
      <c r="G23" s="15">
        <v>-106.88115999999999</v>
      </c>
      <c r="H23" s="7" t="s">
        <v>64</v>
      </c>
      <c r="I23" s="9">
        <v>6</v>
      </c>
      <c r="J23" s="9" t="s">
        <v>610</v>
      </c>
      <c r="K23" s="9" t="s">
        <v>628</v>
      </c>
      <c r="L23" s="9" t="str">
        <f>CONCATENATE(I23,J23)</f>
        <v>6C</v>
      </c>
      <c r="M23" s="9" t="s">
        <v>351</v>
      </c>
      <c r="N23" s="24">
        <v>45.753978855768871</v>
      </c>
      <c r="O23" s="25">
        <f>LN(N23)</f>
        <v>3.823278757464903</v>
      </c>
      <c r="P23" s="18">
        <v>1.5</v>
      </c>
    </row>
    <row r="24" spans="1:16">
      <c r="A24" s="7">
        <v>12809</v>
      </c>
      <c r="B24" s="13" t="s">
        <v>588</v>
      </c>
      <c r="C24" s="13" t="s">
        <v>590</v>
      </c>
      <c r="D24" s="21" t="s">
        <v>618</v>
      </c>
      <c r="E24" s="8">
        <v>41506</v>
      </c>
      <c r="F24" s="15">
        <v>40.269329999999997</v>
      </c>
      <c r="G24" s="15">
        <v>-106.88115999999999</v>
      </c>
      <c r="H24" s="7" t="s">
        <v>50</v>
      </c>
      <c r="I24" s="9">
        <v>6</v>
      </c>
      <c r="J24" s="9" t="s">
        <v>610</v>
      </c>
      <c r="K24" s="9" t="s">
        <v>628</v>
      </c>
      <c r="L24" s="9" t="str">
        <f>CONCATENATE(I24,J24)</f>
        <v>6C</v>
      </c>
      <c r="M24" s="9" t="s">
        <v>337</v>
      </c>
      <c r="N24" s="24">
        <v>27.452387313461312</v>
      </c>
      <c r="O24" s="25">
        <f>LN(N24)</f>
        <v>3.312453133698912</v>
      </c>
      <c r="P24" s="18">
        <v>1.5192307692307692</v>
      </c>
    </row>
    <row r="25" spans="1:16">
      <c r="A25" s="7">
        <v>12809</v>
      </c>
      <c r="B25" s="13" t="s">
        <v>588</v>
      </c>
      <c r="C25" s="13" t="s">
        <v>590</v>
      </c>
      <c r="D25" s="21" t="s">
        <v>618</v>
      </c>
      <c r="E25" s="8">
        <v>41506</v>
      </c>
      <c r="F25" s="15">
        <v>40.269329999999997</v>
      </c>
      <c r="G25" s="15">
        <v>-106.88115999999999</v>
      </c>
      <c r="H25" s="7" t="s">
        <v>70</v>
      </c>
      <c r="I25" s="9">
        <v>6</v>
      </c>
      <c r="J25" s="9" t="s">
        <v>610</v>
      </c>
      <c r="K25" s="9" t="s">
        <v>628</v>
      </c>
      <c r="L25" s="9" t="str">
        <f>CONCATENATE(I25,J25)</f>
        <v>6C</v>
      </c>
      <c r="M25" s="9" t="s">
        <v>357</v>
      </c>
      <c r="N25" s="24">
        <v>44.737223770085116</v>
      </c>
      <c r="O25" s="25">
        <f>LN(N25)</f>
        <v>3.8008059016128444</v>
      </c>
      <c r="P25" s="18">
        <v>1.5038167938931297</v>
      </c>
    </row>
    <row r="26" spans="1:16">
      <c r="A26" s="7">
        <v>12809</v>
      </c>
      <c r="B26" s="13" t="s">
        <v>588</v>
      </c>
      <c r="C26" s="13" t="s">
        <v>590</v>
      </c>
      <c r="D26" s="21" t="s">
        <v>618</v>
      </c>
      <c r="E26" s="8">
        <v>41506</v>
      </c>
      <c r="F26" s="15">
        <v>40.269329999999997</v>
      </c>
      <c r="G26" s="15">
        <v>-106.88115999999999</v>
      </c>
      <c r="H26" s="7" t="s">
        <v>56</v>
      </c>
      <c r="I26" s="9">
        <v>6</v>
      </c>
      <c r="J26" s="9" t="s">
        <v>610</v>
      </c>
      <c r="K26" s="9" t="s">
        <v>628</v>
      </c>
      <c r="L26" s="9" t="str">
        <f>CONCATENATE(I26,J26)</f>
        <v>6C</v>
      </c>
      <c r="M26" s="9" t="s">
        <v>343</v>
      </c>
      <c r="N26" s="24">
        <v>62.699896950498079</v>
      </c>
      <c r="O26" s="25">
        <f>LN(N26)</f>
        <v>4.1383598041047982</v>
      </c>
      <c r="P26" s="18">
        <v>1.596774193548387</v>
      </c>
    </row>
    <row r="27" spans="1:16">
      <c r="A27" s="7">
        <v>12811</v>
      </c>
      <c r="B27" s="13" t="s">
        <v>588</v>
      </c>
      <c r="C27" s="13" t="s">
        <v>591</v>
      </c>
      <c r="D27" s="21" t="s">
        <v>618</v>
      </c>
      <c r="E27" s="8">
        <v>41506</v>
      </c>
      <c r="F27" s="15">
        <v>40.398890000000002</v>
      </c>
      <c r="G27" s="15">
        <v>-106.83417</v>
      </c>
      <c r="H27" s="7" t="s">
        <v>31</v>
      </c>
      <c r="I27" s="9">
        <v>7</v>
      </c>
      <c r="J27" s="9" t="s">
        <v>610</v>
      </c>
      <c r="K27" s="9" t="s">
        <v>628</v>
      </c>
      <c r="L27" s="9" t="str">
        <f>CONCATENATE(I27,J27)</f>
        <v>7C</v>
      </c>
      <c r="M27" s="9" t="s">
        <v>318</v>
      </c>
      <c r="N27" s="24">
        <v>71.172855997862698</v>
      </c>
      <c r="O27" s="25">
        <f>LN(N27)</f>
        <v>4.2651115097439423</v>
      </c>
      <c r="P27" s="18">
        <v>1.446808510638298</v>
      </c>
    </row>
    <row r="28" spans="1:16">
      <c r="A28" s="7">
        <v>12811</v>
      </c>
      <c r="B28" s="13" t="s">
        <v>588</v>
      </c>
      <c r="C28" s="13" t="s">
        <v>591</v>
      </c>
      <c r="D28" s="21" t="s">
        <v>618</v>
      </c>
      <c r="E28" s="8">
        <v>41506</v>
      </c>
      <c r="F28" s="15">
        <v>40.398890000000002</v>
      </c>
      <c r="G28" s="15">
        <v>-106.83417</v>
      </c>
      <c r="H28" s="7" t="s">
        <v>36</v>
      </c>
      <c r="I28" s="9">
        <v>7</v>
      </c>
      <c r="J28" s="9" t="s">
        <v>610</v>
      </c>
      <c r="K28" s="9" t="s">
        <v>628</v>
      </c>
      <c r="L28" s="9" t="str">
        <f>CONCATENATE(I28,J28)</f>
        <v>7C</v>
      </c>
      <c r="M28" s="9" t="s">
        <v>323</v>
      </c>
      <c r="N28" s="24">
        <v>49.143162474714707</v>
      </c>
      <c r="O28" s="25">
        <f>LN(N28)</f>
        <v>3.894737721447048</v>
      </c>
      <c r="P28" s="18">
        <v>1.453125</v>
      </c>
    </row>
    <row r="29" spans="1:16">
      <c r="A29" s="7">
        <v>12811</v>
      </c>
      <c r="B29" s="13" t="s">
        <v>588</v>
      </c>
      <c r="C29" s="13" t="s">
        <v>591</v>
      </c>
      <c r="D29" s="21" t="s">
        <v>618</v>
      </c>
      <c r="E29" s="8">
        <v>41506</v>
      </c>
      <c r="F29" s="15">
        <v>40.398890000000002</v>
      </c>
      <c r="G29" s="15">
        <v>-106.83417</v>
      </c>
      <c r="H29" s="7" t="s">
        <v>28</v>
      </c>
      <c r="I29" s="9">
        <v>7</v>
      </c>
      <c r="J29" s="9" t="s">
        <v>610</v>
      </c>
      <c r="K29" s="9" t="s">
        <v>628</v>
      </c>
      <c r="L29" s="9" t="str">
        <f>CONCATENATE(I29,J29)</f>
        <v>7C</v>
      </c>
      <c r="M29" s="9" t="s">
        <v>315</v>
      </c>
      <c r="N29" s="24">
        <v>6.7783672378916844</v>
      </c>
      <c r="O29" s="25">
        <f>LN(N29)</f>
        <v>1.9137362525804646</v>
      </c>
      <c r="P29" s="18">
        <v>1.2666666666666668</v>
      </c>
    </row>
    <row r="30" spans="1:16">
      <c r="A30" s="7">
        <v>12811</v>
      </c>
      <c r="B30" s="13" t="s">
        <v>588</v>
      </c>
      <c r="C30" s="13" t="s">
        <v>591</v>
      </c>
      <c r="D30" s="21" t="s">
        <v>618</v>
      </c>
      <c r="E30" s="8">
        <v>41506</v>
      </c>
      <c r="F30" s="15">
        <v>40.398890000000002</v>
      </c>
      <c r="G30" s="15">
        <v>-106.83417</v>
      </c>
      <c r="H30" s="7" t="s">
        <v>43</v>
      </c>
      <c r="I30" s="9">
        <v>7</v>
      </c>
      <c r="J30" s="9" t="s">
        <v>610</v>
      </c>
      <c r="K30" s="9" t="s">
        <v>628</v>
      </c>
      <c r="L30" s="9" t="str">
        <f>CONCATENATE(I30,J30)</f>
        <v>7C</v>
      </c>
      <c r="M30" s="9" t="s">
        <v>330</v>
      </c>
      <c r="N30" s="24">
        <v>74.053662073966649</v>
      </c>
      <c r="O30" s="25">
        <f>LN(N30)</f>
        <v>4.3047899935621183</v>
      </c>
      <c r="P30" s="18">
        <v>1.3867256637168142</v>
      </c>
    </row>
    <row r="31" spans="1:16">
      <c r="A31" s="7">
        <v>12811</v>
      </c>
      <c r="B31" s="13" t="s">
        <v>588</v>
      </c>
      <c r="C31" s="13" t="s">
        <v>591</v>
      </c>
      <c r="D31" s="21" t="s">
        <v>618</v>
      </c>
      <c r="E31" s="8">
        <v>41506</v>
      </c>
      <c r="F31" s="15">
        <v>40.398890000000002</v>
      </c>
      <c r="G31" s="15">
        <v>-106.83417</v>
      </c>
      <c r="H31" s="7" t="s">
        <v>39</v>
      </c>
      <c r="I31" s="9">
        <v>7</v>
      </c>
      <c r="J31" s="9" t="s">
        <v>610</v>
      </c>
      <c r="K31" s="9" t="s">
        <v>628</v>
      </c>
      <c r="L31" s="9" t="str">
        <f>CONCATENATE(I31,J31)</f>
        <v>7C</v>
      </c>
      <c r="M31" s="9" t="s">
        <v>326</v>
      </c>
      <c r="N31" s="24">
        <v>61.005305141025168</v>
      </c>
      <c r="O31" s="25">
        <f>LN(N31)</f>
        <v>4.1109608299166842</v>
      </c>
      <c r="P31" s="18">
        <v>1.48</v>
      </c>
    </row>
    <row r="32" spans="1:16">
      <c r="A32" s="7" t="s">
        <v>602</v>
      </c>
      <c r="B32" s="13" t="s">
        <v>588</v>
      </c>
      <c r="C32" s="13" t="s">
        <v>592</v>
      </c>
      <c r="D32" s="21" t="s">
        <v>618</v>
      </c>
      <c r="E32" s="8">
        <v>41506</v>
      </c>
      <c r="F32" s="17">
        <v>40.491508000000003</v>
      </c>
      <c r="G32" s="17">
        <v>-106.94801</v>
      </c>
      <c r="H32" s="7" t="s">
        <v>160</v>
      </c>
      <c r="I32" s="9">
        <v>8</v>
      </c>
      <c r="J32" s="9" t="s">
        <v>610</v>
      </c>
      <c r="K32" s="9" t="s">
        <v>628</v>
      </c>
      <c r="L32" s="9" t="str">
        <f>CONCATENATE(I32,J32)</f>
        <v>8C</v>
      </c>
      <c r="M32" s="9" t="s">
        <v>446</v>
      </c>
      <c r="N32" s="24">
        <v>316.04137246669967</v>
      </c>
      <c r="O32" s="25">
        <f>LN(N32)</f>
        <v>5.7558731305444439</v>
      </c>
      <c r="P32" s="18">
        <v>1.4610630407911001</v>
      </c>
    </row>
    <row r="33" spans="1:16">
      <c r="A33" s="7" t="s">
        <v>602</v>
      </c>
      <c r="B33" s="13" t="s">
        <v>588</v>
      </c>
      <c r="C33" s="13" t="s">
        <v>592</v>
      </c>
      <c r="D33" s="21" t="s">
        <v>618</v>
      </c>
      <c r="E33" s="8">
        <v>41506</v>
      </c>
      <c r="F33" s="17">
        <v>40.491508000000003</v>
      </c>
      <c r="G33" s="17">
        <v>-106.94801</v>
      </c>
      <c r="H33" s="7" t="s">
        <v>162</v>
      </c>
      <c r="I33" s="9">
        <v>8</v>
      </c>
      <c r="J33" s="9" t="s">
        <v>610</v>
      </c>
      <c r="K33" s="9" t="s">
        <v>628</v>
      </c>
      <c r="L33" s="9" t="str">
        <f>CONCATENATE(I33,J33)</f>
        <v>8C</v>
      </c>
      <c r="M33" s="9" t="s">
        <v>448</v>
      </c>
      <c r="N33" s="24">
        <v>61.005305141025111</v>
      </c>
      <c r="O33" s="25">
        <f>LN(N33)</f>
        <v>4.1109608299166833</v>
      </c>
      <c r="P33" s="18">
        <v>1.3599999999999997</v>
      </c>
    </row>
    <row r="34" spans="1:16">
      <c r="A34" s="7" t="s">
        <v>602</v>
      </c>
      <c r="B34" s="13" t="s">
        <v>588</v>
      </c>
      <c r="C34" s="13" t="s">
        <v>592</v>
      </c>
      <c r="D34" s="21" t="s">
        <v>618</v>
      </c>
      <c r="E34" s="8">
        <v>41506</v>
      </c>
      <c r="F34" s="17">
        <v>40.491508000000003</v>
      </c>
      <c r="G34" s="17">
        <v>-106.94801</v>
      </c>
      <c r="H34" s="7" t="s">
        <v>167</v>
      </c>
      <c r="I34" s="9">
        <v>8</v>
      </c>
      <c r="J34" s="9" t="s">
        <v>610</v>
      </c>
      <c r="K34" s="9" t="s">
        <v>628</v>
      </c>
      <c r="L34" s="9" t="str">
        <f>CONCATENATE(I34,J34)</f>
        <v>8C</v>
      </c>
      <c r="M34" s="9" t="s">
        <v>453</v>
      </c>
      <c r="N34" s="24">
        <v>179.62673180412955</v>
      </c>
      <c r="O34" s="25">
        <f>LN(N34)</f>
        <v>5.1908809855726403</v>
      </c>
      <c r="P34" s="18">
        <v>1.4549356223175964</v>
      </c>
    </row>
    <row r="35" spans="1:16">
      <c r="A35" s="7" t="s">
        <v>602</v>
      </c>
      <c r="B35" s="13" t="s">
        <v>588</v>
      </c>
      <c r="C35" s="13" t="s">
        <v>592</v>
      </c>
      <c r="D35" s="21" t="s">
        <v>618</v>
      </c>
      <c r="E35" s="8">
        <v>41506</v>
      </c>
      <c r="F35" s="17">
        <v>40.491508000000003</v>
      </c>
      <c r="G35" s="17">
        <v>-106.94801</v>
      </c>
      <c r="H35" s="7" t="s">
        <v>172</v>
      </c>
      <c r="I35" s="9">
        <v>8</v>
      </c>
      <c r="J35" s="9" t="s">
        <v>610</v>
      </c>
      <c r="K35" s="9" t="s">
        <v>628</v>
      </c>
      <c r="L35" s="9" t="str">
        <f>CONCATENATE(I35,J35)</f>
        <v>8C</v>
      </c>
      <c r="M35" s="9" t="s">
        <v>458</v>
      </c>
      <c r="N35" s="24">
        <v>313.49948475249028</v>
      </c>
      <c r="O35" s="25">
        <f>LN(N35)</f>
        <v>5.7477977165388987</v>
      </c>
      <c r="P35" s="18">
        <v>1.4322429906542054</v>
      </c>
    </row>
    <row r="36" spans="1:16">
      <c r="A36" s="7" t="s">
        <v>602</v>
      </c>
      <c r="B36" s="13" t="s">
        <v>588</v>
      </c>
      <c r="C36" s="13" t="s">
        <v>592</v>
      </c>
      <c r="D36" s="21" t="s">
        <v>618</v>
      </c>
      <c r="E36" s="8">
        <v>41506</v>
      </c>
      <c r="F36" s="17">
        <v>40.491508000000003</v>
      </c>
      <c r="G36" s="17">
        <v>-106.94801</v>
      </c>
      <c r="H36" s="7" t="s">
        <v>157</v>
      </c>
      <c r="I36" s="9">
        <v>8</v>
      </c>
      <c r="J36" s="9" t="s">
        <v>610</v>
      </c>
      <c r="K36" s="9" t="s">
        <v>628</v>
      </c>
      <c r="L36" s="9" t="str">
        <f>CONCATENATE(I36,J36)</f>
        <v>8C</v>
      </c>
      <c r="M36" s="9" t="s">
        <v>443</v>
      </c>
      <c r="N36" s="24">
        <v>363.48994313194157</v>
      </c>
      <c r="O36" s="25">
        <f>LN(N36)</f>
        <v>5.8957516298286459</v>
      </c>
      <c r="P36" s="18">
        <v>1.4663043478260871</v>
      </c>
    </row>
    <row r="37" spans="1:16">
      <c r="A37" s="7" t="s">
        <v>603</v>
      </c>
      <c r="B37" s="13" t="s">
        <v>593</v>
      </c>
      <c r="C37" s="13" t="s">
        <v>594</v>
      </c>
      <c r="D37" s="21" t="s">
        <v>619</v>
      </c>
      <c r="E37" s="8">
        <v>41507</v>
      </c>
      <c r="F37" s="16">
        <v>39.640194000000001</v>
      </c>
      <c r="G37" s="16">
        <v>-106.399546</v>
      </c>
      <c r="H37" s="7" t="s">
        <v>204</v>
      </c>
      <c r="I37" s="9">
        <v>9</v>
      </c>
      <c r="J37" s="9" t="s">
        <v>610</v>
      </c>
      <c r="K37" s="9" t="s">
        <v>628</v>
      </c>
      <c r="L37" s="9" t="str">
        <f>CONCATENATE(I37,J37)</f>
        <v>9C</v>
      </c>
      <c r="M37" s="9" t="s">
        <v>490</v>
      </c>
      <c r="N37" s="24">
        <v>28.808060761039663</v>
      </c>
      <c r="O37" s="25">
        <f>LN(N37)</f>
        <v>3.36065523551679</v>
      </c>
      <c r="P37" s="18">
        <v>1.2777777777777779</v>
      </c>
    </row>
    <row r="38" spans="1:16">
      <c r="A38" s="7" t="s">
        <v>603</v>
      </c>
      <c r="B38" s="13" t="s">
        <v>593</v>
      </c>
      <c r="C38" s="13" t="s">
        <v>594</v>
      </c>
      <c r="D38" s="21" t="s">
        <v>619</v>
      </c>
      <c r="E38" s="8">
        <v>41507</v>
      </c>
      <c r="F38" s="16">
        <v>39.640194000000001</v>
      </c>
      <c r="G38" s="16">
        <v>-106.399546</v>
      </c>
      <c r="H38" s="7" t="s">
        <v>203</v>
      </c>
      <c r="I38" s="9">
        <v>9</v>
      </c>
      <c r="J38" s="9" t="s">
        <v>610</v>
      </c>
      <c r="K38" s="9" t="s">
        <v>628</v>
      </c>
      <c r="L38" s="9" t="str">
        <f>CONCATENATE(I38,J38)</f>
        <v>9C</v>
      </c>
      <c r="M38" s="9" t="s">
        <v>489</v>
      </c>
      <c r="N38" s="24">
        <v>18.301591542307541</v>
      </c>
      <c r="O38" s="25">
        <f>LN(N38)</f>
        <v>2.9069880255907474</v>
      </c>
      <c r="P38" s="18">
        <v>1.2827225130890052</v>
      </c>
    </row>
    <row r="39" spans="1:16">
      <c r="A39" s="7" t="s">
        <v>603</v>
      </c>
      <c r="B39" s="13" t="s">
        <v>593</v>
      </c>
      <c r="C39" s="13" t="s">
        <v>594</v>
      </c>
      <c r="D39" s="21" t="s">
        <v>619</v>
      </c>
      <c r="E39" s="8">
        <v>41507</v>
      </c>
      <c r="F39" s="16">
        <v>39.640194000000001</v>
      </c>
      <c r="G39" s="16">
        <v>-106.399546</v>
      </c>
      <c r="H39" s="7" t="s">
        <v>192</v>
      </c>
      <c r="I39" s="9">
        <v>9</v>
      </c>
      <c r="J39" s="9" t="s">
        <v>610</v>
      </c>
      <c r="K39" s="9" t="s">
        <v>628</v>
      </c>
      <c r="L39" s="9" t="str">
        <f>CONCATENATE(I39,J39)</f>
        <v>9C</v>
      </c>
      <c r="M39" s="9" t="s">
        <v>478</v>
      </c>
      <c r="N39" s="24">
        <v>12.878897751994209</v>
      </c>
      <c r="O39" s="25">
        <f>LN(N39)</f>
        <v>2.5555901387528599</v>
      </c>
      <c r="P39" s="18">
        <v>1.1283783783783785</v>
      </c>
    </row>
    <row r="40" spans="1:16">
      <c r="A40" s="7" t="s">
        <v>603</v>
      </c>
      <c r="B40" s="13" t="s">
        <v>593</v>
      </c>
      <c r="C40" s="13" t="s">
        <v>594</v>
      </c>
      <c r="D40" s="21" t="s">
        <v>619</v>
      </c>
      <c r="E40" s="8">
        <v>41507</v>
      </c>
      <c r="F40" s="16">
        <v>39.640194000000001</v>
      </c>
      <c r="G40" s="16">
        <v>-106.399546</v>
      </c>
      <c r="H40" s="7" t="s">
        <v>206</v>
      </c>
      <c r="I40" s="9">
        <v>9</v>
      </c>
      <c r="J40" s="9" t="s">
        <v>610</v>
      </c>
      <c r="K40" s="9" t="s">
        <v>628</v>
      </c>
      <c r="L40" s="9" t="str">
        <f>CONCATENATE(I40,J40)</f>
        <v>9C</v>
      </c>
      <c r="M40" s="9" t="s">
        <v>492</v>
      </c>
      <c r="N40" s="24">
        <v>20.335101713675048</v>
      </c>
      <c r="O40" s="25">
        <f>LN(N40)</f>
        <v>3.0123485412485742</v>
      </c>
      <c r="P40" s="18">
        <v>1.3243243243243243</v>
      </c>
    </row>
    <row r="41" spans="1:16">
      <c r="A41" s="7" t="s">
        <v>603</v>
      </c>
      <c r="B41" s="13" t="s">
        <v>593</v>
      </c>
      <c r="C41" s="13" t="s">
        <v>594</v>
      </c>
      <c r="D41" s="21" t="s">
        <v>619</v>
      </c>
      <c r="E41" s="8">
        <v>41507</v>
      </c>
      <c r="F41" s="16">
        <v>39.640194000000001</v>
      </c>
      <c r="G41" s="16">
        <v>-106.399546</v>
      </c>
      <c r="H41" s="7" t="s">
        <v>198</v>
      </c>
      <c r="I41" s="9">
        <v>9</v>
      </c>
      <c r="J41" s="9" t="s">
        <v>610</v>
      </c>
      <c r="K41" s="9" t="s">
        <v>628</v>
      </c>
      <c r="L41" s="9" t="str">
        <f>CONCATENATE(I41,J41)</f>
        <v>9C</v>
      </c>
      <c r="M41" s="9" t="s">
        <v>484</v>
      </c>
      <c r="N41" s="24">
        <v>38.975611617877178</v>
      </c>
      <c r="O41" s="25">
        <f>LN(N41)</f>
        <v>3.6629361073897235</v>
      </c>
      <c r="P41" s="18">
        <v>1.2926208651399491</v>
      </c>
    </row>
    <row r="42" spans="1:16">
      <c r="A42" s="7" t="s">
        <v>604</v>
      </c>
      <c r="B42" s="13" t="s">
        <v>593</v>
      </c>
      <c r="C42" s="13" t="s">
        <v>595</v>
      </c>
      <c r="D42" s="21" t="s">
        <v>619</v>
      </c>
      <c r="E42" s="8">
        <v>41507</v>
      </c>
      <c r="F42" s="15">
        <v>39.640970000000003</v>
      </c>
      <c r="G42" s="15">
        <v>-106.39436000000001</v>
      </c>
      <c r="H42" s="7" t="s">
        <v>135</v>
      </c>
      <c r="I42" s="9">
        <v>10</v>
      </c>
      <c r="J42" s="9" t="s">
        <v>610</v>
      </c>
      <c r="K42" s="9" t="s">
        <v>628</v>
      </c>
      <c r="L42" s="9" t="str">
        <f>CONCATENATE(I42,J42)</f>
        <v>10C</v>
      </c>
      <c r="M42" s="9" t="s">
        <v>421</v>
      </c>
      <c r="N42" s="24">
        <v>12.539979390099617</v>
      </c>
      <c r="O42" s="25">
        <f>LN(N42)</f>
        <v>2.5289218916706981</v>
      </c>
      <c r="P42" s="18">
        <v>1.25</v>
      </c>
    </row>
    <row r="43" spans="1:16">
      <c r="A43" s="7" t="s">
        <v>604</v>
      </c>
      <c r="B43" s="13" t="s">
        <v>593</v>
      </c>
      <c r="C43" s="13" t="s">
        <v>595</v>
      </c>
      <c r="D43" s="21" t="s">
        <v>619</v>
      </c>
      <c r="E43" s="8">
        <v>41507</v>
      </c>
      <c r="F43" s="15">
        <v>39.640970000000003</v>
      </c>
      <c r="G43" s="15">
        <v>-106.39436000000001</v>
      </c>
      <c r="H43" s="7" t="s">
        <v>131</v>
      </c>
      <c r="I43" s="9">
        <v>10</v>
      </c>
      <c r="J43" s="9" t="s">
        <v>610</v>
      </c>
      <c r="K43" s="9" t="s">
        <v>628</v>
      </c>
      <c r="L43" s="9" t="str">
        <f>CONCATENATE(I43,J43)</f>
        <v>10C</v>
      </c>
      <c r="M43" s="9" t="s">
        <v>417</v>
      </c>
      <c r="N43" s="24">
        <v>41.009121789244702</v>
      </c>
      <c r="O43" s="25">
        <f>LN(N43)</f>
        <v>3.7137945246232151</v>
      </c>
      <c r="P43" s="18">
        <v>1.3548387096774195</v>
      </c>
    </row>
    <row r="44" spans="1:16">
      <c r="A44" s="7" t="s">
        <v>604</v>
      </c>
      <c r="B44" s="13" t="s">
        <v>593</v>
      </c>
      <c r="C44" s="13" t="s">
        <v>595</v>
      </c>
      <c r="D44" s="21" t="s">
        <v>619</v>
      </c>
      <c r="E44" s="8">
        <v>41507</v>
      </c>
      <c r="F44" s="15">
        <v>39.640970000000003</v>
      </c>
      <c r="G44" s="15">
        <v>-106.39436000000001</v>
      </c>
      <c r="H44" s="7" t="s">
        <v>137</v>
      </c>
      <c r="I44" s="9">
        <v>10</v>
      </c>
      <c r="J44" s="9" t="s">
        <v>610</v>
      </c>
      <c r="K44" s="9" t="s">
        <v>628</v>
      </c>
      <c r="L44" s="9" t="str">
        <f>CONCATENATE(I44,J44)</f>
        <v>10C</v>
      </c>
      <c r="M44" s="9" t="s">
        <v>423</v>
      </c>
      <c r="N44" s="24">
        <v>12.878897751994201</v>
      </c>
      <c r="O44" s="25">
        <f>LN(N44)</f>
        <v>2.5555901387528595</v>
      </c>
      <c r="P44" s="18">
        <v>1.240506329113924</v>
      </c>
    </row>
    <row r="45" spans="1:16">
      <c r="A45" s="7" t="s">
        <v>604</v>
      </c>
      <c r="B45" s="13" t="s">
        <v>593</v>
      </c>
      <c r="C45" s="13" t="s">
        <v>595</v>
      </c>
      <c r="D45" s="21" t="s">
        <v>619</v>
      </c>
      <c r="E45" s="8">
        <v>41507</v>
      </c>
      <c r="F45" s="15">
        <v>39.640970000000003</v>
      </c>
      <c r="G45" s="15">
        <v>-106.39436000000001</v>
      </c>
      <c r="H45" s="7" t="s">
        <v>230</v>
      </c>
      <c r="I45" s="9">
        <v>10</v>
      </c>
      <c r="J45" s="9" t="s">
        <v>610</v>
      </c>
      <c r="K45" s="9" t="s">
        <v>628</v>
      </c>
      <c r="L45" s="9" t="str">
        <f>CONCATENATE(I45,J45)</f>
        <v>10C</v>
      </c>
      <c r="M45" s="9" t="s">
        <v>515</v>
      </c>
      <c r="N45" s="24">
        <v>60.327468417235963</v>
      </c>
      <c r="O45" s="25">
        <f>LN(N45)</f>
        <v>4.0997875293185579</v>
      </c>
      <c r="P45" s="18">
        <v>1.353174603174603</v>
      </c>
    </row>
    <row r="46" spans="1:16">
      <c r="A46" s="7">
        <v>12555</v>
      </c>
      <c r="B46" s="13" t="s">
        <v>593</v>
      </c>
      <c r="C46" s="13" t="s">
        <v>596</v>
      </c>
      <c r="D46" s="21" t="s">
        <v>619</v>
      </c>
      <c r="E46" s="8">
        <v>41507</v>
      </c>
      <c r="F46" s="15">
        <v>39.641669999999998</v>
      </c>
      <c r="G46" s="15">
        <v>-106.30667</v>
      </c>
      <c r="H46" s="7" t="s">
        <v>188</v>
      </c>
      <c r="I46" s="9">
        <v>11</v>
      </c>
      <c r="J46" s="9" t="s">
        <v>610</v>
      </c>
      <c r="K46" s="9" t="s">
        <v>628</v>
      </c>
      <c r="L46" s="9" t="str">
        <f>CONCATENATE(I46,J46)</f>
        <v>11C</v>
      </c>
      <c r="M46" s="9" t="s">
        <v>474</v>
      </c>
      <c r="N46" s="24">
        <v>11.523224304415862</v>
      </c>
      <c r="O46" s="25">
        <f>LN(N46)</f>
        <v>2.4443645036426349</v>
      </c>
      <c r="P46" s="18">
        <v>1.2377622377622377</v>
      </c>
    </row>
    <row r="47" spans="1:16">
      <c r="A47" s="7">
        <v>12555</v>
      </c>
      <c r="B47" s="13" t="s">
        <v>593</v>
      </c>
      <c r="C47" s="13" t="s">
        <v>596</v>
      </c>
      <c r="D47" s="21" t="s">
        <v>619</v>
      </c>
      <c r="E47" s="8">
        <v>41507</v>
      </c>
      <c r="F47" s="15">
        <v>39.641669999999998</v>
      </c>
      <c r="G47" s="15">
        <v>-106.30667</v>
      </c>
      <c r="H47" s="7" t="s">
        <v>175</v>
      </c>
      <c r="I47" s="9">
        <v>11</v>
      </c>
      <c r="J47" s="9" t="s">
        <v>610</v>
      </c>
      <c r="K47" s="9" t="s">
        <v>628</v>
      </c>
      <c r="L47" s="9" t="str">
        <f>CONCATENATE(I47,J47)</f>
        <v>11C</v>
      </c>
      <c r="M47" s="9" t="s">
        <v>461</v>
      </c>
      <c r="N47" s="24">
        <v>4.9143162474714659</v>
      </c>
      <c r="O47" s="25">
        <f>LN(N47)</f>
        <v>1.5921526284530012</v>
      </c>
      <c r="P47" s="18">
        <v>1.0929487179487178</v>
      </c>
    </row>
    <row r="48" spans="1:16">
      <c r="A48" s="7">
        <v>12555</v>
      </c>
      <c r="B48" s="13" t="s">
        <v>593</v>
      </c>
      <c r="C48" s="13" t="s">
        <v>596</v>
      </c>
      <c r="D48" s="21" t="s">
        <v>619</v>
      </c>
      <c r="E48" s="8">
        <v>41507</v>
      </c>
      <c r="F48" s="15">
        <v>39.641669999999998</v>
      </c>
      <c r="G48" s="15">
        <v>-106.30667</v>
      </c>
      <c r="H48" s="7" t="s">
        <v>182</v>
      </c>
      <c r="I48" s="9">
        <v>11</v>
      </c>
      <c r="J48" s="9" t="s">
        <v>610</v>
      </c>
      <c r="K48" s="9" t="s">
        <v>628</v>
      </c>
      <c r="L48" s="9" t="str">
        <f>CONCATENATE(I48,J48)</f>
        <v>11C</v>
      </c>
      <c r="M48" s="9" t="s">
        <v>468</v>
      </c>
      <c r="N48" s="24">
        <v>6.1005305141025161</v>
      </c>
      <c r="O48" s="25">
        <f>LN(N48)</f>
        <v>1.8083757369226383</v>
      </c>
      <c r="P48" s="18">
        <v>1.202247191011236</v>
      </c>
    </row>
    <row r="49" spans="1:16">
      <c r="A49" s="7">
        <v>12555</v>
      </c>
      <c r="B49" s="13" t="s">
        <v>593</v>
      </c>
      <c r="C49" s="13" t="s">
        <v>596</v>
      </c>
      <c r="D49" s="21" t="s">
        <v>619</v>
      </c>
      <c r="E49" s="8">
        <v>41507</v>
      </c>
      <c r="F49" s="15">
        <v>39.641669999999998</v>
      </c>
      <c r="G49" s="15">
        <v>-106.30667</v>
      </c>
      <c r="H49" s="7" t="s">
        <v>180</v>
      </c>
      <c r="I49" s="9">
        <v>11</v>
      </c>
      <c r="J49" s="9" t="s">
        <v>610</v>
      </c>
      <c r="K49" s="9" t="s">
        <v>628</v>
      </c>
      <c r="L49" s="9" t="str">
        <f>CONCATENATE(I49,J49)</f>
        <v>11C</v>
      </c>
      <c r="M49" s="9" t="s">
        <v>466</v>
      </c>
      <c r="N49" s="24">
        <v>8.8118774092591821</v>
      </c>
      <c r="O49" s="25">
        <f>LN(N49)</f>
        <v>2.1761005170479546</v>
      </c>
      <c r="P49" s="18">
        <v>1.2280701754385963</v>
      </c>
    </row>
    <row r="50" spans="1:16">
      <c r="A50" s="7">
        <v>12555</v>
      </c>
      <c r="B50" s="13" t="s">
        <v>593</v>
      </c>
      <c r="C50" s="13" t="s">
        <v>596</v>
      </c>
      <c r="D50" s="21" t="s">
        <v>619</v>
      </c>
      <c r="E50" s="8">
        <v>41507</v>
      </c>
      <c r="F50" s="15">
        <v>39.641669999999998</v>
      </c>
      <c r="G50" s="15">
        <v>-106.30667</v>
      </c>
      <c r="H50" s="7" t="s">
        <v>185</v>
      </c>
      <c r="I50" s="9">
        <v>11</v>
      </c>
      <c r="J50" s="9" t="s">
        <v>610</v>
      </c>
      <c r="K50" s="9" t="s">
        <v>628</v>
      </c>
      <c r="L50" s="9" t="str">
        <f>CONCATENATE(I50,J50)</f>
        <v>11C</v>
      </c>
      <c r="M50" s="9" t="s">
        <v>471</v>
      </c>
      <c r="N50" s="24">
        <v>4.7448570665241778</v>
      </c>
      <c r="O50" s="25">
        <f>LN(N50)</f>
        <v>1.557061308641732</v>
      </c>
      <c r="P50" s="18">
        <v>1.1772151898734178</v>
      </c>
    </row>
    <row r="51" spans="1:16" ht="17.25">
      <c r="A51" s="7" t="s">
        <v>605</v>
      </c>
      <c r="B51" s="13" t="s">
        <v>597</v>
      </c>
      <c r="C51" s="13" t="s">
        <v>607</v>
      </c>
      <c r="D51" s="21" t="s">
        <v>620</v>
      </c>
      <c r="E51" s="8">
        <v>41508</v>
      </c>
      <c r="F51" s="15">
        <v>39.148200000000003</v>
      </c>
      <c r="G51" s="15">
        <v>-106.78279999999999</v>
      </c>
      <c r="H51" s="7" t="s">
        <v>47</v>
      </c>
      <c r="I51" s="9">
        <v>12</v>
      </c>
      <c r="J51" s="9" t="s">
        <v>610</v>
      </c>
      <c r="K51" s="9" t="s">
        <v>628</v>
      </c>
      <c r="L51" s="9" t="str">
        <f>CONCATENATE(I51,J51)</f>
        <v>12C</v>
      </c>
      <c r="M51" s="9" t="s">
        <v>334</v>
      </c>
      <c r="N51" s="24">
        <v>5.422693790313347</v>
      </c>
      <c r="O51" s="25">
        <f>LN(N51)</f>
        <v>1.6905927012662547</v>
      </c>
      <c r="P51" s="18">
        <v>1.1616161616161615</v>
      </c>
    </row>
    <row r="52" spans="1:16" ht="17.25">
      <c r="A52" s="7" t="s">
        <v>605</v>
      </c>
      <c r="B52" s="13" t="s">
        <v>597</v>
      </c>
      <c r="C52" s="13" t="s">
        <v>607</v>
      </c>
      <c r="D52" s="21" t="s">
        <v>620</v>
      </c>
      <c r="E52" s="8">
        <v>41508</v>
      </c>
      <c r="F52" s="15">
        <v>39.148200000000003</v>
      </c>
      <c r="G52" s="15">
        <v>-106.78279999999999</v>
      </c>
      <c r="H52" s="7" t="s">
        <v>130</v>
      </c>
      <c r="I52" s="9">
        <v>12</v>
      </c>
      <c r="J52" s="9" t="s">
        <v>610</v>
      </c>
      <c r="K52" s="9" t="s">
        <v>628</v>
      </c>
      <c r="L52" s="9" t="str">
        <f>CONCATENATE(I52,J52)</f>
        <v>12C</v>
      </c>
      <c r="M52" s="9" t="s">
        <v>416</v>
      </c>
      <c r="N52" s="24">
        <v>7.7951223235754385</v>
      </c>
      <c r="O52" s="25">
        <f>LN(N52)</f>
        <v>2.0534981949556235</v>
      </c>
      <c r="P52" s="18">
        <v>1.2674418604651163</v>
      </c>
    </row>
    <row r="53" spans="1:16" ht="17.25">
      <c r="A53" s="7" t="s">
        <v>605</v>
      </c>
      <c r="B53" s="13" t="s">
        <v>597</v>
      </c>
      <c r="C53" s="13" t="s">
        <v>607</v>
      </c>
      <c r="D53" s="21" t="s">
        <v>620</v>
      </c>
      <c r="E53" s="8">
        <v>41508</v>
      </c>
      <c r="F53" s="15">
        <v>39.148200000000003</v>
      </c>
      <c r="G53" s="15">
        <v>-106.78279999999999</v>
      </c>
      <c r="H53" s="7" t="s">
        <v>122</v>
      </c>
      <c r="I53" s="9">
        <v>12</v>
      </c>
      <c r="J53" s="9" t="s">
        <v>610</v>
      </c>
      <c r="K53" s="9" t="s">
        <v>628</v>
      </c>
      <c r="L53" s="9" t="str">
        <f>CONCATENATE(I53,J53)</f>
        <v>12C</v>
      </c>
      <c r="M53" s="9" t="s">
        <v>408</v>
      </c>
      <c r="N53" s="24">
        <v>10.167550856837524</v>
      </c>
      <c r="O53" s="25">
        <f>LN(N53)</f>
        <v>2.3192013606886288</v>
      </c>
      <c r="P53" s="18">
        <v>1.3488372093023255</v>
      </c>
    </row>
    <row r="54" spans="1:16" ht="17.25">
      <c r="A54" s="7" t="s">
        <v>605</v>
      </c>
      <c r="B54" s="13" t="s">
        <v>597</v>
      </c>
      <c r="C54" s="13" t="s">
        <v>607</v>
      </c>
      <c r="D54" s="21" t="s">
        <v>620</v>
      </c>
      <c r="E54" s="8">
        <v>41508</v>
      </c>
      <c r="F54" s="15">
        <v>39.148200000000003</v>
      </c>
      <c r="G54" s="15">
        <v>-106.78279999999999</v>
      </c>
      <c r="H54" s="7" t="s">
        <v>116</v>
      </c>
      <c r="I54" s="9">
        <v>12</v>
      </c>
      <c r="J54" s="9" t="s">
        <v>610</v>
      </c>
      <c r="K54" s="9" t="s">
        <v>628</v>
      </c>
      <c r="L54" s="9" t="str">
        <f>CONCATENATE(I54,J54)</f>
        <v>12C</v>
      </c>
      <c r="M54" s="9" t="s">
        <v>402</v>
      </c>
      <c r="N54" s="24">
        <v>11.184305942521274</v>
      </c>
      <c r="O54" s="25">
        <f>LN(N54)</f>
        <v>2.4145115404929531</v>
      </c>
      <c r="P54" s="18">
        <v>1.311320754716981</v>
      </c>
    </row>
    <row r="55" spans="1:16" ht="17.25">
      <c r="A55" s="7" t="s">
        <v>605</v>
      </c>
      <c r="B55" s="13" t="s">
        <v>597</v>
      </c>
      <c r="C55" s="13" t="s">
        <v>607</v>
      </c>
      <c r="D55" s="21" t="s">
        <v>620</v>
      </c>
      <c r="E55" s="8">
        <v>41508</v>
      </c>
      <c r="F55" s="15">
        <v>39.148200000000003</v>
      </c>
      <c r="G55" s="15">
        <v>-106.78279999999999</v>
      </c>
      <c r="H55" s="7" t="s">
        <v>118</v>
      </c>
      <c r="I55" s="9">
        <v>12</v>
      </c>
      <c r="J55" s="9" t="s">
        <v>610</v>
      </c>
      <c r="K55" s="9" t="s">
        <v>628</v>
      </c>
      <c r="L55" s="9" t="str">
        <f>CONCATENATE(I55,J55)</f>
        <v>12C</v>
      </c>
      <c r="M55" s="9" t="s">
        <v>404</v>
      </c>
      <c r="N55" s="24">
        <v>7.7951223235754385</v>
      </c>
      <c r="O55" s="25">
        <f>LN(N55)</f>
        <v>2.0534981949556235</v>
      </c>
      <c r="P55" s="18">
        <v>1.2555555555555555</v>
      </c>
    </row>
    <row r="56" spans="1:16">
      <c r="A56" s="7" t="s">
        <v>606</v>
      </c>
      <c r="B56" s="13" t="s">
        <v>597</v>
      </c>
      <c r="C56" s="13" t="s">
        <v>598</v>
      </c>
      <c r="D56" s="21" t="s">
        <v>620</v>
      </c>
      <c r="E56" s="8">
        <v>41508</v>
      </c>
      <c r="F56" s="16">
        <v>39.217970000000001</v>
      </c>
      <c r="G56" s="16">
        <v>-106.85463799999999</v>
      </c>
      <c r="H56" s="7" t="s">
        <v>270</v>
      </c>
      <c r="I56" s="9">
        <v>14</v>
      </c>
      <c r="J56" s="9" t="s">
        <v>610</v>
      </c>
      <c r="K56" s="9" t="s">
        <v>628</v>
      </c>
      <c r="L56" s="9" t="str">
        <f>CONCATENATE(I56,J56)</f>
        <v>14C</v>
      </c>
      <c r="M56" s="9" t="s">
        <v>554</v>
      </c>
      <c r="N56" s="24">
        <v>27.791305675355886</v>
      </c>
      <c r="O56" s="25">
        <f>LN(N56)</f>
        <v>3.3247232262907258</v>
      </c>
      <c r="P56" s="18">
        <v>1.4293193717277486</v>
      </c>
    </row>
    <row r="57" spans="1:16">
      <c r="A57" s="7" t="s">
        <v>606</v>
      </c>
      <c r="B57" s="13" t="s">
        <v>597</v>
      </c>
      <c r="C57" s="13" t="s">
        <v>598</v>
      </c>
      <c r="D57" s="21" t="s">
        <v>620</v>
      </c>
      <c r="E57" s="8">
        <v>41508</v>
      </c>
      <c r="F57" s="16">
        <v>39.217970000000001</v>
      </c>
      <c r="G57" s="16">
        <v>-106.85463799999999</v>
      </c>
      <c r="H57" s="7" t="s">
        <v>271</v>
      </c>
      <c r="I57" s="9">
        <v>14</v>
      </c>
      <c r="J57" s="9" t="s">
        <v>610</v>
      </c>
      <c r="K57" s="9" t="s">
        <v>628</v>
      </c>
      <c r="L57" s="9" t="str">
        <f>CONCATENATE(I57,J57)</f>
        <v>14C</v>
      </c>
      <c r="M57" s="9" t="s">
        <v>555</v>
      </c>
      <c r="N57" s="24">
        <v>17.623754818518375</v>
      </c>
      <c r="O57" s="25">
        <f>LN(N57)</f>
        <v>2.8692476976079009</v>
      </c>
      <c r="P57" s="18">
        <v>1.3939393939393938</v>
      </c>
    </row>
    <row r="58" spans="1:16">
      <c r="A58" s="7" t="s">
        <v>606</v>
      </c>
      <c r="B58" s="13" t="s">
        <v>597</v>
      </c>
      <c r="C58" s="13" t="s">
        <v>598</v>
      </c>
      <c r="D58" s="21" t="s">
        <v>620</v>
      </c>
      <c r="E58" s="8">
        <v>41508</v>
      </c>
      <c r="F58" s="16">
        <v>39.217970000000001</v>
      </c>
      <c r="G58" s="16">
        <v>-106.85463799999999</v>
      </c>
      <c r="H58" s="7" t="s">
        <v>272</v>
      </c>
      <c r="I58" s="9">
        <v>14</v>
      </c>
      <c r="J58" s="9" t="s">
        <v>610</v>
      </c>
      <c r="K58" s="9" t="s">
        <v>628</v>
      </c>
      <c r="L58" s="9" t="str">
        <f>CONCATENATE(I58,J58)</f>
        <v>14C</v>
      </c>
      <c r="M58" s="9" t="s">
        <v>556</v>
      </c>
      <c r="N58" s="24">
        <v>32.875081103774676</v>
      </c>
      <c r="O58" s="25">
        <f>LN(N58)</f>
        <v>3.4927149575298566</v>
      </c>
      <c r="P58" s="18">
        <v>1.4254385964912282</v>
      </c>
    </row>
    <row r="59" spans="1:16">
      <c r="A59" s="7" t="s">
        <v>606</v>
      </c>
      <c r="B59" s="13" t="s">
        <v>597</v>
      </c>
      <c r="C59" s="13" t="s">
        <v>598</v>
      </c>
      <c r="D59" s="21" t="s">
        <v>620</v>
      </c>
      <c r="E59" s="8">
        <v>41508</v>
      </c>
      <c r="F59" s="16">
        <v>39.217970000000001</v>
      </c>
      <c r="G59" s="16">
        <v>-106.85463799999999</v>
      </c>
      <c r="H59" s="7" t="s">
        <v>273</v>
      </c>
      <c r="I59" s="9">
        <v>14</v>
      </c>
      <c r="J59" s="9" t="s">
        <v>610</v>
      </c>
      <c r="K59" s="9" t="s">
        <v>628</v>
      </c>
      <c r="L59" s="9" t="str">
        <f>CONCATENATE(I59,J59)</f>
        <v>14C</v>
      </c>
      <c r="M59" s="9" t="s">
        <v>557</v>
      </c>
      <c r="N59" s="24">
        <v>8.1340406854700174</v>
      </c>
      <c r="O59" s="25">
        <f>LN(N59)</f>
        <v>2.0960578093744187</v>
      </c>
      <c r="P59" s="18">
        <v>1.3116883116883116</v>
      </c>
    </row>
    <row r="60" spans="1:16">
      <c r="A60" s="7" t="s">
        <v>606</v>
      </c>
      <c r="B60" s="13" t="s">
        <v>597</v>
      </c>
      <c r="C60" s="13" t="s">
        <v>598</v>
      </c>
      <c r="D60" s="21" t="s">
        <v>620</v>
      </c>
      <c r="E60" s="8">
        <v>41508</v>
      </c>
      <c r="F60" s="16">
        <v>39.217970000000001</v>
      </c>
      <c r="G60" s="16">
        <v>-106.85463799999999</v>
      </c>
      <c r="H60" s="7" t="s">
        <v>274</v>
      </c>
      <c r="I60" s="9">
        <v>14</v>
      </c>
      <c r="J60" s="9" t="s">
        <v>610</v>
      </c>
      <c r="K60" s="9" t="s">
        <v>628</v>
      </c>
      <c r="L60" s="9" t="str">
        <f>CONCATENATE(I60,J60)</f>
        <v>14C</v>
      </c>
      <c r="M60" s="9" t="s">
        <v>558</v>
      </c>
      <c r="N60" s="24">
        <v>29.824815846723414</v>
      </c>
      <c r="O60" s="25">
        <f>LN(N60)</f>
        <v>3.3953407935046802</v>
      </c>
      <c r="P60" s="18">
        <v>1.3963963963963966</v>
      </c>
    </row>
    <row r="61" spans="1:16">
      <c r="A61" s="7">
        <v>10814</v>
      </c>
      <c r="B61" s="13" t="s">
        <v>599</v>
      </c>
      <c r="C61" s="13" t="s">
        <v>594</v>
      </c>
      <c r="D61" s="21" t="s">
        <v>621</v>
      </c>
      <c r="E61" s="8">
        <v>41509</v>
      </c>
      <c r="F61" s="17">
        <v>37.948208999999999</v>
      </c>
      <c r="G61" s="17">
        <v>-107.877067</v>
      </c>
      <c r="H61" s="7" t="s">
        <v>237</v>
      </c>
      <c r="I61" s="9">
        <v>15</v>
      </c>
      <c r="J61" s="9" t="s">
        <v>610</v>
      </c>
      <c r="K61" s="9" t="s">
        <v>628</v>
      </c>
      <c r="L61" s="9" t="str">
        <f>CONCATENATE(I61,J61)</f>
        <v>15C</v>
      </c>
      <c r="M61" s="9" t="s">
        <v>522</v>
      </c>
      <c r="N61" s="24">
        <v>58.293958245868453</v>
      </c>
      <c r="O61" s="25">
        <f>LN(N61)</f>
        <v>4.0654984558399256</v>
      </c>
      <c r="P61" s="18">
        <v>1.3379174852652258</v>
      </c>
    </row>
    <row r="62" spans="1:16">
      <c r="A62" s="7">
        <v>10814</v>
      </c>
      <c r="B62" s="13" t="s">
        <v>599</v>
      </c>
      <c r="C62" s="13" t="s">
        <v>594</v>
      </c>
      <c r="D62" s="21" t="s">
        <v>621</v>
      </c>
      <c r="E62" s="8">
        <v>41509</v>
      </c>
      <c r="F62" s="17">
        <v>37.948208999999999</v>
      </c>
      <c r="G62" s="17">
        <v>-107.877067</v>
      </c>
      <c r="H62" s="7" t="s">
        <v>231</v>
      </c>
      <c r="I62" s="9">
        <v>15</v>
      </c>
      <c r="J62" s="9" t="s">
        <v>610</v>
      </c>
      <c r="K62" s="9" t="s">
        <v>628</v>
      </c>
      <c r="L62" s="9" t="str">
        <f>CONCATENATE(I62,J62)</f>
        <v>15C</v>
      </c>
      <c r="M62" s="9" t="s">
        <v>516</v>
      </c>
      <c r="N62" s="24">
        <v>51.515591007976802</v>
      </c>
      <c r="O62" s="25">
        <f>LN(N62)</f>
        <v>3.9418844998727498</v>
      </c>
      <c r="P62" s="18">
        <v>1.3877551020408163</v>
      </c>
    </row>
    <row r="63" spans="1:16">
      <c r="A63" s="7">
        <v>10814</v>
      </c>
      <c r="B63" s="13" t="s">
        <v>599</v>
      </c>
      <c r="C63" s="13" t="s">
        <v>594</v>
      </c>
      <c r="D63" s="21" t="s">
        <v>621</v>
      </c>
      <c r="E63" s="8">
        <v>41509</v>
      </c>
      <c r="F63" s="17">
        <v>37.948208999999999</v>
      </c>
      <c r="G63" s="17">
        <v>-107.877067</v>
      </c>
      <c r="H63" s="7" t="s">
        <v>247</v>
      </c>
      <c r="I63" s="9">
        <v>15</v>
      </c>
      <c r="J63" s="9" t="s">
        <v>610</v>
      </c>
      <c r="K63" s="9" t="s">
        <v>628</v>
      </c>
      <c r="L63" s="9" t="str">
        <f>CONCATENATE(I63,J63)</f>
        <v>15C</v>
      </c>
      <c r="M63" s="9" t="s">
        <v>532</v>
      </c>
      <c r="N63" s="24">
        <v>57.616121522079318</v>
      </c>
      <c r="O63" s="25">
        <f>LN(N63)</f>
        <v>4.053802416076735</v>
      </c>
      <c r="P63" s="18">
        <v>1.3777777777777778</v>
      </c>
    </row>
    <row r="64" spans="1:16">
      <c r="A64" s="7">
        <v>10814</v>
      </c>
      <c r="B64" s="13" t="s">
        <v>599</v>
      </c>
      <c r="C64" s="13" t="s">
        <v>594</v>
      </c>
      <c r="D64" s="21" t="s">
        <v>621</v>
      </c>
      <c r="E64" s="8">
        <v>41509</v>
      </c>
      <c r="F64" s="17">
        <v>37.948208999999999</v>
      </c>
      <c r="G64" s="17">
        <v>-107.877067</v>
      </c>
      <c r="H64" s="7" t="s">
        <v>245</v>
      </c>
      <c r="I64" s="9">
        <v>15</v>
      </c>
      <c r="J64" s="9" t="s">
        <v>610</v>
      </c>
      <c r="K64" s="9" t="s">
        <v>628</v>
      </c>
      <c r="L64" s="9" t="str">
        <f>CONCATENATE(I64,J64)</f>
        <v>15C</v>
      </c>
      <c r="M64" s="9" t="s">
        <v>530</v>
      </c>
      <c r="N64" s="24">
        <v>54.226937903133475</v>
      </c>
      <c r="O64" s="25">
        <f>LN(N64)</f>
        <v>3.9931777942603004</v>
      </c>
      <c r="P64" s="18">
        <v>1.4102564102564104</v>
      </c>
    </row>
    <row r="65" spans="1:16">
      <c r="A65" s="7">
        <v>10815</v>
      </c>
      <c r="B65" s="13" t="s">
        <v>599</v>
      </c>
      <c r="C65" s="13" t="s">
        <v>600</v>
      </c>
      <c r="D65" s="21" t="s">
        <v>621</v>
      </c>
      <c r="E65" s="8">
        <v>41509</v>
      </c>
      <c r="F65" s="15">
        <v>37.949719999999999</v>
      </c>
      <c r="G65" s="15">
        <v>-107.86861</v>
      </c>
      <c r="H65" s="7" t="s">
        <v>97</v>
      </c>
      <c r="I65" s="9">
        <v>16</v>
      </c>
      <c r="J65" s="9" t="s">
        <v>610</v>
      </c>
      <c r="K65" s="9" t="s">
        <v>628</v>
      </c>
      <c r="L65" s="9" t="str">
        <f>CONCATENATE(I65,J65)</f>
        <v>16C</v>
      </c>
      <c r="M65" s="9" t="s">
        <v>383</v>
      </c>
      <c r="N65" s="24">
        <v>11.862142666310447</v>
      </c>
      <c r="O65" s="25">
        <f>LN(N65)</f>
        <v>2.4733520405158873</v>
      </c>
      <c r="P65" s="18">
        <v>1.2592592592592593</v>
      </c>
    </row>
    <row r="66" spans="1:16">
      <c r="A66" s="7">
        <v>10815</v>
      </c>
      <c r="B66" s="13" t="s">
        <v>599</v>
      </c>
      <c r="C66" s="13" t="s">
        <v>600</v>
      </c>
      <c r="D66" s="21" t="s">
        <v>621</v>
      </c>
      <c r="E66" s="8">
        <v>41509</v>
      </c>
      <c r="F66" s="15">
        <v>37.949719999999999</v>
      </c>
      <c r="G66" s="15">
        <v>-107.86861</v>
      </c>
      <c r="H66" s="7" t="s">
        <v>99</v>
      </c>
      <c r="I66" s="9">
        <v>16</v>
      </c>
      <c r="J66" s="9" t="s">
        <v>610</v>
      </c>
      <c r="K66" s="9" t="s">
        <v>628</v>
      </c>
      <c r="L66" s="9" t="str">
        <f>CONCATENATE(I66,J66)</f>
        <v>16C</v>
      </c>
      <c r="M66" s="9" t="s">
        <v>385</v>
      </c>
      <c r="N66" s="24">
        <v>27.113468951566727</v>
      </c>
      <c r="O66" s="25">
        <f>LN(N66)</f>
        <v>3.300030613700355</v>
      </c>
      <c r="P66" s="18">
        <v>1.3791469194312795</v>
      </c>
    </row>
    <row r="67" spans="1:16">
      <c r="A67" s="7">
        <v>10815</v>
      </c>
      <c r="B67" s="13" t="s">
        <v>599</v>
      </c>
      <c r="C67" s="13" t="s">
        <v>600</v>
      </c>
      <c r="D67" s="21" t="s">
        <v>621</v>
      </c>
      <c r="E67" s="8">
        <v>41509</v>
      </c>
      <c r="F67" s="15">
        <v>37.949719999999999</v>
      </c>
      <c r="G67" s="15">
        <v>-107.86861</v>
      </c>
      <c r="H67" s="7" t="s">
        <v>104</v>
      </c>
      <c r="I67" s="9">
        <v>16</v>
      </c>
      <c r="J67" s="9" t="s">
        <v>610</v>
      </c>
      <c r="K67" s="9" t="s">
        <v>628</v>
      </c>
      <c r="L67" s="9" t="str">
        <f>CONCATENATE(I67,J67)</f>
        <v>16C</v>
      </c>
      <c r="M67" s="9" t="s">
        <v>390</v>
      </c>
      <c r="N67" s="24">
        <v>25.757795503988401</v>
      </c>
      <c r="O67" s="25">
        <f>LN(N67)</f>
        <v>3.2487373193128048</v>
      </c>
      <c r="P67" s="18">
        <v>1.4342857142857144</v>
      </c>
    </row>
    <row r="68" spans="1:16">
      <c r="A68" s="7">
        <v>10815</v>
      </c>
      <c r="B68" s="13" t="s">
        <v>599</v>
      </c>
      <c r="C68" s="13" t="s">
        <v>600</v>
      </c>
      <c r="D68" s="21" t="s">
        <v>621</v>
      </c>
      <c r="E68" s="8">
        <v>41509</v>
      </c>
      <c r="F68" s="15">
        <v>37.949719999999999</v>
      </c>
      <c r="G68" s="15">
        <v>-107.86861</v>
      </c>
      <c r="H68" s="7" t="s">
        <v>111</v>
      </c>
      <c r="I68" s="9">
        <v>16</v>
      </c>
      <c r="J68" s="9" t="s">
        <v>610</v>
      </c>
      <c r="K68" s="9" t="s">
        <v>628</v>
      </c>
      <c r="L68" s="9" t="str">
        <f>CONCATENATE(I68,J68)</f>
        <v>16C</v>
      </c>
      <c r="M68" s="9" t="s">
        <v>397</v>
      </c>
      <c r="N68" s="24">
        <v>16.60699973283463</v>
      </c>
      <c r="O68" s="25">
        <f>LN(N68)</f>
        <v>2.8098242771371003</v>
      </c>
      <c r="P68" s="18">
        <v>1.4188034188034189</v>
      </c>
    </row>
    <row r="69" spans="1:16">
      <c r="A69" s="7">
        <v>10815</v>
      </c>
      <c r="B69" s="13" t="s">
        <v>599</v>
      </c>
      <c r="C69" s="13" t="s">
        <v>600</v>
      </c>
      <c r="D69" s="21" t="s">
        <v>621</v>
      </c>
      <c r="E69" s="8">
        <v>41509</v>
      </c>
      <c r="F69" s="15">
        <v>37.949719999999999</v>
      </c>
      <c r="G69" s="15">
        <v>-107.86861</v>
      </c>
      <c r="H69" s="7" t="s">
        <v>107</v>
      </c>
      <c r="I69" s="9">
        <v>16</v>
      </c>
      <c r="J69" s="9" t="s">
        <v>610</v>
      </c>
      <c r="K69" s="9" t="s">
        <v>628</v>
      </c>
      <c r="L69" s="9" t="str">
        <f>CONCATENATE(I69,J69)</f>
        <v>16C</v>
      </c>
      <c r="M69" s="9" t="s">
        <v>393</v>
      </c>
      <c r="N69" s="24">
        <v>24.063203694515476</v>
      </c>
      <c r="O69" s="25">
        <f>LN(N69)</f>
        <v>3.1806838560677888</v>
      </c>
      <c r="P69" s="18">
        <v>1.3796791443850267</v>
      </c>
    </row>
    <row r="70" spans="1:16">
      <c r="A70" s="7">
        <v>10818</v>
      </c>
      <c r="B70" s="13" t="s">
        <v>599</v>
      </c>
      <c r="C70" s="13" t="s">
        <v>601</v>
      </c>
      <c r="D70" s="21" t="s">
        <v>621</v>
      </c>
      <c r="E70" s="8">
        <v>41509</v>
      </c>
      <c r="F70" s="15">
        <v>37.931109999999997</v>
      </c>
      <c r="G70" s="15">
        <v>-107.77889</v>
      </c>
      <c r="H70" s="7" t="s">
        <v>269</v>
      </c>
      <c r="I70" s="9">
        <v>17</v>
      </c>
      <c r="J70" s="9" t="s">
        <v>610</v>
      </c>
      <c r="K70" s="9" t="s">
        <v>628</v>
      </c>
      <c r="L70" s="9" t="str">
        <f>CONCATENATE(I70,J70)</f>
        <v>17C</v>
      </c>
      <c r="M70" s="9" t="s">
        <v>553</v>
      </c>
      <c r="N70" s="24">
        <v>11.184305942521279</v>
      </c>
      <c r="O70" s="25">
        <f>LN(N70)</f>
        <v>2.414511540492954</v>
      </c>
      <c r="P70" s="18">
        <v>1.3707865168539326</v>
      </c>
    </row>
    <row r="71" spans="1:16">
      <c r="A71" s="7">
        <v>10818</v>
      </c>
      <c r="B71" s="13" t="s">
        <v>599</v>
      </c>
      <c r="C71" s="13" t="s">
        <v>601</v>
      </c>
      <c r="D71" s="21" t="s">
        <v>621</v>
      </c>
      <c r="E71" s="8">
        <v>41509</v>
      </c>
      <c r="F71" s="15">
        <v>37.931109999999997</v>
      </c>
      <c r="G71" s="15">
        <v>-107.77889</v>
      </c>
      <c r="H71" s="7" t="s">
        <v>257</v>
      </c>
      <c r="I71" s="9">
        <v>17</v>
      </c>
      <c r="J71" s="9" t="s">
        <v>610</v>
      </c>
      <c r="K71" s="9" t="s">
        <v>628</v>
      </c>
      <c r="L71" s="9" t="str">
        <f>CONCATENATE(I71,J71)</f>
        <v>17C</v>
      </c>
      <c r="M71" s="9" t="s">
        <v>542</v>
      </c>
      <c r="N71" s="24">
        <v>14.912407923361702</v>
      </c>
      <c r="O71" s="25">
        <f>LN(N71)</f>
        <v>2.7021936129447344</v>
      </c>
      <c r="P71" s="18">
        <v>1.4</v>
      </c>
    </row>
    <row r="72" spans="1:16">
      <c r="A72" s="7">
        <v>10818</v>
      </c>
      <c r="B72" s="13" t="s">
        <v>599</v>
      </c>
      <c r="C72" s="13" t="s">
        <v>601</v>
      </c>
      <c r="D72" s="21" t="s">
        <v>621</v>
      </c>
      <c r="E72" s="8">
        <v>41509</v>
      </c>
      <c r="F72" s="15">
        <v>37.931109999999997</v>
      </c>
      <c r="G72" s="15">
        <v>-107.77889</v>
      </c>
      <c r="H72" s="7" t="s">
        <v>258</v>
      </c>
      <c r="I72" s="9">
        <v>17</v>
      </c>
      <c r="J72" s="9" t="s">
        <v>610</v>
      </c>
      <c r="K72" s="9" t="s">
        <v>628</v>
      </c>
      <c r="L72" s="9" t="str">
        <f>CONCATENATE(I72,J72)</f>
        <v>17C</v>
      </c>
      <c r="M72" s="9" t="s">
        <v>543</v>
      </c>
      <c r="N72" s="24">
        <v>6.7783672378916844</v>
      </c>
      <c r="O72" s="25">
        <f>LN(N72)</f>
        <v>1.9137362525804646</v>
      </c>
      <c r="P72" s="18">
        <v>1.2666666666666668</v>
      </c>
    </row>
    <row r="73" spans="1:16">
      <c r="A73" s="7">
        <v>10818</v>
      </c>
      <c r="B73" s="13" t="s">
        <v>599</v>
      </c>
      <c r="C73" s="13" t="s">
        <v>601</v>
      </c>
      <c r="D73" s="21" t="s">
        <v>621</v>
      </c>
      <c r="E73" s="8">
        <v>41509</v>
      </c>
      <c r="F73" s="15">
        <v>37.931109999999997</v>
      </c>
      <c r="G73" s="15">
        <v>-107.77889</v>
      </c>
      <c r="H73" s="7" t="s">
        <v>251</v>
      </c>
      <c r="I73" s="9">
        <v>17</v>
      </c>
      <c r="J73" s="9" t="s">
        <v>610</v>
      </c>
      <c r="K73" s="9" t="s">
        <v>628</v>
      </c>
      <c r="L73" s="9" t="str">
        <f>CONCATENATE(I73,J73)</f>
        <v>17C</v>
      </c>
      <c r="M73" s="9" t="s">
        <v>536</v>
      </c>
      <c r="N73" s="24">
        <v>5.0837754284187575</v>
      </c>
      <c r="O73" s="25">
        <f>LN(N73)</f>
        <v>1.6260541801286825</v>
      </c>
      <c r="P73" s="18">
        <v>1.2884615384615381</v>
      </c>
    </row>
    <row r="74" spans="1:16">
      <c r="A74" s="7">
        <v>10818</v>
      </c>
      <c r="B74" s="13" t="s">
        <v>599</v>
      </c>
      <c r="C74" s="13" t="s">
        <v>601</v>
      </c>
      <c r="D74" s="21" t="s">
        <v>621</v>
      </c>
      <c r="E74" s="8">
        <v>41509</v>
      </c>
      <c r="F74" s="15">
        <v>37.931109999999997</v>
      </c>
      <c r="G74" s="15">
        <v>-107.77889</v>
      </c>
      <c r="H74" s="7" t="s">
        <v>267</v>
      </c>
      <c r="I74" s="9">
        <v>17</v>
      </c>
      <c r="J74" s="9" t="s">
        <v>610</v>
      </c>
      <c r="K74" s="9" t="s">
        <v>628</v>
      </c>
      <c r="L74" s="9" t="str">
        <f>CONCATENATE(I74,J74)</f>
        <v>17C</v>
      </c>
      <c r="M74" s="9" t="s">
        <v>423</v>
      </c>
      <c r="N74" s="24">
        <v>4.7448570665241778</v>
      </c>
      <c r="O74" s="25">
        <f>LN(N74)</f>
        <v>1.557061308641732</v>
      </c>
      <c r="P74" s="18">
        <v>1.1538461538461537</v>
      </c>
    </row>
    <row r="75" spans="1:16">
      <c r="A75" s="7">
        <v>120</v>
      </c>
      <c r="B75" s="13" t="s">
        <v>584</v>
      </c>
      <c r="C75" s="13" t="s">
        <v>585</v>
      </c>
      <c r="D75" s="21" t="s">
        <v>617</v>
      </c>
      <c r="E75" s="8">
        <v>41505</v>
      </c>
      <c r="F75" s="15">
        <v>40.741010000000003</v>
      </c>
      <c r="G75" s="15">
        <v>-106.28196</v>
      </c>
      <c r="H75" s="7" t="s">
        <v>24</v>
      </c>
      <c r="I75" s="9">
        <v>1</v>
      </c>
      <c r="J75" s="9" t="s">
        <v>611</v>
      </c>
      <c r="K75" s="9" t="s">
        <v>627</v>
      </c>
      <c r="L75" s="9" t="str">
        <f>CONCATENATE(I75,J75)</f>
        <v>1N</v>
      </c>
      <c r="M75" s="9" t="s">
        <v>311</v>
      </c>
      <c r="N75" s="24">
        <v>125.39979390099617</v>
      </c>
      <c r="O75" s="25">
        <f>LN(N75)</f>
        <v>4.8315069846647436</v>
      </c>
      <c r="P75" s="18">
        <v>1.6065573770491803</v>
      </c>
    </row>
    <row r="76" spans="1:16">
      <c r="A76" s="7">
        <v>120</v>
      </c>
      <c r="B76" s="13" t="s">
        <v>584</v>
      </c>
      <c r="C76" s="13" t="s">
        <v>585</v>
      </c>
      <c r="D76" s="21" t="s">
        <v>617</v>
      </c>
      <c r="E76" s="8">
        <v>41505</v>
      </c>
      <c r="F76" s="15">
        <v>40.741010000000003</v>
      </c>
      <c r="G76" s="15">
        <v>-106.28196</v>
      </c>
      <c r="H76" s="7" t="s">
        <v>10</v>
      </c>
      <c r="I76" s="9">
        <v>1</v>
      </c>
      <c r="J76" s="9" t="s">
        <v>611</v>
      </c>
      <c r="K76" s="9" t="s">
        <v>627</v>
      </c>
      <c r="L76" s="9" t="str">
        <f>CONCATENATE(I76,J76)</f>
        <v>1N</v>
      </c>
      <c r="M76" s="9" t="s">
        <v>297</v>
      </c>
      <c r="N76" s="24">
        <v>123.70520209152325</v>
      </c>
      <c r="O76" s="25">
        <f>LN(N76)</f>
        <v>4.8179013326089652</v>
      </c>
      <c r="P76" s="18">
        <v>1.6239316239316242</v>
      </c>
    </row>
    <row r="77" spans="1:16">
      <c r="A77" s="7">
        <v>120</v>
      </c>
      <c r="B77" s="13" t="s">
        <v>584</v>
      </c>
      <c r="C77" s="13" t="s">
        <v>585</v>
      </c>
      <c r="D77" s="21" t="s">
        <v>617</v>
      </c>
      <c r="E77" s="8">
        <v>41505</v>
      </c>
      <c r="F77" s="15">
        <v>40.741010000000003</v>
      </c>
      <c r="G77" s="15">
        <v>-106.28196</v>
      </c>
      <c r="H77" s="7" t="s">
        <v>14</v>
      </c>
      <c r="I77" s="9">
        <v>1</v>
      </c>
      <c r="J77" s="9" t="s">
        <v>611</v>
      </c>
      <c r="K77" s="9" t="s">
        <v>627</v>
      </c>
      <c r="L77" s="9" t="str">
        <f>CONCATENATE(I77,J77)</f>
        <v>1N</v>
      </c>
      <c r="M77" s="9" t="s">
        <v>301</v>
      </c>
      <c r="N77" s="24">
        <v>138.95652837677949</v>
      </c>
      <c r="O77" s="25">
        <f>LN(N77)</f>
        <v>4.9341611387248268</v>
      </c>
      <c r="P77" s="18">
        <v>1.6776859504132231</v>
      </c>
    </row>
    <row r="78" spans="1:16">
      <c r="A78" s="7">
        <v>120</v>
      </c>
      <c r="B78" s="13" t="s">
        <v>584</v>
      </c>
      <c r="C78" s="13" t="s">
        <v>585</v>
      </c>
      <c r="D78" s="21" t="s">
        <v>617</v>
      </c>
      <c r="E78" s="8">
        <v>41505</v>
      </c>
      <c r="F78" s="15">
        <v>40.741010000000003</v>
      </c>
      <c r="G78" s="15">
        <v>-106.28196</v>
      </c>
      <c r="H78" s="7" t="s">
        <v>17</v>
      </c>
      <c r="I78" s="9">
        <v>1</v>
      </c>
      <c r="J78" s="9" t="s">
        <v>611</v>
      </c>
      <c r="K78" s="9" t="s">
        <v>627</v>
      </c>
      <c r="L78" s="9" t="str">
        <f>CONCATENATE(I78,J78)</f>
        <v>1N</v>
      </c>
      <c r="M78" s="9" t="s">
        <v>304</v>
      </c>
      <c r="N78" s="24">
        <v>118.62142666310444</v>
      </c>
      <c r="O78" s="25">
        <f>LN(N78)</f>
        <v>4.7759371335099328</v>
      </c>
      <c r="P78" s="18">
        <v>1.6481481481481481</v>
      </c>
    </row>
    <row r="79" spans="1:16">
      <c r="A79" s="7">
        <v>120</v>
      </c>
      <c r="B79" s="13" t="s">
        <v>584</v>
      </c>
      <c r="C79" s="13" t="s">
        <v>585</v>
      </c>
      <c r="D79" s="21" t="s">
        <v>617</v>
      </c>
      <c r="E79" s="8">
        <v>41505</v>
      </c>
      <c r="F79" s="15">
        <v>40.741010000000003</v>
      </c>
      <c r="G79" s="15">
        <v>-106.28196</v>
      </c>
      <c r="H79" s="7" t="s">
        <v>13</v>
      </c>
      <c r="I79" s="9">
        <v>1</v>
      </c>
      <c r="J79" s="9" t="s">
        <v>611</v>
      </c>
      <c r="K79" s="9" t="s">
        <v>627</v>
      </c>
      <c r="L79" s="9" t="str">
        <f>CONCATENATE(I79,J79)</f>
        <v>1N</v>
      </c>
      <c r="M79" s="9" t="s">
        <v>300</v>
      </c>
      <c r="N79" s="24">
        <v>140.65112018625243</v>
      </c>
      <c r="O79" s="25">
        <f>LN(N79)</f>
        <v>4.9462824992571717</v>
      </c>
      <c r="P79" s="18">
        <v>1.6484375</v>
      </c>
    </row>
    <row r="80" spans="1:16">
      <c r="A80" s="7">
        <v>12940</v>
      </c>
      <c r="B80" s="13" t="s">
        <v>584</v>
      </c>
      <c r="C80" s="13" t="s">
        <v>586</v>
      </c>
      <c r="D80" s="21" t="s">
        <v>617</v>
      </c>
      <c r="E80" s="8">
        <v>41505</v>
      </c>
      <c r="F80" s="16">
        <v>40.745373000000001</v>
      </c>
      <c r="G80" s="16">
        <v>-106.29673</v>
      </c>
      <c r="H80" s="7" t="s">
        <v>146</v>
      </c>
      <c r="I80" s="9">
        <v>2</v>
      </c>
      <c r="J80" s="9" t="s">
        <v>611</v>
      </c>
      <c r="K80" s="9" t="s">
        <v>627</v>
      </c>
      <c r="L80" s="9" t="str">
        <f>CONCATENATE(I80,J80)</f>
        <v>2N</v>
      </c>
      <c r="M80" s="9" t="s">
        <v>432</v>
      </c>
      <c r="N80" s="24">
        <v>157.59703828098171</v>
      </c>
      <c r="O80" s="25">
        <f>LN(N80)</f>
        <v>5.0600413846138306</v>
      </c>
      <c r="P80" s="18">
        <v>1.547058823529412</v>
      </c>
    </row>
    <row r="81" spans="1:16">
      <c r="A81" s="7">
        <v>12940</v>
      </c>
      <c r="B81" s="13" t="s">
        <v>584</v>
      </c>
      <c r="C81" s="13" t="s">
        <v>586</v>
      </c>
      <c r="D81" s="21" t="s">
        <v>617</v>
      </c>
      <c r="E81" s="8">
        <v>41505</v>
      </c>
      <c r="F81" s="16">
        <v>40.745373000000001</v>
      </c>
      <c r="G81" s="16">
        <v>-106.29673</v>
      </c>
      <c r="H81" s="7" t="s">
        <v>148</v>
      </c>
      <c r="I81" s="9">
        <v>2</v>
      </c>
      <c r="J81" s="9" t="s">
        <v>611</v>
      </c>
      <c r="K81" s="9" t="s">
        <v>627</v>
      </c>
      <c r="L81" s="9" t="str">
        <f>CONCATENATE(I81,J81)</f>
        <v>2N</v>
      </c>
      <c r="M81" s="9" t="s">
        <v>434</v>
      </c>
      <c r="N81" s="24">
        <v>101.67550856837525</v>
      </c>
      <c r="O81" s="25">
        <f>LN(N81)</f>
        <v>4.6217864536826747</v>
      </c>
      <c r="P81" s="18">
        <v>1.4918032786885247</v>
      </c>
    </row>
    <row r="82" spans="1:16">
      <c r="A82" s="7">
        <v>12940</v>
      </c>
      <c r="B82" s="13" t="s">
        <v>584</v>
      </c>
      <c r="C82" s="13" t="s">
        <v>586</v>
      </c>
      <c r="D82" s="21" t="s">
        <v>617</v>
      </c>
      <c r="E82" s="8">
        <v>41505</v>
      </c>
      <c r="F82" s="16">
        <v>40.745373000000001</v>
      </c>
      <c r="G82" s="16">
        <v>-106.29673</v>
      </c>
      <c r="H82" s="7" t="s">
        <v>94</v>
      </c>
      <c r="I82" s="9">
        <v>2</v>
      </c>
      <c r="J82" s="9" t="s">
        <v>611</v>
      </c>
      <c r="K82" s="9" t="s">
        <v>627</v>
      </c>
      <c r="L82" s="9" t="str">
        <f>CONCATENATE(I82,J82)</f>
        <v>2N</v>
      </c>
      <c r="M82" s="9" t="s">
        <v>380</v>
      </c>
      <c r="N82" s="24">
        <v>107.60657990153048</v>
      </c>
      <c r="O82" s="25">
        <f>LN(N82)</f>
        <v>4.6784817973592201</v>
      </c>
      <c r="P82" s="18">
        <v>1.5450643776824036</v>
      </c>
    </row>
    <row r="83" spans="1:16">
      <c r="A83" s="7">
        <v>12940</v>
      </c>
      <c r="B83" s="13" t="s">
        <v>584</v>
      </c>
      <c r="C83" s="13" t="s">
        <v>586</v>
      </c>
      <c r="D83" s="21" t="s">
        <v>617</v>
      </c>
      <c r="E83" s="8">
        <v>41505</v>
      </c>
      <c r="F83" s="16">
        <v>40.745373000000001</v>
      </c>
      <c r="G83" s="16">
        <v>-106.29673</v>
      </c>
      <c r="H83" s="7" t="s">
        <v>149</v>
      </c>
      <c r="I83" s="9">
        <v>2</v>
      </c>
      <c r="J83" s="9" t="s">
        <v>611</v>
      </c>
      <c r="K83" s="9" t="s">
        <v>627</v>
      </c>
      <c r="L83" s="9" t="str">
        <f>CONCATENATE(I83,J83)</f>
        <v>2N</v>
      </c>
      <c r="M83" s="9" t="s">
        <v>435</v>
      </c>
      <c r="N83" s="24">
        <v>116.9268348536315</v>
      </c>
      <c r="O83" s="25">
        <f>LN(N83)</f>
        <v>4.7615483960578331</v>
      </c>
      <c r="P83" s="18">
        <v>1.5348837209302324</v>
      </c>
    </row>
    <row r="84" spans="1:16">
      <c r="A84" s="7">
        <v>12940</v>
      </c>
      <c r="B84" s="13" t="s">
        <v>584</v>
      </c>
      <c r="C84" s="13" t="s">
        <v>586</v>
      </c>
      <c r="D84" s="21" t="s">
        <v>617</v>
      </c>
      <c r="E84" s="8">
        <v>41505</v>
      </c>
      <c r="F84" s="16">
        <v>40.745373000000001</v>
      </c>
      <c r="G84" s="16">
        <v>-106.29673</v>
      </c>
      <c r="H84" s="7" t="s">
        <v>150</v>
      </c>
      <c r="I84" s="9">
        <v>2</v>
      </c>
      <c r="J84" s="9" t="s">
        <v>611</v>
      </c>
      <c r="K84" s="9" t="s">
        <v>627</v>
      </c>
      <c r="L84" s="9" t="str">
        <f>CONCATENATE(I84,J84)</f>
        <v>2N</v>
      </c>
      <c r="M84" s="9" t="s">
        <v>436</v>
      </c>
      <c r="N84" s="24">
        <v>137.26193656730658</v>
      </c>
      <c r="O84" s="25">
        <f>LN(N84)</f>
        <v>4.9218910461330125</v>
      </c>
      <c r="P84" s="18">
        <v>1.5364238410596025</v>
      </c>
    </row>
    <row r="85" spans="1:16">
      <c r="A85" s="7">
        <v>12946</v>
      </c>
      <c r="B85" s="13" t="s">
        <v>584</v>
      </c>
      <c r="C85" s="13" t="s">
        <v>587</v>
      </c>
      <c r="D85" s="21" t="s">
        <v>617</v>
      </c>
      <c r="E85" s="8">
        <v>41505</v>
      </c>
      <c r="F85" s="15">
        <v>40.553429999999999</v>
      </c>
      <c r="G85" s="15">
        <v>-106.04337</v>
      </c>
      <c r="H85" s="7" t="s">
        <v>226</v>
      </c>
      <c r="I85" s="9">
        <v>3</v>
      </c>
      <c r="J85" s="9" t="s">
        <v>611</v>
      </c>
      <c r="K85" s="9" t="s">
        <v>627</v>
      </c>
      <c r="L85" s="9" t="str">
        <f>CONCATENATE(I85,J85)</f>
        <v>3N</v>
      </c>
      <c r="M85" s="9" t="s">
        <v>511</v>
      </c>
      <c r="N85" s="24">
        <v>58.971794969657644</v>
      </c>
      <c r="O85" s="25">
        <f>LN(N85)</f>
        <v>4.0770592782410029</v>
      </c>
      <c r="P85" s="18">
        <v>1.4371859296482412</v>
      </c>
    </row>
    <row r="86" spans="1:16">
      <c r="A86" s="7">
        <v>12946</v>
      </c>
      <c r="B86" s="13" t="s">
        <v>584</v>
      </c>
      <c r="C86" s="13" t="s">
        <v>587</v>
      </c>
      <c r="D86" s="21" t="s">
        <v>617</v>
      </c>
      <c r="E86" s="8">
        <v>41505</v>
      </c>
      <c r="F86" s="15">
        <v>40.553429999999999</v>
      </c>
      <c r="G86" s="15">
        <v>-106.04337</v>
      </c>
      <c r="H86" s="7" t="s">
        <v>218</v>
      </c>
      <c r="I86" s="9">
        <v>3</v>
      </c>
      <c r="J86" s="9" t="s">
        <v>611</v>
      </c>
      <c r="K86" s="9" t="s">
        <v>627</v>
      </c>
      <c r="L86" s="9" t="str">
        <f>CONCATENATE(I86,J86)</f>
        <v>3N</v>
      </c>
      <c r="M86" s="9" t="s">
        <v>503</v>
      </c>
      <c r="N86" s="24">
        <v>57.95503988397391</v>
      </c>
      <c r="O86" s="25">
        <f>LN(N86)</f>
        <v>4.0596675355291332</v>
      </c>
      <c r="P86" s="18">
        <v>1.5029411764705884</v>
      </c>
    </row>
    <row r="87" spans="1:16">
      <c r="A87" s="7">
        <v>12946</v>
      </c>
      <c r="B87" s="13" t="s">
        <v>584</v>
      </c>
      <c r="C87" s="13" t="s">
        <v>587</v>
      </c>
      <c r="D87" s="21" t="s">
        <v>617</v>
      </c>
      <c r="E87" s="8">
        <v>41505</v>
      </c>
      <c r="F87" s="15">
        <v>40.553429999999999</v>
      </c>
      <c r="G87" s="15">
        <v>-106.04337</v>
      </c>
      <c r="H87" s="7" t="s">
        <v>216</v>
      </c>
      <c r="I87" s="9">
        <v>3</v>
      </c>
      <c r="J87" s="9" t="s">
        <v>611</v>
      </c>
      <c r="K87" s="9" t="s">
        <v>627</v>
      </c>
      <c r="L87" s="9" t="str">
        <f>CONCATENATE(I87,J87)</f>
        <v>3N</v>
      </c>
      <c r="M87" s="9" t="s">
        <v>501</v>
      </c>
      <c r="N87" s="24">
        <v>44.059387046295946</v>
      </c>
      <c r="O87" s="25">
        <f>LN(N87)</f>
        <v>3.785538429482056</v>
      </c>
      <c r="P87" s="18">
        <v>1.4482758620689655</v>
      </c>
    </row>
    <row r="88" spans="1:16">
      <c r="A88" s="7">
        <v>12946</v>
      </c>
      <c r="B88" s="13" t="s">
        <v>584</v>
      </c>
      <c r="C88" s="13" t="s">
        <v>587</v>
      </c>
      <c r="D88" s="21" t="s">
        <v>617</v>
      </c>
      <c r="E88" s="8">
        <v>41505</v>
      </c>
      <c r="F88" s="15">
        <v>40.553429999999999</v>
      </c>
      <c r="G88" s="15">
        <v>-106.04337</v>
      </c>
      <c r="H88" s="7" t="s">
        <v>219</v>
      </c>
      <c r="I88" s="9">
        <v>3</v>
      </c>
      <c r="J88" s="9" t="s">
        <v>611</v>
      </c>
      <c r="K88" s="9" t="s">
        <v>627</v>
      </c>
      <c r="L88" s="9" t="str">
        <f>CONCATENATE(I88,J88)</f>
        <v>3N</v>
      </c>
      <c r="M88" s="9" t="s">
        <v>504</v>
      </c>
      <c r="N88" s="24">
        <v>76.25663142628143</v>
      </c>
      <c r="O88" s="25">
        <f>LN(N88)</f>
        <v>4.3341043812308939</v>
      </c>
      <c r="P88" s="18">
        <v>1.5625</v>
      </c>
    </row>
    <row r="89" spans="1:16">
      <c r="A89" s="7">
        <v>12946</v>
      </c>
      <c r="B89" s="13" t="s">
        <v>584</v>
      </c>
      <c r="C89" s="13" t="s">
        <v>587</v>
      </c>
      <c r="D89" s="21" t="s">
        <v>617</v>
      </c>
      <c r="E89" s="8">
        <v>41505</v>
      </c>
      <c r="F89" s="15">
        <v>40.553429999999999</v>
      </c>
      <c r="G89" s="15">
        <v>-106.04337</v>
      </c>
      <c r="H89" s="7" t="s">
        <v>214</v>
      </c>
      <c r="I89" s="9">
        <v>3</v>
      </c>
      <c r="J89" s="9" t="s">
        <v>611</v>
      </c>
      <c r="K89" s="9" t="s">
        <v>627</v>
      </c>
      <c r="L89" s="9" t="str">
        <f>CONCATENATE(I89,J89)</f>
        <v>3N</v>
      </c>
      <c r="M89" s="9" t="s">
        <v>499</v>
      </c>
      <c r="N89" s="24">
        <v>72.189611083546438</v>
      </c>
      <c r="O89" s="25">
        <f>LN(N89)</f>
        <v>4.2792961447358984</v>
      </c>
      <c r="P89" s="18">
        <v>1.494199535962877</v>
      </c>
    </row>
    <row r="90" spans="1:16">
      <c r="A90" s="7">
        <v>12815</v>
      </c>
      <c r="B90" s="13" t="s">
        <v>588</v>
      </c>
      <c r="C90" s="13" t="s">
        <v>589</v>
      </c>
      <c r="D90" s="21" t="s">
        <v>618</v>
      </c>
      <c r="E90" s="8">
        <v>41506</v>
      </c>
      <c r="F90" s="15">
        <v>40.183</v>
      </c>
      <c r="G90" s="15">
        <v>-106.91533</v>
      </c>
      <c r="H90" s="7" t="s">
        <v>73</v>
      </c>
      <c r="I90" s="9">
        <v>5</v>
      </c>
      <c r="J90" s="9" t="s">
        <v>611</v>
      </c>
      <c r="K90" s="9" t="s">
        <v>627</v>
      </c>
      <c r="L90" s="9" t="str">
        <f>CONCATENATE(I90,J90)</f>
        <v>5N</v>
      </c>
      <c r="M90" s="9" t="s">
        <v>360</v>
      </c>
      <c r="N90" s="24">
        <v>94.897141330483592</v>
      </c>
      <c r="O90" s="25">
        <f>LN(N90)</f>
        <v>4.5527935821957231</v>
      </c>
      <c r="P90" s="18">
        <v>1.5436893203883497</v>
      </c>
    </row>
    <row r="91" spans="1:16">
      <c r="A91" s="7">
        <v>12815</v>
      </c>
      <c r="B91" s="13" t="s">
        <v>588</v>
      </c>
      <c r="C91" s="13" t="s">
        <v>589</v>
      </c>
      <c r="D91" s="21" t="s">
        <v>618</v>
      </c>
      <c r="E91" s="8">
        <v>41506</v>
      </c>
      <c r="F91" s="15">
        <v>40.183</v>
      </c>
      <c r="G91" s="15">
        <v>-106.91533</v>
      </c>
      <c r="H91" s="7" t="s">
        <v>85</v>
      </c>
      <c r="I91" s="9">
        <v>5</v>
      </c>
      <c r="J91" s="9" t="s">
        <v>611</v>
      </c>
      <c r="K91" s="9" t="s">
        <v>627</v>
      </c>
      <c r="L91" s="9" t="str">
        <f>CONCATENATE(I91,J91)</f>
        <v>5N</v>
      </c>
      <c r="M91" s="9" t="s">
        <v>371</v>
      </c>
      <c r="N91" s="24">
        <v>73.71474371207205</v>
      </c>
      <c r="O91" s="25">
        <f>LN(N91)</f>
        <v>4.3002028295552117</v>
      </c>
      <c r="P91" s="18">
        <v>1.5541401273885349</v>
      </c>
    </row>
    <row r="92" spans="1:16">
      <c r="A92" s="7">
        <v>12815</v>
      </c>
      <c r="B92" s="13" t="s">
        <v>588</v>
      </c>
      <c r="C92" s="13" t="s">
        <v>589</v>
      </c>
      <c r="D92" s="21" t="s">
        <v>618</v>
      </c>
      <c r="E92" s="8">
        <v>41506</v>
      </c>
      <c r="F92" s="15">
        <v>40.183</v>
      </c>
      <c r="G92" s="15">
        <v>-106.91533</v>
      </c>
      <c r="H92" s="7" t="s">
        <v>71</v>
      </c>
      <c r="I92" s="9">
        <v>5</v>
      </c>
      <c r="J92" s="9" t="s">
        <v>611</v>
      </c>
      <c r="K92" s="9" t="s">
        <v>627</v>
      </c>
      <c r="L92" s="9" t="str">
        <f>CONCATENATE(I92,J92)</f>
        <v>5N</v>
      </c>
      <c r="M92" s="9" t="s">
        <v>358</v>
      </c>
      <c r="N92" s="24">
        <v>58.463417426815752</v>
      </c>
      <c r="O92" s="25">
        <f>LN(N92)</f>
        <v>4.0684012154978877</v>
      </c>
      <c r="P92" s="18">
        <v>1.5307692307692307</v>
      </c>
    </row>
    <row r="93" spans="1:16">
      <c r="A93" s="7">
        <v>12815</v>
      </c>
      <c r="B93" s="13" t="s">
        <v>588</v>
      </c>
      <c r="C93" s="13" t="s">
        <v>589</v>
      </c>
      <c r="D93" s="21" t="s">
        <v>618</v>
      </c>
      <c r="E93" s="8">
        <v>41506</v>
      </c>
      <c r="F93" s="15">
        <v>40.183</v>
      </c>
      <c r="G93" s="15">
        <v>-106.91533</v>
      </c>
      <c r="H93" s="7" t="s">
        <v>83</v>
      </c>
      <c r="I93" s="9">
        <v>5</v>
      </c>
      <c r="J93" s="9" t="s">
        <v>611</v>
      </c>
      <c r="K93" s="9" t="s">
        <v>627</v>
      </c>
      <c r="L93" s="9" t="str">
        <f>CONCATENATE(I93,J93)</f>
        <v>5N</v>
      </c>
      <c r="M93" s="9" t="s">
        <v>369</v>
      </c>
      <c r="N93" s="24">
        <v>75.409335521544961</v>
      </c>
      <c r="O93" s="25">
        <f>LN(N93)</f>
        <v>4.3229310806327685</v>
      </c>
      <c r="P93" s="18">
        <v>1.5816993464052285</v>
      </c>
    </row>
    <row r="94" spans="1:16">
      <c r="A94" s="7">
        <v>12815</v>
      </c>
      <c r="B94" s="13" t="s">
        <v>588</v>
      </c>
      <c r="C94" s="13" t="s">
        <v>589</v>
      </c>
      <c r="D94" s="21" t="s">
        <v>618</v>
      </c>
      <c r="E94" s="8">
        <v>41506</v>
      </c>
      <c r="F94" s="15">
        <v>40.183</v>
      </c>
      <c r="G94" s="15">
        <v>-106.91533</v>
      </c>
      <c r="H94" s="7" t="s">
        <v>84</v>
      </c>
      <c r="I94" s="9">
        <v>5</v>
      </c>
      <c r="J94" s="9" t="s">
        <v>611</v>
      </c>
      <c r="K94" s="9" t="s">
        <v>627</v>
      </c>
      <c r="L94" s="9" t="str">
        <f>CONCATENATE(I94,J94)</f>
        <v>5N</v>
      </c>
      <c r="M94" s="9" t="s">
        <v>370</v>
      </c>
      <c r="N94" s="24">
        <v>91.507957711537742</v>
      </c>
      <c r="O94" s="25">
        <f>LN(N94)</f>
        <v>4.5164259380248488</v>
      </c>
      <c r="P94" s="18">
        <v>1.5346534653465347</v>
      </c>
    </row>
    <row r="95" spans="1:16">
      <c r="A95" s="7">
        <v>12809</v>
      </c>
      <c r="B95" s="13" t="s">
        <v>588</v>
      </c>
      <c r="C95" s="13" t="s">
        <v>590</v>
      </c>
      <c r="D95" s="21" t="s">
        <v>618</v>
      </c>
      <c r="E95" s="8">
        <v>41506</v>
      </c>
      <c r="F95" s="15">
        <v>40.269329999999997</v>
      </c>
      <c r="G95" s="15">
        <v>-106.88115999999999</v>
      </c>
      <c r="H95" s="7" t="s">
        <v>51</v>
      </c>
      <c r="I95" s="9">
        <v>6</v>
      </c>
      <c r="J95" s="9" t="s">
        <v>611</v>
      </c>
      <c r="K95" s="9" t="s">
        <v>627</v>
      </c>
      <c r="L95" s="9" t="str">
        <f>CONCATENATE(I95,J95)</f>
        <v>6N</v>
      </c>
      <c r="M95" s="9" t="s">
        <v>338</v>
      </c>
      <c r="N95" s="24">
        <v>106.75928399679398</v>
      </c>
      <c r="O95" s="25">
        <f>LN(N95)</f>
        <v>4.670576617852106</v>
      </c>
      <c r="P95" s="18">
        <v>1.5727272727272725</v>
      </c>
    </row>
    <row r="96" spans="1:16">
      <c r="A96" s="7">
        <v>12809</v>
      </c>
      <c r="B96" s="13" t="s">
        <v>588</v>
      </c>
      <c r="C96" s="13" t="s">
        <v>590</v>
      </c>
      <c r="D96" s="21" t="s">
        <v>618</v>
      </c>
      <c r="E96" s="8">
        <v>41506</v>
      </c>
      <c r="F96" s="15">
        <v>40.269329999999997</v>
      </c>
      <c r="G96" s="15">
        <v>-106.88115999999999</v>
      </c>
      <c r="H96" s="7" t="s">
        <v>53</v>
      </c>
      <c r="I96" s="9">
        <v>6</v>
      </c>
      <c r="J96" s="9" t="s">
        <v>611</v>
      </c>
      <c r="K96" s="9" t="s">
        <v>627</v>
      </c>
      <c r="L96" s="9" t="str">
        <f>CONCATENATE(I96,J96)</f>
        <v>6N</v>
      </c>
      <c r="M96" s="9" t="s">
        <v>340</v>
      </c>
      <c r="N96" s="24">
        <v>103.37010037784819</v>
      </c>
      <c r="O96" s="25">
        <f>LN(N96)</f>
        <v>4.6383157556338857</v>
      </c>
      <c r="P96" s="18">
        <v>1.5648148148148149</v>
      </c>
    </row>
    <row r="97" spans="1:16">
      <c r="A97" s="7">
        <v>12809</v>
      </c>
      <c r="B97" s="13" t="s">
        <v>588</v>
      </c>
      <c r="C97" s="13" t="s">
        <v>590</v>
      </c>
      <c r="D97" s="21" t="s">
        <v>618</v>
      </c>
      <c r="E97" s="8">
        <v>41506</v>
      </c>
      <c r="F97" s="15">
        <v>40.269329999999997</v>
      </c>
      <c r="G97" s="15">
        <v>-106.88115999999999</v>
      </c>
      <c r="H97" s="7" t="s">
        <v>65</v>
      </c>
      <c r="I97" s="9">
        <v>6</v>
      </c>
      <c r="J97" s="9" t="s">
        <v>611</v>
      </c>
      <c r="K97" s="9" t="s">
        <v>627</v>
      </c>
      <c r="L97" s="9" t="str">
        <f>CONCATENATE(I97,J97)</f>
        <v>6N</v>
      </c>
      <c r="M97" s="9" t="s">
        <v>352</v>
      </c>
      <c r="N97" s="24">
        <v>106.75928399679405</v>
      </c>
      <c r="O97" s="25">
        <f>LN(N97)</f>
        <v>4.6705766178521069</v>
      </c>
      <c r="P97" s="18">
        <v>1.5943396226415096</v>
      </c>
    </row>
    <row r="98" spans="1:16">
      <c r="A98" s="7">
        <v>12809</v>
      </c>
      <c r="B98" s="13" t="s">
        <v>588</v>
      </c>
      <c r="C98" s="13" t="s">
        <v>590</v>
      </c>
      <c r="D98" s="21" t="s">
        <v>618</v>
      </c>
      <c r="E98" s="8">
        <v>41506</v>
      </c>
      <c r="F98" s="15">
        <v>40.269329999999997</v>
      </c>
      <c r="G98" s="15">
        <v>-106.88115999999999</v>
      </c>
      <c r="H98" s="7" t="s">
        <v>52</v>
      </c>
      <c r="I98" s="9">
        <v>6</v>
      </c>
      <c r="J98" s="9" t="s">
        <v>611</v>
      </c>
      <c r="K98" s="9" t="s">
        <v>627</v>
      </c>
      <c r="L98" s="9" t="str">
        <f>CONCATENATE(I98,J98)</f>
        <v>6N</v>
      </c>
      <c r="M98" s="9" t="s">
        <v>339</v>
      </c>
      <c r="N98" s="24">
        <v>99.980916758902353</v>
      </c>
      <c r="O98" s="25">
        <f>LN(N98)</f>
        <v>4.6049793353662931</v>
      </c>
      <c r="P98" s="18">
        <v>1.5784313725490198</v>
      </c>
    </row>
    <row r="99" spans="1:16">
      <c r="A99" s="7">
        <v>12811</v>
      </c>
      <c r="B99" s="13" t="s">
        <v>588</v>
      </c>
      <c r="C99" s="13" t="s">
        <v>591</v>
      </c>
      <c r="D99" s="21" t="s">
        <v>618</v>
      </c>
      <c r="E99" s="8">
        <v>41506</v>
      </c>
      <c r="F99" s="15">
        <v>40.398890000000002</v>
      </c>
      <c r="G99" s="15">
        <v>-106.83417</v>
      </c>
      <c r="H99" s="7" t="s">
        <v>27</v>
      </c>
      <c r="I99" s="9">
        <v>7</v>
      </c>
      <c r="J99" s="9" t="s">
        <v>611</v>
      </c>
      <c r="K99" s="9" t="s">
        <v>627</v>
      </c>
      <c r="L99" s="9" t="str">
        <f>CONCATENATE(I99,J99)</f>
        <v>7N</v>
      </c>
      <c r="M99" s="9" t="s">
        <v>314</v>
      </c>
      <c r="N99" s="24">
        <v>9.489714133048361</v>
      </c>
      <c r="O99" s="25">
        <f>LN(N99)</f>
        <v>2.250208489201678</v>
      </c>
      <c r="P99" s="18">
        <v>1.4179104477611943</v>
      </c>
    </row>
    <row r="100" spans="1:16">
      <c r="A100" s="7">
        <v>12811</v>
      </c>
      <c r="B100" s="13" t="s">
        <v>588</v>
      </c>
      <c r="C100" s="13" t="s">
        <v>591</v>
      </c>
      <c r="D100" s="21" t="s">
        <v>618</v>
      </c>
      <c r="E100" s="8">
        <v>41506</v>
      </c>
      <c r="F100" s="15">
        <v>40.398890000000002</v>
      </c>
      <c r="G100" s="15">
        <v>-106.83417</v>
      </c>
      <c r="H100" s="7" t="s">
        <v>38</v>
      </c>
      <c r="I100" s="9">
        <v>7</v>
      </c>
      <c r="J100" s="9" t="s">
        <v>611</v>
      </c>
      <c r="K100" s="9" t="s">
        <v>627</v>
      </c>
      <c r="L100" s="9" t="str">
        <f>CONCATENATE(I100,J100)</f>
        <v>7N</v>
      </c>
      <c r="M100" s="9" t="s">
        <v>325</v>
      </c>
      <c r="N100" s="24">
        <v>208.43479256516932</v>
      </c>
      <c r="O100" s="25">
        <f>LN(N100)</f>
        <v>5.3396262468329914</v>
      </c>
      <c r="P100" s="18">
        <v>1.6059113300492613</v>
      </c>
    </row>
    <row r="101" spans="1:16">
      <c r="A101" s="7">
        <v>12811</v>
      </c>
      <c r="B101" s="13" t="s">
        <v>588</v>
      </c>
      <c r="C101" s="13" t="s">
        <v>591</v>
      </c>
      <c r="D101" s="21" t="s">
        <v>618</v>
      </c>
      <c r="E101" s="8">
        <v>41506</v>
      </c>
      <c r="F101" s="15">
        <v>40.398890000000002</v>
      </c>
      <c r="G101" s="15">
        <v>-106.83417</v>
      </c>
      <c r="H101" s="7" t="s">
        <v>41</v>
      </c>
      <c r="I101" s="9">
        <v>7</v>
      </c>
      <c r="J101" s="9" t="s">
        <v>611</v>
      </c>
      <c r="K101" s="9" t="s">
        <v>627</v>
      </c>
      <c r="L101" s="9" t="str">
        <f>CONCATENATE(I101,J101)</f>
        <v>7N</v>
      </c>
      <c r="M101" s="9" t="s">
        <v>328</v>
      </c>
      <c r="N101" s="24">
        <v>5.0837754284187602</v>
      </c>
      <c r="O101" s="25">
        <f>LN(N101)</f>
        <v>1.626054180128683</v>
      </c>
      <c r="P101" s="18">
        <v>1.333333333333333</v>
      </c>
    </row>
    <row r="102" spans="1:16">
      <c r="A102" s="7">
        <v>12811</v>
      </c>
      <c r="B102" s="13" t="s">
        <v>588</v>
      </c>
      <c r="C102" s="13" t="s">
        <v>591</v>
      </c>
      <c r="D102" s="21" t="s">
        <v>618</v>
      </c>
      <c r="E102" s="8">
        <v>41506</v>
      </c>
      <c r="F102" s="15">
        <v>40.398890000000002</v>
      </c>
      <c r="G102" s="15">
        <v>-106.83417</v>
      </c>
      <c r="H102" s="7" t="s">
        <v>35</v>
      </c>
      <c r="I102" s="9">
        <v>7</v>
      </c>
      <c r="J102" s="9" t="s">
        <v>611</v>
      </c>
      <c r="K102" s="9" t="s">
        <v>627</v>
      </c>
      <c r="L102" s="9" t="str">
        <f>CONCATENATE(I102,J102)</f>
        <v>7N</v>
      </c>
      <c r="M102" s="9" t="s">
        <v>322</v>
      </c>
      <c r="N102" s="24">
        <v>310.11030113354451</v>
      </c>
      <c r="O102" s="25">
        <f>LN(N102)</f>
        <v>5.7369280443019948</v>
      </c>
      <c r="P102" s="18">
        <v>1.6224489795918366</v>
      </c>
    </row>
    <row r="103" spans="1:16">
      <c r="A103" s="7">
        <v>12811</v>
      </c>
      <c r="B103" s="13" t="s">
        <v>588</v>
      </c>
      <c r="C103" s="13" t="s">
        <v>591</v>
      </c>
      <c r="D103" s="21" t="s">
        <v>618</v>
      </c>
      <c r="E103" s="8">
        <v>41506</v>
      </c>
      <c r="F103" s="15">
        <v>40.398890000000002</v>
      </c>
      <c r="G103" s="15">
        <v>-106.83417</v>
      </c>
      <c r="H103" s="7" t="s">
        <v>42</v>
      </c>
      <c r="I103" s="9">
        <v>7</v>
      </c>
      <c r="J103" s="9" t="s">
        <v>611</v>
      </c>
      <c r="K103" s="9" t="s">
        <v>627</v>
      </c>
      <c r="L103" s="9" t="str">
        <f>CONCATENATE(I103,J103)</f>
        <v>7N</v>
      </c>
      <c r="M103" s="9" t="s">
        <v>329</v>
      </c>
      <c r="N103" s="24">
        <v>47.448570665241782</v>
      </c>
      <c r="O103" s="25">
        <f>LN(N103)</f>
        <v>3.8596464016357777</v>
      </c>
      <c r="P103" s="18">
        <v>1.6511627906976745</v>
      </c>
    </row>
    <row r="104" spans="1:16">
      <c r="A104" s="7" t="s">
        <v>602</v>
      </c>
      <c r="B104" s="13" t="s">
        <v>588</v>
      </c>
      <c r="C104" s="13" t="s">
        <v>592</v>
      </c>
      <c r="D104" s="21" t="s">
        <v>618</v>
      </c>
      <c r="E104" s="8">
        <v>41506</v>
      </c>
      <c r="F104" s="17">
        <v>40.491508000000003</v>
      </c>
      <c r="G104" s="17">
        <v>-106.94801</v>
      </c>
      <c r="H104" s="7" t="s">
        <v>173</v>
      </c>
      <c r="I104" s="9">
        <v>8</v>
      </c>
      <c r="J104" s="9" t="s">
        <v>611</v>
      </c>
      <c r="K104" s="9" t="s">
        <v>627</v>
      </c>
      <c r="L104" s="9" t="str">
        <f>CONCATENATE(I104,J104)</f>
        <v>8N</v>
      </c>
      <c r="M104" s="9" t="s">
        <v>459</v>
      </c>
      <c r="N104" s="24">
        <v>321.97244379985489</v>
      </c>
      <c r="O104" s="25">
        <f>LN(N104)</f>
        <v>5.7744659636210596</v>
      </c>
      <c r="P104" s="18">
        <v>1.4387990762124709</v>
      </c>
    </row>
    <row r="105" spans="1:16">
      <c r="A105" s="7" t="s">
        <v>602</v>
      </c>
      <c r="B105" s="13" t="s">
        <v>588</v>
      </c>
      <c r="C105" s="13" t="s">
        <v>592</v>
      </c>
      <c r="D105" s="21" t="s">
        <v>618</v>
      </c>
      <c r="E105" s="8">
        <v>41506</v>
      </c>
      <c r="F105" s="17">
        <v>40.491508000000003</v>
      </c>
      <c r="G105" s="17">
        <v>-106.94801</v>
      </c>
      <c r="H105" s="7" t="s">
        <v>155</v>
      </c>
      <c r="I105" s="9">
        <v>8</v>
      </c>
      <c r="J105" s="9" t="s">
        <v>611</v>
      </c>
      <c r="K105" s="9" t="s">
        <v>627</v>
      </c>
      <c r="L105" s="9" t="str">
        <f>CONCATENATE(I105,J105)</f>
        <v>8N</v>
      </c>
      <c r="M105" s="9" t="s">
        <v>441</v>
      </c>
      <c r="N105" s="24">
        <v>152.51326285256286</v>
      </c>
      <c r="O105" s="25">
        <f>LN(N105)</f>
        <v>5.0272515617908384</v>
      </c>
      <c r="P105" s="18">
        <v>1.5806451612903225</v>
      </c>
    </row>
    <row r="106" spans="1:16">
      <c r="A106" s="7" t="s">
        <v>602</v>
      </c>
      <c r="B106" s="13" t="s">
        <v>588</v>
      </c>
      <c r="C106" s="13" t="s">
        <v>592</v>
      </c>
      <c r="D106" s="21" t="s">
        <v>618</v>
      </c>
      <c r="E106" s="8">
        <v>41506</v>
      </c>
      <c r="F106" s="17">
        <v>40.491508000000003</v>
      </c>
      <c r="G106" s="17">
        <v>-106.94801</v>
      </c>
      <c r="H106" s="7" t="s">
        <v>168</v>
      </c>
      <c r="I106" s="9">
        <v>8</v>
      </c>
      <c r="J106" s="9" t="s">
        <v>611</v>
      </c>
      <c r="K106" s="9" t="s">
        <v>627</v>
      </c>
      <c r="L106" s="9" t="str">
        <f>CONCATENATE(I106,J106)</f>
        <v>8N</v>
      </c>
      <c r="M106" s="9" t="s">
        <v>454</v>
      </c>
      <c r="N106" s="24">
        <v>227.07530246937142</v>
      </c>
      <c r="O106" s="25">
        <f>LN(N106)</f>
        <v>5.4252816914114854</v>
      </c>
      <c r="P106" s="18">
        <v>1.5173745173745175</v>
      </c>
    </row>
    <row r="107" spans="1:16">
      <c r="A107" s="7" t="s">
        <v>602</v>
      </c>
      <c r="B107" s="13" t="s">
        <v>588</v>
      </c>
      <c r="C107" s="13" t="s">
        <v>592</v>
      </c>
      <c r="D107" s="21" t="s">
        <v>618</v>
      </c>
      <c r="E107" s="8">
        <v>41506</v>
      </c>
      <c r="F107" s="17">
        <v>40.491508000000003</v>
      </c>
      <c r="G107" s="17">
        <v>-106.94801</v>
      </c>
      <c r="H107" s="7" t="s">
        <v>161</v>
      </c>
      <c r="I107" s="9">
        <v>8</v>
      </c>
      <c r="J107" s="9" t="s">
        <v>611</v>
      </c>
      <c r="K107" s="9" t="s">
        <v>627</v>
      </c>
      <c r="L107" s="9" t="str">
        <f>CONCATENATE(I107,J107)</f>
        <v>8N</v>
      </c>
      <c r="M107" s="9" t="s">
        <v>447</v>
      </c>
      <c r="N107" s="24">
        <v>169.45918094729208</v>
      </c>
      <c r="O107" s="25">
        <f>LN(N107)</f>
        <v>5.1326120774486652</v>
      </c>
      <c r="P107" s="18">
        <v>1.45662100456621</v>
      </c>
    </row>
    <row r="108" spans="1:16">
      <c r="A108" s="7" t="s">
        <v>602</v>
      </c>
      <c r="B108" s="13" t="s">
        <v>588</v>
      </c>
      <c r="C108" s="13" t="s">
        <v>592</v>
      </c>
      <c r="D108" s="21" t="s">
        <v>618</v>
      </c>
      <c r="E108" s="8">
        <v>41506</v>
      </c>
      <c r="F108" s="17">
        <v>40.491508000000003</v>
      </c>
      <c r="G108" s="17">
        <v>-106.94801</v>
      </c>
      <c r="H108" s="7" t="s">
        <v>171</v>
      </c>
      <c r="I108" s="9">
        <v>8</v>
      </c>
      <c r="J108" s="9" t="s">
        <v>611</v>
      </c>
      <c r="K108" s="9" t="s">
        <v>627</v>
      </c>
      <c r="L108" s="9" t="str">
        <f>CONCATENATE(I108,J108)</f>
        <v>8N</v>
      </c>
      <c r="M108" s="9" t="s">
        <v>457</v>
      </c>
      <c r="N108" s="24">
        <v>172.84836456623796</v>
      </c>
      <c r="O108" s="25">
        <f>LN(N108)</f>
        <v>5.152414704744845</v>
      </c>
      <c r="P108" s="18">
        <v>1.5074626865671643</v>
      </c>
    </row>
    <row r="109" spans="1:16">
      <c r="A109" s="7" t="s">
        <v>603</v>
      </c>
      <c r="B109" s="13" t="s">
        <v>593</v>
      </c>
      <c r="C109" s="13" t="s">
        <v>594</v>
      </c>
      <c r="D109" s="21" t="s">
        <v>619</v>
      </c>
      <c r="E109" s="8">
        <v>41507</v>
      </c>
      <c r="F109" s="16">
        <v>39.640194000000001</v>
      </c>
      <c r="G109" s="16">
        <v>-106.399546</v>
      </c>
      <c r="H109" s="7" t="s">
        <v>202</v>
      </c>
      <c r="I109" s="9">
        <v>9</v>
      </c>
      <c r="J109" s="9" t="s">
        <v>611</v>
      </c>
      <c r="K109" s="9" t="s">
        <v>627</v>
      </c>
      <c r="L109" s="9" t="str">
        <f>CONCATENATE(I109,J109)</f>
        <v>9N</v>
      </c>
      <c r="M109" s="9" t="s">
        <v>488</v>
      </c>
      <c r="N109" s="24">
        <v>21.690775161253388</v>
      </c>
      <c r="O109" s="25">
        <f>LN(N109)</f>
        <v>3.0768870623861453</v>
      </c>
      <c r="P109" s="18">
        <v>1.4383561643835616</v>
      </c>
    </row>
    <row r="110" spans="1:16">
      <c r="A110" s="7" t="s">
        <v>603</v>
      </c>
      <c r="B110" s="13" t="s">
        <v>593</v>
      </c>
      <c r="C110" s="13" t="s">
        <v>594</v>
      </c>
      <c r="D110" s="21" t="s">
        <v>619</v>
      </c>
      <c r="E110" s="8">
        <v>41507</v>
      </c>
      <c r="F110" s="16">
        <v>39.640194000000001</v>
      </c>
      <c r="G110" s="16">
        <v>-106.399546</v>
      </c>
      <c r="H110" s="7" t="s">
        <v>201</v>
      </c>
      <c r="I110" s="9">
        <v>9</v>
      </c>
      <c r="J110" s="9" t="s">
        <v>611</v>
      </c>
      <c r="K110" s="9" t="s">
        <v>627</v>
      </c>
      <c r="L110" s="9" t="str">
        <f>CONCATENATE(I110,J110)</f>
        <v>9N</v>
      </c>
      <c r="M110" s="9" t="s">
        <v>487</v>
      </c>
      <c r="N110" s="24">
        <v>12.539979390099617</v>
      </c>
      <c r="O110" s="25">
        <f>LN(N110)</f>
        <v>2.5289218916706981</v>
      </c>
      <c r="P110" s="18">
        <v>1.2936507936507937</v>
      </c>
    </row>
    <row r="111" spans="1:16">
      <c r="A111" s="7" t="s">
        <v>603</v>
      </c>
      <c r="B111" s="13" t="s">
        <v>593</v>
      </c>
      <c r="C111" s="13" t="s">
        <v>594</v>
      </c>
      <c r="D111" s="21" t="s">
        <v>619</v>
      </c>
      <c r="E111" s="8">
        <v>41507</v>
      </c>
      <c r="F111" s="16">
        <v>39.640194000000001</v>
      </c>
      <c r="G111" s="16">
        <v>-106.399546</v>
      </c>
      <c r="H111" s="7" t="s">
        <v>200</v>
      </c>
      <c r="I111" s="9">
        <v>9</v>
      </c>
      <c r="J111" s="9" t="s">
        <v>611</v>
      </c>
      <c r="K111" s="9" t="s">
        <v>627</v>
      </c>
      <c r="L111" s="9" t="str">
        <f>CONCATENATE(I111,J111)</f>
        <v>9N</v>
      </c>
      <c r="M111" s="9" t="s">
        <v>486</v>
      </c>
      <c r="N111" s="24">
        <v>24.063203694515476</v>
      </c>
      <c r="O111" s="25">
        <f>LN(N111)</f>
        <v>3.1806838560677888</v>
      </c>
      <c r="P111" s="18">
        <v>1.5</v>
      </c>
    </row>
    <row r="112" spans="1:16">
      <c r="A112" s="7" t="s">
        <v>603</v>
      </c>
      <c r="B112" s="13" t="s">
        <v>593</v>
      </c>
      <c r="C112" s="13" t="s">
        <v>594</v>
      </c>
      <c r="D112" s="21" t="s">
        <v>619</v>
      </c>
      <c r="E112" s="8">
        <v>41507</v>
      </c>
      <c r="F112" s="16">
        <v>39.640194000000001</v>
      </c>
      <c r="G112" s="16">
        <v>-106.399546</v>
      </c>
      <c r="H112" s="7" t="s">
        <v>208</v>
      </c>
      <c r="I112" s="9">
        <v>9</v>
      </c>
      <c r="J112" s="9" t="s">
        <v>611</v>
      </c>
      <c r="K112" s="9" t="s">
        <v>627</v>
      </c>
      <c r="L112" s="9" t="str">
        <f>CONCATENATE(I112,J112)</f>
        <v>9N</v>
      </c>
      <c r="M112" s="9" t="s">
        <v>494</v>
      </c>
      <c r="N112" s="24">
        <v>22.029693523147973</v>
      </c>
      <c r="O112" s="25">
        <f>LN(N112)</f>
        <v>3.0923912489221106</v>
      </c>
      <c r="P112" s="18">
        <v>1.4482758620689655</v>
      </c>
    </row>
    <row r="113" spans="1:16">
      <c r="A113" s="7" t="s">
        <v>603</v>
      </c>
      <c r="B113" s="13" t="s">
        <v>593</v>
      </c>
      <c r="C113" s="13" t="s">
        <v>594</v>
      </c>
      <c r="D113" s="21" t="s">
        <v>619</v>
      </c>
      <c r="E113" s="8">
        <v>41507</v>
      </c>
      <c r="F113" s="16">
        <v>39.640194000000001</v>
      </c>
      <c r="G113" s="16">
        <v>-106.399546</v>
      </c>
      <c r="H113" s="7" t="s">
        <v>207</v>
      </c>
      <c r="I113" s="9">
        <v>9</v>
      </c>
      <c r="J113" s="9" t="s">
        <v>611</v>
      </c>
      <c r="K113" s="9" t="s">
        <v>627</v>
      </c>
      <c r="L113" s="9" t="str">
        <f>CONCATENATE(I113,J113)</f>
        <v>9N</v>
      </c>
      <c r="M113" s="9" t="s">
        <v>493</v>
      </c>
      <c r="N113" s="24">
        <v>21.690775161253388</v>
      </c>
      <c r="O113" s="25">
        <f>LN(N113)</f>
        <v>3.0768870623861453</v>
      </c>
      <c r="P113" s="18">
        <v>1.4413793103448276</v>
      </c>
    </row>
    <row r="114" spans="1:16">
      <c r="A114" s="7" t="s">
        <v>604</v>
      </c>
      <c r="B114" s="13" t="s">
        <v>593</v>
      </c>
      <c r="C114" s="13" t="s">
        <v>595</v>
      </c>
      <c r="D114" s="21" t="s">
        <v>619</v>
      </c>
      <c r="E114" s="8">
        <v>41507</v>
      </c>
      <c r="F114" s="15">
        <v>39.640970000000003</v>
      </c>
      <c r="G114" s="15">
        <v>-106.39436000000001</v>
      </c>
      <c r="H114" s="7" t="s">
        <v>139</v>
      </c>
      <c r="I114" s="9">
        <v>10</v>
      </c>
      <c r="J114" s="9" t="s">
        <v>611</v>
      </c>
      <c r="K114" s="9" t="s">
        <v>627</v>
      </c>
      <c r="L114" s="9" t="str">
        <f>CONCATENATE(I114,J114)</f>
        <v>10N</v>
      </c>
      <c r="M114" s="9" t="s">
        <v>425</v>
      </c>
      <c r="N114" s="24">
        <v>42.025876874928436</v>
      </c>
      <c r="O114" s="25">
        <f>LN(N114)</f>
        <v>3.7382855446315104</v>
      </c>
      <c r="P114" s="18">
        <v>1.5344827586206897</v>
      </c>
    </row>
    <row r="115" spans="1:16">
      <c r="A115" s="7" t="s">
        <v>604</v>
      </c>
      <c r="B115" s="13" t="s">
        <v>593</v>
      </c>
      <c r="C115" s="13" t="s">
        <v>595</v>
      </c>
      <c r="D115" s="21" t="s">
        <v>619</v>
      </c>
      <c r="E115" s="8">
        <v>41507</v>
      </c>
      <c r="F115" s="15">
        <v>39.640970000000003</v>
      </c>
      <c r="G115" s="15">
        <v>-106.39436000000001</v>
      </c>
      <c r="H115" s="7" t="s">
        <v>138</v>
      </c>
      <c r="I115" s="9">
        <v>10</v>
      </c>
      <c r="J115" s="9" t="s">
        <v>611</v>
      </c>
      <c r="K115" s="9" t="s">
        <v>627</v>
      </c>
      <c r="L115" s="9" t="str">
        <f>CONCATENATE(I115,J115)</f>
        <v>10N</v>
      </c>
      <c r="M115" s="9" t="s">
        <v>424</v>
      </c>
      <c r="N115" s="24">
        <v>164.37540551887332</v>
      </c>
      <c r="O115" s="25">
        <f>LN(N115)</f>
        <v>5.1021528699639562</v>
      </c>
      <c r="P115" s="18">
        <v>1.4898989898989901</v>
      </c>
    </row>
    <row r="116" spans="1:16">
      <c r="A116" s="7" t="s">
        <v>604</v>
      </c>
      <c r="B116" s="13" t="s">
        <v>593</v>
      </c>
      <c r="C116" s="13" t="s">
        <v>595</v>
      </c>
      <c r="D116" s="21" t="s">
        <v>619</v>
      </c>
      <c r="E116" s="8">
        <v>41507</v>
      </c>
      <c r="F116" s="15">
        <v>39.640970000000003</v>
      </c>
      <c r="G116" s="15">
        <v>-106.39436000000001</v>
      </c>
      <c r="H116" s="7" t="s">
        <v>138</v>
      </c>
      <c r="I116" s="9">
        <v>10</v>
      </c>
      <c r="J116" s="9" t="s">
        <v>611</v>
      </c>
      <c r="K116" s="9" t="s">
        <v>627</v>
      </c>
      <c r="L116" s="9" t="str">
        <f>CONCATENATE(I116,J116)</f>
        <v>10N</v>
      </c>
      <c r="M116" s="9" t="s">
        <v>424</v>
      </c>
      <c r="N116" s="24">
        <v>35.24750963703675</v>
      </c>
      <c r="O116" s="25">
        <f>LN(N116)</f>
        <v>3.5623948781678458</v>
      </c>
      <c r="P116" s="18">
        <v>1.1688311688311688</v>
      </c>
    </row>
    <row r="117" spans="1:16">
      <c r="A117" s="7">
        <v>12555</v>
      </c>
      <c r="B117" s="13" t="s">
        <v>593</v>
      </c>
      <c r="C117" s="13" t="s">
        <v>596</v>
      </c>
      <c r="D117" s="21" t="s">
        <v>619</v>
      </c>
      <c r="E117" s="8">
        <v>41507</v>
      </c>
      <c r="F117" s="15">
        <v>39.641669999999998</v>
      </c>
      <c r="G117" s="15">
        <v>-106.30667</v>
      </c>
      <c r="H117" s="7" t="s">
        <v>174</v>
      </c>
      <c r="I117" s="9">
        <v>11</v>
      </c>
      <c r="J117" s="9" t="s">
        <v>611</v>
      </c>
      <c r="K117" s="9" t="s">
        <v>627</v>
      </c>
      <c r="L117" s="9" t="str">
        <f>CONCATENATE(I117,J117)</f>
        <v>11N</v>
      </c>
      <c r="M117" s="9" t="s">
        <v>460</v>
      </c>
      <c r="N117" s="24">
        <v>19.487805808938589</v>
      </c>
      <c r="O117" s="25">
        <f>LN(N117)</f>
        <v>2.9697889268297781</v>
      </c>
      <c r="P117" s="18">
        <v>1.1693667157584684</v>
      </c>
    </row>
    <row r="118" spans="1:16">
      <c r="A118" s="7">
        <v>12555</v>
      </c>
      <c r="B118" s="13" t="s">
        <v>593</v>
      </c>
      <c r="C118" s="13" t="s">
        <v>596</v>
      </c>
      <c r="D118" s="21" t="s">
        <v>619</v>
      </c>
      <c r="E118" s="8">
        <v>41507</v>
      </c>
      <c r="F118" s="15">
        <v>39.641669999999998</v>
      </c>
      <c r="G118" s="15">
        <v>-106.30667</v>
      </c>
      <c r="H118" s="7" t="s">
        <v>181</v>
      </c>
      <c r="I118" s="9">
        <v>11</v>
      </c>
      <c r="J118" s="9" t="s">
        <v>611</v>
      </c>
      <c r="K118" s="9" t="s">
        <v>627</v>
      </c>
      <c r="L118" s="9" t="str">
        <f>CONCATENATE(I118,J118)</f>
        <v>11N</v>
      </c>
      <c r="M118" s="9" t="s">
        <v>467</v>
      </c>
      <c r="N118" s="24">
        <v>25.418877142093816</v>
      </c>
      <c r="O118" s="25">
        <f>LN(N118)</f>
        <v>3.2354920925627839</v>
      </c>
      <c r="P118" s="18">
        <v>1.267857142857143</v>
      </c>
    </row>
    <row r="119" spans="1:16">
      <c r="A119" s="7">
        <v>12555</v>
      </c>
      <c r="B119" s="13" t="s">
        <v>593</v>
      </c>
      <c r="C119" s="13" t="s">
        <v>596</v>
      </c>
      <c r="D119" s="21" t="s">
        <v>619</v>
      </c>
      <c r="E119" s="8">
        <v>41507</v>
      </c>
      <c r="F119" s="15">
        <v>39.641669999999998</v>
      </c>
      <c r="G119" s="15">
        <v>-106.30667</v>
      </c>
      <c r="H119" s="7" t="s">
        <v>186</v>
      </c>
      <c r="I119" s="9">
        <v>11</v>
      </c>
      <c r="J119" s="9" t="s">
        <v>611</v>
      </c>
      <c r="K119" s="9" t="s">
        <v>627</v>
      </c>
      <c r="L119" s="9" t="str">
        <f>CONCATENATE(I119,J119)</f>
        <v>11N</v>
      </c>
      <c r="M119" s="9" t="s">
        <v>472</v>
      </c>
      <c r="N119" s="24">
        <v>30.502652570512563</v>
      </c>
      <c r="O119" s="25">
        <f>LN(N119)</f>
        <v>3.4178136493567379</v>
      </c>
      <c r="P119" s="18">
        <v>1.338345864661654</v>
      </c>
    </row>
    <row r="120" spans="1:16">
      <c r="A120" s="7">
        <v>12555</v>
      </c>
      <c r="B120" s="13" t="s">
        <v>593</v>
      </c>
      <c r="C120" s="13" t="s">
        <v>596</v>
      </c>
      <c r="D120" s="21" t="s">
        <v>619</v>
      </c>
      <c r="E120" s="8">
        <v>41507</v>
      </c>
      <c r="F120" s="15">
        <v>39.641669999999998</v>
      </c>
      <c r="G120" s="15">
        <v>-106.30667</v>
      </c>
      <c r="H120" s="7" t="s">
        <v>177</v>
      </c>
      <c r="I120" s="9">
        <v>11</v>
      </c>
      <c r="J120" s="9" t="s">
        <v>611</v>
      </c>
      <c r="K120" s="9" t="s">
        <v>627</v>
      </c>
      <c r="L120" s="9" t="str">
        <f>CONCATENATE(I120,J120)</f>
        <v>11N</v>
      </c>
      <c r="M120" s="9" t="s">
        <v>463</v>
      </c>
      <c r="N120" s="24">
        <v>19.657264989885881</v>
      </c>
      <c r="O120" s="25">
        <f>LN(N120)</f>
        <v>2.9784469895728929</v>
      </c>
      <c r="P120" s="18">
        <v>1.1952861952861953</v>
      </c>
    </row>
    <row r="121" spans="1:16">
      <c r="A121" s="7">
        <v>12555</v>
      </c>
      <c r="B121" s="13" t="s">
        <v>593</v>
      </c>
      <c r="C121" s="13" t="s">
        <v>596</v>
      </c>
      <c r="D121" s="21" t="s">
        <v>619</v>
      </c>
      <c r="E121" s="8">
        <v>41507</v>
      </c>
      <c r="F121" s="15">
        <v>39.641669999999998</v>
      </c>
      <c r="G121" s="15">
        <v>-106.30667</v>
      </c>
      <c r="H121" s="7" t="s">
        <v>183</v>
      </c>
      <c r="I121" s="9">
        <v>11</v>
      </c>
      <c r="J121" s="9" t="s">
        <v>611</v>
      </c>
      <c r="K121" s="9" t="s">
        <v>627</v>
      </c>
      <c r="L121" s="9" t="str">
        <f>CONCATENATE(I121,J121)</f>
        <v>11N</v>
      </c>
      <c r="M121" s="9" t="s">
        <v>469</v>
      </c>
      <c r="N121" s="24">
        <v>28.808060761039645</v>
      </c>
      <c r="O121" s="25">
        <f>LN(N121)</f>
        <v>3.3606552355167896</v>
      </c>
      <c r="P121" s="18">
        <v>1.3219696969696968</v>
      </c>
    </row>
    <row r="122" spans="1:16" ht="17.25">
      <c r="A122" s="7" t="s">
        <v>605</v>
      </c>
      <c r="B122" s="13" t="s">
        <v>597</v>
      </c>
      <c r="C122" s="13" t="s">
        <v>607</v>
      </c>
      <c r="D122" s="21" t="s">
        <v>620</v>
      </c>
      <c r="E122" s="8">
        <v>41508</v>
      </c>
      <c r="F122" s="15">
        <v>39.148200000000003</v>
      </c>
      <c r="G122" s="15">
        <v>-106.78279999999999</v>
      </c>
      <c r="H122" s="7" t="s">
        <v>124</v>
      </c>
      <c r="I122" s="9">
        <v>12</v>
      </c>
      <c r="J122" s="9" t="s">
        <v>611</v>
      </c>
      <c r="K122" s="9" t="s">
        <v>627</v>
      </c>
      <c r="L122" s="9" t="str">
        <f>CONCATENATE(I122,J122)</f>
        <v>12N</v>
      </c>
      <c r="M122" s="9" t="s">
        <v>410</v>
      </c>
      <c r="N122" s="24">
        <v>18.301591542307541</v>
      </c>
      <c r="O122" s="25">
        <f>LN(N122)</f>
        <v>2.9069880255907474</v>
      </c>
      <c r="P122" s="18">
        <v>1.4251968503937007</v>
      </c>
    </row>
    <row r="123" spans="1:16" ht="17.25">
      <c r="A123" s="7" t="s">
        <v>605</v>
      </c>
      <c r="B123" s="13" t="s">
        <v>597</v>
      </c>
      <c r="C123" s="13" t="s">
        <v>607</v>
      </c>
      <c r="D123" s="21" t="s">
        <v>620</v>
      </c>
      <c r="E123" s="8">
        <v>41508</v>
      </c>
      <c r="F123" s="15">
        <v>39.148200000000003</v>
      </c>
      <c r="G123" s="15">
        <v>-106.78279999999999</v>
      </c>
      <c r="H123" s="7" t="s">
        <v>125</v>
      </c>
      <c r="I123" s="9">
        <v>12</v>
      </c>
      <c r="J123" s="9" t="s">
        <v>611</v>
      </c>
      <c r="K123" s="9" t="s">
        <v>627</v>
      </c>
      <c r="L123" s="9" t="str">
        <f>CONCATENATE(I123,J123)</f>
        <v>12N</v>
      </c>
      <c r="M123" s="9" t="s">
        <v>411</v>
      </c>
      <c r="N123" s="24">
        <v>36.942101446509668</v>
      </c>
      <c r="O123" s="25">
        <f>LN(N123)</f>
        <v>3.6093518612556168</v>
      </c>
      <c r="P123" s="18">
        <v>1.4359999999999999</v>
      </c>
    </row>
    <row r="124" spans="1:16" ht="17.25">
      <c r="A124" s="7" t="s">
        <v>605</v>
      </c>
      <c r="B124" s="13" t="s">
        <v>597</v>
      </c>
      <c r="C124" s="13" t="s">
        <v>607</v>
      </c>
      <c r="D124" s="21" t="s">
        <v>620</v>
      </c>
      <c r="E124" s="8">
        <v>41508</v>
      </c>
      <c r="F124" s="15">
        <v>39.148200000000003</v>
      </c>
      <c r="G124" s="15">
        <v>-106.78279999999999</v>
      </c>
      <c r="H124" s="7" t="s">
        <v>117</v>
      </c>
      <c r="I124" s="9">
        <v>12</v>
      </c>
      <c r="J124" s="9" t="s">
        <v>611</v>
      </c>
      <c r="K124" s="9" t="s">
        <v>627</v>
      </c>
      <c r="L124" s="9" t="str">
        <f>CONCATENATE(I124,J124)</f>
        <v>12N</v>
      </c>
      <c r="M124" s="9" t="s">
        <v>403</v>
      </c>
      <c r="N124" s="24">
        <v>13.556734475783369</v>
      </c>
      <c r="O124" s="25">
        <f>LN(N124)</f>
        <v>2.60688343314041</v>
      </c>
      <c r="P124" s="18">
        <v>1.2105263157894737</v>
      </c>
    </row>
    <row r="125" spans="1:16" ht="17.25">
      <c r="A125" s="7" t="s">
        <v>605</v>
      </c>
      <c r="B125" s="13" t="s">
        <v>597</v>
      </c>
      <c r="C125" s="13" t="s">
        <v>607</v>
      </c>
      <c r="D125" s="21" t="s">
        <v>620</v>
      </c>
      <c r="E125" s="8">
        <v>41508</v>
      </c>
      <c r="F125" s="15">
        <v>39.148200000000003</v>
      </c>
      <c r="G125" s="15">
        <v>-106.78279999999999</v>
      </c>
      <c r="H125" s="7" t="s">
        <v>115</v>
      </c>
      <c r="I125" s="9">
        <v>12</v>
      </c>
      <c r="J125" s="9" t="s">
        <v>611</v>
      </c>
      <c r="K125" s="9" t="s">
        <v>627</v>
      </c>
      <c r="L125" s="9" t="str">
        <f>CONCATENATE(I125,J125)</f>
        <v>12N</v>
      </c>
      <c r="M125" s="9" t="s">
        <v>401</v>
      </c>
      <c r="N125" s="24">
        <v>20.674020075569633</v>
      </c>
      <c r="O125" s="25">
        <f>LN(N125)</f>
        <v>3.0288778431997847</v>
      </c>
      <c r="P125" s="18">
        <v>1.3144329896907216</v>
      </c>
    </row>
    <row r="126" spans="1:16" ht="17.25">
      <c r="A126" s="7" t="s">
        <v>605</v>
      </c>
      <c r="B126" s="13" t="s">
        <v>597</v>
      </c>
      <c r="C126" s="13" t="s">
        <v>607</v>
      </c>
      <c r="D126" s="21" t="s">
        <v>620</v>
      </c>
      <c r="E126" s="8">
        <v>41508</v>
      </c>
      <c r="F126" s="15">
        <v>39.148200000000003</v>
      </c>
      <c r="G126" s="15">
        <v>-106.78279999999999</v>
      </c>
      <c r="H126" s="7" t="s">
        <v>49</v>
      </c>
      <c r="I126" s="9">
        <v>12</v>
      </c>
      <c r="J126" s="9" t="s">
        <v>611</v>
      </c>
      <c r="K126" s="9" t="s">
        <v>627</v>
      </c>
      <c r="L126" s="9" t="str">
        <f>CONCATENATE(I126,J126)</f>
        <v>12N</v>
      </c>
      <c r="M126" s="9" t="s">
        <v>336</v>
      </c>
      <c r="N126" s="24">
        <v>54.226937903133475</v>
      </c>
      <c r="O126" s="25">
        <f>LN(N126)</f>
        <v>3.9931777942603004</v>
      </c>
      <c r="P126" s="18">
        <v>1.3855421686746987</v>
      </c>
    </row>
    <row r="127" spans="1:16">
      <c r="A127" s="7" t="s">
        <v>606</v>
      </c>
      <c r="B127" s="13" t="s">
        <v>597</v>
      </c>
      <c r="C127" s="13" t="s">
        <v>598</v>
      </c>
      <c r="D127" s="21" t="s">
        <v>620</v>
      </c>
      <c r="E127" s="8">
        <v>41508</v>
      </c>
      <c r="F127" s="16">
        <v>39.217970000000001</v>
      </c>
      <c r="G127" s="16">
        <v>-106.85463799999999</v>
      </c>
      <c r="H127" s="7" t="s">
        <v>275</v>
      </c>
      <c r="I127" s="9">
        <v>14</v>
      </c>
      <c r="J127" s="9" t="s">
        <v>611</v>
      </c>
      <c r="K127" s="9" t="s">
        <v>627</v>
      </c>
      <c r="L127" s="9" t="str">
        <f>CONCATENATE(I127,J127)</f>
        <v>14N</v>
      </c>
      <c r="M127" s="9" t="s">
        <v>559</v>
      </c>
      <c r="N127" s="24">
        <v>28.469142399145067</v>
      </c>
      <c r="O127" s="25">
        <f>LN(N127)</f>
        <v>3.3488207778697872</v>
      </c>
      <c r="P127" s="18">
        <v>1.401913875598086</v>
      </c>
    </row>
    <row r="128" spans="1:16">
      <c r="A128" s="7" t="s">
        <v>606</v>
      </c>
      <c r="B128" s="13" t="s">
        <v>597</v>
      </c>
      <c r="C128" s="13" t="s">
        <v>598</v>
      </c>
      <c r="D128" s="21" t="s">
        <v>620</v>
      </c>
      <c r="E128" s="8">
        <v>41508</v>
      </c>
      <c r="F128" s="16">
        <v>39.217970000000001</v>
      </c>
      <c r="G128" s="16">
        <v>-106.85463799999999</v>
      </c>
      <c r="H128" s="7" t="s">
        <v>276</v>
      </c>
      <c r="I128" s="9">
        <v>14</v>
      </c>
      <c r="J128" s="9" t="s">
        <v>611</v>
      </c>
      <c r="K128" s="9" t="s">
        <v>627</v>
      </c>
      <c r="L128" s="9" t="str">
        <f>CONCATENATE(I128,J128)</f>
        <v>14N</v>
      </c>
      <c r="M128" s="9" t="s">
        <v>560</v>
      </c>
      <c r="N128" s="24">
        <v>27.113468951566738</v>
      </c>
      <c r="O128" s="25">
        <f>LN(N128)</f>
        <v>3.300030613700355</v>
      </c>
      <c r="P128" s="18">
        <v>1.4123711340206186</v>
      </c>
    </row>
    <row r="129" spans="1:16">
      <c r="A129" s="7" t="s">
        <v>606</v>
      </c>
      <c r="B129" s="13" t="s">
        <v>597</v>
      </c>
      <c r="C129" s="13" t="s">
        <v>598</v>
      </c>
      <c r="D129" s="21" t="s">
        <v>620</v>
      </c>
      <c r="E129" s="8">
        <v>41508</v>
      </c>
      <c r="F129" s="16">
        <v>39.217970000000001</v>
      </c>
      <c r="G129" s="16">
        <v>-106.85463799999999</v>
      </c>
      <c r="H129" s="7" t="s">
        <v>277</v>
      </c>
      <c r="I129" s="9">
        <v>14</v>
      </c>
      <c r="J129" s="9" t="s">
        <v>611</v>
      </c>
      <c r="K129" s="9" t="s">
        <v>627</v>
      </c>
      <c r="L129" s="9" t="str">
        <f>CONCATENATE(I129,J129)</f>
        <v>14N</v>
      </c>
      <c r="M129" s="9" t="s">
        <v>561</v>
      </c>
      <c r="N129" s="24">
        <v>42.025876874928436</v>
      </c>
      <c r="O129" s="25">
        <f>LN(N129)</f>
        <v>3.7382855446315104</v>
      </c>
      <c r="P129" s="18">
        <v>1.5414847161572052</v>
      </c>
    </row>
    <row r="130" spans="1:16">
      <c r="A130" s="7" t="s">
        <v>606</v>
      </c>
      <c r="B130" s="13" t="s">
        <v>597</v>
      </c>
      <c r="C130" s="13" t="s">
        <v>598</v>
      </c>
      <c r="D130" s="21" t="s">
        <v>620</v>
      </c>
      <c r="E130" s="8">
        <v>41508</v>
      </c>
      <c r="F130" s="16">
        <v>39.217970000000001</v>
      </c>
      <c r="G130" s="16">
        <v>-106.85463799999999</v>
      </c>
      <c r="H130" s="7" t="s">
        <v>278</v>
      </c>
      <c r="I130" s="9">
        <v>14</v>
      </c>
      <c r="J130" s="9" t="s">
        <v>611</v>
      </c>
      <c r="K130" s="9" t="s">
        <v>627</v>
      </c>
      <c r="L130" s="9" t="str">
        <f>CONCATENATE(I130,J130)</f>
        <v>14N</v>
      </c>
      <c r="M130" s="9" t="s">
        <v>562</v>
      </c>
      <c r="N130" s="24">
        <v>31.858326018090914</v>
      </c>
      <c r="O130" s="25">
        <f>LN(N130)</f>
        <v>3.4612987612964776</v>
      </c>
      <c r="P130" s="18">
        <v>1.4747474747474747</v>
      </c>
    </row>
    <row r="131" spans="1:16">
      <c r="A131" s="7" t="s">
        <v>606</v>
      </c>
      <c r="B131" s="13" t="s">
        <v>597</v>
      </c>
      <c r="C131" s="13" t="s">
        <v>598</v>
      </c>
      <c r="D131" s="21" t="s">
        <v>620</v>
      </c>
      <c r="E131" s="8">
        <v>41508</v>
      </c>
      <c r="F131" s="16">
        <v>39.217970000000001</v>
      </c>
      <c r="G131" s="16">
        <v>-106.85463799999999</v>
      </c>
      <c r="H131" s="7" t="s">
        <v>249</v>
      </c>
      <c r="I131" s="9">
        <v>14</v>
      </c>
      <c r="J131" s="9" t="s">
        <v>611</v>
      </c>
      <c r="K131" s="9" t="s">
        <v>627</v>
      </c>
      <c r="L131" s="9" t="str">
        <f>CONCATENATE(I131,J131)</f>
        <v>14N</v>
      </c>
      <c r="M131" s="9" t="s">
        <v>534</v>
      </c>
      <c r="N131" s="24">
        <v>29.824815846723396</v>
      </c>
      <c r="O131" s="25">
        <f>LN(N131)</f>
        <v>3.3953407935046798</v>
      </c>
      <c r="P131" s="18">
        <v>1.4583333333333333</v>
      </c>
    </row>
    <row r="132" spans="1:16">
      <c r="A132" s="7">
        <v>10814</v>
      </c>
      <c r="B132" s="13" t="s">
        <v>599</v>
      </c>
      <c r="C132" s="13" t="s">
        <v>594</v>
      </c>
      <c r="D132" s="21" t="s">
        <v>621</v>
      </c>
      <c r="E132" s="8">
        <v>41509</v>
      </c>
      <c r="F132" s="17">
        <v>37.948208999999999</v>
      </c>
      <c r="G132" s="17">
        <v>-107.877067</v>
      </c>
      <c r="H132" s="7" t="s">
        <v>234</v>
      </c>
      <c r="I132" s="9">
        <v>15</v>
      </c>
      <c r="J132" s="9" t="s">
        <v>611</v>
      </c>
      <c r="K132" s="9" t="s">
        <v>627</v>
      </c>
      <c r="L132" s="9" t="str">
        <f>CONCATENATE(I132,J132)</f>
        <v>15N</v>
      </c>
      <c r="M132" s="9" t="s">
        <v>519</v>
      </c>
      <c r="N132" s="24">
        <v>91.507957711537713</v>
      </c>
      <c r="O132" s="25">
        <f>LN(N132)</f>
        <v>4.5164259380248479</v>
      </c>
      <c r="P132" s="18">
        <v>1.4426229508196722</v>
      </c>
    </row>
    <row r="133" spans="1:16">
      <c r="A133" s="7">
        <v>10814</v>
      </c>
      <c r="B133" s="13" t="s">
        <v>599</v>
      </c>
      <c r="C133" s="13" t="s">
        <v>594</v>
      </c>
      <c r="D133" s="21" t="s">
        <v>621</v>
      </c>
      <c r="E133" s="8">
        <v>41509</v>
      </c>
      <c r="F133" s="17">
        <v>37.948208999999999</v>
      </c>
      <c r="G133" s="17">
        <v>-107.877067</v>
      </c>
      <c r="H133" s="7" t="s">
        <v>235</v>
      </c>
      <c r="I133" s="9">
        <v>15</v>
      </c>
      <c r="J133" s="9" t="s">
        <v>611</v>
      </c>
      <c r="K133" s="9" t="s">
        <v>627</v>
      </c>
      <c r="L133" s="9" t="str">
        <f>CONCATENATE(I133,J133)</f>
        <v>15N</v>
      </c>
      <c r="M133" s="9" t="s">
        <v>520</v>
      </c>
      <c r="N133" s="24">
        <v>61.68314186481431</v>
      </c>
      <c r="O133" s="25">
        <f>LN(N133)</f>
        <v>4.1220106661032689</v>
      </c>
      <c r="P133" s="18">
        <v>1.4044444444444444</v>
      </c>
    </row>
    <row r="134" spans="1:16">
      <c r="A134" s="7">
        <v>10814</v>
      </c>
      <c r="B134" s="13" t="s">
        <v>599</v>
      </c>
      <c r="C134" s="13" t="s">
        <v>594</v>
      </c>
      <c r="D134" s="21" t="s">
        <v>621</v>
      </c>
      <c r="E134" s="8">
        <v>41509</v>
      </c>
      <c r="F134" s="17">
        <v>37.948208999999999</v>
      </c>
      <c r="G134" s="17">
        <v>-107.877067</v>
      </c>
      <c r="H134" s="7" t="s">
        <v>244</v>
      </c>
      <c r="I134" s="9">
        <v>15</v>
      </c>
      <c r="J134" s="9" t="s">
        <v>611</v>
      </c>
      <c r="K134" s="9" t="s">
        <v>627</v>
      </c>
      <c r="L134" s="9" t="str">
        <f>CONCATENATE(I134,J134)</f>
        <v>15N</v>
      </c>
      <c r="M134" s="9" t="s">
        <v>529</v>
      </c>
      <c r="N134" s="24">
        <v>81.340406854700205</v>
      </c>
      <c r="O134" s="25">
        <f>LN(N134)</f>
        <v>4.398642902368465</v>
      </c>
      <c r="P134" s="18">
        <v>1.4363636363636363</v>
      </c>
    </row>
    <row r="135" spans="1:16">
      <c r="A135" s="7">
        <v>10814</v>
      </c>
      <c r="B135" s="13" t="s">
        <v>599</v>
      </c>
      <c r="C135" s="13" t="s">
        <v>594</v>
      </c>
      <c r="D135" s="21" t="s">
        <v>621</v>
      </c>
      <c r="E135" s="8">
        <v>41509</v>
      </c>
      <c r="F135" s="17">
        <v>37.948208999999999</v>
      </c>
      <c r="G135" s="17">
        <v>-107.877067</v>
      </c>
      <c r="H135" s="7" t="s">
        <v>229</v>
      </c>
      <c r="I135" s="9">
        <v>15</v>
      </c>
      <c r="J135" s="9" t="s">
        <v>611</v>
      </c>
      <c r="K135" s="9" t="s">
        <v>627</v>
      </c>
      <c r="L135" s="9" t="str">
        <f>CONCATENATE(I135,J135)</f>
        <v>15N</v>
      </c>
      <c r="M135" s="9" t="s">
        <v>514</v>
      </c>
      <c r="N135" s="24">
        <v>65.072325483760181</v>
      </c>
      <c r="O135" s="25">
        <f>LN(N135)</f>
        <v>4.1754993510542553</v>
      </c>
      <c r="P135" s="18">
        <v>1.4111349036402572</v>
      </c>
    </row>
    <row r="136" spans="1:16">
      <c r="A136" s="7">
        <v>10814</v>
      </c>
      <c r="B136" s="13" t="s">
        <v>599</v>
      </c>
      <c r="C136" s="13" t="s">
        <v>594</v>
      </c>
      <c r="D136" s="21" t="s">
        <v>621</v>
      </c>
      <c r="E136" s="8">
        <v>41509</v>
      </c>
      <c r="F136" s="17">
        <v>37.948208999999999</v>
      </c>
      <c r="G136" s="17">
        <v>-107.877067</v>
      </c>
      <c r="H136" s="7" t="s">
        <v>238</v>
      </c>
      <c r="I136" s="9">
        <v>15</v>
      </c>
      <c r="J136" s="9" t="s">
        <v>611</v>
      </c>
      <c r="K136" s="9" t="s">
        <v>627</v>
      </c>
      <c r="L136" s="9" t="str">
        <f>CONCATENATE(I136,J136)</f>
        <v>15N</v>
      </c>
      <c r="M136" s="9" t="s">
        <v>523</v>
      </c>
      <c r="N136" s="24">
        <v>78.96797832143811</v>
      </c>
      <c r="O136" s="25">
        <f>LN(N136)</f>
        <v>4.369042432592174</v>
      </c>
      <c r="P136" s="18">
        <v>1.4347014925373134</v>
      </c>
    </row>
    <row r="137" spans="1:16">
      <c r="A137" s="7">
        <v>10815</v>
      </c>
      <c r="B137" s="13" t="s">
        <v>599</v>
      </c>
      <c r="C137" s="13" t="s">
        <v>600</v>
      </c>
      <c r="D137" s="21" t="s">
        <v>621</v>
      </c>
      <c r="E137" s="8">
        <v>41509</v>
      </c>
      <c r="F137" s="15">
        <v>37.949719999999999</v>
      </c>
      <c r="G137" s="15">
        <v>-107.86861</v>
      </c>
      <c r="H137" s="7" t="s">
        <v>109</v>
      </c>
      <c r="I137" s="9">
        <v>16</v>
      </c>
      <c r="J137" s="9" t="s">
        <v>611</v>
      </c>
      <c r="K137" s="9" t="s">
        <v>627</v>
      </c>
      <c r="L137" s="9" t="str">
        <f>CONCATENATE(I137,J137)</f>
        <v>16N</v>
      </c>
      <c r="M137" s="9" t="s">
        <v>395</v>
      </c>
      <c r="N137" s="24">
        <v>24.063203694515476</v>
      </c>
      <c r="O137" s="25">
        <f>LN(N137)</f>
        <v>3.1806838560677888</v>
      </c>
      <c r="P137" s="18">
        <v>1.3879781420765027</v>
      </c>
    </row>
    <row r="138" spans="1:16">
      <c r="A138" s="7">
        <v>10815</v>
      </c>
      <c r="B138" s="13" t="s">
        <v>599</v>
      </c>
      <c r="C138" s="13" t="s">
        <v>600</v>
      </c>
      <c r="D138" s="21" t="s">
        <v>621</v>
      </c>
      <c r="E138" s="8">
        <v>41509</v>
      </c>
      <c r="F138" s="15">
        <v>37.949719999999999</v>
      </c>
      <c r="G138" s="15">
        <v>-107.86861</v>
      </c>
      <c r="H138" s="7" t="s">
        <v>106</v>
      </c>
      <c r="I138" s="9">
        <v>16</v>
      </c>
      <c r="J138" s="9" t="s">
        <v>611</v>
      </c>
      <c r="K138" s="9" t="s">
        <v>627</v>
      </c>
      <c r="L138" s="9" t="str">
        <f>CONCATENATE(I138,J138)</f>
        <v>16N</v>
      </c>
      <c r="M138" s="9" t="s">
        <v>392</v>
      </c>
      <c r="N138" s="24">
        <v>41.009121789244688</v>
      </c>
      <c r="O138" s="25">
        <f>LN(N138)</f>
        <v>3.7137945246232147</v>
      </c>
      <c r="P138" s="18">
        <v>1.4548872180451127</v>
      </c>
    </row>
    <row r="139" spans="1:16">
      <c r="A139" s="7">
        <v>10815</v>
      </c>
      <c r="B139" s="13" t="s">
        <v>599</v>
      </c>
      <c r="C139" s="13" t="s">
        <v>600</v>
      </c>
      <c r="D139" s="21" t="s">
        <v>621</v>
      </c>
      <c r="E139" s="8">
        <v>41509</v>
      </c>
      <c r="F139" s="15">
        <v>37.949719999999999</v>
      </c>
      <c r="G139" s="15">
        <v>-107.86861</v>
      </c>
      <c r="H139" s="7" t="s">
        <v>112</v>
      </c>
      <c r="I139" s="9">
        <v>16</v>
      </c>
      <c r="J139" s="9" t="s">
        <v>611</v>
      </c>
      <c r="K139" s="9" t="s">
        <v>627</v>
      </c>
      <c r="L139" s="9" t="str">
        <f>CONCATENATE(I139,J139)</f>
        <v>16N</v>
      </c>
      <c r="M139" s="9" t="s">
        <v>398</v>
      </c>
      <c r="N139" s="24">
        <v>35.92534636082592</v>
      </c>
      <c r="O139" s="25">
        <f>LN(N139)</f>
        <v>3.5814430731385407</v>
      </c>
      <c r="P139" s="18">
        <v>1.4453781512605042</v>
      </c>
    </row>
    <row r="140" spans="1:16">
      <c r="A140" s="7">
        <v>10815</v>
      </c>
      <c r="B140" s="13" t="s">
        <v>599</v>
      </c>
      <c r="C140" s="13" t="s">
        <v>600</v>
      </c>
      <c r="D140" s="21" t="s">
        <v>621</v>
      </c>
      <c r="E140" s="8">
        <v>41509</v>
      </c>
      <c r="F140" s="15">
        <v>37.949719999999999</v>
      </c>
      <c r="G140" s="15">
        <v>-107.86861</v>
      </c>
      <c r="H140" s="7" t="s">
        <v>110</v>
      </c>
      <c r="I140" s="9">
        <v>16</v>
      </c>
      <c r="J140" s="9" t="s">
        <v>611</v>
      </c>
      <c r="K140" s="9" t="s">
        <v>627</v>
      </c>
      <c r="L140" s="9" t="str">
        <f>CONCATENATE(I140,J140)</f>
        <v>16N</v>
      </c>
      <c r="M140" s="9" t="s">
        <v>396</v>
      </c>
      <c r="N140" s="24">
        <v>35.92534636082592</v>
      </c>
      <c r="O140" s="25">
        <f>LN(N140)</f>
        <v>3.5814430731385407</v>
      </c>
      <c r="P140" s="18">
        <v>1.4491525423728813</v>
      </c>
    </row>
    <row r="141" spans="1:16">
      <c r="A141" s="7">
        <v>10815</v>
      </c>
      <c r="B141" s="13" t="s">
        <v>599</v>
      </c>
      <c r="C141" s="13" t="s">
        <v>600</v>
      </c>
      <c r="D141" s="21" t="s">
        <v>621</v>
      </c>
      <c r="E141" s="8">
        <v>41509</v>
      </c>
      <c r="F141" s="15">
        <v>37.949719999999999</v>
      </c>
      <c r="G141" s="15">
        <v>-107.86861</v>
      </c>
      <c r="H141" s="7" t="s">
        <v>101</v>
      </c>
      <c r="I141" s="9">
        <v>16</v>
      </c>
      <c r="J141" s="9" t="s">
        <v>611</v>
      </c>
      <c r="K141" s="9" t="s">
        <v>627</v>
      </c>
      <c r="L141" s="9" t="str">
        <f>CONCATENATE(I141,J141)</f>
        <v>16N</v>
      </c>
      <c r="M141" s="9" t="s">
        <v>387</v>
      </c>
      <c r="N141" s="24">
        <v>24.40212205641005</v>
      </c>
      <c r="O141" s="25">
        <f>LN(N141)</f>
        <v>3.1946700980425282</v>
      </c>
      <c r="P141" s="18">
        <v>1.346153846153846</v>
      </c>
    </row>
    <row r="142" spans="1:16">
      <c r="A142" s="7">
        <v>10818</v>
      </c>
      <c r="B142" s="13" t="s">
        <v>599</v>
      </c>
      <c r="C142" s="13" t="s">
        <v>601</v>
      </c>
      <c r="D142" s="21" t="s">
        <v>621</v>
      </c>
      <c r="E142" s="8">
        <v>41509</v>
      </c>
      <c r="F142" s="15">
        <v>37.931109999999997</v>
      </c>
      <c r="G142" s="15">
        <v>-107.77889</v>
      </c>
      <c r="H142" s="7" t="s">
        <v>264</v>
      </c>
      <c r="I142" s="9">
        <v>17</v>
      </c>
      <c r="J142" s="9" t="s">
        <v>611</v>
      </c>
      <c r="K142" s="9" t="s">
        <v>627</v>
      </c>
      <c r="L142" s="9" t="str">
        <f>CONCATENATE(I142,J142)</f>
        <v>17N</v>
      </c>
      <c r="M142" s="9" t="s">
        <v>549</v>
      </c>
      <c r="N142" s="24">
        <v>14.573489561467118</v>
      </c>
      <c r="O142" s="25">
        <f>LN(N142)</f>
        <v>2.6792040947200357</v>
      </c>
      <c r="P142" s="18">
        <v>1.4134615384615385</v>
      </c>
    </row>
    <row r="143" spans="1:16">
      <c r="A143" s="7">
        <v>10818</v>
      </c>
      <c r="B143" s="13" t="s">
        <v>599</v>
      </c>
      <c r="C143" s="13" t="s">
        <v>601</v>
      </c>
      <c r="D143" s="21" t="s">
        <v>621</v>
      </c>
      <c r="E143" s="8">
        <v>41509</v>
      </c>
      <c r="F143" s="15">
        <v>37.931109999999997</v>
      </c>
      <c r="G143" s="15">
        <v>-107.77889</v>
      </c>
      <c r="H143" s="7" t="s">
        <v>265</v>
      </c>
      <c r="I143" s="9">
        <v>17</v>
      </c>
      <c r="J143" s="9" t="s">
        <v>611</v>
      </c>
      <c r="K143" s="9" t="s">
        <v>627</v>
      </c>
      <c r="L143" s="9" t="str">
        <f>CONCATENATE(I143,J143)</f>
        <v>17N</v>
      </c>
      <c r="M143" s="9" t="s">
        <v>550</v>
      </c>
      <c r="N143" s="24">
        <v>14.234571199572539</v>
      </c>
      <c r="O143" s="25">
        <f>LN(N143)</f>
        <v>2.6556735973098422</v>
      </c>
      <c r="P143" s="18">
        <v>1.3111111111111111</v>
      </c>
    </row>
    <row r="144" spans="1:16">
      <c r="A144" s="7">
        <v>10818</v>
      </c>
      <c r="B144" s="13" t="s">
        <v>599</v>
      </c>
      <c r="C144" s="13" t="s">
        <v>601</v>
      </c>
      <c r="D144" s="21" t="s">
        <v>621</v>
      </c>
      <c r="E144" s="8">
        <v>41509</v>
      </c>
      <c r="F144" s="15">
        <v>37.931109999999997</v>
      </c>
      <c r="G144" s="15">
        <v>-107.77889</v>
      </c>
      <c r="H144" s="7" t="s">
        <v>260</v>
      </c>
      <c r="I144" s="9">
        <v>17</v>
      </c>
      <c r="J144" s="9" t="s">
        <v>611</v>
      </c>
      <c r="K144" s="9" t="s">
        <v>627</v>
      </c>
      <c r="L144" s="9" t="str">
        <f>CONCATENATE(I144,J144)</f>
        <v>17N</v>
      </c>
      <c r="M144" s="9" t="s">
        <v>545</v>
      </c>
      <c r="N144" s="24">
        <v>10.845387580626699</v>
      </c>
      <c r="O144" s="25">
        <f>LN(N144)</f>
        <v>2.3837398818262003</v>
      </c>
      <c r="P144" s="18">
        <v>1.3809523809523812</v>
      </c>
    </row>
    <row r="145" spans="1:16">
      <c r="A145" s="7">
        <v>10818</v>
      </c>
      <c r="B145" s="13" t="s">
        <v>599</v>
      </c>
      <c r="C145" s="13" t="s">
        <v>601</v>
      </c>
      <c r="D145" s="21" t="s">
        <v>621</v>
      </c>
      <c r="E145" s="8">
        <v>41509</v>
      </c>
      <c r="F145" s="15">
        <v>37.931109999999997</v>
      </c>
      <c r="G145" s="15">
        <v>-107.77889</v>
      </c>
      <c r="H145" s="7" t="s">
        <v>253</v>
      </c>
      <c r="I145" s="9">
        <v>17</v>
      </c>
      <c r="J145" s="9" t="s">
        <v>611</v>
      </c>
      <c r="K145" s="9" t="s">
        <v>627</v>
      </c>
      <c r="L145" s="9" t="str">
        <f>CONCATENATE(I145,J145)</f>
        <v>17N</v>
      </c>
      <c r="M145" s="9" t="s">
        <v>538</v>
      </c>
      <c r="N145" s="24">
        <v>9.8286324949429442</v>
      </c>
      <c r="O145" s="25">
        <f>LN(N145)</f>
        <v>2.2852998090129479</v>
      </c>
      <c r="P145" s="18">
        <v>1.29</v>
      </c>
    </row>
    <row r="146" spans="1:16">
      <c r="A146" s="7">
        <v>10818</v>
      </c>
      <c r="B146" s="13" t="s">
        <v>599</v>
      </c>
      <c r="C146" s="13" t="s">
        <v>601</v>
      </c>
      <c r="D146" s="21" t="s">
        <v>621</v>
      </c>
      <c r="E146" s="8">
        <v>41509</v>
      </c>
      <c r="F146" s="15">
        <v>37.931109999999997</v>
      </c>
      <c r="G146" s="15">
        <v>-107.77889</v>
      </c>
      <c r="H146" s="7" t="s">
        <v>254</v>
      </c>
      <c r="I146" s="9">
        <v>17</v>
      </c>
      <c r="J146" s="9" t="s">
        <v>611</v>
      </c>
      <c r="K146" s="9" t="s">
        <v>627</v>
      </c>
      <c r="L146" s="9" t="str">
        <f>CONCATENATE(I146,J146)</f>
        <v>17N</v>
      </c>
      <c r="M146" s="9" t="s">
        <v>539</v>
      </c>
      <c r="N146" s="24">
        <v>16.268081370940035</v>
      </c>
      <c r="O146" s="25">
        <f>LN(N146)</f>
        <v>2.7892049899343641</v>
      </c>
      <c r="P146" s="18">
        <v>1.3809523809523809</v>
      </c>
    </row>
    <row r="147" spans="1:16">
      <c r="A147" s="7">
        <v>120</v>
      </c>
      <c r="B147" s="13" t="s">
        <v>584</v>
      </c>
      <c r="C147" s="13" t="s">
        <v>585</v>
      </c>
      <c r="D147" s="21" t="s">
        <v>617</v>
      </c>
      <c r="E147" s="8">
        <v>41505</v>
      </c>
      <c r="F147" s="15">
        <v>40.741010000000003</v>
      </c>
      <c r="G147" s="15">
        <v>-106.28196</v>
      </c>
      <c r="H147" s="7" t="s">
        <v>16</v>
      </c>
      <c r="I147" s="9">
        <v>1</v>
      </c>
      <c r="J147" s="9" t="s">
        <v>612</v>
      </c>
      <c r="K147" s="9" t="s">
        <v>627</v>
      </c>
      <c r="L147" s="9" t="str">
        <f>CONCATENATE(I147,J147)</f>
        <v>1NP</v>
      </c>
      <c r="M147" s="9" t="s">
        <v>303</v>
      </c>
      <c r="N147" s="24">
        <v>174.54295637571084</v>
      </c>
      <c r="O147" s="25">
        <f>LN(N147)</f>
        <v>5.1621708796902093</v>
      </c>
      <c r="P147" s="18">
        <v>1.5309278350515463</v>
      </c>
    </row>
    <row r="148" spans="1:16">
      <c r="A148" s="7">
        <v>120</v>
      </c>
      <c r="B148" s="13" t="s">
        <v>584</v>
      </c>
      <c r="C148" s="13" t="s">
        <v>585</v>
      </c>
      <c r="D148" s="21" t="s">
        <v>617</v>
      </c>
      <c r="E148" s="8">
        <v>41505</v>
      </c>
      <c r="F148" s="15">
        <v>40.741010000000003</v>
      </c>
      <c r="G148" s="15">
        <v>-106.28196</v>
      </c>
      <c r="H148" s="7" t="s">
        <v>2</v>
      </c>
      <c r="I148" s="9">
        <v>1</v>
      </c>
      <c r="J148" s="9" t="s">
        <v>612</v>
      </c>
      <c r="K148" s="9" t="s">
        <v>627</v>
      </c>
      <c r="L148" s="9" t="str">
        <f>CONCATENATE(I148,J148)</f>
        <v>1NP</v>
      </c>
      <c r="M148" s="9" t="s">
        <v>289</v>
      </c>
      <c r="N148" s="24">
        <v>155.90244647150877</v>
      </c>
      <c r="O148" s="25">
        <f>LN(N148)</f>
        <v>5.0492304685096148</v>
      </c>
      <c r="P148" s="18">
        <v>1.5111111111111113</v>
      </c>
    </row>
    <row r="149" spans="1:16">
      <c r="A149" s="7">
        <v>120</v>
      </c>
      <c r="B149" s="13" t="s">
        <v>584</v>
      </c>
      <c r="C149" s="13" t="s">
        <v>585</v>
      </c>
      <c r="D149" s="21" t="s">
        <v>617</v>
      </c>
      <c r="E149" s="8">
        <v>41505</v>
      </c>
      <c r="F149" s="15">
        <v>40.741010000000003</v>
      </c>
      <c r="G149" s="15">
        <v>-106.28196</v>
      </c>
      <c r="H149" s="7" t="s">
        <v>19</v>
      </c>
      <c r="I149" s="9">
        <v>1</v>
      </c>
      <c r="J149" s="9" t="s">
        <v>612</v>
      </c>
      <c r="K149" s="9" t="s">
        <v>627</v>
      </c>
      <c r="L149" s="9" t="str">
        <f>CONCATENATE(I149,J149)</f>
        <v>1NP</v>
      </c>
      <c r="M149" s="9" t="s">
        <v>306</v>
      </c>
      <c r="N149" s="24">
        <v>203.35101713675044</v>
      </c>
      <c r="O149" s="25">
        <f>LN(N149)</f>
        <v>5.3149336342426192</v>
      </c>
      <c r="P149" s="18">
        <v>1.5240174672489082</v>
      </c>
    </row>
    <row r="150" spans="1:16">
      <c r="A150" s="7">
        <v>120</v>
      </c>
      <c r="B150" s="13" t="s">
        <v>584</v>
      </c>
      <c r="C150" s="13" t="s">
        <v>585</v>
      </c>
      <c r="D150" s="21" t="s">
        <v>617</v>
      </c>
      <c r="E150" s="8">
        <v>41505</v>
      </c>
      <c r="F150" s="15">
        <v>40.741010000000003</v>
      </c>
      <c r="G150" s="15">
        <v>-106.28196</v>
      </c>
      <c r="H150" s="7" t="s">
        <v>8</v>
      </c>
      <c r="I150" s="9">
        <v>1</v>
      </c>
      <c r="J150" s="9" t="s">
        <v>612</v>
      </c>
      <c r="K150" s="9" t="s">
        <v>627</v>
      </c>
      <c r="L150" s="9" t="str">
        <f>CONCATENATE(I150,J150)</f>
        <v>1NP</v>
      </c>
      <c r="M150" s="9" t="s">
        <v>295</v>
      </c>
      <c r="N150" s="24">
        <v>155.90244647150877</v>
      </c>
      <c r="O150" s="25">
        <f>LN(N150)</f>
        <v>5.0492304685096148</v>
      </c>
      <c r="P150" s="18">
        <v>1.4893617021276597</v>
      </c>
    </row>
    <row r="151" spans="1:16">
      <c r="A151" s="7">
        <v>120</v>
      </c>
      <c r="B151" s="13" t="s">
        <v>584</v>
      </c>
      <c r="C151" s="13" t="s">
        <v>585</v>
      </c>
      <c r="D151" s="21" t="s">
        <v>617</v>
      </c>
      <c r="E151" s="8">
        <v>41505</v>
      </c>
      <c r="F151" s="15">
        <v>40.741010000000003</v>
      </c>
      <c r="G151" s="15">
        <v>-106.28196</v>
      </c>
      <c r="H151" s="7" t="s">
        <v>9</v>
      </c>
      <c r="I151" s="9">
        <v>1</v>
      </c>
      <c r="J151" s="9" t="s">
        <v>612</v>
      </c>
      <c r="K151" s="9" t="s">
        <v>627</v>
      </c>
      <c r="L151" s="9" t="str">
        <f>CONCATENATE(I151,J151)</f>
        <v>1NP</v>
      </c>
      <c r="M151" s="9" t="s">
        <v>296</v>
      </c>
      <c r="N151" s="24">
        <v>154.2078546620358</v>
      </c>
      <c r="O151" s="25">
        <f>LN(N151)</f>
        <v>5.038301397977424</v>
      </c>
      <c r="P151" s="18">
        <v>1.4527363184079602</v>
      </c>
    </row>
    <row r="152" spans="1:16">
      <c r="A152" s="7">
        <v>12940</v>
      </c>
      <c r="B152" s="13" t="s">
        <v>584</v>
      </c>
      <c r="C152" s="13" t="s">
        <v>586</v>
      </c>
      <c r="D152" s="21" t="s">
        <v>617</v>
      </c>
      <c r="E152" s="8">
        <v>41505</v>
      </c>
      <c r="F152" s="16">
        <v>40.745373000000001</v>
      </c>
      <c r="G152" s="16">
        <v>-106.29673</v>
      </c>
      <c r="H152" s="7" t="s">
        <v>142</v>
      </c>
      <c r="I152" s="9">
        <v>2</v>
      </c>
      <c r="J152" s="9" t="s">
        <v>612</v>
      </c>
      <c r="K152" s="9" t="s">
        <v>627</v>
      </c>
      <c r="L152" s="9" t="str">
        <f>CONCATENATE(I152,J152)</f>
        <v>2NP</v>
      </c>
      <c r="M152" s="9" t="s">
        <v>428</v>
      </c>
      <c r="N152" s="24">
        <v>125.39979390099617</v>
      </c>
      <c r="O152" s="25">
        <f>LN(N152)</f>
        <v>4.8315069846647436</v>
      </c>
      <c r="P152" s="18">
        <v>1.3894736842105264</v>
      </c>
    </row>
    <row r="153" spans="1:16">
      <c r="A153" s="7">
        <v>12940</v>
      </c>
      <c r="B153" s="13" t="s">
        <v>584</v>
      </c>
      <c r="C153" s="13" t="s">
        <v>586</v>
      </c>
      <c r="D153" s="21" t="s">
        <v>617</v>
      </c>
      <c r="E153" s="8">
        <v>41505</v>
      </c>
      <c r="F153" s="16">
        <v>40.745373000000001</v>
      </c>
      <c r="G153" s="16">
        <v>-106.29673</v>
      </c>
      <c r="H153" s="7" t="s">
        <v>143</v>
      </c>
      <c r="I153" s="9">
        <v>2</v>
      </c>
      <c r="J153" s="9" t="s">
        <v>612</v>
      </c>
      <c r="K153" s="9" t="s">
        <v>627</v>
      </c>
      <c r="L153" s="9" t="str">
        <f>CONCATENATE(I153,J153)</f>
        <v>2NP</v>
      </c>
      <c r="M153" s="9" t="s">
        <v>429</v>
      </c>
      <c r="N153" s="24">
        <v>130.48356932941493</v>
      </c>
      <c r="O153" s="25">
        <f>LN(N153)</f>
        <v>4.8712473133142575</v>
      </c>
      <c r="P153" s="18">
        <v>1.3989637305699483</v>
      </c>
    </row>
    <row r="154" spans="1:16">
      <c r="A154" s="7">
        <v>12940</v>
      </c>
      <c r="B154" s="13" t="s">
        <v>584</v>
      </c>
      <c r="C154" s="13" t="s">
        <v>586</v>
      </c>
      <c r="D154" s="21" t="s">
        <v>617</v>
      </c>
      <c r="E154" s="8">
        <v>41505</v>
      </c>
      <c r="F154" s="16">
        <v>40.745373000000001</v>
      </c>
      <c r="G154" s="16">
        <v>-106.29673</v>
      </c>
      <c r="H154" s="7" t="s">
        <v>144</v>
      </c>
      <c r="I154" s="9">
        <v>2</v>
      </c>
      <c r="J154" s="9" t="s">
        <v>612</v>
      </c>
      <c r="K154" s="9" t="s">
        <v>627</v>
      </c>
      <c r="L154" s="9" t="str">
        <f>CONCATENATE(I154,J154)</f>
        <v>2NP</v>
      </c>
      <c r="M154" s="9" t="s">
        <v>430</v>
      </c>
      <c r="N154" s="24">
        <v>76.256631426281473</v>
      </c>
      <c r="O154" s="25">
        <f>LN(N154)</f>
        <v>4.3341043812308939</v>
      </c>
      <c r="P154" s="18">
        <v>1.3125</v>
      </c>
    </row>
    <row r="155" spans="1:16">
      <c r="A155" s="7">
        <v>12940</v>
      </c>
      <c r="B155" s="13" t="s">
        <v>584</v>
      </c>
      <c r="C155" s="13" t="s">
        <v>586</v>
      </c>
      <c r="D155" s="21" t="s">
        <v>617</v>
      </c>
      <c r="E155" s="8">
        <v>41505</v>
      </c>
      <c r="F155" s="16">
        <v>40.745373000000001</v>
      </c>
      <c r="G155" s="16">
        <v>-106.29673</v>
      </c>
      <c r="H155" s="7" t="s">
        <v>147</v>
      </c>
      <c r="I155" s="9">
        <v>2</v>
      </c>
      <c r="J155" s="9" t="s">
        <v>612</v>
      </c>
      <c r="K155" s="9" t="s">
        <v>627</v>
      </c>
      <c r="L155" s="9" t="str">
        <f>CONCATENATE(I155,J155)</f>
        <v>2NP</v>
      </c>
      <c r="M155" s="9" t="s">
        <v>433</v>
      </c>
      <c r="N155" s="24">
        <v>116.92683485363155</v>
      </c>
      <c r="O155" s="25">
        <f>LN(N155)</f>
        <v>4.7615483960578331</v>
      </c>
      <c r="P155" s="18">
        <v>1.375</v>
      </c>
    </row>
    <row r="156" spans="1:16">
      <c r="A156" s="7">
        <v>12940</v>
      </c>
      <c r="B156" s="13" t="s">
        <v>584</v>
      </c>
      <c r="C156" s="13" t="s">
        <v>586</v>
      </c>
      <c r="D156" s="21" t="s">
        <v>617</v>
      </c>
      <c r="E156" s="8">
        <v>41505</v>
      </c>
      <c r="F156" s="16">
        <v>40.745373000000001</v>
      </c>
      <c r="G156" s="16">
        <v>-106.29673</v>
      </c>
      <c r="H156" s="7" t="s">
        <v>145</v>
      </c>
      <c r="I156" s="9">
        <v>2</v>
      </c>
      <c r="J156" s="9" t="s">
        <v>612</v>
      </c>
      <c r="K156" s="9" t="s">
        <v>627</v>
      </c>
      <c r="L156" s="9" t="str">
        <f>CONCATENATE(I156,J156)</f>
        <v>2NP</v>
      </c>
      <c r="M156" s="9" t="s">
        <v>431</v>
      </c>
      <c r="N156" s="24">
        <v>137.26193656730663</v>
      </c>
      <c r="O156" s="25">
        <f>LN(N156)</f>
        <v>4.9218910461330125</v>
      </c>
      <c r="P156" s="18">
        <v>1.4111675126903553</v>
      </c>
    </row>
    <row r="157" spans="1:16">
      <c r="A157" s="7">
        <v>12946</v>
      </c>
      <c r="B157" s="13" t="s">
        <v>584</v>
      </c>
      <c r="C157" s="13" t="s">
        <v>587</v>
      </c>
      <c r="D157" s="21" t="s">
        <v>617</v>
      </c>
      <c r="E157" s="8">
        <v>41505</v>
      </c>
      <c r="F157" s="15">
        <v>40.553429999999999</v>
      </c>
      <c r="G157" s="15">
        <v>-106.04337</v>
      </c>
      <c r="H157" s="7" t="s">
        <v>4</v>
      </c>
      <c r="I157" s="9">
        <v>3</v>
      </c>
      <c r="J157" s="9" t="s">
        <v>612</v>
      </c>
      <c r="K157" s="9" t="s">
        <v>627</v>
      </c>
      <c r="L157" s="9" t="str">
        <f>CONCATENATE(I157,J157)</f>
        <v>3NP</v>
      </c>
      <c r="M157" s="9" t="s">
        <v>291</v>
      </c>
      <c r="N157" s="24">
        <v>94.897141330483592</v>
      </c>
      <c r="O157" s="25">
        <f>LN(N157)</f>
        <v>4.5527935821957231</v>
      </c>
      <c r="P157" s="18">
        <v>1.5137614678899083</v>
      </c>
    </row>
    <row r="158" spans="1:16">
      <c r="A158" s="7">
        <v>12946</v>
      </c>
      <c r="B158" s="13" t="s">
        <v>584</v>
      </c>
      <c r="C158" s="13" t="s">
        <v>587</v>
      </c>
      <c r="D158" s="21" t="s">
        <v>617</v>
      </c>
      <c r="E158" s="8">
        <v>41505</v>
      </c>
      <c r="F158" s="15">
        <v>40.553429999999999</v>
      </c>
      <c r="G158" s="15">
        <v>-106.04337</v>
      </c>
      <c r="H158" s="7" t="s">
        <v>220</v>
      </c>
      <c r="I158" s="9">
        <v>3</v>
      </c>
      <c r="J158" s="9" t="s">
        <v>612</v>
      </c>
      <c r="K158" s="9" t="s">
        <v>627</v>
      </c>
      <c r="L158" s="9" t="str">
        <f>CONCATENATE(I158,J158)</f>
        <v>3NP</v>
      </c>
      <c r="M158" s="9" t="s">
        <v>505</v>
      </c>
      <c r="N158" s="24">
        <v>76.256631426281416</v>
      </c>
      <c r="O158" s="25">
        <f>LN(N158)</f>
        <v>4.334104381230893</v>
      </c>
      <c r="P158" s="18">
        <v>1.3629032258064515</v>
      </c>
    </row>
    <row r="159" spans="1:16">
      <c r="A159" s="7">
        <v>12946</v>
      </c>
      <c r="B159" s="13" t="s">
        <v>584</v>
      </c>
      <c r="C159" s="13" t="s">
        <v>587</v>
      </c>
      <c r="D159" s="21" t="s">
        <v>617</v>
      </c>
      <c r="E159" s="8">
        <v>41505</v>
      </c>
      <c r="F159" s="15">
        <v>40.553429999999999</v>
      </c>
      <c r="G159" s="15">
        <v>-106.04337</v>
      </c>
      <c r="H159" s="7" t="s">
        <v>227</v>
      </c>
      <c r="I159" s="9">
        <v>3</v>
      </c>
      <c r="J159" s="9" t="s">
        <v>612</v>
      </c>
      <c r="K159" s="9" t="s">
        <v>627</v>
      </c>
      <c r="L159" s="9" t="str">
        <f>CONCATENATE(I159,J159)</f>
        <v>3NP</v>
      </c>
      <c r="M159" s="9" t="s">
        <v>512</v>
      </c>
      <c r="N159" s="24">
        <v>53.888019541238897</v>
      </c>
      <c r="O159" s="25">
        <f>LN(N159)</f>
        <v>3.9869081812467053</v>
      </c>
      <c r="P159" s="18">
        <v>1.2794376098418279</v>
      </c>
    </row>
    <row r="160" spans="1:16">
      <c r="A160" s="7">
        <v>12946</v>
      </c>
      <c r="B160" s="13" t="s">
        <v>584</v>
      </c>
      <c r="C160" s="13" t="s">
        <v>587</v>
      </c>
      <c r="D160" s="21" t="s">
        <v>617</v>
      </c>
      <c r="E160" s="8">
        <v>41505</v>
      </c>
      <c r="F160" s="15">
        <v>40.553429999999999</v>
      </c>
      <c r="G160" s="15">
        <v>-106.04337</v>
      </c>
      <c r="H160" s="7" t="s">
        <v>221</v>
      </c>
      <c r="I160" s="9">
        <v>3</v>
      </c>
      <c r="J160" s="9" t="s">
        <v>612</v>
      </c>
      <c r="K160" s="9" t="s">
        <v>627</v>
      </c>
      <c r="L160" s="9" t="str">
        <f>CONCATENATE(I160,J160)</f>
        <v>3NP</v>
      </c>
      <c r="M160" s="9" t="s">
        <v>506</v>
      </c>
      <c r="N160" s="24">
        <v>59.310713331552236</v>
      </c>
      <c r="O160" s="25">
        <f>LN(N160)</f>
        <v>4.0827899529499874</v>
      </c>
      <c r="P160" s="18">
        <v>1.2892561983471076</v>
      </c>
    </row>
    <row r="161" spans="1:16">
      <c r="A161" s="7">
        <v>12946</v>
      </c>
      <c r="B161" s="13" t="s">
        <v>584</v>
      </c>
      <c r="C161" s="13" t="s">
        <v>587</v>
      </c>
      <c r="D161" s="21" t="s">
        <v>617</v>
      </c>
      <c r="E161" s="8">
        <v>41505</v>
      </c>
      <c r="F161" s="15">
        <v>40.553429999999999</v>
      </c>
      <c r="G161" s="15">
        <v>-106.04337</v>
      </c>
      <c r="H161" s="7" t="s">
        <v>213</v>
      </c>
      <c r="I161" s="9">
        <v>3</v>
      </c>
      <c r="J161" s="9" t="s">
        <v>612</v>
      </c>
      <c r="K161" s="9" t="s">
        <v>627</v>
      </c>
      <c r="L161" s="9" t="str">
        <f>CONCATENATE(I161,J161)</f>
        <v>3NP</v>
      </c>
      <c r="M161" s="9" t="s">
        <v>497</v>
      </c>
      <c r="N161" s="24">
        <v>71.172855997862698</v>
      </c>
      <c r="O161" s="25">
        <f>LN(N161)</f>
        <v>4.2651115097439423</v>
      </c>
      <c r="P161" s="18">
        <v>1.3750000000000002</v>
      </c>
    </row>
    <row r="162" spans="1:16">
      <c r="A162" s="7">
        <v>12815</v>
      </c>
      <c r="B162" s="13" t="s">
        <v>588</v>
      </c>
      <c r="C162" s="13" t="s">
        <v>589</v>
      </c>
      <c r="D162" s="21" t="s">
        <v>618</v>
      </c>
      <c r="E162" s="8">
        <v>41506</v>
      </c>
      <c r="F162" s="15">
        <v>40.183</v>
      </c>
      <c r="G162" s="15">
        <v>-106.91533</v>
      </c>
      <c r="H162" s="7" t="s">
        <v>81</v>
      </c>
      <c r="I162" s="9">
        <v>5</v>
      </c>
      <c r="J162" s="9" t="s">
        <v>612</v>
      </c>
      <c r="K162" s="9" t="s">
        <v>627</v>
      </c>
      <c r="L162" s="9" t="str">
        <f>CONCATENATE(I162,J162)</f>
        <v>5NP</v>
      </c>
      <c r="M162" s="9" t="s">
        <v>367</v>
      </c>
      <c r="N162" s="24">
        <v>120.3160184725774</v>
      </c>
      <c r="O162" s="25">
        <f>LN(N162)</f>
        <v>4.7901217685018898</v>
      </c>
      <c r="P162" s="18">
        <v>1.5035460992907803</v>
      </c>
    </row>
    <row r="163" spans="1:16">
      <c r="A163" s="7">
        <v>12815</v>
      </c>
      <c r="B163" s="13" t="s">
        <v>588</v>
      </c>
      <c r="C163" s="13" t="s">
        <v>589</v>
      </c>
      <c r="D163" s="21" t="s">
        <v>618</v>
      </c>
      <c r="E163" s="8">
        <v>41506</v>
      </c>
      <c r="F163" s="15">
        <v>40.183</v>
      </c>
      <c r="G163" s="15">
        <v>-106.91533</v>
      </c>
      <c r="H163" s="7" t="s">
        <v>80</v>
      </c>
      <c r="I163" s="9">
        <v>5</v>
      </c>
      <c r="J163" s="9" t="s">
        <v>612</v>
      </c>
      <c r="K163" s="9" t="s">
        <v>627</v>
      </c>
      <c r="L163" s="9" t="str">
        <f>CONCATENATE(I163,J163)</f>
        <v>5NP</v>
      </c>
      <c r="M163" s="9" t="s">
        <v>366</v>
      </c>
      <c r="N163" s="24">
        <v>111.84305942521279</v>
      </c>
      <c r="O163" s="25">
        <f>LN(N163)</f>
        <v>4.7170966334869995</v>
      </c>
      <c r="P163" s="18">
        <v>1.5196850393700787</v>
      </c>
    </row>
    <row r="164" spans="1:16">
      <c r="A164" s="7">
        <v>12815</v>
      </c>
      <c r="B164" s="13" t="s">
        <v>588</v>
      </c>
      <c r="C164" s="13" t="s">
        <v>589</v>
      </c>
      <c r="D164" s="21" t="s">
        <v>618</v>
      </c>
      <c r="E164" s="8">
        <v>41506</v>
      </c>
      <c r="F164" s="15">
        <v>40.183</v>
      </c>
      <c r="G164" s="15">
        <v>-106.91533</v>
      </c>
      <c r="H164" s="7" t="s">
        <v>75</v>
      </c>
      <c r="I164" s="9">
        <v>5</v>
      </c>
      <c r="J164" s="9" t="s">
        <v>612</v>
      </c>
      <c r="K164" s="9" t="s">
        <v>627</v>
      </c>
      <c r="L164" s="9" t="str">
        <f>CONCATENATE(I164,J164)</f>
        <v>5NP</v>
      </c>
      <c r="M164" s="9" t="s">
        <v>362</v>
      </c>
      <c r="N164" s="24">
        <v>126.24708980573263</v>
      </c>
      <c r="O164" s="25">
        <f>LN(N164)</f>
        <v>4.8382410168460881</v>
      </c>
      <c r="P164" s="18">
        <v>1.4822006472491911</v>
      </c>
    </row>
    <row r="165" spans="1:16">
      <c r="A165" s="7">
        <v>12815</v>
      </c>
      <c r="B165" s="13" t="s">
        <v>588</v>
      </c>
      <c r="C165" s="13" t="s">
        <v>589</v>
      </c>
      <c r="D165" s="21" t="s">
        <v>618</v>
      </c>
      <c r="E165" s="8">
        <v>41506</v>
      </c>
      <c r="F165" s="15">
        <v>40.183</v>
      </c>
      <c r="G165" s="15">
        <v>-106.91533</v>
      </c>
      <c r="H165" s="7" t="s">
        <v>66</v>
      </c>
      <c r="I165" s="9">
        <v>5</v>
      </c>
      <c r="J165" s="9" t="s">
        <v>612</v>
      </c>
      <c r="K165" s="9" t="s">
        <v>627</v>
      </c>
      <c r="L165" s="9" t="str">
        <f>CONCATENATE(I165,J165)</f>
        <v>5NP</v>
      </c>
      <c r="M165" s="9" t="s">
        <v>353</v>
      </c>
      <c r="N165" s="24">
        <v>83.034998664173131</v>
      </c>
      <c r="O165" s="25">
        <f>LN(N165)</f>
        <v>4.4192621895712003</v>
      </c>
      <c r="P165" s="18">
        <v>1.4375</v>
      </c>
    </row>
    <row r="166" spans="1:16">
      <c r="A166" s="7">
        <v>12815</v>
      </c>
      <c r="B166" s="13" t="s">
        <v>588</v>
      </c>
      <c r="C166" s="13" t="s">
        <v>589</v>
      </c>
      <c r="D166" s="21" t="s">
        <v>618</v>
      </c>
      <c r="E166" s="8">
        <v>41506</v>
      </c>
      <c r="F166" s="15">
        <v>40.183</v>
      </c>
      <c r="G166" s="15">
        <v>-106.91533</v>
      </c>
      <c r="H166" s="7" t="s">
        <v>82</v>
      </c>
      <c r="I166" s="9">
        <v>5</v>
      </c>
      <c r="J166" s="9" t="s">
        <v>612</v>
      </c>
      <c r="K166" s="9" t="s">
        <v>627</v>
      </c>
      <c r="L166" s="9" t="str">
        <f>CONCATENATE(I166,J166)</f>
        <v>5NP</v>
      </c>
      <c r="M166" s="9" t="s">
        <v>368</v>
      </c>
      <c r="N166" s="24">
        <v>93.202549521010667</v>
      </c>
      <c r="O166" s="25">
        <f>LN(N166)</f>
        <v>4.5347750766930446</v>
      </c>
      <c r="P166" s="18">
        <v>1.5</v>
      </c>
    </row>
    <row r="167" spans="1:16">
      <c r="A167" s="7">
        <v>12809</v>
      </c>
      <c r="B167" s="13" t="s">
        <v>588</v>
      </c>
      <c r="C167" s="13" t="s">
        <v>590</v>
      </c>
      <c r="D167" s="21" t="s">
        <v>618</v>
      </c>
      <c r="E167" s="8">
        <v>41506</v>
      </c>
      <c r="F167" s="15">
        <v>40.269329999999997</v>
      </c>
      <c r="G167" s="15">
        <v>-106.88115999999999</v>
      </c>
      <c r="H167" s="7" t="s">
        <v>60</v>
      </c>
      <c r="I167" s="9">
        <v>6</v>
      </c>
      <c r="J167" s="9" t="s">
        <v>612</v>
      </c>
      <c r="K167" s="9" t="s">
        <v>627</v>
      </c>
      <c r="L167" s="9" t="str">
        <f>CONCATENATE(I167,J167)</f>
        <v>6NP</v>
      </c>
      <c r="M167" s="9" t="s">
        <v>347</v>
      </c>
      <c r="N167" s="24">
        <v>174.54295637571084</v>
      </c>
      <c r="O167" s="25">
        <f>LN(N167)</f>
        <v>5.1621708796902093</v>
      </c>
      <c r="P167" s="18">
        <v>1.5202020202020201</v>
      </c>
    </row>
    <row r="168" spans="1:16">
      <c r="A168" s="7">
        <v>12809</v>
      </c>
      <c r="B168" s="13" t="s">
        <v>588</v>
      </c>
      <c r="C168" s="13" t="s">
        <v>590</v>
      </c>
      <c r="D168" s="21" t="s">
        <v>618</v>
      </c>
      <c r="E168" s="8">
        <v>41506</v>
      </c>
      <c r="F168" s="15">
        <v>40.269329999999997</v>
      </c>
      <c r="G168" s="15">
        <v>-106.88115999999999</v>
      </c>
      <c r="H168" s="7" t="s">
        <v>59</v>
      </c>
      <c r="I168" s="9">
        <v>6</v>
      </c>
      <c r="J168" s="9" t="s">
        <v>612</v>
      </c>
      <c r="K168" s="9" t="s">
        <v>627</v>
      </c>
      <c r="L168" s="9" t="str">
        <f>CONCATENATE(I168,J168)</f>
        <v>6NP</v>
      </c>
      <c r="M168" s="9" t="s">
        <v>346</v>
      </c>
      <c r="N168" s="24">
        <v>147.4294874241441</v>
      </c>
      <c r="O168" s="25">
        <f>LN(N168)</f>
        <v>4.9933500101151571</v>
      </c>
      <c r="P168" s="18">
        <v>1.5304878048780488</v>
      </c>
    </row>
    <row r="169" spans="1:16">
      <c r="A169" s="7">
        <v>12809</v>
      </c>
      <c r="B169" s="13" t="s">
        <v>588</v>
      </c>
      <c r="C169" s="13" t="s">
        <v>590</v>
      </c>
      <c r="D169" s="21" t="s">
        <v>618</v>
      </c>
      <c r="E169" s="8">
        <v>41506</v>
      </c>
      <c r="F169" s="15">
        <v>40.269329999999997</v>
      </c>
      <c r="G169" s="15">
        <v>-106.88115999999999</v>
      </c>
      <c r="H169" s="7" t="s">
        <v>57</v>
      </c>
      <c r="I169" s="9">
        <v>6</v>
      </c>
      <c r="J169" s="9" t="s">
        <v>612</v>
      </c>
      <c r="K169" s="9" t="s">
        <v>627</v>
      </c>
      <c r="L169" s="9" t="str">
        <f>CONCATENATE(I169,J169)</f>
        <v>6NP</v>
      </c>
      <c r="M169" s="9" t="s">
        <v>344</v>
      </c>
      <c r="N169" s="24">
        <v>215.21315980306096</v>
      </c>
      <c r="O169" s="25">
        <f>LN(N169)</f>
        <v>5.3716289779191655</v>
      </c>
      <c r="P169" s="18">
        <v>1.508</v>
      </c>
    </row>
    <row r="170" spans="1:16">
      <c r="A170" s="7">
        <v>12809</v>
      </c>
      <c r="B170" s="13" t="s">
        <v>588</v>
      </c>
      <c r="C170" s="13" t="s">
        <v>590</v>
      </c>
      <c r="D170" s="21" t="s">
        <v>618</v>
      </c>
      <c r="E170" s="8">
        <v>41506</v>
      </c>
      <c r="F170" s="15">
        <v>40.269329999999997</v>
      </c>
      <c r="G170" s="15">
        <v>-106.88115999999999</v>
      </c>
      <c r="H170" s="7" t="s">
        <v>62</v>
      </c>
      <c r="I170" s="9">
        <v>6</v>
      </c>
      <c r="J170" s="9" t="s">
        <v>612</v>
      </c>
      <c r="K170" s="9" t="s">
        <v>627</v>
      </c>
      <c r="L170" s="9" t="str">
        <f>CONCATENATE(I170,J170)</f>
        <v>6NP</v>
      </c>
      <c r="M170" s="9" t="s">
        <v>349</v>
      </c>
      <c r="N170" s="24">
        <v>188.09969085149427</v>
      </c>
      <c r="O170" s="25">
        <f>LN(N170)</f>
        <v>5.2369720927729082</v>
      </c>
      <c r="P170" s="18">
        <v>1.5522388059701493</v>
      </c>
    </row>
    <row r="171" spans="1:16">
      <c r="A171" s="7">
        <v>12811</v>
      </c>
      <c r="B171" s="13" t="s">
        <v>588</v>
      </c>
      <c r="C171" s="13" t="s">
        <v>591</v>
      </c>
      <c r="D171" s="21" t="s">
        <v>618</v>
      </c>
      <c r="E171" s="8">
        <v>41506</v>
      </c>
      <c r="F171" s="15">
        <v>40.398890000000002</v>
      </c>
      <c r="G171" s="15">
        <v>-106.83417</v>
      </c>
      <c r="H171" s="7" t="s">
        <v>33</v>
      </c>
      <c r="I171" s="9">
        <v>7</v>
      </c>
      <c r="J171" s="9" t="s">
        <v>612</v>
      </c>
      <c r="K171" s="9" t="s">
        <v>627</v>
      </c>
      <c r="L171" s="9" t="str">
        <f>CONCATENATE(I171,J171)</f>
        <v>7NP</v>
      </c>
      <c r="M171" s="9" t="s">
        <v>320</v>
      </c>
      <c r="N171" s="24">
        <v>266.05091408724866</v>
      </c>
      <c r="O171" s="25">
        <f>LN(N171)</f>
        <v>5.583687696808882</v>
      </c>
      <c r="P171" s="18">
        <v>1.5147540983606558</v>
      </c>
    </row>
    <row r="172" spans="1:16">
      <c r="A172" s="7">
        <v>12811</v>
      </c>
      <c r="B172" s="13" t="s">
        <v>588</v>
      </c>
      <c r="C172" s="13" t="s">
        <v>591</v>
      </c>
      <c r="D172" s="21" t="s">
        <v>618</v>
      </c>
      <c r="E172" s="8">
        <v>41506</v>
      </c>
      <c r="F172" s="15">
        <v>40.398890000000002</v>
      </c>
      <c r="G172" s="15">
        <v>-106.83417</v>
      </c>
      <c r="H172" s="7" t="s">
        <v>32</v>
      </c>
      <c r="I172" s="9">
        <v>7</v>
      </c>
      <c r="J172" s="9" t="s">
        <v>612</v>
      </c>
      <c r="K172" s="9" t="s">
        <v>627</v>
      </c>
      <c r="L172" s="9" t="str">
        <f>CONCATENATE(I172,J172)</f>
        <v>7NP</v>
      </c>
      <c r="M172" s="9" t="s">
        <v>319</v>
      </c>
      <c r="N172" s="24">
        <v>67.783672378916819</v>
      </c>
      <c r="O172" s="25">
        <f>LN(N172)</f>
        <v>4.2163213455745101</v>
      </c>
      <c r="P172" s="18">
        <v>1.5</v>
      </c>
    </row>
    <row r="173" spans="1:16">
      <c r="A173" s="7">
        <v>12811</v>
      </c>
      <c r="B173" s="13" t="s">
        <v>588</v>
      </c>
      <c r="C173" s="13" t="s">
        <v>591</v>
      </c>
      <c r="D173" s="21" t="s">
        <v>618</v>
      </c>
      <c r="E173" s="8">
        <v>41506</v>
      </c>
      <c r="F173" s="15">
        <v>40.398890000000002</v>
      </c>
      <c r="G173" s="15">
        <v>-106.83417</v>
      </c>
      <c r="H173" s="7" t="s">
        <v>37</v>
      </c>
      <c r="I173" s="9">
        <v>7</v>
      </c>
      <c r="J173" s="9" t="s">
        <v>612</v>
      </c>
      <c r="K173" s="9" t="s">
        <v>627</v>
      </c>
      <c r="L173" s="9" t="str">
        <f>CONCATENATE(I173,J173)</f>
        <v>7NP</v>
      </c>
      <c r="M173" s="9" t="s">
        <v>324</v>
      </c>
      <c r="N173" s="24">
        <v>189.79428266096713</v>
      </c>
      <c r="O173" s="25">
        <f>LN(N173)</f>
        <v>5.2459407627556685</v>
      </c>
      <c r="P173" s="18">
        <v>1.4194756554307115</v>
      </c>
    </row>
    <row r="174" spans="1:16">
      <c r="A174" s="7">
        <v>12811</v>
      </c>
      <c r="B174" s="13" t="s">
        <v>588</v>
      </c>
      <c r="C174" s="13" t="s">
        <v>591</v>
      </c>
      <c r="D174" s="21" t="s">
        <v>618</v>
      </c>
      <c r="E174" s="8">
        <v>41506</v>
      </c>
      <c r="F174" s="15">
        <v>40.398890000000002</v>
      </c>
      <c r="G174" s="15">
        <v>-106.83417</v>
      </c>
      <c r="H174" s="7" t="s">
        <v>34</v>
      </c>
      <c r="I174" s="9">
        <v>7</v>
      </c>
      <c r="J174" s="9" t="s">
        <v>612</v>
      </c>
      <c r="K174" s="9" t="s">
        <v>627</v>
      </c>
      <c r="L174" s="9" t="str">
        <f>CONCATENATE(I174,J174)</f>
        <v>7NP</v>
      </c>
      <c r="M174" s="9" t="s">
        <v>321</v>
      </c>
      <c r="N174" s="24">
        <v>150.81867104309001</v>
      </c>
      <c r="O174" s="25">
        <f>LN(N174)</f>
        <v>5.0160782611927139</v>
      </c>
      <c r="P174" s="18">
        <v>1.478494623655914</v>
      </c>
    </row>
    <row r="175" spans="1:16">
      <c r="A175" s="7">
        <v>12811</v>
      </c>
      <c r="B175" s="13" t="s">
        <v>588</v>
      </c>
      <c r="C175" s="13" t="s">
        <v>591</v>
      </c>
      <c r="D175" s="21" t="s">
        <v>618</v>
      </c>
      <c r="E175" s="8">
        <v>41506</v>
      </c>
      <c r="F175" s="15">
        <v>40.398890000000002</v>
      </c>
      <c r="G175" s="15">
        <v>-106.83417</v>
      </c>
      <c r="H175" s="7" t="s">
        <v>29</v>
      </c>
      <c r="I175" s="9">
        <v>7</v>
      </c>
      <c r="J175" s="9" t="s">
        <v>612</v>
      </c>
      <c r="K175" s="9" t="s">
        <v>627</v>
      </c>
      <c r="L175" s="9" t="str">
        <f>CONCATENATE(I175,J175)</f>
        <v>7NP</v>
      </c>
      <c r="M175" s="9" t="s">
        <v>316</v>
      </c>
      <c r="N175" s="24">
        <v>113.53765123468571</v>
      </c>
      <c r="O175" s="25">
        <f>LN(N175)</f>
        <v>4.73213451085154</v>
      </c>
      <c r="P175" s="18">
        <v>1.4652777777777779</v>
      </c>
    </row>
    <row r="176" spans="1:16">
      <c r="A176" s="7" t="s">
        <v>602</v>
      </c>
      <c r="B176" s="13" t="s">
        <v>588</v>
      </c>
      <c r="C176" s="13" t="s">
        <v>592</v>
      </c>
      <c r="D176" s="21" t="s">
        <v>618</v>
      </c>
      <c r="E176" s="8">
        <v>41506</v>
      </c>
      <c r="F176" s="17">
        <v>40.491508000000003</v>
      </c>
      <c r="G176" s="17">
        <v>-106.94801</v>
      </c>
      <c r="H176" s="7" t="s">
        <v>165</v>
      </c>
      <c r="I176" s="9">
        <v>8</v>
      </c>
      <c r="J176" s="9" t="s">
        <v>612</v>
      </c>
      <c r="K176" s="9" t="s">
        <v>627</v>
      </c>
      <c r="L176" s="9" t="str">
        <f>CONCATENATE(I176,J176)</f>
        <v>8NP</v>
      </c>
      <c r="M176" s="9" t="s">
        <v>451</v>
      </c>
      <c r="N176" s="24">
        <v>288.08060761039661</v>
      </c>
      <c r="O176" s="25">
        <f>LN(N176)</f>
        <v>5.6632403285108355</v>
      </c>
      <c r="P176" s="18">
        <v>1.4683195592286502</v>
      </c>
    </row>
    <row r="177" spans="1:16">
      <c r="A177" s="7" t="s">
        <v>602</v>
      </c>
      <c r="B177" s="13" t="s">
        <v>588</v>
      </c>
      <c r="C177" s="13" t="s">
        <v>592</v>
      </c>
      <c r="D177" s="21" t="s">
        <v>618</v>
      </c>
      <c r="E177" s="8">
        <v>41506</v>
      </c>
      <c r="F177" s="17">
        <v>40.491508000000003</v>
      </c>
      <c r="G177" s="17">
        <v>-106.94801</v>
      </c>
      <c r="H177" s="7" t="s">
        <v>154</v>
      </c>
      <c r="I177" s="9">
        <v>8</v>
      </c>
      <c r="J177" s="9" t="s">
        <v>612</v>
      </c>
      <c r="K177" s="9" t="s">
        <v>627</v>
      </c>
      <c r="L177" s="9" t="str">
        <f>CONCATENATE(I177,J177)</f>
        <v>8NP</v>
      </c>
      <c r="M177" s="9" t="s">
        <v>440</v>
      </c>
      <c r="N177" s="24">
        <v>324.51433151406428</v>
      </c>
      <c r="O177" s="25">
        <f>LN(N177)</f>
        <v>5.7823297000812746</v>
      </c>
      <c r="P177" s="18">
        <v>1.5113484646194926</v>
      </c>
    </row>
    <row r="178" spans="1:16">
      <c r="A178" s="7" t="s">
        <v>602</v>
      </c>
      <c r="B178" s="13" t="s">
        <v>588</v>
      </c>
      <c r="C178" s="13" t="s">
        <v>592</v>
      </c>
      <c r="D178" s="21" t="s">
        <v>618</v>
      </c>
      <c r="E178" s="8">
        <v>41506</v>
      </c>
      <c r="F178" s="17">
        <v>40.491508000000003</v>
      </c>
      <c r="G178" s="17">
        <v>-106.94801</v>
      </c>
      <c r="H178" s="7" t="s">
        <v>163</v>
      </c>
      <c r="I178" s="9">
        <v>8</v>
      </c>
      <c r="J178" s="9" t="s">
        <v>612</v>
      </c>
      <c r="K178" s="9" t="s">
        <v>627</v>
      </c>
      <c r="L178" s="9" t="str">
        <f>CONCATENATE(I178,J178)</f>
        <v>8NP</v>
      </c>
      <c r="M178" s="9" t="s">
        <v>449</v>
      </c>
      <c r="N178" s="24">
        <v>266.05091408724866</v>
      </c>
      <c r="O178" s="25">
        <f>LN(N178)</f>
        <v>5.583687696808882</v>
      </c>
      <c r="P178" s="18">
        <v>1.453757225433526</v>
      </c>
    </row>
    <row r="179" spans="1:16">
      <c r="A179" s="7" t="s">
        <v>602</v>
      </c>
      <c r="B179" s="13" t="s">
        <v>588</v>
      </c>
      <c r="C179" s="13" t="s">
        <v>592</v>
      </c>
      <c r="D179" s="21" t="s">
        <v>618</v>
      </c>
      <c r="E179" s="8">
        <v>41506</v>
      </c>
      <c r="F179" s="17">
        <v>40.491508000000003</v>
      </c>
      <c r="G179" s="17">
        <v>-106.94801</v>
      </c>
      <c r="H179" s="7" t="s">
        <v>159</v>
      </c>
      <c r="I179" s="9">
        <v>8</v>
      </c>
      <c r="J179" s="9" t="s">
        <v>612</v>
      </c>
      <c r="K179" s="9" t="s">
        <v>627</v>
      </c>
      <c r="L179" s="9" t="str">
        <f>CONCATENATE(I179,J179)</f>
        <v>8NP</v>
      </c>
      <c r="M179" s="9" t="s">
        <v>445</v>
      </c>
      <c r="N179" s="24">
        <v>83.034998664173102</v>
      </c>
      <c r="O179" s="25">
        <f>LN(N179)</f>
        <v>4.4192621895712003</v>
      </c>
      <c r="P179" s="18">
        <v>1.3798449612403099</v>
      </c>
    </row>
    <row r="180" spans="1:16">
      <c r="A180" s="7" t="s">
        <v>602</v>
      </c>
      <c r="B180" s="13" t="s">
        <v>588</v>
      </c>
      <c r="C180" s="13" t="s">
        <v>592</v>
      </c>
      <c r="D180" s="21" t="s">
        <v>618</v>
      </c>
      <c r="E180" s="8">
        <v>41506</v>
      </c>
      <c r="F180" s="17">
        <v>40.491508000000003</v>
      </c>
      <c r="G180" s="17">
        <v>-106.94801</v>
      </c>
      <c r="H180" s="7" t="s">
        <v>156</v>
      </c>
      <c r="I180" s="9">
        <v>8</v>
      </c>
      <c r="J180" s="9" t="s">
        <v>612</v>
      </c>
      <c r="K180" s="9" t="s">
        <v>627</v>
      </c>
      <c r="L180" s="9" t="str">
        <f>CONCATENATE(I180,J180)</f>
        <v>8NP</v>
      </c>
      <c r="M180" s="9" t="s">
        <v>442</v>
      </c>
      <c r="N180" s="24">
        <v>220.29693523147975</v>
      </c>
      <c r="O180" s="25">
        <f>LN(N180)</f>
        <v>5.3949763419161565</v>
      </c>
      <c r="P180" s="18">
        <v>1.4593639575971733</v>
      </c>
    </row>
    <row r="181" spans="1:16">
      <c r="A181" s="7" t="s">
        <v>603</v>
      </c>
      <c r="B181" s="13" t="s">
        <v>593</v>
      </c>
      <c r="C181" s="13" t="s">
        <v>594</v>
      </c>
      <c r="D181" s="21" t="s">
        <v>619</v>
      </c>
      <c r="E181" s="8">
        <v>41507</v>
      </c>
      <c r="F181" s="16">
        <v>39.640194000000001</v>
      </c>
      <c r="G181" s="16">
        <v>-106.399546</v>
      </c>
      <c r="H181" s="7" t="s">
        <v>199</v>
      </c>
      <c r="I181" s="9">
        <v>9</v>
      </c>
      <c r="J181" s="9" t="s">
        <v>612</v>
      </c>
      <c r="K181" s="9" t="s">
        <v>627</v>
      </c>
      <c r="L181" s="9" t="str">
        <f>CONCATENATE(I181,J181)</f>
        <v>9NP</v>
      </c>
      <c r="M181" s="9" t="s">
        <v>485</v>
      </c>
      <c r="N181" s="24">
        <v>33.891836189458409</v>
      </c>
      <c r="O181" s="25">
        <f>LN(N181)</f>
        <v>3.5231741650145647</v>
      </c>
      <c r="P181" s="18">
        <v>1.3703703703703702</v>
      </c>
    </row>
    <row r="182" spans="1:16">
      <c r="A182" s="7" t="s">
        <v>603</v>
      </c>
      <c r="B182" s="13" t="s">
        <v>593</v>
      </c>
      <c r="C182" s="13" t="s">
        <v>594</v>
      </c>
      <c r="D182" s="21" t="s">
        <v>619</v>
      </c>
      <c r="E182" s="8">
        <v>41507</v>
      </c>
      <c r="F182" s="16">
        <v>39.640194000000001</v>
      </c>
      <c r="G182" s="16">
        <v>-106.399546</v>
      </c>
      <c r="H182" s="7" t="s">
        <v>196</v>
      </c>
      <c r="I182" s="9">
        <v>9</v>
      </c>
      <c r="J182" s="9" t="s">
        <v>612</v>
      </c>
      <c r="K182" s="9" t="s">
        <v>627</v>
      </c>
      <c r="L182" s="9" t="str">
        <f>CONCATENATE(I182,J182)</f>
        <v>9NP</v>
      </c>
      <c r="M182" s="9" t="s">
        <v>482</v>
      </c>
      <c r="N182" s="24">
        <v>27.11346895156672</v>
      </c>
      <c r="O182" s="25">
        <f>LN(N182)</f>
        <v>3.3000306137003546</v>
      </c>
      <c r="P182" s="18">
        <v>1.3088803088803087</v>
      </c>
    </row>
    <row r="183" spans="1:16">
      <c r="A183" s="7" t="s">
        <v>603</v>
      </c>
      <c r="B183" s="13" t="s">
        <v>593</v>
      </c>
      <c r="C183" s="13" t="s">
        <v>594</v>
      </c>
      <c r="D183" s="21" t="s">
        <v>619</v>
      </c>
      <c r="E183" s="8">
        <v>41507</v>
      </c>
      <c r="F183" s="16">
        <v>39.640194000000001</v>
      </c>
      <c r="G183" s="16">
        <v>-106.399546</v>
      </c>
      <c r="H183" s="7" t="s">
        <v>209</v>
      </c>
      <c r="I183" s="9">
        <v>9</v>
      </c>
      <c r="J183" s="9" t="s">
        <v>612</v>
      </c>
      <c r="K183" s="9" t="s">
        <v>627</v>
      </c>
      <c r="L183" s="9" t="str">
        <f>CONCATENATE(I183,J183)</f>
        <v>9NP</v>
      </c>
      <c r="M183" s="9" t="s">
        <v>495</v>
      </c>
      <c r="N183" s="24">
        <v>41.686958513033851</v>
      </c>
      <c r="O183" s="25">
        <f>LN(N183)</f>
        <v>3.7301883343988909</v>
      </c>
      <c r="P183" s="18">
        <v>1.4522058823529411</v>
      </c>
    </row>
    <row r="184" spans="1:16">
      <c r="A184" s="7" t="s">
        <v>603</v>
      </c>
      <c r="B184" s="13" t="s">
        <v>593</v>
      </c>
      <c r="C184" s="13" t="s">
        <v>594</v>
      </c>
      <c r="D184" s="21" t="s">
        <v>619</v>
      </c>
      <c r="E184" s="8">
        <v>41507</v>
      </c>
      <c r="F184" s="16">
        <v>39.640194000000001</v>
      </c>
      <c r="G184" s="16">
        <v>-106.399546</v>
      </c>
      <c r="H184" s="7" t="s">
        <v>211</v>
      </c>
      <c r="I184" s="9">
        <v>9</v>
      </c>
      <c r="J184" s="9" t="s">
        <v>612</v>
      </c>
      <c r="K184" s="9" t="s">
        <v>627</v>
      </c>
      <c r="L184" s="9" t="str">
        <f>CONCATENATE(I184,J184)</f>
        <v>9NP</v>
      </c>
      <c r="M184" s="9" t="s">
        <v>497</v>
      </c>
      <c r="N184" s="24">
        <v>31.180489294301733</v>
      </c>
      <c r="O184" s="25">
        <f>LN(N184)</f>
        <v>3.4397925560755134</v>
      </c>
      <c r="P184" s="18">
        <v>1.2787878787878786</v>
      </c>
    </row>
    <row r="185" spans="1:16">
      <c r="A185" s="7" t="s">
        <v>603</v>
      </c>
      <c r="B185" s="13" t="s">
        <v>593</v>
      </c>
      <c r="C185" s="13" t="s">
        <v>594</v>
      </c>
      <c r="D185" s="21" t="s">
        <v>619</v>
      </c>
      <c r="E185" s="8">
        <v>41507</v>
      </c>
      <c r="F185" s="16">
        <v>39.640194000000001</v>
      </c>
      <c r="G185" s="16">
        <v>-106.399546</v>
      </c>
      <c r="H185" s="7" t="s">
        <v>197</v>
      </c>
      <c r="I185" s="9">
        <v>9</v>
      </c>
      <c r="J185" s="9" t="s">
        <v>612</v>
      </c>
      <c r="K185" s="9" t="s">
        <v>627</v>
      </c>
      <c r="L185" s="9" t="str">
        <f>CONCATENATE(I185,J185)</f>
        <v>9NP</v>
      </c>
      <c r="M185" s="9" t="s">
        <v>483</v>
      </c>
      <c r="N185" s="24">
        <v>23.385366970726309</v>
      </c>
      <c r="O185" s="25">
        <f>LN(N185)</f>
        <v>3.152110483623733</v>
      </c>
      <c r="P185" s="18">
        <v>1.3898305084745763</v>
      </c>
    </row>
    <row r="186" spans="1:16">
      <c r="A186" s="7" t="s">
        <v>604</v>
      </c>
      <c r="B186" s="13" t="s">
        <v>593</v>
      </c>
      <c r="C186" s="13" t="s">
        <v>595</v>
      </c>
      <c r="D186" s="21" t="s">
        <v>619</v>
      </c>
      <c r="E186" s="8">
        <v>41507</v>
      </c>
      <c r="F186" s="15">
        <v>39.640970000000003</v>
      </c>
      <c r="G186" s="15">
        <v>-106.39436000000001</v>
      </c>
      <c r="H186" s="7" t="s">
        <v>134</v>
      </c>
      <c r="I186" s="9">
        <v>10</v>
      </c>
      <c r="J186" s="9" t="s">
        <v>612</v>
      </c>
      <c r="K186" s="9" t="s">
        <v>627</v>
      </c>
      <c r="L186" s="9" t="str">
        <f>CONCATENATE(I186,J186)</f>
        <v>10NP</v>
      </c>
      <c r="M186" s="9" t="s">
        <v>420</v>
      </c>
      <c r="N186" s="24">
        <v>344.00213732300307</v>
      </c>
      <c r="O186" s="25">
        <f>LN(N186)</f>
        <v>5.8406478705023614</v>
      </c>
      <c r="P186" s="18">
        <v>1.3524305555555558</v>
      </c>
    </row>
    <row r="187" spans="1:16">
      <c r="A187" s="7" t="s">
        <v>604</v>
      </c>
      <c r="B187" s="13" t="s">
        <v>593</v>
      </c>
      <c r="C187" s="13" t="s">
        <v>595</v>
      </c>
      <c r="D187" s="21" t="s">
        <v>619</v>
      </c>
      <c r="E187" s="8">
        <v>41507</v>
      </c>
      <c r="F187" s="15">
        <v>39.640970000000003</v>
      </c>
      <c r="G187" s="15">
        <v>-106.39436000000001</v>
      </c>
      <c r="H187" s="7" t="s">
        <v>132</v>
      </c>
      <c r="I187" s="9">
        <v>10</v>
      </c>
      <c r="J187" s="9" t="s">
        <v>612</v>
      </c>
      <c r="K187" s="9" t="s">
        <v>627</v>
      </c>
      <c r="L187" s="9" t="str">
        <f>CONCATENATE(I187,J187)</f>
        <v>10NP</v>
      </c>
      <c r="M187" s="9" t="s">
        <v>418</v>
      </c>
      <c r="N187" s="24">
        <v>127.09438571046906</v>
      </c>
      <c r="O187" s="25">
        <f>LN(N187)</f>
        <v>4.8449300049968844</v>
      </c>
      <c r="P187" s="18">
        <v>1.3676470588235294</v>
      </c>
    </row>
    <row r="188" spans="1:16">
      <c r="A188" s="7" t="s">
        <v>604</v>
      </c>
      <c r="B188" s="13" t="s">
        <v>593</v>
      </c>
      <c r="C188" s="13" t="s">
        <v>595</v>
      </c>
      <c r="D188" s="21" t="s">
        <v>619</v>
      </c>
      <c r="E188" s="8">
        <v>41507</v>
      </c>
      <c r="F188" s="15">
        <v>39.640970000000003</v>
      </c>
      <c r="G188" s="15">
        <v>-106.39436000000001</v>
      </c>
      <c r="H188" s="7" t="s">
        <v>133</v>
      </c>
      <c r="I188" s="9">
        <v>10</v>
      </c>
      <c r="J188" s="9" t="s">
        <v>612</v>
      </c>
      <c r="K188" s="9" t="s">
        <v>627</v>
      </c>
      <c r="L188" s="9" t="str">
        <f>CONCATENATE(I188,J188)</f>
        <v>10NP</v>
      </c>
      <c r="M188" s="9" t="s">
        <v>419</v>
      </c>
      <c r="N188" s="24">
        <v>154.2078546620358</v>
      </c>
      <c r="O188" s="25">
        <f>LN(N188)</f>
        <v>5.038301397977424</v>
      </c>
      <c r="P188" s="18">
        <v>1.4026548672566372</v>
      </c>
    </row>
    <row r="189" spans="1:16">
      <c r="A189" s="7">
        <v>12555</v>
      </c>
      <c r="B189" s="13" t="s">
        <v>593</v>
      </c>
      <c r="C189" s="13" t="s">
        <v>596</v>
      </c>
      <c r="D189" s="21" t="s">
        <v>619</v>
      </c>
      <c r="E189" s="8">
        <v>41507</v>
      </c>
      <c r="F189" s="15">
        <v>39.641669999999998</v>
      </c>
      <c r="G189" s="15">
        <v>-106.30667</v>
      </c>
      <c r="H189" s="7" t="s">
        <v>191</v>
      </c>
      <c r="I189" s="9">
        <v>11</v>
      </c>
      <c r="J189" s="9" t="s">
        <v>612</v>
      </c>
      <c r="K189" s="9" t="s">
        <v>627</v>
      </c>
      <c r="L189" s="9" t="str">
        <f>CONCATENATE(I189,J189)</f>
        <v>11NP</v>
      </c>
      <c r="M189" s="9" t="s">
        <v>477</v>
      </c>
      <c r="N189" s="24">
        <v>45.076142131979694</v>
      </c>
      <c r="O189" s="25">
        <f>LN(N189)</f>
        <v>3.8083531072482271</v>
      </c>
      <c r="P189" s="18">
        <v>1.2148626817447497</v>
      </c>
    </row>
    <row r="190" spans="1:16">
      <c r="A190" s="7">
        <v>12555</v>
      </c>
      <c r="B190" s="13" t="s">
        <v>593</v>
      </c>
      <c r="C190" s="13" t="s">
        <v>596</v>
      </c>
      <c r="D190" s="21" t="s">
        <v>619</v>
      </c>
      <c r="E190" s="8">
        <v>41507</v>
      </c>
      <c r="F190" s="15">
        <v>39.641669999999998</v>
      </c>
      <c r="G190" s="15">
        <v>-106.30667</v>
      </c>
      <c r="H190" s="7" t="s">
        <v>141</v>
      </c>
      <c r="I190" s="9">
        <v>11</v>
      </c>
      <c r="J190" s="9" t="s">
        <v>612</v>
      </c>
      <c r="K190" s="9" t="s">
        <v>627</v>
      </c>
      <c r="L190" s="9" t="str">
        <f>CONCATENATE(I190,J190)</f>
        <v>11NP</v>
      </c>
      <c r="M190" s="9" t="s">
        <v>427</v>
      </c>
      <c r="N190" s="24">
        <v>33.213999465669247</v>
      </c>
      <c r="O190" s="25">
        <f>LN(N190)</f>
        <v>3.5029714576970452</v>
      </c>
      <c r="P190" s="18">
        <v>1.4666666666666668</v>
      </c>
    </row>
    <row r="191" spans="1:16">
      <c r="A191" s="7">
        <v>12555</v>
      </c>
      <c r="B191" s="13" t="s">
        <v>593</v>
      </c>
      <c r="C191" s="13" t="s">
        <v>596</v>
      </c>
      <c r="D191" s="21" t="s">
        <v>619</v>
      </c>
      <c r="E191" s="8">
        <v>41507</v>
      </c>
      <c r="F191" s="15">
        <v>39.641669999999998</v>
      </c>
      <c r="G191" s="15">
        <v>-106.30667</v>
      </c>
      <c r="H191" s="7" t="s">
        <v>140</v>
      </c>
      <c r="I191" s="9">
        <v>11</v>
      </c>
      <c r="J191" s="9" t="s">
        <v>612</v>
      </c>
      <c r="K191" s="9" t="s">
        <v>627</v>
      </c>
      <c r="L191" s="9" t="str">
        <f>CONCATENATE(I191,J191)</f>
        <v>11NP</v>
      </c>
      <c r="M191" s="9" t="s">
        <v>426</v>
      </c>
      <c r="N191" s="24">
        <v>32.875081103774662</v>
      </c>
      <c r="O191" s="25">
        <f>LN(N191)</f>
        <v>3.4927149575298562</v>
      </c>
      <c r="P191" s="18">
        <v>1.4409090909090909</v>
      </c>
    </row>
    <row r="192" spans="1:16">
      <c r="A192" s="7">
        <v>12555</v>
      </c>
      <c r="B192" s="13" t="s">
        <v>593</v>
      </c>
      <c r="C192" s="13" t="s">
        <v>596</v>
      </c>
      <c r="D192" s="21" t="s">
        <v>619</v>
      </c>
      <c r="E192" s="8">
        <v>41507</v>
      </c>
      <c r="F192" s="15">
        <v>39.641669999999998</v>
      </c>
      <c r="G192" s="15">
        <v>-106.30667</v>
      </c>
      <c r="H192" s="7" t="s">
        <v>178</v>
      </c>
      <c r="I192" s="9">
        <v>11</v>
      </c>
      <c r="J192" s="9" t="s">
        <v>612</v>
      </c>
      <c r="K192" s="9" t="s">
        <v>627</v>
      </c>
      <c r="L192" s="9" t="str">
        <f>CONCATENATE(I192,J192)</f>
        <v>11NP</v>
      </c>
      <c r="M192" s="9" t="s">
        <v>464</v>
      </c>
      <c r="N192" s="24">
        <v>91.507957711537756</v>
      </c>
      <c r="O192" s="25">
        <f>LN(N192)</f>
        <v>4.5164259380248488</v>
      </c>
      <c r="P192" s="18">
        <v>1.3157894736842106</v>
      </c>
    </row>
    <row r="193" spans="1:16">
      <c r="A193" s="7">
        <v>12555</v>
      </c>
      <c r="B193" s="13" t="s">
        <v>593</v>
      </c>
      <c r="C193" s="13" t="s">
        <v>596</v>
      </c>
      <c r="D193" s="21" t="s">
        <v>619</v>
      </c>
      <c r="E193" s="8">
        <v>41507</v>
      </c>
      <c r="F193" s="15">
        <v>39.641669999999998</v>
      </c>
      <c r="G193" s="15">
        <v>-106.30667</v>
      </c>
      <c r="H193" s="7" t="s">
        <v>179</v>
      </c>
      <c r="I193" s="9">
        <v>11</v>
      </c>
      <c r="J193" s="9" t="s">
        <v>612</v>
      </c>
      <c r="K193" s="9" t="s">
        <v>627</v>
      </c>
      <c r="L193" s="9" t="str">
        <f>CONCATENATE(I193,J193)</f>
        <v>11NP</v>
      </c>
      <c r="M193" s="9" t="s">
        <v>465</v>
      </c>
      <c r="N193" s="24">
        <v>59.310713331552236</v>
      </c>
      <c r="O193" s="25">
        <f>LN(N193)</f>
        <v>4.0827899529499874</v>
      </c>
      <c r="P193" s="18">
        <v>1.2447552447552448</v>
      </c>
    </row>
    <row r="194" spans="1:16" ht="17.25">
      <c r="A194" s="7" t="s">
        <v>605</v>
      </c>
      <c r="B194" s="13" t="s">
        <v>597</v>
      </c>
      <c r="C194" s="13" t="s">
        <v>607</v>
      </c>
      <c r="D194" s="21" t="s">
        <v>620</v>
      </c>
      <c r="E194" s="8">
        <v>41508</v>
      </c>
      <c r="F194" s="15">
        <v>39.148200000000003</v>
      </c>
      <c r="G194" s="15">
        <v>-106.78279999999999</v>
      </c>
      <c r="H194" s="7" t="s">
        <v>129</v>
      </c>
      <c r="I194" s="9">
        <v>12</v>
      </c>
      <c r="J194" s="9" t="s">
        <v>612</v>
      </c>
      <c r="K194" s="9" t="s">
        <v>627</v>
      </c>
      <c r="L194" s="9" t="str">
        <f>CONCATENATE(I194,J194)</f>
        <v>12NP</v>
      </c>
      <c r="M194" s="9" t="s">
        <v>415</v>
      </c>
      <c r="N194" s="24">
        <v>30.502652570512563</v>
      </c>
      <c r="O194" s="25">
        <f>LN(N194)</f>
        <v>3.4178136493567379</v>
      </c>
      <c r="P194" s="18">
        <v>1.2387267904509283</v>
      </c>
    </row>
    <row r="195" spans="1:16" ht="17.25">
      <c r="A195" s="7" t="s">
        <v>605</v>
      </c>
      <c r="B195" s="13" t="s">
        <v>597</v>
      </c>
      <c r="C195" s="13" t="s">
        <v>607</v>
      </c>
      <c r="D195" s="21" t="s">
        <v>620</v>
      </c>
      <c r="E195" s="8">
        <v>41508</v>
      </c>
      <c r="F195" s="15">
        <v>39.148200000000003</v>
      </c>
      <c r="G195" s="15">
        <v>-106.78279999999999</v>
      </c>
      <c r="H195" s="7" t="s">
        <v>128</v>
      </c>
      <c r="I195" s="9">
        <v>12</v>
      </c>
      <c r="J195" s="9" t="s">
        <v>612</v>
      </c>
      <c r="K195" s="9" t="s">
        <v>627</v>
      </c>
      <c r="L195" s="9" t="str">
        <f>CONCATENATE(I195,J195)</f>
        <v>12NP</v>
      </c>
      <c r="M195" s="9" t="s">
        <v>414</v>
      </c>
      <c r="N195" s="24">
        <v>32.875081103774654</v>
      </c>
      <c r="O195" s="25">
        <f>LN(N195)</f>
        <v>3.4927149575298562</v>
      </c>
      <c r="P195" s="18">
        <v>1.1658119658119659</v>
      </c>
    </row>
    <row r="196" spans="1:16" ht="17.25">
      <c r="A196" s="7" t="s">
        <v>605</v>
      </c>
      <c r="B196" s="13" t="s">
        <v>597</v>
      </c>
      <c r="C196" s="13" t="s">
        <v>607</v>
      </c>
      <c r="D196" s="21" t="s">
        <v>620</v>
      </c>
      <c r="E196" s="8">
        <v>41508</v>
      </c>
      <c r="F196" s="15">
        <v>39.148200000000003</v>
      </c>
      <c r="G196" s="15">
        <v>-106.78279999999999</v>
      </c>
      <c r="H196" s="7" t="s">
        <v>127</v>
      </c>
      <c r="I196" s="9">
        <v>12</v>
      </c>
      <c r="J196" s="9" t="s">
        <v>612</v>
      </c>
      <c r="K196" s="9" t="s">
        <v>627</v>
      </c>
      <c r="L196" s="9" t="str">
        <f>CONCATENATE(I196,J196)</f>
        <v>12NP</v>
      </c>
      <c r="M196" s="9" t="s">
        <v>413</v>
      </c>
      <c r="N196" s="24">
        <v>29.146979122934244</v>
      </c>
      <c r="O196" s="25">
        <f>LN(N196)</f>
        <v>3.3723512752799816</v>
      </c>
      <c r="P196" s="18">
        <v>1.2082324455205811</v>
      </c>
    </row>
    <row r="197" spans="1:16" ht="17.25">
      <c r="A197" s="7" t="s">
        <v>605</v>
      </c>
      <c r="B197" s="13" t="s">
        <v>597</v>
      </c>
      <c r="C197" s="13" t="s">
        <v>607</v>
      </c>
      <c r="D197" s="21" t="s">
        <v>620</v>
      </c>
      <c r="E197" s="8">
        <v>41508</v>
      </c>
      <c r="F197" s="15">
        <v>39.148200000000003</v>
      </c>
      <c r="G197" s="15">
        <v>-106.78279999999999</v>
      </c>
      <c r="H197" s="7" t="s">
        <v>119</v>
      </c>
      <c r="I197" s="9">
        <v>12</v>
      </c>
      <c r="J197" s="9" t="s">
        <v>612</v>
      </c>
      <c r="K197" s="9" t="s">
        <v>627</v>
      </c>
      <c r="L197" s="9" t="str">
        <f>CONCATENATE(I197,J197)</f>
        <v>12NP</v>
      </c>
      <c r="M197" s="9" t="s">
        <v>405</v>
      </c>
      <c r="N197" s="24">
        <v>26.096713865882968</v>
      </c>
      <c r="O197" s="25">
        <f>LN(N197)</f>
        <v>3.261809400880157</v>
      </c>
      <c r="P197" s="18">
        <v>1.2354740061162077</v>
      </c>
    </row>
    <row r="198" spans="1:16" ht="17.25">
      <c r="A198" s="7" t="s">
        <v>605</v>
      </c>
      <c r="B198" s="13" t="s">
        <v>597</v>
      </c>
      <c r="C198" s="13" t="s">
        <v>607</v>
      </c>
      <c r="D198" s="21" t="s">
        <v>620</v>
      </c>
      <c r="E198" s="8">
        <v>41508</v>
      </c>
      <c r="F198" s="15">
        <v>39.148200000000003</v>
      </c>
      <c r="G198" s="15">
        <v>-106.78279999999999</v>
      </c>
      <c r="H198" s="7" t="s">
        <v>123</v>
      </c>
      <c r="I198" s="9">
        <v>12</v>
      </c>
      <c r="J198" s="9" t="s">
        <v>612</v>
      </c>
      <c r="K198" s="9" t="s">
        <v>627</v>
      </c>
      <c r="L198" s="9" t="str">
        <f>CONCATENATE(I198,J198)</f>
        <v>12NP</v>
      </c>
      <c r="M198" s="9" t="s">
        <v>409</v>
      </c>
      <c r="N198" s="24">
        <v>39.992366703560926</v>
      </c>
      <c r="O198" s="25">
        <f>LN(N198)</f>
        <v>3.688688603492138</v>
      </c>
      <c r="P198" s="18">
        <v>1.2987341772151899</v>
      </c>
    </row>
    <row r="199" spans="1:16">
      <c r="A199" s="7" t="s">
        <v>606</v>
      </c>
      <c r="B199" s="13" t="s">
        <v>597</v>
      </c>
      <c r="C199" s="13" t="s">
        <v>598</v>
      </c>
      <c r="D199" s="21" t="s">
        <v>620</v>
      </c>
      <c r="E199" s="8">
        <v>41508</v>
      </c>
      <c r="F199" s="16">
        <v>39.217970000000001</v>
      </c>
      <c r="G199" s="16">
        <v>-106.85463799999999</v>
      </c>
      <c r="H199" s="7" t="s">
        <v>283</v>
      </c>
      <c r="I199" s="9">
        <v>14</v>
      </c>
      <c r="J199" s="9" t="s">
        <v>612</v>
      </c>
      <c r="K199" s="9" t="s">
        <v>627</v>
      </c>
      <c r="L199" s="9" t="str">
        <f>CONCATENATE(I199,J199)</f>
        <v>14NP</v>
      </c>
      <c r="M199" s="9" t="s">
        <v>567</v>
      </c>
      <c r="N199" s="24">
        <v>51.854509369871366</v>
      </c>
      <c r="O199" s="25">
        <f>LN(N199)</f>
        <v>3.9484419004189086</v>
      </c>
      <c r="P199" s="18">
        <v>1.4608433734939759</v>
      </c>
    </row>
    <row r="200" spans="1:16">
      <c r="A200" s="7" t="s">
        <v>606</v>
      </c>
      <c r="B200" s="13" t="s">
        <v>597</v>
      </c>
      <c r="C200" s="13" t="s">
        <v>598</v>
      </c>
      <c r="D200" s="21" t="s">
        <v>620</v>
      </c>
      <c r="E200" s="8">
        <v>41508</v>
      </c>
      <c r="F200" s="16">
        <v>39.217970000000001</v>
      </c>
      <c r="G200" s="16">
        <v>-106.85463799999999</v>
      </c>
      <c r="H200" s="7" t="s">
        <v>284</v>
      </c>
      <c r="I200" s="9">
        <v>14</v>
      </c>
      <c r="J200" s="9" t="s">
        <v>612</v>
      </c>
      <c r="K200" s="9" t="s">
        <v>627</v>
      </c>
      <c r="L200" s="9" t="str">
        <f>CONCATENATE(I200,J200)</f>
        <v>14NP</v>
      </c>
      <c r="M200" s="9" t="s">
        <v>568</v>
      </c>
      <c r="N200" s="24">
        <v>52.532346093660557</v>
      </c>
      <c r="O200" s="25">
        <f>LN(N200)</f>
        <v>3.9614290959457201</v>
      </c>
      <c r="P200" s="18">
        <v>1.3118712273641853</v>
      </c>
    </row>
    <row r="201" spans="1:16">
      <c r="A201" s="7" t="s">
        <v>606</v>
      </c>
      <c r="B201" s="13" t="s">
        <v>597</v>
      </c>
      <c r="C201" s="13" t="s">
        <v>598</v>
      </c>
      <c r="D201" s="21" t="s">
        <v>620</v>
      </c>
      <c r="E201" s="8">
        <v>41508</v>
      </c>
      <c r="F201" s="16">
        <v>39.217970000000001</v>
      </c>
      <c r="G201" s="16">
        <v>-106.85463799999999</v>
      </c>
      <c r="H201" s="7" t="s">
        <v>285</v>
      </c>
      <c r="I201" s="9">
        <v>14</v>
      </c>
      <c r="J201" s="9" t="s">
        <v>612</v>
      </c>
      <c r="K201" s="9" t="s">
        <v>627</v>
      </c>
      <c r="L201" s="9" t="str">
        <f>CONCATENATE(I201,J201)</f>
        <v>14NP</v>
      </c>
      <c r="M201" s="9" t="s">
        <v>569</v>
      </c>
      <c r="N201" s="24">
        <v>33.213999465669239</v>
      </c>
      <c r="O201" s="25">
        <f>LN(N201)</f>
        <v>3.5029714576970452</v>
      </c>
      <c r="P201" s="18">
        <v>1.3670411985018724</v>
      </c>
    </row>
    <row r="202" spans="1:16">
      <c r="A202" s="7" t="s">
        <v>606</v>
      </c>
      <c r="B202" s="13" t="s">
        <v>597</v>
      </c>
      <c r="C202" s="13" t="s">
        <v>598</v>
      </c>
      <c r="D202" s="21" t="s">
        <v>620</v>
      </c>
      <c r="E202" s="8">
        <v>41508</v>
      </c>
      <c r="F202" s="16">
        <v>39.217970000000001</v>
      </c>
      <c r="G202" s="16">
        <v>-106.85463799999999</v>
      </c>
      <c r="H202" s="7" t="s">
        <v>286</v>
      </c>
      <c r="I202" s="9">
        <v>14</v>
      </c>
      <c r="J202" s="9" t="s">
        <v>612</v>
      </c>
      <c r="K202" s="9" t="s">
        <v>627</v>
      </c>
      <c r="L202" s="9" t="str">
        <f>CONCATENATE(I202,J202)</f>
        <v>14NP</v>
      </c>
      <c r="M202" s="9" t="s">
        <v>570</v>
      </c>
      <c r="N202" s="24">
        <v>36.264264722720519</v>
      </c>
      <c r="O202" s="25">
        <f>LN(N202)</f>
        <v>3.59083281348838</v>
      </c>
      <c r="P202" s="18">
        <v>1.2584541062801933</v>
      </c>
    </row>
    <row r="203" spans="1:16">
      <c r="A203" s="7" t="s">
        <v>606</v>
      </c>
      <c r="B203" s="13" t="s">
        <v>597</v>
      </c>
      <c r="C203" s="13" t="s">
        <v>598</v>
      </c>
      <c r="D203" s="21" t="s">
        <v>620</v>
      </c>
      <c r="E203" s="8">
        <v>41508</v>
      </c>
      <c r="F203" s="16">
        <v>39.217970000000001</v>
      </c>
      <c r="G203" s="16">
        <v>-106.85463799999999</v>
      </c>
      <c r="H203" s="7" t="s">
        <v>287</v>
      </c>
      <c r="I203" s="9">
        <v>14</v>
      </c>
      <c r="J203" s="9" t="s">
        <v>612</v>
      </c>
      <c r="K203" s="9" t="s">
        <v>627</v>
      </c>
      <c r="L203" s="9" t="str">
        <f>CONCATENATE(I203,J203)</f>
        <v>14NP</v>
      </c>
      <c r="M203" s="9" t="s">
        <v>571</v>
      </c>
      <c r="N203" s="24">
        <v>63.377733674287256</v>
      </c>
      <c r="O203" s="25">
        <f>LN(N203)</f>
        <v>4.1491125958810606</v>
      </c>
      <c r="P203" s="18">
        <v>1.398720682302772</v>
      </c>
    </row>
    <row r="204" spans="1:16">
      <c r="A204" s="7">
        <v>10814</v>
      </c>
      <c r="B204" s="13" t="s">
        <v>599</v>
      </c>
      <c r="C204" s="13" t="s">
        <v>594</v>
      </c>
      <c r="D204" s="21" t="s">
        <v>621</v>
      </c>
      <c r="E204" s="8">
        <v>41509</v>
      </c>
      <c r="F204" s="17">
        <v>37.948208999999999</v>
      </c>
      <c r="G204" s="17">
        <v>-107.877067</v>
      </c>
      <c r="H204" s="7" t="s">
        <v>240</v>
      </c>
      <c r="I204" s="9">
        <v>15</v>
      </c>
      <c r="J204" s="9" t="s">
        <v>612</v>
      </c>
      <c r="K204" s="9" t="s">
        <v>627</v>
      </c>
      <c r="L204" s="9" t="str">
        <f>CONCATENATE(I204,J204)</f>
        <v>15NP</v>
      </c>
      <c r="M204" s="9" t="s">
        <v>525</v>
      </c>
      <c r="N204" s="24">
        <v>77.951223235754341</v>
      </c>
      <c r="O204" s="25">
        <f>LN(N204)</f>
        <v>4.3560832879496685</v>
      </c>
      <c r="P204" s="18">
        <v>1.3565891472868217</v>
      </c>
    </row>
    <row r="205" spans="1:16">
      <c r="A205" s="7">
        <v>10814</v>
      </c>
      <c r="B205" s="13" t="s">
        <v>599</v>
      </c>
      <c r="C205" s="13" t="s">
        <v>594</v>
      </c>
      <c r="D205" s="21" t="s">
        <v>621</v>
      </c>
      <c r="E205" s="8">
        <v>41509</v>
      </c>
      <c r="F205" s="17">
        <v>37.948208999999999</v>
      </c>
      <c r="G205" s="17">
        <v>-107.877067</v>
      </c>
      <c r="H205" s="7" t="s">
        <v>246</v>
      </c>
      <c r="I205" s="9">
        <v>15</v>
      </c>
      <c r="J205" s="9" t="s">
        <v>612</v>
      </c>
      <c r="K205" s="9" t="s">
        <v>627</v>
      </c>
      <c r="L205" s="9" t="str">
        <f>CONCATENATE(I205,J205)</f>
        <v>15NP</v>
      </c>
      <c r="M205" s="9" t="s">
        <v>531</v>
      </c>
      <c r="N205" s="24">
        <v>66.089080569443908</v>
      </c>
      <c r="O205" s="25">
        <f>LN(N205)</f>
        <v>4.1910035375902206</v>
      </c>
      <c r="P205" s="18">
        <v>1.375</v>
      </c>
    </row>
    <row r="206" spans="1:16">
      <c r="A206" s="7">
        <v>10814</v>
      </c>
      <c r="B206" s="13" t="s">
        <v>599</v>
      </c>
      <c r="C206" s="13" t="s">
        <v>594</v>
      </c>
      <c r="D206" s="21" t="s">
        <v>621</v>
      </c>
      <c r="E206" s="8">
        <v>41509</v>
      </c>
      <c r="F206" s="17">
        <v>37.948208999999999</v>
      </c>
      <c r="G206" s="17">
        <v>-107.877067</v>
      </c>
      <c r="H206" s="7" t="s">
        <v>242</v>
      </c>
      <c r="I206" s="9">
        <v>15</v>
      </c>
      <c r="J206" s="9" t="s">
        <v>612</v>
      </c>
      <c r="K206" s="9" t="s">
        <v>627</v>
      </c>
      <c r="L206" s="9" t="str">
        <f>CONCATENATE(I206,J206)</f>
        <v>15NP</v>
      </c>
      <c r="M206" s="9" t="s">
        <v>527</v>
      </c>
      <c r="N206" s="24">
        <v>67.783672378916819</v>
      </c>
      <c r="O206" s="25">
        <f>LN(N206)</f>
        <v>4.2163213455745101</v>
      </c>
      <c r="P206" s="18">
        <v>1.3636363636363635</v>
      </c>
    </row>
    <row r="207" spans="1:16">
      <c r="A207" s="7">
        <v>10814</v>
      </c>
      <c r="B207" s="13" t="s">
        <v>599</v>
      </c>
      <c r="C207" s="13" t="s">
        <v>594</v>
      </c>
      <c r="D207" s="21" t="s">
        <v>621</v>
      </c>
      <c r="E207" s="8">
        <v>41509</v>
      </c>
      <c r="F207" s="17">
        <v>37.948208999999999</v>
      </c>
      <c r="G207" s="17">
        <v>-107.877067</v>
      </c>
      <c r="H207" s="7" t="s">
        <v>236</v>
      </c>
      <c r="I207" s="9">
        <v>15</v>
      </c>
      <c r="J207" s="9" t="s">
        <v>612</v>
      </c>
      <c r="K207" s="9" t="s">
        <v>627</v>
      </c>
      <c r="L207" s="9" t="str">
        <f>CONCATENATE(I207,J207)</f>
        <v>15NP</v>
      </c>
      <c r="M207" s="9" t="s">
        <v>521</v>
      </c>
      <c r="N207" s="24">
        <v>69.47826418838973</v>
      </c>
      <c r="O207" s="25">
        <f>LN(N207)</f>
        <v>4.2410139581648814</v>
      </c>
      <c r="P207" s="18">
        <v>1.3153846153846152</v>
      </c>
    </row>
    <row r="208" spans="1:16">
      <c r="A208" s="7">
        <v>10814</v>
      </c>
      <c r="B208" s="13" t="s">
        <v>599</v>
      </c>
      <c r="C208" s="13" t="s">
        <v>594</v>
      </c>
      <c r="D208" s="21" t="s">
        <v>621</v>
      </c>
      <c r="E208" s="8">
        <v>41509</v>
      </c>
      <c r="F208" s="17">
        <v>37.948208999999999</v>
      </c>
      <c r="G208" s="17">
        <v>-107.877067</v>
      </c>
      <c r="H208" s="7" t="s">
        <v>228</v>
      </c>
      <c r="I208" s="9">
        <v>15</v>
      </c>
      <c r="J208" s="9" t="s">
        <v>612</v>
      </c>
      <c r="K208" s="9" t="s">
        <v>627</v>
      </c>
      <c r="L208" s="9" t="str">
        <f>CONCATENATE(I208,J208)</f>
        <v>15NP</v>
      </c>
      <c r="M208" s="9" t="s">
        <v>513</v>
      </c>
      <c r="N208" s="24">
        <v>63.038815312392678</v>
      </c>
      <c r="O208" s="25">
        <f>LN(N208)</f>
        <v>4.1437506527396755</v>
      </c>
      <c r="P208" s="18">
        <v>1.3152542372881357</v>
      </c>
    </row>
    <row r="209" spans="1:16">
      <c r="A209" s="7">
        <v>10815</v>
      </c>
      <c r="B209" s="13" t="s">
        <v>599</v>
      </c>
      <c r="C209" s="13" t="s">
        <v>600</v>
      </c>
      <c r="D209" s="21" t="s">
        <v>621</v>
      </c>
      <c r="E209" s="8">
        <v>41509</v>
      </c>
      <c r="F209" s="15">
        <v>37.949719999999999</v>
      </c>
      <c r="G209" s="15">
        <v>-107.86861</v>
      </c>
      <c r="H209" s="7" t="s">
        <v>102</v>
      </c>
      <c r="I209" s="9">
        <v>16</v>
      </c>
      <c r="J209" s="9" t="s">
        <v>612</v>
      </c>
      <c r="K209" s="9" t="s">
        <v>627</v>
      </c>
      <c r="L209" s="9" t="str">
        <f>CONCATENATE(I209,J209)</f>
        <v>16NP</v>
      </c>
      <c r="M209" s="9" t="s">
        <v>388</v>
      </c>
      <c r="N209" s="24">
        <v>35.247509637036764</v>
      </c>
      <c r="O209" s="25">
        <f>LN(N209)</f>
        <v>3.5623948781678463</v>
      </c>
      <c r="P209" s="18">
        <v>1.2374429223744292</v>
      </c>
    </row>
    <row r="210" spans="1:16">
      <c r="A210" s="7">
        <v>10815</v>
      </c>
      <c r="B210" s="13" t="s">
        <v>599</v>
      </c>
      <c r="C210" s="13" t="s">
        <v>600</v>
      </c>
      <c r="D210" s="21" t="s">
        <v>621</v>
      </c>
      <c r="E210" s="8">
        <v>41509</v>
      </c>
      <c r="F210" s="15">
        <v>37.949719999999999</v>
      </c>
      <c r="G210" s="15">
        <v>-107.86861</v>
      </c>
      <c r="H210" s="7" t="s">
        <v>114</v>
      </c>
      <c r="I210" s="9">
        <v>16</v>
      </c>
      <c r="J210" s="9" t="s">
        <v>612</v>
      </c>
      <c r="K210" s="9" t="s">
        <v>627</v>
      </c>
      <c r="L210" s="9" t="str">
        <f>CONCATENATE(I210,J210)</f>
        <v>16NP</v>
      </c>
      <c r="M210" s="9" t="s">
        <v>400</v>
      </c>
      <c r="N210" s="24">
        <v>18.301591542307541</v>
      </c>
      <c r="O210" s="25">
        <f>LN(N210)</f>
        <v>2.9069880255907474</v>
      </c>
      <c r="P210" s="18">
        <v>1.165644171779141</v>
      </c>
    </row>
    <row r="211" spans="1:16">
      <c r="A211" s="7">
        <v>10815</v>
      </c>
      <c r="B211" s="13" t="s">
        <v>599</v>
      </c>
      <c r="C211" s="13" t="s">
        <v>600</v>
      </c>
      <c r="D211" s="21" t="s">
        <v>621</v>
      </c>
      <c r="E211" s="8">
        <v>41509</v>
      </c>
      <c r="F211" s="15">
        <v>37.949719999999999</v>
      </c>
      <c r="G211" s="15">
        <v>-107.86861</v>
      </c>
      <c r="H211" s="7" t="s">
        <v>105</v>
      </c>
      <c r="I211" s="9">
        <v>16</v>
      </c>
      <c r="J211" s="9" t="s">
        <v>612</v>
      </c>
      <c r="K211" s="9" t="s">
        <v>627</v>
      </c>
      <c r="L211" s="9" t="str">
        <f>CONCATENATE(I211,J211)</f>
        <v>16NP</v>
      </c>
      <c r="M211" s="9" t="s">
        <v>391</v>
      </c>
      <c r="N211" s="24">
        <v>21.690775161253388</v>
      </c>
      <c r="O211" s="25">
        <f>LN(N211)</f>
        <v>3.0768870623861453</v>
      </c>
      <c r="P211" s="18">
        <v>1.1844380403458215</v>
      </c>
    </row>
    <row r="212" spans="1:16">
      <c r="A212" s="7">
        <v>10815</v>
      </c>
      <c r="B212" s="13" t="s">
        <v>599</v>
      </c>
      <c r="C212" s="13" t="s">
        <v>600</v>
      </c>
      <c r="D212" s="21" t="s">
        <v>621</v>
      </c>
      <c r="E212" s="8">
        <v>41509</v>
      </c>
      <c r="F212" s="15">
        <v>37.949719999999999</v>
      </c>
      <c r="G212" s="15">
        <v>-107.86861</v>
      </c>
      <c r="H212" s="7" t="s">
        <v>113</v>
      </c>
      <c r="I212" s="9">
        <v>16</v>
      </c>
      <c r="J212" s="9" t="s">
        <v>612</v>
      </c>
      <c r="K212" s="9" t="s">
        <v>627</v>
      </c>
      <c r="L212" s="9" t="str">
        <f>CONCATENATE(I212,J212)</f>
        <v>16NP</v>
      </c>
      <c r="M212" s="9" t="s">
        <v>399</v>
      </c>
      <c r="N212" s="24">
        <v>17.623754818518375</v>
      </c>
      <c r="O212" s="25">
        <f>LN(N212)</f>
        <v>2.8692476976079009</v>
      </c>
      <c r="P212" s="18">
        <v>1.1575757575757575</v>
      </c>
    </row>
    <row r="213" spans="1:16">
      <c r="A213" s="7">
        <v>10815</v>
      </c>
      <c r="B213" s="13" t="s">
        <v>599</v>
      </c>
      <c r="C213" s="13" t="s">
        <v>600</v>
      </c>
      <c r="D213" s="21" t="s">
        <v>621</v>
      </c>
      <c r="E213" s="8">
        <v>41509</v>
      </c>
      <c r="F213" s="15">
        <v>37.949719999999999</v>
      </c>
      <c r="G213" s="15">
        <v>-107.86861</v>
      </c>
      <c r="H213" s="7" t="s">
        <v>96</v>
      </c>
      <c r="I213" s="9">
        <v>16</v>
      </c>
      <c r="J213" s="9" t="s">
        <v>612</v>
      </c>
      <c r="K213" s="9" t="s">
        <v>627</v>
      </c>
      <c r="L213" s="9" t="str">
        <f>CONCATENATE(I213,J213)</f>
        <v>16NP</v>
      </c>
      <c r="M213" s="9" t="s">
        <v>382</v>
      </c>
      <c r="N213" s="24">
        <v>30.841570932407148</v>
      </c>
      <c r="O213" s="25">
        <f>LN(N213)</f>
        <v>3.4288634855433231</v>
      </c>
      <c r="P213" s="18">
        <v>1.2345360824742266</v>
      </c>
    </row>
    <row r="214" spans="1:16">
      <c r="A214" s="7">
        <v>10818</v>
      </c>
      <c r="B214" s="13" t="s">
        <v>599</v>
      </c>
      <c r="C214" s="13" t="s">
        <v>601</v>
      </c>
      <c r="D214" s="21" t="s">
        <v>621</v>
      </c>
      <c r="E214" s="8">
        <v>41509</v>
      </c>
      <c r="F214" s="15">
        <v>37.931109999999997</v>
      </c>
      <c r="G214" s="15">
        <v>-107.77889</v>
      </c>
      <c r="H214" s="7" t="s">
        <v>255</v>
      </c>
      <c r="I214" s="9">
        <v>17</v>
      </c>
      <c r="J214" s="9" t="s">
        <v>612</v>
      </c>
      <c r="K214" s="9" t="s">
        <v>627</v>
      </c>
      <c r="L214" s="9" t="str">
        <f>CONCATENATE(I214,J214)</f>
        <v>17NP</v>
      </c>
      <c r="M214" s="9" t="s">
        <v>540</v>
      </c>
      <c r="N214" s="24">
        <v>12.539979390099617</v>
      </c>
      <c r="O214" s="25">
        <f>LN(N214)</f>
        <v>2.5289218916706981</v>
      </c>
      <c r="P214" s="18">
        <v>1.2517006802721089</v>
      </c>
    </row>
    <row r="215" spans="1:16">
      <c r="A215" s="7">
        <v>10818</v>
      </c>
      <c r="B215" s="13" t="s">
        <v>599</v>
      </c>
      <c r="C215" s="13" t="s">
        <v>601</v>
      </c>
      <c r="D215" s="21" t="s">
        <v>621</v>
      </c>
      <c r="E215" s="8">
        <v>41509</v>
      </c>
      <c r="F215" s="15">
        <v>37.931109999999997</v>
      </c>
      <c r="G215" s="15">
        <v>-107.77889</v>
      </c>
      <c r="H215" s="7" t="s">
        <v>259</v>
      </c>
      <c r="I215" s="9">
        <v>17</v>
      </c>
      <c r="J215" s="9" t="s">
        <v>612</v>
      </c>
      <c r="K215" s="9" t="s">
        <v>627</v>
      </c>
      <c r="L215" s="9" t="str">
        <f>CONCATENATE(I215,J215)</f>
        <v>17NP</v>
      </c>
      <c r="M215" s="9" t="s">
        <v>544</v>
      </c>
      <c r="N215" s="24">
        <v>11.523224304415853</v>
      </c>
      <c r="O215" s="25">
        <f>LN(N215)</f>
        <v>2.444364503642634</v>
      </c>
      <c r="P215" s="18">
        <v>1.2035928143712573</v>
      </c>
    </row>
    <row r="216" spans="1:16">
      <c r="A216" s="7">
        <v>10818</v>
      </c>
      <c r="B216" s="13" t="s">
        <v>599</v>
      </c>
      <c r="C216" s="13" t="s">
        <v>601</v>
      </c>
      <c r="D216" s="21" t="s">
        <v>621</v>
      </c>
      <c r="E216" s="8">
        <v>41509</v>
      </c>
      <c r="F216" s="15">
        <v>37.931109999999997</v>
      </c>
      <c r="G216" s="15">
        <v>-107.77889</v>
      </c>
      <c r="H216" s="7" t="s">
        <v>262</v>
      </c>
      <c r="I216" s="9">
        <v>17</v>
      </c>
      <c r="J216" s="9" t="s">
        <v>612</v>
      </c>
      <c r="K216" s="9" t="s">
        <v>627</v>
      </c>
      <c r="L216" s="9" t="str">
        <f>CONCATENATE(I216,J216)</f>
        <v>17NP</v>
      </c>
      <c r="M216" s="9" t="s">
        <v>547</v>
      </c>
      <c r="N216" s="24">
        <v>8.1340406854700262</v>
      </c>
      <c r="O216" s="25">
        <f>LN(N216)</f>
        <v>2.09605780937442</v>
      </c>
      <c r="P216" s="18">
        <v>1.1690140845070425</v>
      </c>
    </row>
    <row r="217" spans="1:16">
      <c r="A217" s="7">
        <v>10818</v>
      </c>
      <c r="B217" s="13" t="s">
        <v>599</v>
      </c>
      <c r="C217" s="13" t="s">
        <v>601</v>
      </c>
      <c r="D217" s="21" t="s">
        <v>621</v>
      </c>
      <c r="E217" s="8">
        <v>41509</v>
      </c>
      <c r="F217" s="15">
        <v>37.931109999999997</v>
      </c>
      <c r="G217" s="15">
        <v>-107.77889</v>
      </c>
      <c r="H217" s="7" t="s">
        <v>250</v>
      </c>
      <c r="I217" s="9">
        <v>17</v>
      </c>
      <c r="J217" s="9" t="s">
        <v>612</v>
      </c>
      <c r="K217" s="9" t="s">
        <v>627</v>
      </c>
      <c r="L217" s="9" t="str">
        <f>CONCATENATE(I217,J217)</f>
        <v>17NP</v>
      </c>
      <c r="M217" s="9" t="s">
        <v>535</v>
      </c>
      <c r="N217" s="24">
        <v>11.862142666310447</v>
      </c>
      <c r="O217" s="25">
        <f>LN(N217)</f>
        <v>2.4733520405158873</v>
      </c>
      <c r="P217" s="18">
        <v>1.2397260273972603</v>
      </c>
    </row>
    <row r="218" spans="1:16">
      <c r="A218" s="7">
        <v>10818</v>
      </c>
      <c r="B218" s="13" t="s">
        <v>599</v>
      </c>
      <c r="C218" s="13" t="s">
        <v>601</v>
      </c>
      <c r="D218" s="21" t="s">
        <v>621</v>
      </c>
      <c r="E218" s="8">
        <v>41509</v>
      </c>
      <c r="F218" s="15">
        <v>37.931109999999997</v>
      </c>
      <c r="G218" s="15">
        <v>-107.77889</v>
      </c>
      <c r="H218" s="7" t="s">
        <v>252</v>
      </c>
      <c r="I218" s="9">
        <v>17</v>
      </c>
      <c r="J218" s="9" t="s">
        <v>612</v>
      </c>
      <c r="K218" s="9" t="s">
        <v>627</v>
      </c>
      <c r="L218" s="9" t="str">
        <f>CONCATENATE(I218,J218)</f>
        <v>17NP</v>
      </c>
      <c r="M218" s="9" t="s">
        <v>537</v>
      </c>
      <c r="N218" s="24">
        <v>14.573489561467122</v>
      </c>
      <c r="O218" s="25">
        <f>LN(N218)</f>
        <v>2.6792040947200362</v>
      </c>
      <c r="P218" s="18">
        <v>1.2107843137254903</v>
      </c>
    </row>
    <row r="219" spans="1:16">
      <c r="A219" s="7">
        <v>120</v>
      </c>
      <c r="B219" s="13" t="s">
        <v>584</v>
      </c>
      <c r="C219" s="13" t="s">
        <v>585</v>
      </c>
      <c r="D219" s="21" t="s">
        <v>617</v>
      </c>
      <c r="E219" s="8">
        <v>41505</v>
      </c>
      <c r="F219" s="15">
        <v>40.741010000000003</v>
      </c>
      <c r="G219" s="15">
        <v>-106.28196</v>
      </c>
      <c r="H219" s="7" t="s">
        <v>20</v>
      </c>
      <c r="I219" s="9">
        <v>1</v>
      </c>
      <c r="J219" s="9" t="s">
        <v>613</v>
      </c>
      <c r="K219" s="9" t="s">
        <v>627</v>
      </c>
      <c r="L219" s="9" t="str">
        <f>CONCATENATE(I219,J219)</f>
        <v>1P</v>
      </c>
      <c r="M219" s="9" t="s">
        <v>307</v>
      </c>
      <c r="N219" s="24">
        <v>61.005305141025168</v>
      </c>
      <c r="O219" s="25">
        <f>LN(N219)</f>
        <v>4.1109608299166842</v>
      </c>
      <c r="P219" s="18">
        <v>1.1925133689839573</v>
      </c>
    </row>
    <row r="220" spans="1:16">
      <c r="A220" s="7">
        <v>120</v>
      </c>
      <c r="B220" s="13" t="s">
        <v>584</v>
      </c>
      <c r="C220" s="13" t="s">
        <v>585</v>
      </c>
      <c r="D220" s="21" t="s">
        <v>617</v>
      </c>
      <c r="E220" s="8">
        <v>41505</v>
      </c>
      <c r="F220" s="15">
        <v>40.741010000000003</v>
      </c>
      <c r="G220" s="15">
        <v>-106.28196</v>
      </c>
      <c r="H220" s="7" t="s">
        <v>11</v>
      </c>
      <c r="I220" s="9">
        <v>1</v>
      </c>
      <c r="J220" s="9" t="s">
        <v>613</v>
      </c>
      <c r="K220" s="9" t="s">
        <v>627</v>
      </c>
      <c r="L220" s="9" t="str">
        <f>CONCATENATE(I220,J220)</f>
        <v>1P</v>
      </c>
      <c r="M220" s="9" t="s">
        <v>298</v>
      </c>
      <c r="N220" s="24">
        <v>61.005305141025111</v>
      </c>
      <c r="O220" s="25">
        <f>LN(N220)</f>
        <v>4.1109608299166833</v>
      </c>
      <c r="P220" s="18">
        <v>1.2686567164179103</v>
      </c>
    </row>
    <row r="221" spans="1:16">
      <c r="A221" s="7">
        <v>120</v>
      </c>
      <c r="B221" s="13" t="s">
        <v>584</v>
      </c>
      <c r="C221" s="13" t="s">
        <v>585</v>
      </c>
      <c r="D221" s="21" t="s">
        <v>617</v>
      </c>
      <c r="E221" s="8">
        <v>41505</v>
      </c>
      <c r="F221" s="15">
        <v>40.741010000000003</v>
      </c>
      <c r="G221" s="15">
        <v>-106.28196</v>
      </c>
      <c r="H221" s="7" t="s">
        <v>12</v>
      </c>
      <c r="I221" s="9">
        <v>1</v>
      </c>
      <c r="J221" s="9" t="s">
        <v>613</v>
      </c>
      <c r="K221" s="9" t="s">
        <v>627</v>
      </c>
      <c r="L221" s="9" t="str">
        <f>CONCATENATE(I221,J221)</f>
        <v>1P</v>
      </c>
      <c r="M221" s="9" t="s">
        <v>299</v>
      </c>
      <c r="N221" s="24">
        <v>74.562039616808534</v>
      </c>
      <c r="O221" s="25">
        <f>LN(N221)</f>
        <v>4.3116315253788349</v>
      </c>
      <c r="P221" s="18">
        <v>1.3333333333333335</v>
      </c>
    </row>
    <row r="222" spans="1:16">
      <c r="A222" s="7">
        <v>120</v>
      </c>
      <c r="B222" s="13" t="s">
        <v>584</v>
      </c>
      <c r="C222" s="13" t="s">
        <v>585</v>
      </c>
      <c r="D222" s="21" t="s">
        <v>617</v>
      </c>
      <c r="E222" s="8">
        <v>41505</v>
      </c>
      <c r="F222" s="15">
        <v>40.741010000000003</v>
      </c>
      <c r="G222" s="15">
        <v>-106.28196</v>
      </c>
      <c r="H222" s="7" t="s">
        <v>3</v>
      </c>
      <c r="I222" s="9">
        <v>1</v>
      </c>
      <c r="J222" s="9" t="s">
        <v>613</v>
      </c>
      <c r="K222" s="9" t="s">
        <v>627</v>
      </c>
      <c r="L222" s="9" t="str">
        <f>CONCATENATE(I222,J222)</f>
        <v>1P</v>
      </c>
      <c r="M222" s="9" t="s">
        <v>290</v>
      </c>
      <c r="N222" s="24">
        <v>47.448570665241782</v>
      </c>
      <c r="O222" s="25">
        <f>LN(N222)</f>
        <v>3.8596464016357777</v>
      </c>
      <c r="P222" s="18">
        <v>1.3373493975903614</v>
      </c>
    </row>
    <row r="223" spans="1:16">
      <c r="A223" s="7">
        <v>120</v>
      </c>
      <c r="B223" s="13" t="s">
        <v>584</v>
      </c>
      <c r="C223" s="13" t="s">
        <v>585</v>
      </c>
      <c r="D223" s="21" t="s">
        <v>617</v>
      </c>
      <c r="E223" s="8">
        <v>41505</v>
      </c>
      <c r="F223" s="15">
        <v>40.741010000000003</v>
      </c>
      <c r="G223" s="15">
        <v>-106.28196</v>
      </c>
      <c r="H223" s="7" t="s">
        <v>21</v>
      </c>
      <c r="I223" s="9">
        <v>1</v>
      </c>
      <c r="J223" s="9" t="s">
        <v>613</v>
      </c>
      <c r="K223" s="9" t="s">
        <v>627</v>
      </c>
      <c r="L223" s="9" t="str">
        <f>CONCATENATE(I223,J223)</f>
        <v>1P</v>
      </c>
      <c r="M223" s="9" t="s">
        <v>308</v>
      </c>
      <c r="N223" s="24">
        <v>49.143162474714707</v>
      </c>
      <c r="O223" s="25">
        <f>LN(N223)</f>
        <v>3.894737721447048</v>
      </c>
      <c r="P223" s="18">
        <v>1.1823899371069182</v>
      </c>
    </row>
    <row r="224" spans="1:16">
      <c r="A224" s="7">
        <v>12940</v>
      </c>
      <c r="B224" s="13" t="s">
        <v>584</v>
      </c>
      <c r="C224" s="13" t="s">
        <v>586</v>
      </c>
      <c r="D224" s="21" t="s">
        <v>617</v>
      </c>
      <c r="E224" s="8">
        <v>41505</v>
      </c>
      <c r="F224" s="16">
        <v>40.745373000000001</v>
      </c>
      <c r="G224" s="16">
        <v>-106.29673</v>
      </c>
      <c r="H224" s="7" t="s">
        <v>86</v>
      </c>
      <c r="I224" s="9">
        <v>2</v>
      </c>
      <c r="J224" s="9" t="s">
        <v>613</v>
      </c>
      <c r="K224" s="9" t="s">
        <v>627</v>
      </c>
      <c r="L224" s="9" t="str">
        <f>CONCATENATE(I224,J224)</f>
        <v>2P</v>
      </c>
      <c r="M224" s="9" t="s">
        <v>372</v>
      </c>
      <c r="N224" s="24">
        <v>24.74104041830465</v>
      </c>
      <c r="O224" s="25">
        <f>LN(N224)</f>
        <v>3.2084634201748647</v>
      </c>
      <c r="P224" s="18">
        <v>1.3146551724137931</v>
      </c>
    </row>
    <row r="225" spans="1:16">
      <c r="A225" s="7">
        <v>12940</v>
      </c>
      <c r="B225" s="13" t="s">
        <v>584</v>
      </c>
      <c r="C225" s="13" t="s">
        <v>586</v>
      </c>
      <c r="D225" s="21" t="s">
        <v>617</v>
      </c>
      <c r="E225" s="8">
        <v>41505</v>
      </c>
      <c r="F225" s="16">
        <v>40.745373000000001</v>
      </c>
      <c r="G225" s="16">
        <v>-106.29673</v>
      </c>
      <c r="H225" s="7" t="s">
        <v>153</v>
      </c>
      <c r="I225" s="9">
        <v>2</v>
      </c>
      <c r="J225" s="9" t="s">
        <v>613</v>
      </c>
      <c r="K225" s="9" t="s">
        <v>627</v>
      </c>
      <c r="L225" s="9" t="str">
        <f>CONCATENATE(I225,J225)</f>
        <v>2P</v>
      </c>
      <c r="M225" s="9" t="s">
        <v>439</v>
      </c>
      <c r="N225" s="24">
        <v>23.724285332620891</v>
      </c>
      <c r="O225" s="25">
        <f>LN(N225)</f>
        <v>3.1664992210758323</v>
      </c>
      <c r="P225" s="18">
        <v>1.3181818181818181</v>
      </c>
    </row>
    <row r="226" spans="1:16">
      <c r="A226" s="7">
        <v>12940</v>
      </c>
      <c r="B226" s="13" t="s">
        <v>584</v>
      </c>
      <c r="C226" s="13" t="s">
        <v>586</v>
      </c>
      <c r="D226" s="21" t="s">
        <v>617</v>
      </c>
      <c r="E226" s="8">
        <v>41505</v>
      </c>
      <c r="F226" s="16">
        <v>40.745373000000001</v>
      </c>
      <c r="G226" s="16">
        <v>-106.29673</v>
      </c>
      <c r="H226" s="7" t="s">
        <v>93</v>
      </c>
      <c r="I226" s="9">
        <v>2</v>
      </c>
      <c r="J226" s="9" t="s">
        <v>613</v>
      </c>
      <c r="K226" s="9" t="s">
        <v>627</v>
      </c>
      <c r="L226" s="9" t="str">
        <f>CONCATENATE(I226,J226)</f>
        <v>2P</v>
      </c>
      <c r="M226" s="9" t="s">
        <v>379</v>
      </c>
      <c r="N226" s="24">
        <v>42.364795236823014</v>
      </c>
      <c r="O226" s="25">
        <f>LN(N226)</f>
        <v>3.7463177163287744</v>
      </c>
      <c r="P226" s="18">
        <v>1.2976190476190474</v>
      </c>
    </row>
    <row r="227" spans="1:16">
      <c r="A227" s="7">
        <v>12940</v>
      </c>
      <c r="B227" s="13" t="s">
        <v>584</v>
      </c>
      <c r="C227" s="13" t="s">
        <v>586</v>
      </c>
      <c r="D227" s="21" t="s">
        <v>617</v>
      </c>
      <c r="E227" s="8">
        <v>41505</v>
      </c>
      <c r="F227" s="16">
        <v>40.745373000000001</v>
      </c>
      <c r="G227" s="16">
        <v>-106.29673</v>
      </c>
      <c r="H227" s="7" t="s">
        <v>92</v>
      </c>
      <c r="I227" s="9">
        <v>2</v>
      </c>
      <c r="J227" s="9" t="s">
        <v>613</v>
      </c>
      <c r="K227" s="9" t="s">
        <v>627</v>
      </c>
      <c r="L227" s="9" t="str">
        <f>CONCATENATE(I227,J227)</f>
        <v>2P</v>
      </c>
      <c r="M227" s="9" t="s">
        <v>378</v>
      </c>
      <c r="N227" s="24">
        <v>40.670203427350081</v>
      </c>
      <c r="O227" s="25">
        <f>LN(N227)</f>
        <v>3.7054957218085192</v>
      </c>
      <c r="P227" s="18">
        <v>1.3999999999999997</v>
      </c>
    </row>
    <row r="228" spans="1:16">
      <c r="A228" s="7">
        <v>12940</v>
      </c>
      <c r="B228" s="13" t="s">
        <v>584</v>
      </c>
      <c r="C228" s="13" t="s">
        <v>586</v>
      </c>
      <c r="D228" s="21" t="s">
        <v>617</v>
      </c>
      <c r="E228" s="8">
        <v>41505</v>
      </c>
      <c r="F228" s="16">
        <v>40.745373000000001</v>
      </c>
      <c r="G228" s="16">
        <v>-106.29673</v>
      </c>
      <c r="H228" s="7" t="s">
        <v>91</v>
      </c>
      <c r="I228" s="9">
        <v>2</v>
      </c>
      <c r="J228" s="9" t="s">
        <v>613</v>
      </c>
      <c r="K228" s="9" t="s">
        <v>627</v>
      </c>
      <c r="L228" s="9" t="str">
        <f>CONCATENATE(I228,J228)</f>
        <v>2P</v>
      </c>
      <c r="M228" s="9" t="s">
        <v>377</v>
      </c>
      <c r="N228" s="24">
        <v>30.502652570512556</v>
      </c>
      <c r="O228" s="25">
        <f>LN(N228)</f>
        <v>3.4178136493567379</v>
      </c>
      <c r="P228" s="18">
        <v>1.2499999999999998</v>
      </c>
    </row>
    <row r="229" spans="1:16">
      <c r="A229" s="7">
        <v>12946</v>
      </c>
      <c r="B229" s="13" t="s">
        <v>584</v>
      </c>
      <c r="C229" s="13" t="s">
        <v>587</v>
      </c>
      <c r="D229" s="21" t="s">
        <v>617</v>
      </c>
      <c r="E229" s="8">
        <v>41505</v>
      </c>
      <c r="F229" s="15">
        <v>40.553429999999999</v>
      </c>
      <c r="G229" s="15">
        <v>-106.04337</v>
      </c>
      <c r="H229" s="7" t="s">
        <v>224</v>
      </c>
      <c r="I229" s="9">
        <v>3</v>
      </c>
      <c r="J229" s="9" t="s">
        <v>613</v>
      </c>
      <c r="K229" s="9" t="s">
        <v>627</v>
      </c>
      <c r="L229" s="9" t="str">
        <f>CONCATENATE(I229,J229)</f>
        <v>3P</v>
      </c>
      <c r="M229" s="9" t="s">
        <v>509</v>
      </c>
      <c r="N229" s="24">
        <v>3.7281019808404268</v>
      </c>
      <c r="O229" s="25">
        <f>LN(N229)</f>
        <v>1.3158992518248442</v>
      </c>
      <c r="P229" s="18">
        <v>1.2037037037037037</v>
      </c>
    </row>
    <row r="230" spans="1:16">
      <c r="A230" s="7">
        <v>12946</v>
      </c>
      <c r="B230" s="13" t="s">
        <v>584</v>
      </c>
      <c r="C230" s="13" t="s">
        <v>587</v>
      </c>
      <c r="D230" s="21" t="s">
        <v>617</v>
      </c>
      <c r="E230" s="8">
        <v>41505</v>
      </c>
      <c r="F230" s="15">
        <v>40.553429999999999</v>
      </c>
      <c r="G230" s="15">
        <v>-106.04337</v>
      </c>
      <c r="H230" s="7" t="s">
        <v>212</v>
      </c>
      <c r="I230" s="9">
        <v>3</v>
      </c>
      <c r="J230" s="9" t="s">
        <v>613</v>
      </c>
      <c r="K230" s="9" t="s">
        <v>627</v>
      </c>
      <c r="L230" s="9" t="str">
        <f>CONCATENATE(I230,J230)</f>
        <v>3P</v>
      </c>
      <c r="M230" s="9" t="s">
        <v>498</v>
      </c>
      <c r="N230" s="24">
        <v>20.335101713675048</v>
      </c>
      <c r="O230" s="25">
        <f>LN(N230)</f>
        <v>3.0123485412485742</v>
      </c>
      <c r="P230" s="18">
        <v>1.4081632653061225</v>
      </c>
    </row>
    <row r="231" spans="1:16">
      <c r="A231" s="7">
        <v>12946</v>
      </c>
      <c r="B231" s="13" t="s">
        <v>584</v>
      </c>
      <c r="C231" s="13" t="s">
        <v>587</v>
      </c>
      <c r="D231" s="21" t="s">
        <v>617</v>
      </c>
      <c r="E231" s="8">
        <v>41505</v>
      </c>
      <c r="F231" s="15">
        <v>40.553429999999999</v>
      </c>
      <c r="G231" s="15">
        <v>-106.04337</v>
      </c>
      <c r="H231" s="7" t="s">
        <v>225</v>
      </c>
      <c r="I231" s="9">
        <v>3</v>
      </c>
      <c r="J231" s="9" t="s">
        <v>613</v>
      </c>
      <c r="K231" s="9" t="s">
        <v>627</v>
      </c>
      <c r="L231" s="9" t="str">
        <f>CONCATENATE(I231,J231)</f>
        <v>3P</v>
      </c>
      <c r="M231" s="9" t="s">
        <v>510</v>
      </c>
      <c r="N231" s="24">
        <v>4.7448570665241778</v>
      </c>
      <c r="O231" s="25">
        <f>LN(N231)</f>
        <v>1.557061308641732</v>
      </c>
      <c r="P231" s="18">
        <v>1.3181818181818181</v>
      </c>
    </row>
    <row r="232" spans="1:16">
      <c r="A232" s="7">
        <v>12946</v>
      </c>
      <c r="B232" s="13" t="s">
        <v>584</v>
      </c>
      <c r="C232" s="13" t="s">
        <v>587</v>
      </c>
      <c r="D232" s="21" t="s">
        <v>617</v>
      </c>
      <c r="E232" s="8">
        <v>41505</v>
      </c>
      <c r="F232" s="15">
        <v>40.553429999999999</v>
      </c>
      <c r="G232" s="15">
        <v>-106.04337</v>
      </c>
      <c r="H232" s="7" t="s">
        <v>215</v>
      </c>
      <c r="I232" s="9">
        <v>3</v>
      </c>
      <c r="J232" s="9" t="s">
        <v>613</v>
      </c>
      <c r="K232" s="9" t="s">
        <v>627</v>
      </c>
      <c r="L232" s="9" t="str">
        <f>CONCATENATE(I232,J232)</f>
        <v>3P</v>
      </c>
      <c r="M232" s="9" t="s">
        <v>500</v>
      </c>
      <c r="N232" s="24">
        <v>5.4226937903133443</v>
      </c>
      <c r="O232" s="25">
        <f>LN(N232)</f>
        <v>1.6905927012662543</v>
      </c>
      <c r="P232" s="18">
        <v>1.4</v>
      </c>
    </row>
    <row r="233" spans="1:16">
      <c r="A233" s="7">
        <v>12946</v>
      </c>
      <c r="B233" s="13" t="s">
        <v>584</v>
      </c>
      <c r="C233" s="13" t="s">
        <v>587</v>
      </c>
      <c r="D233" s="21" t="s">
        <v>617</v>
      </c>
      <c r="E233" s="8">
        <v>41505</v>
      </c>
      <c r="F233" s="15">
        <v>40.553429999999999</v>
      </c>
      <c r="G233" s="15">
        <v>-106.04337</v>
      </c>
      <c r="H233" s="7" t="s">
        <v>223</v>
      </c>
      <c r="I233" s="9">
        <v>3</v>
      </c>
      <c r="J233" s="9" t="s">
        <v>613</v>
      </c>
      <c r="K233" s="9" t="s">
        <v>627</v>
      </c>
      <c r="L233" s="9" t="str">
        <f>CONCATENATE(I233,J233)</f>
        <v>3P</v>
      </c>
      <c r="M233" s="9" t="s">
        <v>508</v>
      </c>
      <c r="N233" s="24">
        <v>6.1005305141025161</v>
      </c>
      <c r="O233" s="25">
        <f>LN(N233)</f>
        <v>1.8083757369226383</v>
      </c>
      <c r="P233" s="18">
        <v>1.3673469387755102</v>
      </c>
    </row>
    <row r="234" spans="1:16">
      <c r="A234" s="7">
        <v>12815</v>
      </c>
      <c r="B234" s="13" t="s">
        <v>588</v>
      </c>
      <c r="C234" s="13" t="s">
        <v>589</v>
      </c>
      <c r="D234" s="21" t="s">
        <v>618</v>
      </c>
      <c r="E234" s="8">
        <v>41506</v>
      </c>
      <c r="F234" s="15">
        <v>40.183</v>
      </c>
      <c r="G234" s="15">
        <v>-106.91533</v>
      </c>
      <c r="H234" s="7" t="s">
        <v>78</v>
      </c>
      <c r="I234" s="9">
        <v>5</v>
      </c>
      <c r="J234" s="9" t="s">
        <v>613</v>
      </c>
      <c r="K234" s="9" t="s">
        <v>627</v>
      </c>
      <c r="L234" s="9" t="str">
        <f>CONCATENATE(I234,J234)</f>
        <v>5P</v>
      </c>
      <c r="M234" s="9" t="s">
        <v>364</v>
      </c>
      <c r="N234" s="24">
        <v>26.096713865882986</v>
      </c>
      <c r="O234" s="25">
        <f>LN(N234)</f>
        <v>3.2618094008801575</v>
      </c>
      <c r="P234" s="18">
        <v>1.47239263803681</v>
      </c>
    </row>
    <row r="235" spans="1:16">
      <c r="A235" s="7">
        <v>12815</v>
      </c>
      <c r="B235" s="13" t="s">
        <v>588</v>
      </c>
      <c r="C235" s="13" t="s">
        <v>589</v>
      </c>
      <c r="D235" s="21" t="s">
        <v>618</v>
      </c>
      <c r="E235" s="8">
        <v>41506</v>
      </c>
      <c r="F235" s="15">
        <v>40.183</v>
      </c>
      <c r="G235" s="15">
        <v>-106.91533</v>
      </c>
      <c r="H235" s="7" t="s">
        <v>87</v>
      </c>
      <c r="I235" s="9">
        <v>5</v>
      </c>
      <c r="J235" s="9" t="s">
        <v>613</v>
      </c>
      <c r="K235" s="9" t="s">
        <v>627</v>
      </c>
      <c r="L235" s="9" t="str">
        <f>CONCATENATE(I235,J235)</f>
        <v>5P</v>
      </c>
      <c r="M235" s="9" t="s">
        <v>373</v>
      </c>
      <c r="N235" s="24">
        <v>28.808060761039645</v>
      </c>
      <c r="O235" s="25">
        <f>LN(N235)</f>
        <v>3.3606552355167896</v>
      </c>
      <c r="P235" s="18">
        <v>1.4336734693877549</v>
      </c>
    </row>
    <row r="236" spans="1:16">
      <c r="A236" s="7">
        <v>12815</v>
      </c>
      <c r="B236" s="13" t="s">
        <v>588</v>
      </c>
      <c r="C236" s="13" t="s">
        <v>589</v>
      </c>
      <c r="D236" s="21" t="s">
        <v>618</v>
      </c>
      <c r="E236" s="8">
        <v>41506</v>
      </c>
      <c r="F236" s="15">
        <v>40.183</v>
      </c>
      <c r="G236" s="15">
        <v>-106.91533</v>
      </c>
      <c r="H236" s="7" t="s">
        <v>90</v>
      </c>
      <c r="I236" s="9">
        <v>5</v>
      </c>
      <c r="J236" s="9" t="s">
        <v>613</v>
      </c>
      <c r="K236" s="9" t="s">
        <v>627</v>
      </c>
      <c r="L236" s="9" t="str">
        <f>CONCATENATE(I236,J236)</f>
        <v>5P</v>
      </c>
      <c r="M236" s="9" t="s">
        <v>376</v>
      </c>
      <c r="N236" s="24">
        <v>30.502652570512566</v>
      </c>
      <c r="O236" s="25">
        <f>LN(N236)</f>
        <v>3.4178136493567384</v>
      </c>
      <c r="P236" s="18">
        <v>1.4556962025316453</v>
      </c>
    </row>
    <row r="237" spans="1:16">
      <c r="A237" s="7">
        <v>12815</v>
      </c>
      <c r="B237" s="13" t="s">
        <v>588</v>
      </c>
      <c r="C237" s="13" t="s">
        <v>589</v>
      </c>
      <c r="D237" s="21" t="s">
        <v>618</v>
      </c>
      <c r="E237" s="8">
        <v>41506</v>
      </c>
      <c r="F237" s="15">
        <v>40.183</v>
      </c>
      <c r="G237" s="15">
        <v>-106.91533</v>
      </c>
      <c r="H237" s="7" t="s">
        <v>69</v>
      </c>
      <c r="I237" s="9">
        <v>5</v>
      </c>
      <c r="J237" s="9" t="s">
        <v>613</v>
      </c>
      <c r="K237" s="9" t="s">
        <v>627</v>
      </c>
      <c r="L237" s="9" t="str">
        <f>CONCATENATE(I237,J237)</f>
        <v>5P</v>
      </c>
      <c r="M237" s="9" t="s">
        <v>356</v>
      </c>
      <c r="N237" s="24">
        <v>28.130224037250485</v>
      </c>
      <c r="O237" s="25">
        <f>LN(N237)</f>
        <v>3.3368445868230712</v>
      </c>
      <c r="P237" s="18">
        <v>1.4129353233830846</v>
      </c>
    </row>
    <row r="238" spans="1:16">
      <c r="A238" s="7">
        <v>12815</v>
      </c>
      <c r="B238" s="13" t="s">
        <v>588</v>
      </c>
      <c r="C238" s="13" t="s">
        <v>589</v>
      </c>
      <c r="D238" s="21" t="s">
        <v>618</v>
      </c>
      <c r="E238" s="8">
        <v>41506</v>
      </c>
      <c r="F238" s="15">
        <v>40.183</v>
      </c>
      <c r="G238" s="15">
        <v>-106.91533</v>
      </c>
      <c r="H238" s="7" t="s">
        <v>68</v>
      </c>
      <c r="I238" s="9">
        <v>5</v>
      </c>
      <c r="J238" s="9" t="s">
        <v>613</v>
      </c>
      <c r="K238" s="9" t="s">
        <v>627</v>
      </c>
      <c r="L238" s="9" t="str">
        <f>CONCATENATE(I238,J238)</f>
        <v>5P</v>
      </c>
      <c r="M238" s="9" t="s">
        <v>355</v>
      </c>
      <c r="N238" s="24">
        <v>38.975611617877192</v>
      </c>
      <c r="O238" s="25">
        <f>LN(N238)</f>
        <v>3.662936107389724</v>
      </c>
      <c r="P238" s="18">
        <v>1.5348837209302328</v>
      </c>
    </row>
    <row r="239" spans="1:16">
      <c r="A239" s="7">
        <v>12809</v>
      </c>
      <c r="B239" s="13" t="s">
        <v>588</v>
      </c>
      <c r="C239" s="13" t="s">
        <v>590</v>
      </c>
      <c r="D239" s="21" t="s">
        <v>618</v>
      </c>
      <c r="E239" s="8">
        <v>41506</v>
      </c>
      <c r="F239" s="15">
        <v>40.269329999999997</v>
      </c>
      <c r="G239" s="15">
        <v>-106.88115999999999</v>
      </c>
      <c r="H239" s="7" t="s">
        <v>54</v>
      </c>
      <c r="I239" s="9">
        <v>6</v>
      </c>
      <c r="J239" s="9" t="s">
        <v>613</v>
      </c>
      <c r="K239" s="9" t="s">
        <v>627</v>
      </c>
      <c r="L239" s="9" t="str">
        <f>CONCATENATE(I239,J239)</f>
        <v>6P</v>
      </c>
      <c r="M239" s="9" t="s">
        <v>341</v>
      </c>
      <c r="N239" s="24">
        <v>44.059387046295953</v>
      </c>
      <c r="O239" s="25">
        <f>LN(N239)</f>
        <v>3.785538429482056</v>
      </c>
      <c r="P239" s="18">
        <v>1.4727272727272727</v>
      </c>
    </row>
    <row r="240" spans="1:16">
      <c r="A240" s="7">
        <v>12809</v>
      </c>
      <c r="B240" s="13" t="s">
        <v>588</v>
      </c>
      <c r="C240" s="13" t="s">
        <v>590</v>
      </c>
      <c r="D240" s="21" t="s">
        <v>618</v>
      </c>
      <c r="E240" s="8">
        <v>41506</v>
      </c>
      <c r="F240" s="15">
        <v>40.269329999999997</v>
      </c>
      <c r="G240" s="15">
        <v>-106.88115999999999</v>
      </c>
      <c r="H240" s="7" t="s">
        <v>55</v>
      </c>
      <c r="I240" s="9">
        <v>6</v>
      </c>
      <c r="J240" s="9" t="s">
        <v>613</v>
      </c>
      <c r="K240" s="9" t="s">
        <v>627</v>
      </c>
      <c r="L240" s="9" t="str">
        <f>CONCATENATE(I240,J240)</f>
        <v>6P</v>
      </c>
      <c r="M240" s="9" t="s">
        <v>342</v>
      </c>
      <c r="N240" s="24">
        <v>47.448570665241768</v>
      </c>
      <c r="O240" s="25">
        <f>LN(N240)</f>
        <v>3.8596464016357772</v>
      </c>
      <c r="P240" s="18">
        <v>1.4999999999999998</v>
      </c>
    </row>
    <row r="241" spans="1:16">
      <c r="A241" s="7">
        <v>12809</v>
      </c>
      <c r="B241" s="13" t="s">
        <v>588</v>
      </c>
      <c r="C241" s="13" t="s">
        <v>590</v>
      </c>
      <c r="D241" s="21" t="s">
        <v>618</v>
      </c>
      <c r="E241" s="8">
        <v>41506</v>
      </c>
      <c r="F241" s="15">
        <v>40.269329999999997</v>
      </c>
      <c r="G241" s="15">
        <v>-106.88115999999999</v>
      </c>
      <c r="H241" s="7" t="s">
        <v>63</v>
      </c>
      <c r="I241" s="9">
        <v>6</v>
      </c>
      <c r="J241" s="9" t="s">
        <v>613</v>
      </c>
      <c r="K241" s="9" t="s">
        <v>627</v>
      </c>
      <c r="L241" s="9" t="str">
        <f>CONCATENATE(I241,J241)</f>
        <v>6P</v>
      </c>
      <c r="M241" s="9" t="s">
        <v>350</v>
      </c>
      <c r="N241" s="24">
        <v>54.22693790313344</v>
      </c>
      <c r="O241" s="25">
        <f>LN(N241)</f>
        <v>3.9931777942603</v>
      </c>
      <c r="P241" s="18">
        <v>1.4705882352941175</v>
      </c>
    </row>
    <row r="242" spans="1:16">
      <c r="A242" s="7">
        <v>12809</v>
      </c>
      <c r="B242" s="13" t="s">
        <v>588</v>
      </c>
      <c r="C242" s="13" t="s">
        <v>590</v>
      </c>
      <c r="D242" s="21" t="s">
        <v>618</v>
      </c>
      <c r="E242" s="8">
        <v>41506</v>
      </c>
      <c r="F242" s="15">
        <v>40.269329999999997</v>
      </c>
      <c r="G242" s="15">
        <v>-106.88115999999999</v>
      </c>
      <c r="H242" s="7" t="s">
        <v>58</v>
      </c>
      <c r="I242" s="9">
        <v>6</v>
      </c>
      <c r="J242" s="9" t="s">
        <v>613</v>
      </c>
      <c r="K242" s="9" t="s">
        <v>627</v>
      </c>
      <c r="L242" s="9" t="str">
        <f>CONCATENATE(I242,J242)</f>
        <v>6P</v>
      </c>
      <c r="M242" s="9" t="s">
        <v>345</v>
      </c>
      <c r="N242" s="24">
        <v>59.310713331552236</v>
      </c>
      <c r="O242" s="25">
        <f>LN(N242)</f>
        <v>4.0827899529499874</v>
      </c>
      <c r="P242" s="18">
        <v>1.5384615384615385</v>
      </c>
    </row>
    <row r="243" spans="1:16">
      <c r="A243" s="7">
        <v>12811</v>
      </c>
      <c r="B243" s="13" t="s">
        <v>588</v>
      </c>
      <c r="C243" s="13" t="s">
        <v>591</v>
      </c>
      <c r="D243" s="21" t="s">
        <v>618</v>
      </c>
      <c r="E243" s="8">
        <v>41506</v>
      </c>
      <c r="F243" s="15">
        <v>40.398890000000002</v>
      </c>
      <c r="G243" s="15">
        <v>-106.83417</v>
      </c>
      <c r="H243" s="7" t="s">
        <v>26</v>
      </c>
      <c r="I243" s="9">
        <v>7</v>
      </c>
      <c r="J243" s="9" t="s">
        <v>613</v>
      </c>
      <c r="K243" s="9" t="s">
        <v>627</v>
      </c>
      <c r="L243" s="9" t="str">
        <f>CONCATENATE(I243,J243)</f>
        <v>7P</v>
      </c>
      <c r="M243" s="9" t="s">
        <v>313</v>
      </c>
      <c r="N243" s="24">
        <v>5.7616121522079311</v>
      </c>
      <c r="O243" s="25">
        <f>LN(N243)</f>
        <v>1.7512173230826895</v>
      </c>
      <c r="P243" s="18">
        <v>1.2073170731707317</v>
      </c>
    </row>
    <row r="244" spans="1:16">
      <c r="A244" s="7">
        <v>12811</v>
      </c>
      <c r="B244" s="13" t="s">
        <v>588</v>
      </c>
      <c r="C244" s="13" t="s">
        <v>591</v>
      </c>
      <c r="D244" s="21" t="s">
        <v>618</v>
      </c>
      <c r="E244" s="8">
        <v>41506</v>
      </c>
      <c r="F244" s="15">
        <v>40.398890000000002</v>
      </c>
      <c r="G244" s="15">
        <v>-106.83417</v>
      </c>
      <c r="H244" s="7" t="s">
        <v>40</v>
      </c>
      <c r="I244" s="9">
        <v>7</v>
      </c>
      <c r="J244" s="9" t="s">
        <v>613</v>
      </c>
      <c r="K244" s="9" t="s">
        <v>627</v>
      </c>
      <c r="L244" s="9" t="str">
        <f>CONCATENATE(I244,J244)</f>
        <v>7P</v>
      </c>
      <c r="M244" s="9" t="s">
        <v>327</v>
      </c>
      <c r="N244" s="24">
        <v>33.891836189458402</v>
      </c>
      <c r="O244" s="25">
        <f>LN(N244)</f>
        <v>3.5231741650145643</v>
      </c>
      <c r="P244" s="18">
        <v>1.3636363636363633</v>
      </c>
    </row>
    <row r="245" spans="1:16">
      <c r="A245" s="7">
        <v>12811</v>
      </c>
      <c r="B245" s="13" t="s">
        <v>588</v>
      </c>
      <c r="C245" s="13" t="s">
        <v>591</v>
      </c>
      <c r="D245" s="21" t="s">
        <v>618</v>
      </c>
      <c r="E245" s="8">
        <v>41506</v>
      </c>
      <c r="F245" s="15">
        <v>40.398890000000002</v>
      </c>
      <c r="G245" s="15">
        <v>-106.83417</v>
      </c>
      <c r="H245" s="7" t="s">
        <v>30</v>
      </c>
      <c r="I245" s="9">
        <v>7</v>
      </c>
      <c r="J245" s="9" t="s">
        <v>613</v>
      </c>
      <c r="K245" s="9" t="s">
        <v>627</v>
      </c>
      <c r="L245" s="9" t="str">
        <f>CONCATENATE(I245,J245)</f>
        <v>7P</v>
      </c>
      <c r="M245" s="9" t="s">
        <v>317</v>
      </c>
      <c r="N245" s="24">
        <v>7.1172855997862694</v>
      </c>
      <c r="O245" s="25">
        <f>LN(N245)</f>
        <v>1.9625264167498968</v>
      </c>
      <c r="P245" s="18">
        <v>1.2592592592592593</v>
      </c>
    </row>
    <row r="246" spans="1:16">
      <c r="A246" s="7">
        <v>12811</v>
      </c>
      <c r="B246" s="13" t="s">
        <v>588</v>
      </c>
      <c r="C246" s="13" t="s">
        <v>591</v>
      </c>
      <c r="D246" s="21" t="s">
        <v>618</v>
      </c>
      <c r="E246" s="8">
        <v>41506</v>
      </c>
      <c r="F246" s="15">
        <v>40.398890000000002</v>
      </c>
      <c r="G246" s="15">
        <v>-106.83417</v>
      </c>
      <c r="H246" s="7" t="s">
        <v>45</v>
      </c>
      <c r="I246" s="9">
        <v>7</v>
      </c>
      <c r="J246" s="9" t="s">
        <v>613</v>
      </c>
      <c r="K246" s="9" t="s">
        <v>627</v>
      </c>
      <c r="L246" s="9" t="str">
        <f>CONCATENATE(I246,J246)</f>
        <v>7P</v>
      </c>
      <c r="M246" s="9" t="s">
        <v>332</v>
      </c>
      <c r="N246" s="24">
        <v>66.089080569443922</v>
      </c>
      <c r="O246" s="25">
        <f>LN(N246)</f>
        <v>4.1910035375902206</v>
      </c>
      <c r="P246" s="18">
        <v>1.4588235294117649</v>
      </c>
    </row>
    <row r="247" spans="1:16">
      <c r="A247" s="7">
        <v>12811</v>
      </c>
      <c r="B247" s="13" t="s">
        <v>588</v>
      </c>
      <c r="C247" s="13" t="s">
        <v>591</v>
      </c>
      <c r="D247" s="21" t="s">
        <v>618</v>
      </c>
      <c r="E247" s="8">
        <v>41506</v>
      </c>
      <c r="F247" s="15">
        <v>40.398890000000002</v>
      </c>
      <c r="G247" s="15">
        <v>-106.83417</v>
      </c>
      <c r="H247" s="7" t="s">
        <v>44</v>
      </c>
      <c r="I247" s="9">
        <v>7</v>
      </c>
      <c r="J247" s="9" t="s">
        <v>613</v>
      </c>
      <c r="K247" s="9" t="s">
        <v>627</v>
      </c>
      <c r="L247" s="9" t="str">
        <f>CONCATENATE(I247,J247)</f>
        <v>7P</v>
      </c>
      <c r="M247" s="9" t="s">
        <v>331</v>
      </c>
      <c r="N247" s="24">
        <v>67.783672378916876</v>
      </c>
      <c r="O247" s="25">
        <f>LN(N247)</f>
        <v>4.216321345574511</v>
      </c>
      <c r="P247" s="18">
        <v>1.4081632653061227</v>
      </c>
    </row>
    <row r="248" spans="1:16">
      <c r="A248" s="7" t="s">
        <v>602</v>
      </c>
      <c r="B248" s="13" t="s">
        <v>588</v>
      </c>
      <c r="C248" s="13" t="s">
        <v>592</v>
      </c>
      <c r="D248" s="21" t="s">
        <v>618</v>
      </c>
      <c r="E248" s="8">
        <v>41506</v>
      </c>
      <c r="F248" s="17">
        <v>40.491508000000003</v>
      </c>
      <c r="G248" s="17">
        <v>-106.94801</v>
      </c>
      <c r="H248" s="7" t="s">
        <v>164</v>
      </c>
      <c r="I248" s="9">
        <v>8</v>
      </c>
      <c r="J248" s="9" t="s">
        <v>613</v>
      </c>
      <c r="K248" s="9" t="s">
        <v>627</v>
      </c>
      <c r="L248" s="9" t="str">
        <f>CONCATENATE(I248,J248)</f>
        <v>8P</v>
      </c>
      <c r="M248" s="9" t="s">
        <v>450</v>
      </c>
      <c r="N248" s="24">
        <v>108.45387580626699</v>
      </c>
      <c r="O248" s="25">
        <f>LN(N248)</f>
        <v>4.6863249748202458</v>
      </c>
      <c r="P248" s="18">
        <v>1.3950617283950619</v>
      </c>
    </row>
    <row r="249" spans="1:16">
      <c r="A249" s="7" t="s">
        <v>602</v>
      </c>
      <c r="B249" s="13" t="s">
        <v>588</v>
      </c>
      <c r="C249" s="13" t="s">
        <v>592</v>
      </c>
      <c r="D249" s="21" t="s">
        <v>618</v>
      </c>
      <c r="E249" s="8">
        <v>41506</v>
      </c>
      <c r="F249" s="17">
        <v>40.491508000000003</v>
      </c>
      <c r="G249" s="17">
        <v>-106.94801</v>
      </c>
      <c r="H249" s="7" t="s">
        <v>166</v>
      </c>
      <c r="I249" s="9">
        <v>8</v>
      </c>
      <c r="J249" s="9" t="s">
        <v>613</v>
      </c>
      <c r="K249" s="9" t="s">
        <v>627</v>
      </c>
      <c r="L249" s="9" t="str">
        <f>CONCATENATE(I249,J249)</f>
        <v>8P</v>
      </c>
      <c r="M249" s="9" t="s">
        <v>452</v>
      </c>
      <c r="N249" s="24">
        <v>98.286324949429414</v>
      </c>
      <c r="O249" s="25">
        <f>LN(N249)</f>
        <v>4.5878849020069934</v>
      </c>
      <c r="P249" s="18">
        <v>1.408450704225352</v>
      </c>
    </row>
    <row r="250" spans="1:16">
      <c r="A250" s="7" t="s">
        <v>602</v>
      </c>
      <c r="B250" s="13" t="s">
        <v>588</v>
      </c>
      <c r="C250" s="13" t="s">
        <v>592</v>
      </c>
      <c r="D250" s="21" t="s">
        <v>618</v>
      </c>
      <c r="E250" s="8">
        <v>41506</v>
      </c>
      <c r="F250" s="17">
        <v>40.491508000000003</v>
      </c>
      <c r="G250" s="17">
        <v>-106.94801</v>
      </c>
      <c r="H250" s="7" t="s">
        <v>169</v>
      </c>
      <c r="I250" s="9">
        <v>8</v>
      </c>
      <c r="J250" s="9" t="s">
        <v>613</v>
      </c>
      <c r="K250" s="9" t="s">
        <v>627</v>
      </c>
      <c r="L250" s="9" t="str">
        <f>CONCATENATE(I250,J250)</f>
        <v>8P</v>
      </c>
      <c r="M250" s="9" t="s">
        <v>455</v>
      </c>
      <c r="N250" s="24">
        <v>125.39979390099617</v>
      </c>
      <c r="O250" s="25">
        <f>LN(N250)</f>
        <v>4.8315069846647436</v>
      </c>
      <c r="P250" s="18">
        <v>1.4277456647398845</v>
      </c>
    </row>
    <row r="251" spans="1:16">
      <c r="A251" s="7" t="s">
        <v>602</v>
      </c>
      <c r="B251" s="13" t="s">
        <v>588</v>
      </c>
      <c r="C251" s="13" t="s">
        <v>592</v>
      </c>
      <c r="D251" s="21" t="s">
        <v>618</v>
      </c>
      <c r="E251" s="8">
        <v>41506</v>
      </c>
      <c r="F251" s="17">
        <v>40.491508000000003</v>
      </c>
      <c r="G251" s="17">
        <v>-106.94801</v>
      </c>
      <c r="H251" s="7" t="s">
        <v>158</v>
      </c>
      <c r="I251" s="9">
        <v>8</v>
      </c>
      <c r="J251" s="9" t="s">
        <v>613</v>
      </c>
      <c r="K251" s="9" t="s">
        <v>627</v>
      </c>
      <c r="L251" s="9" t="str">
        <f>CONCATENATE(I251,J251)</f>
        <v>8P</v>
      </c>
      <c r="M251" s="9" t="s">
        <v>444</v>
      </c>
      <c r="N251" s="24">
        <v>103.37010037784817</v>
      </c>
      <c r="O251" s="25">
        <f>LN(N251)</f>
        <v>4.6383157556338848</v>
      </c>
      <c r="P251" s="18">
        <v>1.3505747126436782</v>
      </c>
    </row>
    <row r="252" spans="1:16">
      <c r="A252" s="7" t="s">
        <v>602</v>
      </c>
      <c r="B252" s="13" t="s">
        <v>588</v>
      </c>
      <c r="C252" s="13" t="s">
        <v>592</v>
      </c>
      <c r="D252" s="21" t="s">
        <v>618</v>
      </c>
      <c r="E252" s="8">
        <v>41506</v>
      </c>
      <c r="F252" s="17">
        <v>40.491508000000003</v>
      </c>
      <c r="G252" s="17">
        <v>-106.94801</v>
      </c>
      <c r="H252" s="7" t="s">
        <v>170</v>
      </c>
      <c r="I252" s="9">
        <v>8</v>
      </c>
      <c r="J252" s="9" t="s">
        <v>613</v>
      </c>
      <c r="K252" s="9" t="s">
        <v>627</v>
      </c>
      <c r="L252" s="9" t="str">
        <f>CONCATENATE(I252,J252)</f>
        <v>8P</v>
      </c>
      <c r="M252" s="9" t="s">
        <v>456</v>
      </c>
      <c r="N252" s="24">
        <v>145.73489561467125</v>
      </c>
      <c r="O252" s="25">
        <f>LN(N252)</f>
        <v>4.9817891877140816</v>
      </c>
      <c r="P252" s="18">
        <v>1.3399209486166008</v>
      </c>
    </row>
    <row r="253" spans="1:16">
      <c r="A253" s="7" t="s">
        <v>603</v>
      </c>
      <c r="B253" s="13" t="s">
        <v>593</v>
      </c>
      <c r="C253" s="13" t="s">
        <v>594</v>
      </c>
      <c r="D253" s="21" t="s">
        <v>619</v>
      </c>
      <c r="E253" s="8">
        <v>41507</v>
      </c>
      <c r="F253" s="16">
        <v>39.640194000000001</v>
      </c>
      <c r="G253" s="16">
        <v>-106.399546</v>
      </c>
      <c r="H253" s="7" t="s">
        <v>193</v>
      </c>
      <c r="I253" s="9">
        <v>9</v>
      </c>
      <c r="J253" s="9" t="s">
        <v>613</v>
      </c>
      <c r="K253" s="9" t="s">
        <v>627</v>
      </c>
      <c r="L253" s="9" t="str">
        <f>CONCATENATE(I253,J253)</f>
        <v>9P</v>
      </c>
      <c r="M253" s="9" t="s">
        <v>479</v>
      </c>
      <c r="N253" s="24">
        <v>29.146979122934226</v>
      </c>
      <c r="O253" s="25">
        <f>LN(N253)</f>
        <v>3.3723512752799807</v>
      </c>
      <c r="P253" s="18">
        <v>1.3385826771653542</v>
      </c>
    </row>
    <row r="254" spans="1:16">
      <c r="A254" s="7" t="s">
        <v>603</v>
      </c>
      <c r="B254" s="13" t="s">
        <v>593</v>
      </c>
      <c r="C254" s="13" t="s">
        <v>594</v>
      </c>
      <c r="D254" s="21" t="s">
        <v>619</v>
      </c>
      <c r="E254" s="8">
        <v>41507</v>
      </c>
      <c r="F254" s="16">
        <v>39.640194000000001</v>
      </c>
      <c r="G254" s="16">
        <v>-106.399546</v>
      </c>
      <c r="H254" s="7" t="s">
        <v>210</v>
      </c>
      <c r="I254" s="9">
        <v>9</v>
      </c>
      <c r="J254" s="9" t="s">
        <v>613</v>
      </c>
      <c r="K254" s="9" t="s">
        <v>627</v>
      </c>
      <c r="L254" s="9" t="str">
        <f>CONCATENATE(I254,J254)</f>
        <v>9P</v>
      </c>
      <c r="M254" s="9" t="s">
        <v>496</v>
      </c>
      <c r="N254" s="24">
        <v>17.623754818518375</v>
      </c>
      <c r="O254" s="25">
        <f>LN(N254)</f>
        <v>2.8692476976079009</v>
      </c>
      <c r="P254" s="18">
        <v>1.2015503875968991</v>
      </c>
    </row>
    <row r="255" spans="1:16">
      <c r="A255" s="7" t="s">
        <v>603</v>
      </c>
      <c r="B255" s="13" t="s">
        <v>593</v>
      </c>
      <c r="C255" s="13" t="s">
        <v>594</v>
      </c>
      <c r="D255" s="21" t="s">
        <v>619</v>
      </c>
      <c r="E255" s="8">
        <v>41507</v>
      </c>
      <c r="F255" s="16">
        <v>39.640194000000001</v>
      </c>
      <c r="G255" s="16">
        <v>-106.399546</v>
      </c>
      <c r="H255" s="7" t="s">
        <v>195</v>
      </c>
      <c r="I255" s="9">
        <v>9</v>
      </c>
      <c r="J255" s="9" t="s">
        <v>613</v>
      </c>
      <c r="K255" s="9" t="s">
        <v>627</v>
      </c>
      <c r="L255" s="9" t="str">
        <f>CONCATENATE(I255,J255)</f>
        <v>9P</v>
      </c>
      <c r="M255" s="9" t="s">
        <v>481</v>
      </c>
      <c r="N255" s="24">
        <v>12.539979390099617</v>
      </c>
      <c r="O255" s="25">
        <f>LN(N255)</f>
        <v>2.5289218916706981</v>
      </c>
      <c r="P255" s="18">
        <v>1.2534246575342467</v>
      </c>
    </row>
    <row r="256" spans="1:16">
      <c r="A256" s="7" t="s">
        <v>603</v>
      </c>
      <c r="B256" s="13" t="s">
        <v>593</v>
      </c>
      <c r="C256" s="13" t="s">
        <v>594</v>
      </c>
      <c r="D256" s="21" t="s">
        <v>619</v>
      </c>
      <c r="E256" s="8">
        <v>41507</v>
      </c>
      <c r="F256" s="16">
        <v>39.640194000000001</v>
      </c>
      <c r="G256" s="16">
        <v>-106.399546</v>
      </c>
      <c r="H256" s="7" t="s">
        <v>194</v>
      </c>
      <c r="I256" s="9">
        <v>9</v>
      </c>
      <c r="J256" s="9" t="s">
        <v>613</v>
      </c>
      <c r="K256" s="9" t="s">
        <v>627</v>
      </c>
      <c r="L256" s="9" t="str">
        <f>CONCATENATE(I256,J256)</f>
        <v>9P</v>
      </c>
      <c r="M256" s="9" t="s">
        <v>480</v>
      </c>
      <c r="N256" s="24">
        <v>34.908591275142165</v>
      </c>
      <c r="O256" s="25">
        <f>LN(N256)</f>
        <v>3.5527329672561092</v>
      </c>
      <c r="P256" s="18">
        <v>1.3444816053511706</v>
      </c>
    </row>
    <row r="257" spans="1:16">
      <c r="A257" s="7" t="s">
        <v>603</v>
      </c>
      <c r="B257" s="13" t="s">
        <v>593</v>
      </c>
      <c r="C257" s="13" t="s">
        <v>594</v>
      </c>
      <c r="D257" s="21" t="s">
        <v>619</v>
      </c>
      <c r="E257" s="8">
        <v>41507</v>
      </c>
      <c r="F257" s="16">
        <v>39.640194000000001</v>
      </c>
      <c r="G257" s="16">
        <v>-106.399546</v>
      </c>
      <c r="H257" s="7" t="s">
        <v>205</v>
      </c>
      <c r="I257" s="9">
        <v>9</v>
      </c>
      <c r="J257" s="9" t="s">
        <v>613</v>
      </c>
      <c r="K257" s="9" t="s">
        <v>627</v>
      </c>
      <c r="L257" s="9" t="str">
        <f>CONCATENATE(I257,J257)</f>
        <v>9P</v>
      </c>
      <c r="M257" s="9" t="s">
        <v>491</v>
      </c>
      <c r="N257" s="24">
        <v>21.012938437464229</v>
      </c>
      <c r="O257" s="25">
        <f>LN(N257)</f>
        <v>3.0451383640715655</v>
      </c>
      <c r="P257" s="18">
        <v>1.3163265306122451</v>
      </c>
    </row>
    <row r="258" spans="1:16">
      <c r="A258" s="7" t="s">
        <v>604</v>
      </c>
      <c r="B258" s="13" t="s">
        <v>593</v>
      </c>
      <c r="C258" s="13" t="s">
        <v>595</v>
      </c>
      <c r="D258" s="21" t="s">
        <v>619</v>
      </c>
      <c r="E258" s="8">
        <v>41507</v>
      </c>
      <c r="F258" s="15">
        <v>39.640970000000003</v>
      </c>
      <c r="G258" s="15">
        <v>-106.39436000000001</v>
      </c>
      <c r="H258" s="7" t="s">
        <v>136</v>
      </c>
      <c r="I258" s="9">
        <v>10</v>
      </c>
      <c r="J258" s="9" t="s">
        <v>613</v>
      </c>
      <c r="K258" s="9" t="s">
        <v>627</v>
      </c>
      <c r="L258" s="9" t="str">
        <f>CONCATENATE(I258,J258)</f>
        <v>10P</v>
      </c>
      <c r="M258" s="9" t="s">
        <v>422</v>
      </c>
      <c r="N258" s="24">
        <v>64.394488759970983</v>
      </c>
      <c r="O258" s="25">
        <f>LN(N258)</f>
        <v>4.1650280511869591</v>
      </c>
      <c r="P258" s="18">
        <v>1.3682170542635659</v>
      </c>
    </row>
    <row r="259" spans="1:16">
      <c r="A259" s="7">
        <v>12555</v>
      </c>
      <c r="B259" s="13" t="s">
        <v>593</v>
      </c>
      <c r="C259" s="13" t="s">
        <v>596</v>
      </c>
      <c r="D259" s="21" t="s">
        <v>619</v>
      </c>
      <c r="E259" s="8">
        <v>41507</v>
      </c>
      <c r="F259" s="15">
        <v>39.641669999999998</v>
      </c>
      <c r="G259" s="15">
        <v>-106.30667</v>
      </c>
      <c r="H259" s="7" t="s">
        <v>190</v>
      </c>
      <c r="I259" s="9">
        <v>11</v>
      </c>
      <c r="J259" s="9" t="s">
        <v>613</v>
      </c>
      <c r="K259" s="9" t="s">
        <v>627</v>
      </c>
      <c r="L259" s="9" t="str">
        <f>CONCATENATE(I259,J259)</f>
        <v>11P</v>
      </c>
      <c r="M259" s="9" t="s">
        <v>476</v>
      </c>
      <c r="N259" s="24">
        <v>36.264264722720498</v>
      </c>
      <c r="O259" s="25">
        <f>LN(N259)</f>
        <v>3.5908328134883796</v>
      </c>
      <c r="P259" s="18">
        <v>1.4115384615384614</v>
      </c>
    </row>
    <row r="260" spans="1:16">
      <c r="A260" s="7">
        <v>12555</v>
      </c>
      <c r="B260" s="13" t="s">
        <v>593</v>
      </c>
      <c r="C260" s="13" t="s">
        <v>596</v>
      </c>
      <c r="D260" s="21" t="s">
        <v>619</v>
      </c>
      <c r="E260" s="8">
        <v>41507</v>
      </c>
      <c r="F260" s="15">
        <v>39.641669999999998</v>
      </c>
      <c r="G260" s="15">
        <v>-106.30667</v>
      </c>
      <c r="H260" s="7" t="s">
        <v>189</v>
      </c>
      <c r="I260" s="9">
        <v>11</v>
      </c>
      <c r="J260" s="9" t="s">
        <v>613</v>
      </c>
      <c r="K260" s="9" t="s">
        <v>627</v>
      </c>
      <c r="L260" s="9" t="str">
        <f>CONCATENATE(I260,J260)</f>
        <v>11P</v>
      </c>
      <c r="M260" s="9" t="s">
        <v>475</v>
      </c>
      <c r="N260" s="24">
        <v>9.8286324949429407</v>
      </c>
      <c r="O260" s="25">
        <f>LN(N260)</f>
        <v>2.2852998090129475</v>
      </c>
      <c r="P260" s="18">
        <v>1.1790123456790123</v>
      </c>
    </row>
    <row r="261" spans="1:16">
      <c r="A261" s="7">
        <v>12555</v>
      </c>
      <c r="B261" s="13" t="s">
        <v>593</v>
      </c>
      <c r="C261" s="13" t="s">
        <v>596</v>
      </c>
      <c r="D261" s="21" t="s">
        <v>619</v>
      </c>
      <c r="E261" s="8">
        <v>41507</v>
      </c>
      <c r="F261" s="15">
        <v>39.641669999999998</v>
      </c>
      <c r="G261" s="15">
        <v>-106.30667</v>
      </c>
      <c r="H261" s="7" t="s">
        <v>176</v>
      </c>
      <c r="I261" s="9">
        <v>11</v>
      </c>
      <c r="J261" s="9" t="s">
        <v>613</v>
      </c>
      <c r="K261" s="9" t="s">
        <v>627</v>
      </c>
      <c r="L261" s="9" t="str">
        <f>CONCATENATE(I261,J261)</f>
        <v>11P</v>
      </c>
      <c r="M261" s="9" t="s">
        <v>462</v>
      </c>
      <c r="N261" s="24">
        <v>16.77645891378193</v>
      </c>
      <c r="O261" s="25">
        <f>LN(N261)</f>
        <v>2.8199766486011191</v>
      </c>
      <c r="P261" s="18">
        <v>1.1267605633802817</v>
      </c>
    </row>
    <row r="262" spans="1:16">
      <c r="A262" s="7">
        <v>12555</v>
      </c>
      <c r="B262" s="13" t="s">
        <v>593</v>
      </c>
      <c r="C262" s="13" t="s">
        <v>596</v>
      </c>
      <c r="D262" s="21" t="s">
        <v>619</v>
      </c>
      <c r="E262" s="8">
        <v>41507</v>
      </c>
      <c r="F262" s="15">
        <v>39.641669999999998</v>
      </c>
      <c r="G262" s="15">
        <v>-106.30667</v>
      </c>
      <c r="H262" s="7" t="s">
        <v>184</v>
      </c>
      <c r="I262" s="9">
        <v>11</v>
      </c>
      <c r="J262" s="9" t="s">
        <v>613</v>
      </c>
      <c r="K262" s="9" t="s">
        <v>627</v>
      </c>
      <c r="L262" s="9" t="str">
        <f>CONCATENATE(I262,J262)</f>
        <v>11P</v>
      </c>
      <c r="M262" s="9" t="s">
        <v>470</v>
      </c>
      <c r="N262" s="24">
        <v>29.146979122934226</v>
      </c>
      <c r="O262" s="25">
        <f>LN(N262)</f>
        <v>3.3723512752799807</v>
      </c>
      <c r="P262" s="18">
        <v>1.2679127725856696</v>
      </c>
    </row>
    <row r="263" spans="1:16">
      <c r="A263" s="7">
        <v>12555</v>
      </c>
      <c r="B263" s="13" t="s">
        <v>593</v>
      </c>
      <c r="C263" s="13" t="s">
        <v>596</v>
      </c>
      <c r="D263" s="21" t="s">
        <v>619</v>
      </c>
      <c r="E263" s="8">
        <v>41507</v>
      </c>
      <c r="F263" s="15">
        <v>39.641669999999998</v>
      </c>
      <c r="G263" s="15">
        <v>-106.30667</v>
      </c>
      <c r="H263" s="7" t="s">
        <v>187</v>
      </c>
      <c r="I263" s="9">
        <v>11</v>
      </c>
      <c r="J263" s="9" t="s">
        <v>613</v>
      </c>
      <c r="K263" s="9" t="s">
        <v>627</v>
      </c>
      <c r="L263" s="9" t="str">
        <f>CONCATENATE(I263,J263)</f>
        <v>11P</v>
      </c>
      <c r="M263" s="9" t="s">
        <v>473</v>
      </c>
      <c r="N263" s="24">
        <v>5.7616121522079311</v>
      </c>
      <c r="O263" s="25">
        <f>LN(N263)</f>
        <v>1.7512173230826895</v>
      </c>
      <c r="P263" s="18">
        <v>1.1808510638297873</v>
      </c>
    </row>
    <row r="264" spans="1:16" ht="17.25">
      <c r="A264" s="7" t="s">
        <v>605</v>
      </c>
      <c r="B264" s="13" t="s">
        <v>597</v>
      </c>
      <c r="C264" s="13" t="s">
        <v>607</v>
      </c>
      <c r="D264" s="21" t="s">
        <v>620</v>
      </c>
      <c r="E264" s="8">
        <v>41508</v>
      </c>
      <c r="F264" s="15">
        <v>39.148200000000003</v>
      </c>
      <c r="G264" s="15">
        <v>-106.78279999999999</v>
      </c>
      <c r="H264" s="7" t="s">
        <v>46</v>
      </c>
      <c r="I264" s="9">
        <v>12</v>
      </c>
      <c r="J264" s="9" t="s">
        <v>613</v>
      </c>
      <c r="K264" s="9" t="s">
        <v>627</v>
      </c>
      <c r="L264" s="9" t="str">
        <f>CONCATENATE(I264,J264)</f>
        <v>12P</v>
      </c>
      <c r="M264" s="9" t="s">
        <v>333</v>
      </c>
      <c r="N264" s="24">
        <v>4.4059387046295981</v>
      </c>
      <c r="O264" s="25">
        <f>LN(N264)</f>
        <v>1.482953336488011</v>
      </c>
      <c r="P264" s="18">
        <v>1.0783132530120483</v>
      </c>
    </row>
    <row r="265" spans="1:16" ht="17.25">
      <c r="A265" s="7" t="s">
        <v>605</v>
      </c>
      <c r="B265" s="13" t="s">
        <v>597</v>
      </c>
      <c r="C265" s="13" t="s">
        <v>607</v>
      </c>
      <c r="D265" s="21" t="s">
        <v>620</v>
      </c>
      <c r="E265" s="8">
        <v>41508</v>
      </c>
      <c r="F265" s="15">
        <v>39.148200000000003</v>
      </c>
      <c r="G265" s="15">
        <v>-106.78279999999999</v>
      </c>
      <c r="H265" s="7" t="s">
        <v>48</v>
      </c>
      <c r="I265" s="9">
        <v>12</v>
      </c>
      <c r="J265" s="9" t="s">
        <v>613</v>
      </c>
      <c r="K265" s="9" t="s">
        <v>627</v>
      </c>
      <c r="L265" s="9" t="str">
        <f>CONCATENATE(I265,J265)</f>
        <v>12P</v>
      </c>
      <c r="M265" s="9" t="s">
        <v>335</v>
      </c>
      <c r="N265" s="24">
        <v>5.4226937903133416</v>
      </c>
      <c r="O265" s="25">
        <f>LN(N265)</f>
        <v>1.6905927012662538</v>
      </c>
      <c r="P265" s="18">
        <v>1.1045751633986927</v>
      </c>
    </row>
    <row r="266" spans="1:16" ht="17.25">
      <c r="A266" s="7" t="s">
        <v>605</v>
      </c>
      <c r="B266" s="13" t="s">
        <v>597</v>
      </c>
      <c r="C266" s="13" t="s">
        <v>607</v>
      </c>
      <c r="D266" s="21" t="s">
        <v>620</v>
      </c>
      <c r="E266" s="8">
        <v>41508</v>
      </c>
      <c r="F266" s="15">
        <v>39.148200000000003</v>
      </c>
      <c r="G266" s="15">
        <v>-106.78279999999999</v>
      </c>
      <c r="H266" s="7" t="s">
        <v>126</v>
      </c>
      <c r="I266" s="9">
        <v>12</v>
      </c>
      <c r="J266" s="9" t="s">
        <v>613</v>
      </c>
      <c r="K266" s="9" t="s">
        <v>627</v>
      </c>
      <c r="L266" s="9" t="str">
        <f>CONCATENATE(I266,J266)</f>
        <v>12P</v>
      </c>
      <c r="M266" s="9" t="s">
        <v>412</v>
      </c>
      <c r="N266" s="24">
        <v>6.7783672378916844</v>
      </c>
      <c r="O266" s="25">
        <f>LN(N266)</f>
        <v>1.9137362525804646</v>
      </c>
      <c r="P266" s="18">
        <v>1.2127659574468086</v>
      </c>
    </row>
    <row r="267" spans="1:16" ht="17.25">
      <c r="A267" s="7" t="s">
        <v>605</v>
      </c>
      <c r="B267" s="13" t="s">
        <v>597</v>
      </c>
      <c r="C267" s="13" t="s">
        <v>607</v>
      </c>
      <c r="D267" s="21" t="s">
        <v>620</v>
      </c>
      <c r="E267" s="8">
        <v>41508</v>
      </c>
      <c r="F267" s="15">
        <v>39.148200000000003</v>
      </c>
      <c r="G267" s="15">
        <v>-106.78279999999999</v>
      </c>
      <c r="H267" s="7" t="s">
        <v>121</v>
      </c>
      <c r="I267" s="9">
        <v>12</v>
      </c>
      <c r="J267" s="9" t="s">
        <v>613</v>
      </c>
      <c r="K267" s="9" t="s">
        <v>627</v>
      </c>
      <c r="L267" s="9" t="str">
        <f>CONCATENATE(I267,J267)</f>
        <v>12P</v>
      </c>
      <c r="M267" s="9" t="s">
        <v>407</v>
      </c>
      <c r="N267" s="24">
        <v>6.1005305141025108</v>
      </c>
      <c r="O267" s="25">
        <f>LN(N267)</f>
        <v>1.8083757369226374</v>
      </c>
      <c r="P267" s="18">
        <v>1.1836734693877551</v>
      </c>
    </row>
    <row r="268" spans="1:16" ht="17.25">
      <c r="A268" s="7" t="s">
        <v>605</v>
      </c>
      <c r="B268" s="13" t="s">
        <v>597</v>
      </c>
      <c r="C268" s="13" t="s">
        <v>607</v>
      </c>
      <c r="D268" s="21" t="s">
        <v>620</v>
      </c>
      <c r="E268" s="8">
        <v>41508</v>
      </c>
      <c r="F268" s="15">
        <v>39.148200000000003</v>
      </c>
      <c r="G268" s="15">
        <v>-106.78279999999999</v>
      </c>
      <c r="H268" s="7" t="s">
        <v>120</v>
      </c>
      <c r="I268" s="9">
        <v>12</v>
      </c>
      <c r="J268" s="9" t="s">
        <v>613</v>
      </c>
      <c r="K268" s="9" t="s">
        <v>627</v>
      </c>
      <c r="L268" s="9" t="str">
        <f>CONCATENATE(I268,J268)</f>
        <v>12P</v>
      </c>
      <c r="M268" s="9" t="s">
        <v>406</v>
      </c>
      <c r="N268" s="24">
        <v>7.4562039616808535</v>
      </c>
      <c r="O268" s="25">
        <f>LN(N268)</f>
        <v>2.0090464323847894</v>
      </c>
      <c r="P268" s="18">
        <v>1.2075471698113207</v>
      </c>
    </row>
    <row r="269" spans="1:16">
      <c r="A269" s="7" t="s">
        <v>606</v>
      </c>
      <c r="B269" s="13" t="s">
        <v>597</v>
      </c>
      <c r="C269" s="13" t="s">
        <v>598</v>
      </c>
      <c r="D269" s="21" t="s">
        <v>620</v>
      </c>
      <c r="E269" s="8">
        <v>41508</v>
      </c>
      <c r="F269" s="16">
        <v>39.217970000000001</v>
      </c>
      <c r="G269" s="16">
        <v>-106.85463799999999</v>
      </c>
      <c r="H269" s="7" t="s">
        <v>279</v>
      </c>
      <c r="I269" s="9">
        <v>14</v>
      </c>
      <c r="J269" s="9" t="s">
        <v>613</v>
      </c>
      <c r="K269" s="9" t="s">
        <v>627</v>
      </c>
      <c r="L269" s="9" t="str">
        <f>CONCATENATE(I269,J269)</f>
        <v>14P</v>
      </c>
      <c r="M269" s="9" t="s">
        <v>563</v>
      </c>
      <c r="N269" s="24">
        <v>12.201061028205032</v>
      </c>
      <c r="O269" s="25">
        <f>LN(N269)</f>
        <v>2.5015229174825837</v>
      </c>
      <c r="P269" s="18">
        <v>1.3214285714285714</v>
      </c>
    </row>
    <row r="270" spans="1:16">
      <c r="A270" s="7" t="s">
        <v>606</v>
      </c>
      <c r="B270" s="13" t="s">
        <v>597</v>
      </c>
      <c r="C270" s="13" t="s">
        <v>598</v>
      </c>
      <c r="D270" s="21" t="s">
        <v>620</v>
      </c>
      <c r="E270" s="8">
        <v>41508</v>
      </c>
      <c r="F270" s="16">
        <v>39.217970000000001</v>
      </c>
      <c r="G270" s="16">
        <v>-106.85463799999999</v>
      </c>
      <c r="H270" s="7" t="s">
        <v>280</v>
      </c>
      <c r="I270" s="9">
        <v>14</v>
      </c>
      <c r="J270" s="9" t="s">
        <v>613</v>
      </c>
      <c r="K270" s="9" t="s">
        <v>627</v>
      </c>
      <c r="L270" s="9" t="str">
        <f>CONCATENATE(I270,J270)</f>
        <v>14P</v>
      </c>
      <c r="M270" s="9" t="s">
        <v>564</v>
      </c>
      <c r="N270" s="24">
        <v>5.422693790313347</v>
      </c>
      <c r="O270" s="25">
        <f>LN(N270)</f>
        <v>1.6905927012662547</v>
      </c>
      <c r="P270" s="18">
        <v>1.1523809523809523</v>
      </c>
    </row>
    <row r="271" spans="1:16">
      <c r="A271" s="7" t="s">
        <v>606</v>
      </c>
      <c r="B271" s="13" t="s">
        <v>597</v>
      </c>
      <c r="C271" s="13" t="s">
        <v>598</v>
      </c>
      <c r="D271" s="21" t="s">
        <v>620</v>
      </c>
      <c r="E271" s="8">
        <v>41508</v>
      </c>
      <c r="F271" s="16">
        <v>39.217970000000001</v>
      </c>
      <c r="G271" s="16">
        <v>-106.85463799999999</v>
      </c>
      <c r="H271" s="7" t="s">
        <v>281</v>
      </c>
      <c r="I271" s="9">
        <v>14</v>
      </c>
      <c r="J271" s="9" t="s">
        <v>613</v>
      </c>
      <c r="K271" s="9" t="s">
        <v>627</v>
      </c>
      <c r="L271" s="9" t="str">
        <f>CONCATENATE(I271,J271)</f>
        <v>14P</v>
      </c>
      <c r="M271" s="9" t="s">
        <v>565</v>
      </c>
      <c r="N271" s="24">
        <v>29.146979122934237</v>
      </c>
      <c r="O271" s="25">
        <f>LN(N271)</f>
        <v>3.3723512752799811</v>
      </c>
      <c r="P271" s="18">
        <v>1.3926940639269405</v>
      </c>
    </row>
    <row r="272" spans="1:16">
      <c r="A272" s="7" t="s">
        <v>606</v>
      </c>
      <c r="B272" s="13" t="s">
        <v>597</v>
      </c>
      <c r="C272" s="13" t="s">
        <v>598</v>
      </c>
      <c r="D272" s="21" t="s">
        <v>620</v>
      </c>
      <c r="E272" s="8">
        <v>41508</v>
      </c>
      <c r="F272" s="16">
        <v>39.217970000000001</v>
      </c>
      <c r="G272" s="16">
        <v>-106.85463799999999</v>
      </c>
      <c r="H272" s="7" t="s">
        <v>282</v>
      </c>
      <c r="I272" s="9">
        <v>14</v>
      </c>
      <c r="J272" s="9" t="s">
        <v>613</v>
      </c>
      <c r="K272" s="9" t="s">
        <v>627</v>
      </c>
      <c r="L272" s="9" t="str">
        <f>CONCATENATE(I272,J272)</f>
        <v>14P</v>
      </c>
      <c r="M272" s="9" t="s">
        <v>566</v>
      </c>
      <c r="N272" s="24">
        <v>47.787489027136367</v>
      </c>
      <c r="O272" s="25">
        <f>LN(N272)</f>
        <v>3.8667638694046418</v>
      </c>
      <c r="P272" s="18">
        <v>1.7121212121212122</v>
      </c>
    </row>
    <row r="273" spans="1:16">
      <c r="A273" s="7" t="s">
        <v>606</v>
      </c>
      <c r="B273" s="13" t="s">
        <v>597</v>
      </c>
      <c r="C273" s="13" t="s">
        <v>598</v>
      </c>
      <c r="D273" s="21" t="s">
        <v>620</v>
      </c>
      <c r="E273" s="8">
        <v>41508</v>
      </c>
      <c r="F273" s="16">
        <v>39.217970000000001</v>
      </c>
      <c r="G273" s="16">
        <v>-106.85463799999999</v>
      </c>
      <c r="H273" s="7" t="s">
        <v>248</v>
      </c>
      <c r="I273" s="9">
        <v>14</v>
      </c>
      <c r="J273" s="9" t="s">
        <v>613</v>
      </c>
      <c r="K273" s="9" t="s">
        <v>627</v>
      </c>
      <c r="L273" s="9" t="str">
        <f>CONCATENATE(I273,J273)</f>
        <v>14P</v>
      </c>
      <c r="M273" s="9" t="s">
        <v>533</v>
      </c>
      <c r="N273" s="24">
        <v>9.4897141330483556</v>
      </c>
      <c r="O273" s="25">
        <f>LN(N273)</f>
        <v>2.2502084892016772</v>
      </c>
      <c r="P273" s="18">
        <v>1.2222222222222221</v>
      </c>
    </row>
    <row r="274" spans="1:16">
      <c r="A274" s="7">
        <v>10814</v>
      </c>
      <c r="B274" s="13" t="s">
        <v>599</v>
      </c>
      <c r="C274" s="13" t="s">
        <v>594</v>
      </c>
      <c r="D274" s="21" t="s">
        <v>621</v>
      </c>
      <c r="E274" s="8">
        <v>41509</v>
      </c>
      <c r="F274" s="17">
        <v>37.948208999999999</v>
      </c>
      <c r="G274" s="17">
        <v>-107.877067</v>
      </c>
      <c r="H274" s="7" t="s">
        <v>241</v>
      </c>
      <c r="I274" s="9">
        <v>15</v>
      </c>
      <c r="J274" s="9" t="s">
        <v>613</v>
      </c>
      <c r="K274" s="9" t="s">
        <v>627</v>
      </c>
      <c r="L274" s="9" t="str">
        <f>CONCATENATE(I274,J274)</f>
        <v>15P</v>
      </c>
      <c r="M274" s="9" t="s">
        <v>526</v>
      </c>
      <c r="N274" s="24">
        <v>47.448570665241782</v>
      </c>
      <c r="O274" s="25">
        <f>LN(N274)</f>
        <v>3.8596464016357777</v>
      </c>
      <c r="P274" s="18">
        <v>1.3181818181818181</v>
      </c>
    </row>
    <row r="275" spans="1:16">
      <c r="A275" s="7">
        <v>10814</v>
      </c>
      <c r="B275" s="13" t="s">
        <v>599</v>
      </c>
      <c r="C275" s="13" t="s">
        <v>594</v>
      </c>
      <c r="D275" s="21" t="s">
        <v>621</v>
      </c>
      <c r="E275" s="8">
        <v>41509</v>
      </c>
      <c r="F275" s="17">
        <v>37.948208999999999</v>
      </c>
      <c r="G275" s="17">
        <v>-107.877067</v>
      </c>
      <c r="H275" s="7" t="s">
        <v>243</v>
      </c>
      <c r="I275" s="9">
        <v>15</v>
      </c>
      <c r="J275" s="9" t="s">
        <v>613</v>
      </c>
      <c r="K275" s="9" t="s">
        <v>627</v>
      </c>
      <c r="L275" s="9" t="str">
        <f>CONCATENATE(I275,J275)</f>
        <v>15P</v>
      </c>
      <c r="M275" s="9" t="s">
        <v>528</v>
      </c>
      <c r="N275" s="24">
        <v>42.364795236823014</v>
      </c>
      <c r="O275" s="25">
        <f>LN(N275)</f>
        <v>3.7463177163287744</v>
      </c>
      <c r="P275" s="18">
        <v>1.3289473684210527</v>
      </c>
    </row>
    <row r="276" spans="1:16">
      <c r="A276" s="7">
        <v>10814</v>
      </c>
      <c r="B276" s="13" t="s">
        <v>599</v>
      </c>
      <c r="C276" s="13" t="s">
        <v>594</v>
      </c>
      <c r="D276" s="21" t="s">
        <v>621</v>
      </c>
      <c r="E276" s="8">
        <v>41509</v>
      </c>
      <c r="F276" s="17">
        <v>37.948208999999999</v>
      </c>
      <c r="G276" s="17">
        <v>-107.877067</v>
      </c>
      <c r="H276" s="7" t="s">
        <v>239</v>
      </c>
      <c r="I276" s="9">
        <v>15</v>
      </c>
      <c r="J276" s="9" t="s">
        <v>613</v>
      </c>
      <c r="K276" s="9" t="s">
        <v>627</v>
      </c>
      <c r="L276" s="9" t="str">
        <f>CONCATENATE(I276,J276)</f>
        <v>15P</v>
      </c>
      <c r="M276" s="9" t="s">
        <v>524</v>
      </c>
      <c r="N276" s="24">
        <v>62.699896950498086</v>
      </c>
      <c r="O276" s="25">
        <f>LN(N276)</f>
        <v>4.1383598041047982</v>
      </c>
      <c r="P276" s="18">
        <v>1.2890625</v>
      </c>
    </row>
    <row r="277" spans="1:16">
      <c r="A277" s="7">
        <v>10814</v>
      </c>
      <c r="B277" s="13" t="s">
        <v>599</v>
      </c>
      <c r="C277" s="13" t="s">
        <v>594</v>
      </c>
      <c r="D277" s="21" t="s">
        <v>621</v>
      </c>
      <c r="E277" s="8">
        <v>41509</v>
      </c>
      <c r="F277" s="17">
        <v>37.948208999999999</v>
      </c>
      <c r="G277" s="17">
        <v>-107.877067</v>
      </c>
      <c r="H277" s="7" t="s">
        <v>233</v>
      </c>
      <c r="I277" s="9">
        <v>15</v>
      </c>
      <c r="J277" s="9" t="s">
        <v>613</v>
      </c>
      <c r="K277" s="9" t="s">
        <v>627</v>
      </c>
      <c r="L277" s="9" t="str">
        <f>CONCATENATE(I277,J277)</f>
        <v>15P</v>
      </c>
      <c r="M277" s="9" t="s">
        <v>518</v>
      </c>
      <c r="N277" s="24">
        <v>50.837754284187596</v>
      </c>
      <c r="O277" s="25">
        <f>LN(N277)</f>
        <v>3.9286392731227284</v>
      </c>
      <c r="P277" s="18">
        <v>1.2747252747252746</v>
      </c>
    </row>
    <row r="278" spans="1:16">
      <c r="A278" s="7">
        <v>10814</v>
      </c>
      <c r="B278" s="13" t="s">
        <v>599</v>
      </c>
      <c r="C278" s="13" t="s">
        <v>594</v>
      </c>
      <c r="D278" s="21" t="s">
        <v>621</v>
      </c>
      <c r="E278" s="8">
        <v>41509</v>
      </c>
      <c r="F278" s="17">
        <v>37.948208999999999</v>
      </c>
      <c r="G278" s="17">
        <v>-107.877067</v>
      </c>
      <c r="H278" s="7" t="s">
        <v>232</v>
      </c>
      <c r="I278" s="9">
        <v>15</v>
      </c>
      <c r="J278" s="9" t="s">
        <v>613</v>
      </c>
      <c r="K278" s="9" t="s">
        <v>627</v>
      </c>
      <c r="L278" s="9" t="str">
        <f>CONCATENATE(I278,J278)</f>
        <v>15P</v>
      </c>
      <c r="M278" s="9" t="s">
        <v>517</v>
      </c>
      <c r="N278" s="24">
        <v>46.092897217663449</v>
      </c>
      <c r="O278" s="25">
        <f>LN(N278)</f>
        <v>3.8306588647625257</v>
      </c>
      <c r="P278" s="18">
        <v>1.2404951370468611</v>
      </c>
    </row>
    <row r="279" spans="1:16">
      <c r="A279" s="7">
        <v>10815</v>
      </c>
      <c r="B279" s="13" t="s">
        <v>599</v>
      </c>
      <c r="C279" s="13" t="s">
        <v>600</v>
      </c>
      <c r="D279" s="21" t="s">
        <v>621</v>
      </c>
      <c r="E279" s="8">
        <v>41509</v>
      </c>
      <c r="F279" s="15">
        <v>37.949719999999999</v>
      </c>
      <c r="G279" s="15">
        <v>-107.86861</v>
      </c>
      <c r="H279" s="7" t="s">
        <v>98</v>
      </c>
      <c r="I279" s="9">
        <v>16</v>
      </c>
      <c r="J279" s="9" t="s">
        <v>613</v>
      </c>
      <c r="K279" s="9" t="s">
        <v>627</v>
      </c>
      <c r="L279" s="9" t="str">
        <f>CONCATENATE(I279,J279)</f>
        <v>16P</v>
      </c>
      <c r="M279" s="9" t="s">
        <v>384</v>
      </c>
      <c r="N279" s="24">
        <v>10.167550856837524</v>
      </c>
      <c r="O279" s="25">
        <f>LN(N279)</f>
        <v>2.3192013606886288</v>
      </c>
      <c r="P279" s="18">
        <v>1.1744186046511629</v>
      </c>
    </row>
    <row r="280" spans="1:16">
      <c r="A280" s="7">
        <v>10815</v>
      </c>
      <c r="B280" s="13" t="s">
        <v>599</v>
      </c>
      <c r="C280" s="13" t="s">
        <v>600</v>
      </c>
      <c r="D280" s="21" t="s">
        <v>621</v>
      </c>
      <c r="E280" s="8">
        <v>41509</v>
      </c>
      <c r="F280" s="15">
        <v>37.949719999999999</v>
      </c>
      <c r="G280" s="15">
        <v>-107.86861</v>
      </c>
      <c r="H280" s="7" t="s">
        <v>108</v>
      </c>
      <c r="I280" s="9">
        <v>16</v>
      </c>
      <c r="J280" s="9" t="s">
        <v>613</v>
      </c>
      <c r="K280" s="9" t="s">
        <v>627</v>
      </c>
      <c r="L280" s="9" t="str">
        <f>CONCATENATE(I280,J280)</f>
        <v>16P</v>
      </c>
      <c r="M280" s="9" t="s">
        <v>394</v>
      </c>
      <c r="N280" s="24">
        <v>4.7448570665241778</v>
      </c>
      <c r="O280" s="25">
        <f>LN(N280)</f>
        <v>1.557061308641732</v>
      </c>
      <c r="P280" s="18">
        <v>1.1320754716981132</v>
      </c>
    </row>
    <row r="281" spans="1:16">
      <c r="A281" s="7">
        <v>10815</v>
      </c>
      <c r="B281" s="13" t="s">
        <v>599</v>
      </c>
      <c r="C281" s="13" t="s">
        <v>600</v>
      </c>
      <c r="D281" s="21" t="s">
        <v>621</v>
      </c>
      <c r="E281" s="8">
        <v>41509</v>
      </c>
      <c r="F281" s="15">
        <v>37.949719999999999</v>
      </c>
      <c r="G281" s="15">
        <v>-107.86861</v>
      </c>
      <c r="H281" s="7" t="s">
        <v>95</v>
      </c>
      <c r="I281" s="9">
        <v>16</v>
      </c>
      <c r="J281" s="9" t="s">
        <v>613</v>
      </c>
      <c r="K281" s="9" t="s">
        <v>627</v>
      </c>
      <c r="L281" s="9" t="str">
        <f>CONCATENATE(I281,J281)</f>
        <v>16P</v>
      </c>
      <c r="M281" s="9" t="s">
        <v>381</v>
      </c>
      <c r="N281" s="24">
        <v>4.4059387046295981</v>
      </c>
      <c r="O281" s="25">
        <f>LN(N281)</f>
        <v>1.482953336488011</v>
      </c>
      <c r="P281" s="18">
        <v>1.1048387096774195</v>
      </c>
    </row>
    <row r="282" spans="1:16">
      <c r="A282" s="7">
        <v>10815</v>
      </c>
      <c r="B282" s="13" t="s">
        <v>599</v>
      </c>
      <c r="C282" s="13" t="s">
        <v>600</v>
      </c>
      <c r="D282" s="21" t="s">
        <v>621</v>
      </c>
      <c r="E282" s="8">
        <v>41509</v>
      </c>
      <c r="F282" s="15">
        <v>37.949719999999999</v>
      </c>
      <c r="G282" s="15">
        <v>-107.86861</v>
      </c>
      <c r="H282" s="7" t="s">
        <v>100</v>
      </c>
      <c r="I282" s="9">
        <v>16</v>
      </c>
      <c r="J282" s="9" t="s">
        <v>613</v>
      </c>
      <c r="K282" s="9" t="s">
        <v>627</v>
      </c>
      <c r="L282" s="9" t="str">
        <f>CONCATENATE(I282,J282)</f>
        <v>16P</v>
      </c>
      <c r="M282" s="9" t="s">
        <v>386</v>
      </c>
      <c r="N282" s="24">
        <v>12.539979390099617</v>
      </c>
      <c r="O282" s="25">
        <f>LN(N282)</f>
        <v>2.5289218916706981</v>
      </c>
      <c r="P282" s="18">
        <v>1.1840796019900497</v>
      </c>
    </row>
    <row r="283" spans="1:16">
      <c r="A283" s="7">
        <v>10815</v>
      </c>
      <c r="B283" s="13" t="s">
        <v>599</v>
      </c>
      <c r="C283" s="13" t="s">
        <v>600</v>
      </c>
      <c r="D283" s="21" t="s">
        <v>621</v>
      </c>
      <c r="E283" s="8">
        <v>41509</v>
      </c>
      <c r="F283" s="15">
        <v>37.949719999999999</v>
      </c>
      <c r="G283" s="15">
        <v>-107.86861</v>
      </c>
      <c r="H283" s="7" t="s">
        <v>103</v>
      </c>
      <c r="I283" s="9">
        <v>16</v>
      </c>
      <c r="J283" s="9" t="s">
        <v>613</v>
      </c>
      <c r="K283" s="9" t="s">
        <v>627</v>
      </c>
      <c r="L283" s="9" t="str">
        <f>CONCATENATE(I283,J283)</f>
        <v>16P</v>
      </c>
      <c r="M283" s="9" t="s">
        <v>389</v>
      </c>
      <c r="N283" s="24">
        <v>8.1340406854700174</v>
      </c>
      <c r="O283" s="25">
        <f>LN(N283)</f>
        <v>2.0960578093744187</v>
      </c>
      <c r="P283" s="18">
        <v>1.1481481481481481</v>
      </c>
    </row>
    <row r="284" spans="1:16">
      <c r="A284" s="7">
        <v>10818</v>
      </c>
      <c r="B284" s="13" t="s">
        <v>599</v>
      </c>
      <c r="C284" s="13" t="s">
        <v>601</v>
      </c>
      <c r="D284" s="21" t="s">
        <v>621</v>
      </c>
      <c r="E284" s="8">
        <v>41509</v>
      </c>
      <c r="F284" s="15">
        <v>37.931109999999997</v>
      </c>
      <c r="G284" s="15">
        <v>-107.77889</v>
      </c>
      <c r="H284" s="7" t="s">
        <v>266</v>
      </c>
      <c r="I284" s="9">
        <v>17</v>
      </c>
      <c r="J284" s="9" t="s">
        <v>613</v>
      </c>
      <c r="K284" s="9" t="s">
        <v>627</v>
      </c>
      <c r="L284" s="9" t="str">
        <f>CONCATENATE(I284,J284)</f>
        <v>17P</v>
      </c>
      <c r="M284" s="9" t="s">
        <v>551</v>
      </c>
      <c r="N284" s="24">
        <v>4.7448570665241778</v>
      </c>
      <c r="O284" s="25">
        <f>LN(N284)</f>
        <v>1.557061308641732</v>
      </c>
      <c r="P284" s="18">
        <v>1.1538461538461537</v>
      </c>
    </row>
    <row r="285" spans="1:16">
      <c r="A285" s="7">
        <v>10818</v>
      </c>
      <c r="B285" s="13" t="s">
        <v>599</v>
      </c>
      <c r="C285" s="13" t="s">
        <v>601</v>
      </c>
      <c r="D285" s="21" t="s">
        <v>621</v>
      </c>
      <c r="E285" s="8">
        <v>41509</v>
      </c>
      <c r="F285" s="15">
        <v>37.931109999999997</v>
      </c>
      <c r="G285" s="15">
        <v>-107.77889</v>
      </c>
      <c r="H285" s="7" t="s">
        <v>263</v>
      </c>
      <c r="I285" s="9">
        <v>17</v>
      </c>
      <c r="J285" s="9" t="s">
        <v>613</v>
      </c>
      <c r="K285" s="9" t="s">
        <v>627</v>
      </c>
      <c r="L285" s="9" t="str">
        <f>CONCATENATE(I285,J285)</f>
        <v>17P</v>
      </c>
      <c r="M285" s="9" t="s">
        <v>548</v>
      </c>
      <c r="N285" s="24">
        <v>6.1005305141025161</v>
      </c>
      <c r="O285" s="25">
        <f>LN(N285)</f>
        <v>1.8083757369226383</v>
      </c>
      <c r="P285" s="18">
        <v>1.3</v>
      </c>
    </row>
    <row r="286" spans="1:16">
      <c r="A286" s="7">
        <v>10818</v>
      </c>
      <c r="B286" s="13" t="s">
        <v>599</v>
      </c>
      <c r="C286" s="13" t="s">
        <v>601</v>
      </c>
      <c r="D286" s="21" t="s">
        <v>621</v>
      </c>
      <c r="E286" s="8">
        <v>41509</v>
      </c>
      <c r="F286" s="15">
        <v>37.931109999999997</v>
      </c>
      <c r="G286" s="15">
        <v>-107.77889</v>
      </c>
      <c r="H286" s="7" t="s">
        <v>261</v>
      </c>
      <c r="I286" s="9">
        <v>17</v>
      </c>
      <c r="J286" s="9" t="s">
        <v>613</v>
      </c>
      <c r="K286" s="9" t="s">
        <v>627</v>
      </c>
      <c r="L286" s="9" t="str">
        <f>CONCATENATE(I286,J286)</f>
        <v>17P</v>
      </c>
      <c r="M286" s="9" t="s">
        <v>546</v>
      </c>
      <c r="N286" s="24">
        <v>5.083775428418762</v>
      </c>
      <c r="O286" s="25">
        <f>LN(N286)</f>
        <v>1.6260541801286834</v>
      </c>
      <c r="P286" s="18">
        <v>1.1428571428571428</v>
      </c>
    </row>
    <row r="287" spans="1:16">
      <c r="A287" s="7">
        <v>10818</v>
      </c>
      <c r="B287" s="13" t="s">
        <v>599</v>
      </c>
      <c r="C287" s="13" t="s">
        <v>601</v>
      </c>
      <c r="D287" s="21" t="s">
        <v>621</v>
      </c>
      <c r="E287" s="8">
        <v>41509</v>
      </c>
      <c r="F287" s="15">
        <v>37.931109999999997</v>
      </c>
      <c r="G287" s="15">
        <v>-107.77889</v>
      </c>
      <c r="H287" s="7" t="s">
        <v>256</v>
      </c>
      <c r="I287" s="9">
        <v>17</v>
      </c>
      <c r="J287" s="9" t="s">
        <v>613</v>
      </c>
      <c r="K287" s="9" t="s">
        <v>627</v>
      </c>
      <c r="L287" s="9" t="str">
        <f>CONCATENATE(I287,J287)</f>
        <v>17P</v>
      </c>
      <c r="M287" s="9" t="s">
        <v>541</v>
      </c>
      <c r="N287" s="24">
        <v>4.7448570665241778</v>
      </c>
      <c r="O287" s="25">
        <f>LN(N287)</f>
        <v>1.557061308641732</v>
      </c>
      <c r="P287" s="18">
        <v>1.2058823529411764</v>
      </c>
    </row>
    <row r="288" spans="1:16">
      <c r="A288" s="7">
        <v>10818</v>
      </c>
      <c r="B288" s="13" t="s">
        <v>599</v>
      </c>
      <c r="C288" s="13" t="s">
        <v>601</v>
      </c>
      <c r="D288" s="21" t="s">
        <v>621</v>
      </c>
      <c r="E288" s="8">
        <v>41509</v>
      </c>
      <c r="F288" s="15">
        <v>37.931109999999997</v>
      </c>
      <c r="G288" s="15">
        <v>-107.77889</v>
      </c>
      <c r="H288" s="7" t="s">
        <v>268</v>
      </c>
      <c r="I288" s="9">
        <v>17</v>
      </c>
      <c r="J288" s="9" t="s">
        <v>613</v>
      </c>
      <c r="K288" s="9" t="s">
        <v>627</v>
      </c>
      <c r="L288" s="9" t="str">
        <f>CONCATENATE(I288,J288)</f>
        <v>17P</v>
      </c>
      <c r="M288" s="9" t="s">
        <v>552</v>
      </c>
      <c r="N288" s="24">
        <v>5.422693790313347</v>
      </c>
      <c r="O288" s="25">
        <f>LN(N288)</f>
        <v>1.6905927012662547</v>
      </c>
      <c r="P288" s="18">
        <v>1.1927710843373494</v>
      </c>
    </row>
  </sheetData>
  <sortState ref="A2:P288">
    <sortCondition ref="J2:J2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5"/>
  <sheetViews>
    <sheetView workbookViewId="0">
      <selection activeCell="F11" sqref="F11"/>
    </sheetView>
  </sheetViews>
  <sheetFormatPr defaultRowHeight="15.75"/>
  <cols>
    <col min="1" max="1" width="31.625" bestFit="1" customWidth="1"/>
    <col min="2" max="2" width="10.875" bestFit="1" customWidth="1"/>
    <col min="3" max="3" width="11.375" bestFit="1" customWidth="1"/>
    <col min="4" max="4" width="18.375" bestFit="1" customWidth="1"/>
  </cols>
  <sheetData>
    <row r="3" spans="1:4">
      <c r="B3" s="11" t="s">
        <v>578</v>
      </c>
    </row>
    <row r="4" spans="1:4">
      <c r="A4" s="11" t="s">
        <v>575</v>
      </c>
      <c r="B4" t="s">
        <v>625</v>
      </c>
      <c r="C4" t="s">
        <v>577</v>
      </c>
      <c r="D4" t="s">
        <v>623</v>
      </c>
    </row>
    <row r="5" spans="1:4">
      <c r="A5" s="12" t="s">
        <v>593</v>
      </c>
      <c r="B5" s="23">
        <v>11</v>
      </c>
      <c r="C5" s="23">
        <v>51</v>
      </c>
      <c r="D5" s="23">
        <v>344.00213732300307</v>
      </c>
    </row>
    <row r="6" spans="1:4">
      <c r="A6" s="22" t="s">
        <v>596</v>
      </c>
      <c r="B6" s="23">
        <v>11</v>
      </c>
      <c r="C6" s="23">
        <v>20</v>
      </c>
      <c r="D6" s="23">
        <v>91.507957711537756</v>
      </c>
    </row>
    <row r="7" spans="1:4">
      <c r="A7" s="22" t="s">
        <v>595</v>
      </c>
      <c r="B7" s="23">
        <v>10</v>
      </c>
      <c r="C7" s="23">
        <v>11</v>
      </c>
      <c r="D7" s="23">
        <v>344.00213732300307</v>
      </c>
    </row>
    <row r="8" spans="1:4">
      <c r="A8" s="22" t="s">
        <v>594</v>
      </c>
      <c r="B8" s="23">
        <v>9</v>
      </c>
      <c r="C8" s="23">
        <v>20</v>
      </c>
      <c r="D8" s="23">
        <v>41.686958513033851</v>
      </c>
    </row>
    <row r="9" spans="1:4">
      <c r="A9" s="12" t="s">
        <v>597</v>
      </c>
      <c r="B9" s="23">
        <v>14</v>
      </c>
      <c r="C9" s="23">
        <v>40</v>
      </c>
      <c r="D9" s="23">
        <v>63.377733674287256</v>
      </c>
    </row>
    <row r="10" spans="1:4">
      <c r="A10" s="22" t="s">
        <v>622</v>
      </c>
      <c r="B10" s="23">
        <v>12</v>
      </c>
      <c r="C10" s="23">
        <v>20</v>
      </c>
      <c r="D10" s="23">
        <v>54.226937903133475</v>
      </c>
    </row>
    <row r="11" spans="1:4">
      <c r="A11" s="22" t="s">
        <v>598</v>
      </c>
      <c r="B11" s="23">
        <v>14</v>
      </c>
      <c r="C11" s="23">
        <v>20</v>
      </c>
      <c r="D11" s="23">
        <v>63.377733674287256</v>
      </c>
    </row>
    <row r="12" spans="1:4">
      <c r="A12" s="12" t="s">
        <v>584</v>
      </c>
      <c r="B12" s="23">
        <v>3</v>
      </c>
      <c r="C12" s="23">
        <v>60</v>
      </c>
      <c r="D12" s="23">
        <v>203.35101713675044</v>
      </c>
    </row>
    <row r="13" spans="1:4">
      <c r="A13" s="22" t="s">
        <v>585</v>
      </c>
      <c r="B13" s="23">
        <v>1</v>
      </c>
      <c r="C13" s="23">
        <v>20</v>
      </c>
      <c r="D13" s="23">
        <v>203.35101713675044</v>
      </c>
    </row>
    <row r="14" spans="1:4">
      <c r="A14" s="22" t="s">
        <v>587</v>
      </c>
      <c r="B14" s="23">
        <v>3</v>
      </c>
      <c r="C14" s="23">
        <v>20</v>
      </c>
      <c r="D14" s="23">
        <v>94.897141330483592</v>
      </c>
    </row>
    <row r="15" spans="1:4">
      <c r="A15" s="22" t="s">
        <v>586</v>
      </c>
      <c r="B15" s="23">
        <v>2</v>
      </c>
      <c r="C15" s="23">
        <v>20</v>
      </c>
      <c r="D15" s="23">
        <v>157.59703828098171</v>
      </c>
    </row>
    <row r="16" spans="1:4">
      <c r="A16" s="12" t="s">
        <v>599</v>
      </c>
      <c r="B16" s="23">
        <v>17</v>
      </c>
      <c r="C16" s="23">
        <v>59</v>
      </c>
      <c r="D16" s="23">
        <v>91.507957711537713</v>
      </c>
    </row>
    <row r="17" spans="1:4">
      <c r="A17" s="22" t="s">
        <v>600</v>
      </c>
      <c r="B17" s="23">
        <v>16</v>
      </c>
      <c r="C17" s="23">
        <v>20</v>
      </c>
      <c r="D17" s="23">
        <v>41.009121789244688</v>
      </c>
    </row>
    <row r="18" spans="1:4">
      <c r="A18" s="22" t="s">
        <v>594</v>
      </c>
      <c r="B18" s="23">
        <v>15</v>
      </c>
      <c r="C18" s="23">
        <v>19</v>
      </c>
      <c r="D18" s="23">
        <v>91.507957711537713</v>
      </c>
    </row>
    <row r="19" spans="1:4">
      <c r="A19" s="22" t="s">
        <v>601</v>
      </c>
      <c r="B19" s="23">
        <v>17</v>
      </c>
      <c r="C19" s="23">
        <v>20</v>
      </c>
      <c r="D19" s="23">
        <v>16.268081370940035</v>
      </c>
    </row>
    <row r="20" spans="1:4">
      <c r="A20" s="12" t="s">
        <v>588</v>
      </c>
      <c r="B20" s="23">
        <v>8</v>
      </c>
      <c r="C20" s="23">
        <v>77</v>
      </c>
      <c r="D20" s="23">
        <v>363.48994313194157</v>
      </c>
    </row>
    <row r="21" spans="1:4">
      <c r="A21" s="22" t="s">
        <v>591</v>
      </c>
      <c r="B21" s="23">
        <v>7</v>
      </c>
      <c r="C21" s="23">
        <v>20</v>
      </c>
      <c r="D21" s="23">
        <v>310.11030113354451</v>
      </c>
    </row>
    <row r="22" spans="1:4">
      <c r="A22" s="22" t="s">
        <v>592</v>
      </c>
      <c r="B22" s="23">
        <v>8</v>
      </c>
      <c r="C22" s="23">
        <v>20</v>
      </c>
      <c r="D22" s="23">
        <v>363.48994313194157</v>
      </c>
    </row>
    <row r="23" spans="1:4">
      <c r="A23" s="22" t="s">
        <v>589</v>
      </c>
      <c r="B23" s="23">
        <v>5</v>
      </c>
      <c r="C23" s="23">
        <v>20</v>
      </c>
      <c r="D23" s="23">
        <v>126.24708980573263</v>
      </c>
    </row>
    <row r="24" spans="1:4">
      <c r="A24" s="22" t="s">
        <v>590</v>
      </c>
      <c r="B24" s="23">
        <v>6</v>
      </c>
      <c r="C24" s="23">
        <v>17</v>
      </c>
      <c r="D24" s="23">
        <v>215.21315980306096</v>
      </c>
    </row>
    <row r="25" spans="1:4">
      <c r="A25" s="12" t="s">
        <v>576</v>
      </c>
      <c r="B25" s="23">
        <v>17</v>
      </c>
      <c r="C25" s="23">
        <v>287</v>
      </c>
      <c r="D25" s="23">
        <v>363.48994313194157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NDS Data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Roberson, Jennifer</dc:creator>
  <cp:lastModifiedBy>Blake Beyea</cp:lastModifiedBy>
  <dcterms:created xsi:type="dcterms:W3CDTF">2014-05-28T15:53:22Z</dcterms:created>
  <dcterms:modified xsi:type="dcterms:W3CDTF">2014-06-12T17:51:43Z</dcterms:modified>
</cp:coreProperties>
</file>