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0" windowWidth="8595" windowHeight="11820" activeTab="4"/>
  </bookViews>
  <sheets>
    <sheet name="Deployment Sites" sheetId="1" r:id="rId1"/>
    <sheet name="Rack Arrays" sheetId="2" r:id="rId2"/>
    <sheet name="Vial Issues" sheetId="3" r:id="rId3"/>
    <sheet name="Vial Labels" sheetId="4" r:id="rId4"/>
    <sheet name="StationID Reconciliation" sheetId="6" r:id="rId5"/>
    <sheet name="Chain of Custody" sheetId="9" r:id="rId6"/>
  </sheets>
  <definedNames>
    <definedName name="_xlnm._FilterDatabase" localSheetId="1" hidden="1">'Rack Arrays'!$A$1:$I$420</definedName>
  </definedNames>
  <calcPr calcId="125725"/>
</workbook>
</file>

<file path=xl/calcChain.xml><?xml version="1.0" encoding="utf-8"?>
<calcChain xmlns="http://schemas.openxmlformats.org/spreadsheetml/2006/main">
  <c r="H102" i="2"/>
  <c r="H6"/>
  <c r="H7"/>
  <c r="H280"/>
  <c r="H321"/>
  <c r="H8"/>
  <c r="H322"/>
  <c r="H9"/>
  <c r="H260"/>
  <c r="H261"/>
  <c r="H359"/>
  <c r="H10"/>
  <c r="H262"/>
  <c r="H399"/>
  <c r="H121"/>
  <c r="H81"/>
  <c r="H380"/>
  <c r="H11"/>
  <c r="H122"/>
  <c r="H281"/>
  <c r="H12"/>
  <c r="H381"/>
  <c r="H302"/>
  <c r="H13"/>
  <c r="H303"/>
  <c r="H360"/>
  <c r="H361"/>
  <c r="H282"/>
  <c r="H242"/>
  <c r="H362"/>
  <c r="H363"/>
  <c r="H179"/>
  <c r="H59"/>
  <c r="H180"/>
  <c r="H181"/>
  <c r="H243"/>
  <c r="H199"/>
  <c r="H182"/>
  <c r="H283"/>
  <c r="H123"/>
  <c r="H200"/>
  <c r="H82"/>
  <c r="H183"/>
  <c r="H14"/>
  <c r="H382"/>
  <c r="H60"/>
  <c r="H139"/>
  <c r="H323"/>
  <c r="H201"/>
  <c r="H159"/>
  <c r="H202"/>
  <c r="H342"/>
  <c r="H61"/>
  <c r="H203"/>
  <c r="H263"/>
  <c r="H160"/>
  <c r="H140"/>
  <c r="H161"/>
  <c r="H162"/>
  <c r="H62"/>
  <c r="H141"/>
  <c r="H142"/>
  <c r="H83"/>
  <c r="H63"/>
  <c r="H15"/>
  <c r="H143"/>
  <c r="H343"/>
  <c r="H103"/>
  <c r="H163"/>
  <c r="H383"/>
  <c r="H400"/>
  <c r="H244"/>
  <c r="H245"/>
  <c r="H64"/>
  <c r="H184"/>
  <c r="H16"/>
  <c r="H304"/>
  <c r="H344"/>
  <c r="H284"/>
  <c r="H285"/>
  <c r="H65"/>
  <c r="H66"/>
  <c r="H345"/>
  <c r="H17"/>
  <c r="H324"/>
  <c r="H305"/>
  <c r="H18"/>
  <c r="H306"/>
  <c r="H19"/>
  <c r="H325"/>
  <c r="H224"/>
  <c r="H384"/>
  <c r="H346"/>
  <c r="H307"/>
  <c r="H204"/>
  <c r="H185"/>
  <c r="H20"/>
  <c r="H205"/>
  <c r="H364"/>
  <c r="H365"/>
  <c r="H385"/>
  <c r="H225"/>
  <c r="H21"/>
  <c r="H386"/>
  <c r="H401"/>
  <c r="H286"/>
  <c r="H226"/>
  <c r="H84"/>
  <c r="H264"/>
  <c r="H144"/>
  <c r="H124"/>
  <c r="H186"/>
  <c r="H104"/>
  <c r="H22"/>
  <c r="H105"/>
  <c r="H227"/>
  <c r="H187"/>
  <c r="H145"/>
  <c r="H23"/>
  <c r="H287"/>
  <c r="H387"/>
  <c r="H164"/>
  <c r="H246"/>
  <c r="H146"/>
  <c r="H85"/>
  <c r="H308"/>
  <c r="H388"/>
  <c r="H24"/>
  <c r="H165"/>
  <c r="H265"/>
  <c r="H247"/>
  <c r="H206"/>
  <c r="H326"/>
  <c r="H106"/>
  <c r="H147"/>
  <c r="H188"/>
  <c r="H366"/>
  <c r="H367"/>
  <c r="H347"/>
  <c r="H25"/>
  <c r="H26"/>
  <c r="H86"/>
  <c r="H148"/>
  <c r="H166"/>
  <c r="H107"/>
  <c r="H87"/>
  <c r="H266"/>
  <c r="H167"/>
  <c r="H108"/>
  <c r="H125"/>
  <c r="H207"/>
  <c r="H267"/>
  <c r="H27"/>
  <c r="H208"/>
  <c r="H126"/>
  <c r="H168"/>
  <c r="H67"/>
  <c r="H88"/>
  <c r="H68"/>
  <c r="H268"/>
  <c r="H127"/>
  <c r="H248"/>
  <c r="H28"/>
  <c r="H402"/>
  <c r="H327"/>
  <c r="H228"/>
  <c r="H348"/>
  <c r="H328"/>
  <c r="H29"/>
  <c r="H288"/>
  <c r="H368"/>
  <c r="H209"/>
  <c r="H128"/>
  <c r="H169"/>
  <c r="H30"/>
  <c r="H309"/>
  <c r="H403"/>
  <c r="H249"/>
  <c r="H210"/>
  <c r="H129"/>
  <c r="H130"/>
  <c r="H149"/>
  <c r="H229"/>
  <c r="H69"/>
  <c r="H31"/>
  <c r="H70"/>
  <c r="H32"/>
  <c r="H109"/>
  <c r="H33"/>
  <c r="H110"/>
  <c r="H250"/>
  <c r="H131"/>
  <c r="H150"/>
  <c r="H34"/>
  <c r="H269"/>
  <c r="H230"/>
  <c r="H132"/>
  <c r="H89"/>
  <c r="H189"/>
  <c r="H90"/>
  <c r="H91"/>
  <c r="H71"/>
  <c r="H349"/>
  <c r="H289"/>
  <c r="H329"/>
  <c r="H389"/>
  <c r="H111"/>
  <c r="H211"/>
  <c r="H72"/>
  <c r="H73"/>
  <c r="H92"/>
  <c r="H112"/>
  <c r="H93"/>
  <c r="H212"/>
  <c r="H35"/>
  <c r="H390"/>
  <c r="H151"/>
  <c r="H330"/>
  <c r="H152"/>
  <c r="H36"/>
  <c r="H170"/>
  <c r="H113"/>
  <c r="H213"/>
  <c r="H133"/>
  <c r="H153"/>
  <c r="H350"/>
  <c r="H369"/>
  <c r="H37"/>
  <c r="H38"/>
  <c r="H251"/>
  <c r="H231"/>
  <c r="H39"/>
  <c r="H310"/>
  <c r="H351"/>
  <c r="H290"/>
  <c r="H370"/>
  <c r="H291"/>
  <c r="H40"/>
  <c r="H371"/>
  <c r="H292"/>
  <c r="H270"/>
  <c r="H372"/>
  <c r="H171"/>
  <c r="H373"/>
  <c r="H311"/>
  <c r="H172"/>
  <c r="H173"/>
  <c r="H331"/>
  <c r="H352"/>
  <c r="H232"/>
  <c r="H233"/>
  <c r="H391"/>
  <c r="H392"/>
  <c r="H271"/>
  <c r="H293"/>
  <c r="H190"/>
  <c r="H353"/>
  <c r="H191"/>
  <c r="H252"/>
  <c r="H192"/>
  <c r="H312"/>
  <c r="H332"/>
  <c r="H253"/>
  <c r="H41"/>
  <c r="H193"/>
  <c r="H333"/>
  <c r="H393"/>
  <c r="H42"/>
  <c r="H272"/>
  <c r="H313"/>
  <c r="H273"/>
  <c r="H374"/>
  <c r="H274"/>
  <c r="H43"/>
  <c r="H354"/>
  <c r="H275"/>
  <c r="H404"/>
  <c r="H375"/>
  <c r="H44"/>
  <c r="H394"/>
  <c r="H395"/>
  <c r="H276"/>
  <c r="H355"/>
  <c r="H277"/>
  <c r="H154"/>
  <c r="H396"/>
  <c r="H45"/>
  <c r="H254"/>
  <c r="H255"/>
  <c r="H397"/>
  <c r="H46"/>
  <c r="H47"/>
  <c r="H48"/>
  <c r="H356"/>
  <c r="H256"/>
  <c r="H294"/>
  <c r="H357"/>
  <c r="H49"/>
  <c r="H257"/>
  <c r="H376"/>
  <c r="H50"/>
  <c r="H234"/>
  <c r="H295"/>
  <c r="H235"/>
  <c r="H236"/>
  <c r="H51"/>
  <c r="H278"/>
  <c r="H258"/>
  <c r="H296"/>
  <c r="H297"/>
  <c r="H74"/>
  <c r="H94"/>
  <c r="H314"/>
  <c r="H237"/>
  <c r="H238"/>
  <c r="H334"/>
  <c r="H52"/>
  <c r="H315"/>
  <c r="H155"/>
  <c r="H194"/>
  <c r="H75"/>
  <c r="H114"/>
  <c r="H76"/>
  <c r="H77"/>
  <c r="H377"/>
  <c r="H134"/>
  <c r="H135"/>
  <c r="H195"/>
  <c r="H156"/>
  <c r="H398"/>
  <c r="H316"/>
  <c r="H358"/>
  <c r="H174"/>
  <c r="H335"/>
  <c r="H317"/>
  <c r="H378"/>
  <c r="H53"/>
  <c r="H214"/>
  <c r="H298"/>
  <c r="H175"/>
  <c r="H157"/>
  <c r="H336"/>
  <c r="H136"/>
  <c r="H196"/>
  <c r="H137"/>
  <c r="H337"/>
  <c r="H54"/>
  <c r="H158"/>
  <c r="H215"/>
  <c r="H115"/>
  <c r="H116"/>
  <c r="H338"/>
  <c r="H117"/>
  <c r="H95"/>
  <c r="H96"/>
  <c r="H176"/>
  <c r="H118"/>
  <c r="H55"/>
  <c r="H56"/>
  <c r="H78"/>
  <c r="H97"/>
  <c r="H98"/>
  <c r="H318"/>
  <c r="H138"/>
  <c r="H197"/>
  <c r="H177"/>
  <c r="H198"/>
  <c r="H178"/>
  <c r="H216"/>
  <c r="H217"/>
  <c r="H218"/>
  <c r="H57"/>
  <c r="H58"/>
  <c r="H405"/>
  <c r="AU30" i="4"/>
  <c r="AU29"/>
  <c r="AU28"/>
  <c r="AU27"/>
  <c r="AU26"/>
  <c r="AU25"/>
  <c r="AU24"/>
  <c r="AU23"/>
  <c r="AU22"/>
  <c r="AU21"/>
  <c r="AU20"/>
  <c r="AU19"/>
  <c r="AU18"/>
  <c r="AU17"/>
  <c r="AU16"/>
  <c r="AU15"/>
  <c r="AU14"/>
  <c r="AU13"/>
  <c r="AU12"/>
  <c r="AU11"/>
  <c r="AU10"/>
  <c r="AU9"/>
  <c r="AU8"/>
  <c r="AU7"/>
  <c r="AU6"/>
  <c r="AU5"/>
  <c r="AU4"/>
  <c r="AU3"/>
  <c r="AU2"/>
  <c r="AU1"/>
  <c r="AS40"/>
  <c r="AS39"/>
  <c r="AS38"/>
  <c r="AS37"/>
  <c r="AS36"/>
  <c r="AS35"/>
  <c r="AS34"/>
  <c r="AS33"/>
  <c r="AS32"/>
  <c r="AS31"/>
  <c r="AS30"/>
  <c r="AS29"/>
  <c r="AS28"/>
  <c r="AS27"/>
  <c r="AS26"/>
  <c r="AS25"/>
  <c r="AS24"/>
  <c r="AS23"/>
  <c r="AS22"/>
  <c r="AS21"/>
  <c r="AS20"/>
  <c r="AS19"/>
  <c r="AS18"/>
  <c r="AS17"/>
  <c r="AS16"/>
  <c r="AS15"/>
  <c r="AS14"/>
  <c r="AS13"/>
  <c r="AS12"/>
  <c r="AS11"/>
  <c r="AS10"/>
  <c r="AS9"/>
  <c r="AS8"/>
  <c r="AS7"/>
  <c r="AS6"/>
  <c r="AS5"/>
  <c r="AS4"/>
  <c r="AS3"/>
  <c r="AS2"/>
  <c r="AS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
  <c r="AO30"/>
  <c r="AO29"/>
  <c r="AO28"/>
  <c r="AO27"/>
  <c r="AO26"/>
  <c r="AO25"/>
  <c r="AO24"/>
  <c r="AO23"/>
  <c r="AO22"/>
  <c r="AO21"/>
  <c r="AO20"/>
  <c r="AO19"/>
  <c r="AO18"/>
  <c r="AO17"/>
  <c r="AO16"/>
  <c r="AO15"/>
  <c r="AO14"/>
  <c r="AO13"/>
  <c r="AO12"/>
  <c r="AO11"/>
  <c r="AO10"/>
  <c r="AO9"/>
  <c r="AO8"/>
  <c r="AO7"/>
  <c r="AO6"/>
  <c r="AO5"/>
  <c r="AO4"/>
  <c r="AO3"/>
  <c r="AO2"/>
  <c r="AO1"/>
  <c r="AM40"/>
  <c r="AM39"/>
  <c r="AM38"/>
  <c r="AM37"/>
  <c r="AM36"/>
  <c r="AM35"/>
  <c r="AM34"/>
  <c r="AM33"/>
  <c r="AM32"/>
  <c r="AM31"/>
  <c r="AM30"/>
  <c r="AM29"/>
  <c r="AM28"/>
  <c r="AM27"/>
  <c r="AM26"/>
  <c r="AM25"/>
  <c r="AM24"/>
  <c r="AM23"/>
  <c r="AM22"/>
  <c r="AM21"/>
  <c r="AM20"/>
  <c r="AM19"/>
  <c r="AM18"/>
  <c r="AM17"/>
  <c r="AM16"/>
  <c r="AM15"/>
  <c r="AM14"/>
  <c r="AM13"/>
  <c r="AM12"/>
  <c r="AM11"/>
  <c r="AM10"/>
  <c r="AM9"/>
  <c r="AM8"/>
  <c r="AM7"/>
  <c r="AM6"/>
  <c r="AM5"/>
  <c r="AM4"/>
  <c r="AM3"/>
  <c r="AM2"/>
  <c r="AM1"/>
  <c r="AK40"/>
  <c r="AK39"/>
  <c r="AK38"/>
  <c r="AK37"/>
  <c r="AK36"/>
  <c r="AK35"/>
  <c r="AK34"/>
  <c r="AK33"/>
  <c r="AK32"/>
  <c r="AK31"/>
  <c r="AK30"/>
  <c r="AK29"/>
  <c r="AK28"/>
  <c r="AK27"/>
  <c r="AK26"/>
  <c r="AK25"/>
  <c r="AK24"/>
  <c r="AK23"/>
  <c r="AK22"/>
  <c r="AK21"/>
  <c r="AK20"/>
  <c r="AK19"/>
  <c r="AK18"/>
  <c r="AK17"/>
  <c r="AK16"/>
  <c r="AK15"/>
  <c r="AK14"/>
  <c r="AK13"/>
  <c r="AK12"/>
  <c r="AK11"/>
  <c r="AK10"/>
  <c r="AK9"/>
  <c r="AK8"/>
  <c r="AK7"/>
  <c r="AK6"/>
  <c r="AK5"/>
  <c r="AK4"/>
  <c r="AK3"/>
  <c r="AK2"/>
  <c r="AK1"/>
  <c r="AI30"/>
  <c r="AI29"/>
  <c r="AI28"/>
  <c r="AI27"/>
  <c r="AI26"/>
  <c r="AI25"/>
  <c r="AI24"/>
  <c r="AI23"/>
  <c r="AI22"/>
  <c r="AI21"/>
  <c r="AI20"/>
  <c r="AI19"/>
  <c r="AI18"/>
  <c r="AI17"/>
  <c r="AI16"/>
  <c r="AI15"/>
  <c r="AI14"/>
  <c r="AI13"/>
  <c r="AI12"/>
  <c r="AI11"/>
  <c r="AI10"/>
  <c r="AI9"/>
  <c r="AI8"/>
  <c r="AI7"/>
  <c r="AI6"/>
  <c r="AI5"/>
  <c r="AI4"/>
  <c r="AI3"/>
  <c r="AI2"/>
  <c r="AI1"/>
  <c r="AG40"/>
  <c r="AG39"/>
  <c r="AG38"/>
  <c r="AG37"/>
  <c r="AG36"/>
  <c r="AG35"/>
  <c r="AG34"/>
  <c r="AG33"/>
  <c r="AG32"/>
  <c r="AG31"/>
  <c r="AG30"/>
  <c r="AG29"/>
  <c r="AG28"/>
  <c r="AG27"/>
  <c r="AG26"/>
  <c r="AG25"/>
  <c r="AG24"/>
  <c r="AG23"/>
  <c r="AG22"/>
  <c r="AG21"/>
  <c r="AG20"/>
  <c r="AG19"/>
  <c r="AG18"/>
  <c r="AG17"/>
  <c r="AG16"/>
  <c r="AG15"/>
  <c r="AG14"/>
  <c r="AG13"/>
  <c r="AG12"/>
  <c r="AG11"/>
  <c r="AG10"/>
  <c r="AG9"/>
  <c r="AG8"/>
  <c r="AG7"/>
  <c r="AG6"/>
  <c r="AG5"/>
  <c r="AG4"/>
  <c r="AG3"/>
  <c r="AG2"/>
  <c r="AG1"/>
  <c r="AE40"/>
  <c r="AE39"/>
  <c r="AE38"/>
  <c r="AE37"/>
  <c r="AE36"/>
  <c r="AE35"/>
  <c r="AE34"/>
  <c r="AE33"/>
  <c r="AE32"/>
  <c r="AE31"/>
  <c r="AE30"/>
  <c r="AE29"/>
  <c r="AE28"/>
  <c r="AE27"/>
  <c r="AE26"/>
  <c r="AE25"/>
  <c r="AE24"/>
  <c r="AE23"/>
  <c r="AE22"/>
  <c r="AE21"/>
  <c r="AE20"/>
  <c r="AE19"/>
  <c r="AE18"/>
  <c r="AE17"/>
  <c r="AE16"/>
  <c r="AE15"/>
  <c r="AE14"/>
  <c r="AE13"/>
  <c r="AE12"/>
  <c r="AE11"/>
  <c r="AE10"/>
  <c r="AE9"/>
  <c r="AE8"/>
  <c r="AE7"/>
  <c r="AE6"/>
  <c r="AE5"/>
  <c r="AE4"/>
  <c r="AE3"/>
  <c r="AE2"/>
  <c r="AE1"/>
  <c r="AC30"/>
  <c r="AC29"/>
  <c r="AC28"/>
  <c r="AC27"/>
  <c r="AC26"/>
  <c r="AC25"/>
  <c r="AC24"/>
  <c r="AC23"/>
  <c r="AC22"/>
  <c r="AC21"/>
  <c r="AC20"/>
  <c r="AC19"/>
  <c r="AC18"/>
  <c r="AC17"/>
  <c r="AC16"/>
  <c r="AC15"/>
  <c r="AC14"/>
  <c r="AC13"/>
  <c r="AC12"/>
  <c r="AC11"/>
  <c r="AC10"/>
  <c r="AC9"/>
  <c r="AC8"/>
  <c r="AC7"/>
  <c r="AC6"/>
  <c r="AC5"/>
  <c r="AC4"/>
  <c r="AC3"/>
  <c r="AC2"/>
  <c r="AC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 r="AA4"/>
  <c r="AA3"/>
  <c r="AA2"/>
  <c r="AA1"/>
  <c r="Y40"/>
  <c r="Y39"/>
  <c r="Y38"/>
  <c r="Y37"/>
  <c r="Y36"/>
  <c r="Y35"/>
  <c r="Y34"/>
  <c r="Y33"/>
  <c r="Y32"/>
  <c r="Y31"/>
  <c r="Y30"/>
  <c r="Y29"/>
  <c r="Y28"/>
  <c r="Y27"/>
  <c r="Y26"/>
  <c r="Y25"/>
  <c r="Y24"/>
  <c r="Y23"/>
  <c r="Y22"/>
  <c r="Y21"/>
  <c r="Y20"/>
  <c r="Y19"/>
  <c r="Y18"/>
  <c r="Y17"/>
  <c r="Y16"/>
  <c r="Y15"/>
  <c r="Y14"/>
  <c r="Y13"/>
  <c r="Y12"/>
  <c r="Y11"/>
  <c r="Y10"/>
  <c r="Y9"/>
  <c r="Y8"/>
  <c r="Y7"/>
  <c r="Y6"/>
  <c r="Y5"/>
  <c r="Y4"/>
  <c r="Y3"/>
  <c r="Y2"/>
  <c r="Y1"/>
  <c r="G8" i="3"/>
  <c r="H300" i="2"/>
  <c r="H339"/>
  <c r="H239"/>
  <c r="H2"/>
  <c r="H79"/>
  <c r="H219"/>
  <c r="H3"/>
  <c r="H4"/>
  <c r="H340"/>
  <c r="H220"/>
  <c r="H99"/>
  <c r="H301"/>
  <c r="H221"/>
  <c r="H240"/>
  <c r="H5"/>
  <c r="H259"/>
  <c r="H119"/>
  <c r="H100"/>
  <c r="H222"/>
  <c r="H319"/>
  <c r="H223"/>
  <c r="H101"/>
  <c r="H241"/>
  <c r="H320"/>
  <c r="H80"/>
  <c r="H120"/>
  <c r="H341"/>
  <c r="H379"/>
  <c r="H279"/>
  <c r="H299"/>
</calcChain>
</file>

<file path=xl/sharedStrings.xml><?xml version="1.0" encoding="utf-8"?>
<sst xmlns="http://schemas.openxmlformats.org/spreadsheetml/2006/main" count="4144" uniqueCount="843">
  <si>
    <t> @ Walden (above WWTF)</t>
  </si>
  <si>
    <t>Michigan River</t>
  </si>
  <si>
    <t>Below WWTF</t>
  </si>
  <si>
    <t>Description</t>
  </si>
  <si>
    <t>@ Hwy 14 d/s of S. Fork</t>
  </si>
  <si>
    <t>Bear River</t>
  </si>
  <si>
    <t>d/s Yamcolo Reservoir</t>
  </si>
  <si>
    <t> Yampa River</t>
  </si>
  <si>
    <t> d/s Yampa @ CR21</t>
  </si>
  <si>
    <t> u/s Stagecoach Res. @ CR16</t>
  </si>
  <si>
    <t> @ CR22</t>
  </si>
  <si>
    <t> d/s WWTF @ CR33A Rd</t>
  </si>
  <si>
    <t> Gore Creek</t>
  </si>
  <si>
    <t> d/s WWTF</t>
  </si>
  <si>
    <t> @ Forest Rd in Vail</t>
  </si>
  <si>
    <t> @ East Vail Exit (#180)</t>
  </si>
  <si>
    <t> Roaring Fork River</t>
  </si>
  <si>
    <t> u/s WWTF @ walking bridge</t>
  </si>
  <si>
    <t>San Miguel River</t>
  </si>
  <si>
    <t> @ Society Turn (u/s WWTF)</t>
  </si>
  <si>
    <t> u/s Marshall Creek</t>
  </si>
  <si>
    <t xml:space="preserve"> -106. 833871</t>
  </si>
  <si>
    <t>Latitude</t>
  </si>
  <si>
    <t>Longitude</t>
  </si>
  <si>
    <t>Stream Name</t>
  </si>
  <si>
    <r>
      <t> @ Difficult Campground (2</t>
    </r>
    <r>
      <rPr>
        <vertAlign val="superscript"/>
        <sz val="11"/>
        <color rgb="FF000000"/>
        <rFont val="Calibri"/>
        <family val="2"/>
        <scheme val="minor"/>
      </rPr>
      <t>nd</t>
    </r>
    <r>
      <rPr>
        <sz val="11"/>
        <color rgb="FF000000"/>
        <rFont val="Calibri"/>
        <family val="2"/>
        <scheme val="minor"/>
      </rPr>
      <t xml:space="preserve"> R)</t>
    </r>
  </si>
  <si>
    <t>Date</t>
  </si>
  <si>
    <t> 7/29/2013</t>
  </si>
  <si>
    <t>Time</t>
  </si>
  <si>
    <t> 13:15</t>
  </si>
  <si>
    <t>pH (su)</t>
  </si>
  <si>
    <t> 7.94</t>
  </si>
  <si>
    <t>SpC (us/cm)</t>
  </si>
  <si>
    <t> 157.5</t>
  </si>
  <si>
    <t>DO (mg/L)</t>
  </si>
  <si>
    <t> 10.31</t>
  </si>
  <si>
    <t>Temp (oC)</t>
  </si>
  <si>
    <t> 15.44</t>
  </si>
  <si>
    <t> 14:30</t>
  </si>
  <si>
    <t> 7.93</t>
  </si>
  <si>
    <t> 163.6</t>
  </si>
  <si>
    <t> 10.17</t>
  </si>
  <si>
    <t> 15.91</t>
  </si>
  <si>
    <t> 7/29/13</t>
  </si>
  <si>
    <t> 15:20</t>
  </si>
  <si>
    <t> 7.57</t>
  </si>
  <si>
    <t> 107.9</t>
  </si>
  <si>
    <t> 9.26</t>
  </si>
  <si>
    <t> 14.12</t>
  </si>
  <si>
    <t> 7/30/2013</t>
  </si>
  <si>
    <t> 11:35</t>
  </si>
  <si>
    <t> 7.58</t>
  </si>
  <si>
    <t> 88.33</t>
  </si>
  <si>
    <t> 8.97</t>
  </si>
  <si>
    <t> 15.05</t>
  </si>
  <si>
    <t> 12:15</t>
  </si>
  <si>
    <t> 8.00</t>
  </si>
  <si>
    <t>  7/30/2013</t>
  </si>
  <si>
    <t> 13:00</t>
  </si>
  <si>
    <t> 7/31/2013</t>
  </si>
  <si>
    <t> 8/1/2013</t>
  </si>
  <si>
    <t> 8/2/2013</t>
  </si>
  <si>
    <t> 17:26</t>
  </si>
  <si>
    <t>Crew</t>
  </si>
  <si>
    <t>BB MM</t>
  </si>
  <si>
    <t>Sample Type</t>
  </si>
  <si>
    <t>Routine Chem</t>
  </si>
  <si>
    <t>Field Dupe</t>
  </si>
  <si>
    <t>Field Blank</t>
  </si>
  <si>
    <t>Watershed</t>
  </si>
  <si>
    <t>North Platte</t>
  </si>
  <si>
    <t>Yampa</t>
  </si>
  <si>
    <t>Eagle</t>
  </si>
  <si>
    <t>Roaring Fork</t>
  </si>
  <si>
    <t>San Miguel</t>
  </si>
  <si>
    <t>N89</t>
  </si>
  <si>
    <t>NP15</t>
  </si>
  <si>
    <t>NP38</t>
  </si>
  <si>
    <t>NP31</t>
  </si>
  <si>
    <t>NP13</t>
  </si>
  <si>
    <t>C63</t>
  </si>
  <si>
    <t>P88</t>
  </si>
  <si>
    <t>P52</t>
  </si>
  <si>
    <t>C90</t>
  </si>
  <si>
    <t>P50</t>
  </si>
  <si>
    <t>N12</t>
  </si>
  <si>
    <t>C76</t>
  </si>
  <si>
    <t>P40</t>
  </si>
  <si>
    <t>C94</t>
  </si>
  <si>
    <t>NP39</t>
  </si>
  <si>
    <t>C83</t>
  </si>
  <si>
    <t>N11</t>
  </si>
  <si>
    <t>N87</t>
  </si>
  <si>
    <t>N4</t>
  </si>
  <si>
    <t>P53</t>
  </si>
  <si>
    <t>Stream</t>
  </si>
  <si>
    <t>Rack Array</t>
  </si>
  <si>
    <t>PN40</t>
  </si>
  <si>
    <t>P89</t>
  </si>
  <si>
    <t>C26</t>
  </si>
  <si>
    <t>C93</t>
  </si>
  <si>
    <t>C6</t>
  </si>
  <si>
    <t>N76</t>
  </si>
  <si>
    <t>PN42</t>
  </si>
  <si>
    <t>N72</t>
  </si>
  <si>
    <t>NP29</t>
  </si>
  <si>
    <t>P41</t>
  </si>
  <si>
    <t>P83</t>
  </si>
  <si>
    <t>N38</t>
  </si>
  <si>
    <t>P90</t>
  </si>
  <si>
    <t>N88</t>
  </si>
  <si>
    <t>NP27</t>
  </si>
  <si>
    <t>P82</t>
  </si>
  <si>
    <t>C72</t>
  </si>
  <si>
    <t>N55</t>
  </si>
  <si>
    <t>C46</t>
  </si>
  <si>
    <t>NP30</t>
  </si>
  <si>
    <t>P51</t>
  </si>
  <si>
    <t>C98</t>
  </si>
  <si>
    <t>NP17</t>
  </si>
  <si>
    <t>N45</t>
  </si>
  <si>
    <t>NP36</t>
  </si>
  <si>
    <t>N64</t>
  </si>
  <si>
    <t>C19</t>
  </si>
  <si>
    <t>PN51</t>
  </si>
  <si>
    <t>N79</t>
  </si>
  <si>
    <t>N75</t>
  </si>
  <si>
    <t>PN41</t>
  </si>
  <si>
    <t>C23</t>
  </si>
  <si>
    <t>P78</t>
  </si>
  <si>
    <t>NP19</t>
  </si>
  <si>
    <t>P85</t>
  </si>
  <si>
    <t>P79</t>
  </si>
  <si>
    <t>C12</t>
  </si>
  <si>
    <t>C31</t>
  </si>
  <si>
    <t>P81*</t>
  </si>
  <si>
    <t>N43</t>
  </si>
  <si>
    <t>N41</t>
  </si>
  <si>
    <t>NP10</t>
  </si>
  <si>
    <t>NP2</t>
  </si>
  <si>
    <t>P55</t>
  </si>
  <si>
    <t>P54</t>
  </si>
  <si>
    <t>P92</t>
  </si>
  <si>
    <t>NP21</t>
  </si>
  <si>
    <t>C18</t>
  </si>
  <si>
    <t>N80</t>
  </si>
  <si>
    <t>N85</t>
  </si>
  <si>
    <t>C45</t>
  </si>
  <si>
    <t>N91</t>
  </si>
  <si>
    <t>C49</t>
  </si>
  <si>
    <t>C27</t>
  </si>
  <si>
    <t>NP9</t>
  </si>
  <si>
    <t>PN53</t>
  </si>
  <si>
    <t>NP26</t>
  </si>
  <si>
    <t>C70</t>
  </si>
  <si>
    <t>P74*</t>
  </si>
  <si>
    <t>P73</t>
  </si>
  <si>
    <t>C92</t>
  </si>
  <si>
    <t>N73</t>
  </si>
  <si>
    <t>P76</t>
  </si>
  <si>
    <t>PN48</t>
  </si>
  <si>
    <t>NP22</t>
  </si>
  <si>
    <t>C77</t>
  </si>
  <si>
    <t>P48</t>
  </si>
  <si>
    <t>C96</t>
  </si>
  <si>
    <t>N65</t>
  </si>
  <si>
    <t>N54</t>
  </si>
  <si>
    <t>N48</t>
  </si>
  <si>
    <t>??*</t>
  </si>
  <si>
    <t>N40</t>
  </si>
  <si>
    <t>PN54</t>
  </si>
  <si>
    <t>P14</t>
  </si>
  <si>
    <t>PN46</t>
  </si>
  <si>
    <t>NP11</t>
  </si>
  <si>
    <t>C91</t>
  </si>
  <si>
    <t>C87</t>
  </si>
  <si>
    <t>C31*</t>
  </si>
  <si>
    <t>Yampa River</t>
  </si>
  <si>
    <t>N52</t>
  </si>
  <si>
    <t>P94</t>
  </si>
  <si>
    <t>C88</t>
  </si>
  <si>
    <t>C99</t>
  </si>
  <si>
    <t>C80</t>
  </si>
  <si>
    <t>P84</t>
  </si>
  <si>
    <t>PN50</t>
  </si>
  <si>
    <t>C86</t>
  </si>
  <si>
    <t>N59</t>
  </si>
  <si>
    <t>P61</t>
  </si>
  <si>
    <t>C89</t>
  </si>
  <si>
    <t>N74</t>
  </si>
  <si>
    <t>PN76</t>
  </si>
  <si>
    <t>N86</t>
  </si>
  <si>
    <t>N78</t>
  </si>
  <si>
    <t>P96*</t>
  </si>
  <si>
    <t>PN75</t>
  </si>
  <si>
    <t>NP3</t>
  </si>
  <si>
    <t>PN72</t>
  </si>
  <si>
    <t>P93</t>
  </si>
  <si>
    <t>N5</t>
  </si>
  <si>
    <t>C62</t>
  </si>
  <si>
    <t>PN87</t>
  </si>
  <si>
    <t>NP28</t>
  </si>
  <si>
    <t>P95</t>
  </si>
  <si>
    <t>C64</t>
  </si>
  <si>
    <t>N42</t>
  </si>
  <si>
    <t>P49</t>
  </si>
  <si>
    <t>N66</t>
  </si>
  <si>
    <t>PN94</t>
  </si>
  <si>
    <t>P72</t>
  </si>
  <si>
    <t>PN85</t>
  </si>
  <si>
    <t>C73</t>
  </si>
  <si>
    <t>N47</t>
  </si>
  <si>
    <t>C65</t>
  </si>
  <si>
    <t>N26</t>
  </si>
  <si>
    <t>P56</t>
  </si>
  <si>
    <t>PN39</t>
  </si>
  <si>
    <t>N62</t>
  </si>
  <si>
    <t>C79</t>
  </si>
  <si>
    <t>P77</t>
  </si>
  <si>
    <t>P66</t>
  </si>
  <si>
    <t>P99</t>
  </si>
  <si>
    <t>P98</t>
  </si>
  <si>
    <t>N81</t>
  </si>
  <si>
    <t>NP8</t>
  </si>
  <si>
    <t>C71</t>
  </si>
  <si>
    <t>NP1</t>
  </si>
  <si>
    <t>C81</t>
  </si>
  <si>
    <t>C67</t>
  </si>
  <si>
    <t>PN43</t>
  </si>
  <si>
    <t>N84</t>
  </si>
  <si>
    <t>P97</t>
  </si>
  <si>
    <t>N25</t>
  </si>
  <si>
    <t>PN52</t>
  </si>
  <si>
    <t>N28</t>
  </si>
  <si>
    <t>C84</t>
  </si>
  <si>
    <t>NP37</t>
  </si>
  <si>
    <t>PN79</t>
  </si>
  <si>
    <t>NP25</t>
  </si>
  <si>
    <t>C14</t>
  </si>
  <si>
    <t>N37</t>
  </si>
  <si>
    <t>C22</t>
  </si>
  <si>
    <t>N96</t>
  </si>
  <si>
    <t>P33</t>
  </si>
  <si>
    <t>N21</t>
  </si>
  <si>
    <t>P34</t>
  </si>
  <si>
    <t>P43</t>
  </si>
  <si>
    <t>C20</t>
  </si>
  <si>
    <t>N32</t>
  </si>
  <si>
    <t>N46</t>
  </si>
  <si>
    <t>PN80</t>
  </si>
  <si>
    <t>PN60</t>
  </si>
  <si>
    <t>C11</t>
  </si>
  <si>
    <t>P31</t>
  </si>
  <si>
    <t>C7</t>
  </si>
  <si>
    <t>NP12</t>
  </si>
  <si>
    <t>P44</t>
  </si>
  <si>
    <t>N60</t>
  </si>
  <si>
    <t>P13</t>
  </si>
  <si>
    <t>N39</t>
  </si>
  <si>
    <t>N82</t>
  </si>
  <si>
    <t>P2</t>
  </si>
  <si>
    <t>PN100</t>
  </si>
  <si>
    <t>NP24</t>
  </si>
  <si>
    <t>C39</t>
  </si>
  <si>
    <t>PN70</t>
  </si>
  <si>
    <t>C40</t>
  </si>
  <si>
    <t>C85</t>
  </si>
  <si>
    <t>C43</t>
  </si>
  <si>
    <t>PN98</t>
  </si>
  <si>
    <t>P5</t>
  </si>
  <si>
    <t>C17</t>
  </si>
  <si>
    <t>P11</t>
  </si>
  <si>
    <t>P36</t>
  </si>
  <si>
    <t>PN83</t>
  </si>
  <si>
    <t>N90</t>
  </si>
  <si>
    <t>N77</t>
  </si>
  <si>
    <t>C59</t>
  </si>
  <si>
    <t>P24</t>
  </si>
  <si>
    <t>NP7</t>
  </si>
  <si>
    <t>P18</t>
  </si>
  <si>
    <t>P28</t>
  </si>
  <si>
    <t>N3</t>
  </si>
  <si>
    <t>P37</t>
  </si>
  <si>
    <t>N53</t>
  </si>
  <si>
    <t>PN88</t>
  </si>
  <si>
    <t>C4</t>
  </si>
  <si>
    <t>NP20</t>
  </si>
  <si>
    <t>N2</t>
  </si>
  <si>
    <t>C24</t>
  </si>
  <si>
    <t>N61</t>
  </si>
  <si>
    <t>PN59</t>
  </si>
  <si>
    <t>C66</t>
  </si>
  <si>
    <t>C15</t>
  </si>
  <si>
    <t>PN92</t>
  </si>
  <si>
    <t>N92</t>
  </si>
  <si>
    <t>P17</t>
  </si>
  <si>
    <t>C30</t>
  </si>
  <si>
    <t>N9</t>
  </si>
  <si>
    <t>N100</t>
  </si>
  <si>
    <t>C50</t>
  </si>
  <si>
    <t>PN66</t>
  </si>
  <si>
    <t>P67</t>
  </si>
  <si>
    <t>P39</t>
  </si>
  <si>
    <t>N50</t>
  </si>
  <si>
    <t>PN64</t>
  </si>
  <si>
    <t>C34</t>
  </si>
  <si>
    <t>P32</t>
  </si>
  <si>
    <t>C69</t>
  </si>
  <si>
    <t>NP33</t>
  </si>
  <si>
    <t>PN69</t>
  </si>
  <si>
    <t>PN84</t>
  </si>
  <si>
    <t>C10</t>
  </si>
  <si>
    <t>C58</t>
  </si>
  <si>
    <t>P38</t>
  </si>
  <si>
    <t>N36</t>
  </si>
  <si>
    <t>P25</t>
  </si>
  <si>
    <t>P80</t>
  </si>
  <si>
    <t>P62</t>
  </si>
  <si>
    <t>N63</t>
  </si>
  <si>
    <t>PN91</t>
  </si>
  <si>
    <t>C78</t>
  </si>
  <si>
    <t>P74</t>
  </si>
  <si>
    <t>N20</t>
  </si>
  <si>
    <t>C25</t>
  </si>
  <si>
    <t>PN95</t>
  </si>
  <si>
    <t>PN47</t>
  </si>
  <si>
    <t>C35</t>
  </si>
  <si>
    <t>NP34</t>
  </si>
  <si>
    <t>N95</t>
  </si>
  <si>
    <t>P70</t>
  </si>
  <si>
    <t>N15</t>
  </si>
  <si>
    <t>N98</t>
  </si>
  <si>
    <t>P45</t>
  </si>
  <si>
    <t>PN77</t>
  </si>
  <si>
    <t>C37</t>
  </si>
  <si>
    <t>C21</t>
  </si>
  <si>
    <t>PN74</t>
  </si>
  <si>
    <t>N7</t>
  </si>
  <si>
    <t>P59</t>
  </si>
  <si>
    <t>N16</t>
  </si>
  <si>
    <t>P91</t>
  </si>
  <si>
    <t>P63</t>
  </si>
  <si>
    <t>N24</t>
  </si>
  <si>
    <t>NP5</t>
  </si>
  <si>
    <t>P42</t>
  </si>
  <si>
    <t>PN90</t>
  </si>
  <si>
    <t>N56</t>
  </si>
  <si>
    <t>C53</t>
  </si>
  <si>
    <t>C55</t>
  </si>
  <si>
    <t>C2</t>
  </si>
  <si>
    <t>P47</t>
  </si>
  <si>
    <t>PN99</t>
  </si>
  <si>
    <t>N18</t>
  </si>
  <si>
    <t>C1</t>
  </si>
  <si>
    <t>C13</t>
  </si>
  <si>
    <t>PN62</t>
  </si>
  <si>
    <t>N69</t>
  </si>
  <si>
    <t>C28</t>
  </si>
  <si>
    <t>P26</t>
  </si>
  <si>
    <t>C82</t>
  </si>
  <si>
    <t>PN55</t>
  </si>
  <si>
    <t>PN86</t>
  </si>
  <si>
    <t>P4</t>
  </si>
  <si>
    <t>N13</t>
  </si>
  <si>
    <t>C97</t>
  </si>
  <si>
    <t>PN78</t>
  </si>
  <si>
    <t>P60</t>
  </si>
  <si>
    <t>N97</t>
  </si>
  <si>
    <t>PN32</t>
  </si>
  <si>
    <t>N23</t>
  </si>
  <si>
    <t>PN63</t>
  </si>
  <si>
    <t>C3</t>
  </si>
  <si>
    <t>P23</t>
  </si>
  <si>
    <t>N8</t>
  </si>
  <si>
    <t>P12</t>
  </si>
  <si>
    <t>N68</t>
  </si>
  <si>
    <t>C57</t>
  </si>
  <si>
    <t>PN65</t>
  </si>
  <si>
    <t>PN71</t>
  </si>
  <si>
    <t>N30</t>
  </si>
  <si>
    <t>P29</t>
  </si>
  <si>
    <t>PN68</t>
  </si>
  <si>
    <t>C61</t>
  </si>
  <si>
    <t>P64</t>
  </si>
  <si>
    <t>C56</t>
  </si>
  <si>
    <t>P7</t>
  </si>
  <si>
    <t>N67</t>
  </si>
  <si>
    <t>N##*</t>
  </si>
  <si>
    <t>C60</t>
  </si>
  <si>
    <t>N29</t>
  </si>
  <si>
    <t>PN73</t>
  </si>
  <si>
    <t>C41</t>
  </si>
  <si>
    <t>P1</t>
  </si>
  <si>
    <t>PN56</t>
  </si>
  <si>
    <t>P10</t>
  </si>
  <si>
    <t>C29</t>
  </si>
  <si>
    <t>N22</t>
  </si>
  <si>
    <t>PN81</t>
  </si>
  <si>
    <t>PN96</t>
  </si>
  <si>
    <t>N57</t>
  </si>
  <si>
    <t>P15</t>
  </si>
  <si>
    <t>C52</t>
  </si>
  <si>
    <t>P58</t>
  </si>
  <si>
    <t>C47</t>
  </si>
  <si>
    <t>N31</t>
  </si>
  <si>
    <t>P19</t>
  </si>
  <si>
    <t>PN45</t>
  </si>
  <si>
    <t>N34</t>
  </si>
  <si>
    <t>P9</t>
  </si>
  <si>
    <t>C75</t>
  </si>
  <si>
    <t>NP35</t>
  </si>
  <si>
    <t>C100</t>
  </si>
  <si>
    <t>N51</t>
  </si>
  <si>
    <t>Roaring Fork River</t>
  </si>
  <si>
    <t>Vial Group</t>
  </si>
  <si>
    <t>C</t>
  </si>
  <si>
    <t>N</t>
  </si>
  <si>
    <t>NP</t>
  </si>
  <si>
    <t>Vial Deployed</t>
  </si>
  <si>
    <t>?</t>
  </si>
  <si>
    <t>?*</t>
  </si>
  <si>
    <t>##*</t>
  </si>
  <si>
    <t>P</t>
  </si>
  <si>
    <t>Vial Number</t>
  </si>
  <si>
    <t>Redundant #</t>
  </si>
  <si>
    <t>N10</t>
  </si>
  <si>
    <t>Not Deployed</t>
  </si>
  <si>
    <t>N71</t>
  </si>
  <si>
    <t>N93</t>
  </si>
  <si>
    <t>N33</t>
  </si>
  <si>
    <t>N83</t>
  </si>
  <si>
    <t>N70</t>
  </si>
  <si>
    <t>N58</t>
  </si>
  <si>
    <t>N6</t>
  </si>
  <si>
    <t>N27</t>
  </si>
  <si>
    <t>N99</t>
  </si>
  <si>
    <t>N17</t>
  </si>
  <si>
    <t>N19</t>
  </si>
  <si>
    <t>N49</t>
  </si>
  <si>
    <t>N14</t>
  </si>
  <si>
    <t>NP14</t>
  </si>
  <si>
    <t>Nowhere - Reject</t>
  </si>
  <si>
    <t>Nowhere</t>
  </si>
  <si>
    <t>PN49</t>
  </si>
  <si>
    <t>NP23</t>
  </si>
  <si>
    <t>PN57</t>
  </si>
  <si>
    <t>PN58</t>
  </si>
  <si>
    <t>PN97</t>
  </si>
  <si>
    <t>PN44</t>
  </si>
  <si>
    <t>PN67</t>
  </si>
  <si>
    <t>NP4</t>
  </si>
  <si>
    <t>PN61</t>
  </si>
  <si>
    <t>P100</t>
  </si>
  <si>
    <t>NP16</t>
  </si>
  <si>
    <t>PN93</t>
  </si>
  <si>
    <t>NP18</t>
  </si>
  <si>
    <t>C74</t>
  </si>
  <si>
    <t>C95</t>
  </si>
  <si>
    <t>C36</t>
  </si>
  <si>
    <t>C9</t>
  </si>
  <si>
    <t>C38</t>
  </si>
  <si>
    <t>C33</t>
  </si>
  <si>
    <t>N44</t>
  </si>
  <si>
    <t>C42</t>
  </si>
  <si>
    <t>C48</t>
  </si>
  <si>
    <t>C16</t>
  </si>
  <si>
    <t>C54</t>
  </si>
  <si>
    <t>P16</t>
  </si>
  <si>
    <t>P20</t>
  </si>
  <si>
    <t>P30</t>
  </si>
  <si>
    <t>C5</t>
  </si>
  <si>
    <t>C8</t>
  </si>
  <si>
    <t>C51</t>
  </si>
  <si>
    <t>C32</t>
  </si>
  <si>
    <t>P35</t>
  </si>
  <si>
    <t>P86</t>
  </si>
  <si>
    <t>P65</t>
  </si>
  <si>
    <t>P46</t>
  </si>
  <si>
    <t>P21</t>
  </si>
  <si>
    <t>P75</t>
  </si>
  <si>
    <t>P22</t>
  </si>
  <si>
    <t>P27</t>
  </si>
  <si>
    <t>P3</t>
  </si>
  <si>
    <t>P8</t>
  </si>
  <si>
    <t>P87</t>
  </si>
  <si>
    <t>P No Label</t>
  </si>
  <si>
    <t>No Label</t>
  </si>
  <si>
    <t>Lost?</t>
  </si>
  <si>
    <t>_</t>
  </si>
  <si>
    <t>Absolute #</t>
  </si>
  <si>
    <t>Barcode</t>
  </si>
  <si>
    <t>001-Date</t>
  </si>
  <si>
    <t>002-Date</t>
  </si>
  <si>
    <r>
      <t> @ Difficult Campground (2</t>
    </r>
    <r>
      <rPr>
        <vertAlign val="superscript"/>
        <sz val="10"/>
        <color rgb="FF000000"/>
        <rFont val="Calibri"/>
        <family val="2"/>
        <scheme val="minor"/>
      </rPr>
      <t>nd</t>
    </r>
    <r>
      <rPr>
        <sz val="10"/>
        <color rgb="FF000000"/>
        <rFont val="Calibri"/>
        <family val="2"/>
        <scheme val="minor"/>
      </rPr>
      <t xml:space="preserve"> R)</t>
    </r>
  </si>
  <si>
    <t>Confirmed</t>
  </si>
  <si>
    <t>C44</t>
  </si>
  <si>
    <t>C68</t>
  </si>
  <si>
    <t>C101</t>
  </si>
  <si>
    <t>C102</t>
  </si>
  <si>
    <t>C103</t>
  </si>
  <si>
    <t>C104</t>
  </si>
  <si>
    <t>C105</t>
  </si>
  <si>
    <t>C106</t>
  </si>
  <si>
    <t>C107</t>
  </si>
  <si>
    <t>C108</t>
  </si>
  <si>
    <t>C109</t>
  </si>
  <si>
    <t>_____</t>
  </si>
  <si>
    <t>P6</t>
  </si>
  <si>
    <t>P57</t>
  </si>
  <si>
    <t>P71</t>
  </si>
  <si>
    <t>P81</t>
  </si>
  <si>
    <t>P68</t>
  </si>
  <si>
    <t>P69</t>
  </si>
  <si>
    <t>P101</t>
  </si>
  <si>
    <t>P102</t>
  </si>
  <si>
    <t>P103</t>
  </si>
  <si>
    <t>P104</t>
  </si>
  <si>
    <t>P105</t>
  </si>
  <si>
    <t>P96</t>
  </si>
  <si>
    <t>P106</t>
  </si>
  <si>
    <t>P107</t>
  </si>
  <si>
    <t>P108</t>
  </si>
  <si>
    <t>P109</t>
  </si>
  <si>
    <t>N1</t>
  </si>
  <si>
    <t>N35</t>
  </si>
  <si>
    <t>N101</t>
  </si>
  <si>
    <t>N102</t>
  </si>
  <si>
    <t>N103</t>
  </si>
  <si>
    <t>N94</t>
  </si>
  <si>
    <t>N104</t>
  </si>
  <si>
    <t>N105</t>
  </si>
  <si>
    <t>N106</t>
  </si>
  <si>
    <t>N107</t>
  </si>
  <si>
    <t>N108</t>
  </si>
  <si>
    <t>N109</t>
  </si>
  <si>
    <t>NP6</t>
  </si>
  <si>
    <t>NP41</t>
  </si>
  <si>
    <t>NP51</t>
  </si>
  <si>
    <t>NP32</t>
  </si>
  <si>
    <t>NP42</t>
  </si>
  <si>
    <t>NP52</t>
  </si>
  <si>
    <t>NP43</t>
  </si>
  <si>
    <t>NP53</t>
  </si>
  <si>
    <t>NP44</t>
  </si>
  <si>
    <t>NP54</t>
  </si>
  <si>
    <t>NP45</t>
  </si>
  <si>
    <t>NP55</t>
  </si>
  <si>
    <t>NP46</t>
  </si>
  <si>
    <t>NP56</t>
  </si>
  <si>
    <t>NP47</t>
  </si>
  <si>
    <t>NP57</t>
  </si>
  <si>
    <t>NP48</t>
  </si>
  <si>
    <t>NP58</t>
  </si>
  <si>
    <t>NP49</t>
  </si>
  <si>
    <t>NP59</t>
  </si>
  <si>
    <t>NP40</t>
  </si>
  <si>
    <t>NP50</t>
  </si>
  <si>
    <t>NP60</t>
  </si>
  <si>
    <t>NP61</t>
  </si>
  <si>
    <t>NP70</t>
  </si>
  <si>
    <t>NP80</t>
  </si>
  <si>
    <t>NP62</t>
  </si>
  <si>
    <t>NP71</t>
  </si>
  <si>
    <t>NP81</t>
  </si>
  <si>
    <t>NP63</t>
  </si>
  <si>
    <t>NP72</t>
  </si>
  <si>
    <t>NP82</t>
  </si>
  <si>
    <t>NP64</t>
  </si>
  <si>
    <t>NP73</t>
  </si>
  <si>
    <t>NP83</t>
  </si>
  <si>
    <t>NP65</t>
  </si>
  <si>
    <t>NP74</t>
  </si>
  <si>
    <t>NP84</t>
  </si>
  <si>
    <t>NP66</t>
  </si>
  <si>
    <t>NP75</t>
  </si>
  <si>
    <t>NP85</t>
  </si>
  <si>
    <t>NP67</t>
  </si>
  <si>
    <t>NP76</t>
  </si>
  <si>
    <t>NP86</t>
  </si>
  <si>
    <t>NP68</t>
  </si>
  <si>
    <t>NP77</t>
  </si>
  <si>
    <t>NP87</t>
  </si>
  <si>
    <t>NP69</t>
  </si>
  <si>
    <t>NP78</t>
  </si>
  <si>
    <t>NP88</t>
  </si>
  <si>
    <t>NP79</t>
  </si>
  <si>
    <t>NP89</t>
  </si>
  <si>
    <t>NP90</t>
  </si>
  <si>
    <t>NP100</t>
  </si>
  <si>
    <t>NP91</t>
  </si>
  <si>
    <t>NP101</t>
  </si>
  <si>
    <t>NP92</t>
  </si>
  <si>
    <t>NP102</t>
  </si>
  <si>
    <t>NP93</t>
  </si>
  <si>
    <t>NP103</t>
  </si>
  <si>
    <t>NP94</t>
  </si>
  <si>
    <t>NP104</t>
  </si>
  <si>
    <t>NP95</t>
  </si>
  <si>
    <t>NP105</t>
  </si>
  <si>
    <t>NP96</t>
  </si>
  <si>
    <t>NP106</t>
  </si>
  <si>
    <t>NP97</t>
  </si>
  <si>
    <t>NP107</t>
  </si>
  <si>
    <t>NP98</t>
  </si>
  <si>
    <t>NP108</t>
  </si>
  <si>
    <t>NP99</t>
  </si>
  <si>
    <t>NP109</t>
  </si>
  <si>
    <t>201308___-R___-</t>
  </si>
  <si>
    <t xml:space="preserve"> @ CR22</t>
  </si>
  <si>
    <t>PN82</t>
  </si>
  <si>
    <t>PN89</t>
  </si>
  <si>
    <t>renamed: 101</t>
  </si>
  <si>
    <t>Storet Station</t>
  </si>
  <si>
    <t>River/Stream</t>
  </si>
  <si>
    <t>MICHIGAN RIVER AT WALDEN</t>
  </si>
  <si>
    <t>JACKSON</t>
  </si>
  <si>
    <t>Storet Lat</t>
  </si>
  <si>
    <t>Storet Long</t>
  </si>
  <si>
    <t>Storet Stream</t>
  </si>
  <si>
    <t>Storet Description</t>
  </si>
  <si>
    <t>MICHIGAN RIVER</t>
  </si>
  <si>
    <t xml:space="preserve"> AT WALDEN</t>
  </si>
  <si>
    <t>MICHIGAN R. @ HWY 14 D/S S. FORK</t>
  </si>
  <si>
    <t>MICHIGAN R.</t>
  </si>
  <si>
    <t>at HWY 14 D/S S. FORK</t>
  </si>
  <si>
    <t>YAMPA R. BLW YAMPA @ CR21</t>
  </si>
  <si>
    <t>YAMPA R. BLW YAMPA</t>
  </si>
  <si>
    <t>at CR21</t>
  </si>
  <si>
    <t>YAMPA R. U/S STAGECOACH RES @ CR16</t>
  </si>
  <si>
    <t>YAMPA R. U/S STAGECOACH RES</t>
  </si>
  <si>
    <t>at CR16</t>
  </si>
  <si>
    <t>YAMPA R. ABV OAK CREEK</t>
  </si>
  <si>
    <t xml:space="preserve">YAMPA R. </t>
  </si>
  <si>
    <t>ABV OAK CREEK</t>
  </si>
  <si>
    <t>at Forest Rd in Vail</t>
  </si>
  <si>
    <t>12554A</t>
  </si>
  <si>
    <t>Gore Creek</t>
  </si>
  <si>
    <t>ABV VAIL</t>
  </si>
  <si>
    <t>at Society Turn</t>
  </si>
  <si>
    <t>above Marshall Creek (at Idarado)</t>
  </si>
  <si>
    <t>10802</t>
  </si>
  <si>
    <t>SAN MIGUEL R AT CC/W. 10TH AVE</t>
  </si>
  <si>
    <t>14030003</t>
  </si>
  <si>
    <t>MONTROSE</t>
  </si>
  <si>
    <t>10802A</t>
  </si>
  <si>
    <t>SAN MIGUEL RIVER ABOVE SF SAN MIGUEL AND BELOW CC DITCH</t>
  </si>
  <si>
    <t>SAN MIGUEL</t>
  </si>
  <si>
    <t>10805</t>
  </si>
  <si>
    <t>SAN MIGUEL RIVER AT HWY. 145, NORWOOD HILL</t>
  </si>
  <si>
    <t>10815</t>
  </si>
  <si>
    <t>SAN MIGUEL RIVER AT SOCIETY TURN</t>
  </si>
  <si>
    <t>10817</t>
  </si>
  <si>
    <t>BIG BEAR CREEK AT MM 2</t>
  </si>
  <si>
    <t>At Mile Marker 2</t>
  </si>
  <si>
    <t>10818</t>
  </si>
  <si>
    <t>SAN MIGUEL RIVER ABOVE MARSHALL CREEK</t>
  </si>
  <si>
    <t>10818A</t>
  </si>
  <si>
    <t>MARSHALL CREEK AT MOUTH</t>
  </si>
  <si>
    <t>2.0 mi. east of Telluride (Courthouse) on Main Road to Idarado Mine/Mill Entrance. Creek crosses Main Road just before Entrance. Hike 0.2mi south along Creek. Samples collected about 30 meters above confluence with the San Miguel River.</t>
  </si>
  <si>
    <t>10818B</t>
  </si>
  <si>
    <t>INGRAM CREEK AT MOUTH</t>
  </si>
  <si>
    <t>10825</t>
  </si>
  <si>
    <t>LEOPARD CREEK BLW ALDER CREEK</t>
  </si>
  <si>
    <t>Leopard Creek below Alder Creek, east of Hwy 62 and south of 56 V Road. The site is north of Placerville.</t>
  </si>
  <si>
    <t>10831</t>
  </si>
  <si>
    <t>NATURITA CREEK AT NATURITA</t>
  </si>
  <si>
    <t>10834</t>
  </si>
  <si>
    <t>NATURITA CREEK AT CTY RD. 1135</t>
  </si>
  <si>
    <t>10836</t>
  </si>
  <si>
    <t>WEST FORK NATURITA CREEK ABOVE MIRAMONTE RESERVOIR</t>
  </si>
  <si>
    <t>Just east of Norwood go 16 mi. south of Hwy 145 on 44.Z Rd and 0.7 mi. west on dirt road to dirt road crossing. Samples collected just above road crossing.</t>
  </si>
  <si>
    <t>10840</t>
  </si>
  <si>
    <t>TABEGUACHE CK NEAR MOUTH</t>
  </si>
  <si>
    <t>South of Uravan at intersection of Hwy 141 and V19 Rd and near mouth of Ck.</t>
  </si>
  <si>
    <t>14030002</t>
  </si>
  <si>
    <t>10840E</t>
  </si>
  <si>
    <t>TABEGAUCHE CR AT V24/MEADOWS TRAIL</t>
  </si>
  <si>
    <t>10845</t>
  </si>
  <si>
    <t>COTTONWOOD CREEK ABOVE MOUTH</t>
  </si>
  <si>
    <t>10847</t>
  </si>
  <si>
    <t>MAVERICK DRAW AT 37.5 RD.</t>
  </si>
  <si>
    <t>10850</t>
  </si>
  <si>
    <t>SHEEP CK. @ FR 540</t>
  </si>
  <si>
    <t>East of Nucla at FR 540 (Old Hwy 90) crossing.</t>
  </si>
  <si>
    <t>10851</t>
  </si>
  <si>
    <t>HORSEFLY CR AT SANBORN PARK RD</t>
  </si>
  <si>
    <t>10855</t>
  </si>
  <si>
    <t>BEAVER CK. NEAR MOUTH ABV CONFL. WITH SAN MIGUEL R.</t>
  </si>
  <si>
    <t>SE of Norwood off Hwy 145 on South side of San Miguel River.</t>
  </si>
  <si>
    <t>10860</t>
  </si>
  <si>
    <t>MCKENZIE CK. @ MOUTH ABV CONFL WITH SAN MIGUEL R.</t>
  </si>
  <si>
    <t>Just off Hwy 145 at bottom of Norwood Hill at intersection of 47.Z Rd and Hwy 145.</t>
  </si>
  <si>
    <t>10860D</t>
  </si>
  <si>
    <t>SPECIE CK. NEAR MOUTH OFF RD M44</t>
  </si>
  <si>
    <t>Above confluence with San Miguel River near intersection of Hwy 145 and M44 Rd. in San Miguel County.</t>
  </si>
  <si>
    <t>10865</t>
  </si>
  <si>
    <t>DEEP CREEK NEAR MOUTH</t>
  </si>
  <si>
    <t>5.1 mi. east of Sawpit on Hwy 145 to intersection with Forest Road 639. O.2 mi. north up FR 639. Samples collected adjaceant to Rd just below wooden foot bridge.</t>
  </si>
  <si>
    <t>10866</t>
  </si>
  <si>
    <t>BILK CREEK NEAR MOUTH</t>
  </si>
  <si>
    <t>6.0 mi. east of Sawpit on Hwy 145 to intersection with Illium Road ( Forest Rd 625). 0.1 mi. SE on Illium Rd to FR 624. 0.2 mi. SW on FR 624 to Bridge. Samples collected just below bridge.</t>
  </si>
  <si>
    <t>10871</t>
  </si>
  <si>
    <t>SOUTH FORK SAN MIGUEL RIVER NEAR MOUTH</t>
  </si>
  <si>
    <t>The site is west of Telluride at a campground off of FR 625 and is about 100 yards upstream of the mouth of the South Fork of the San Miguel River.</t>
  </si>
  <si>
    <t>10871A</t>
  </si>
  <si>
    <t>SOUTH FORK SAN MIGUEL RIVER 0.5 MILES UPSTREAM OF SITE 10871</t>
  </si>
  <si>
    <t>10875</t>
  </si>
  <si>
    <t>HOWARD FORK SAN MIGUEL RIVER AT OPHIR</t>
  </si>
  <si>
    <t>10876</t>
  </si>
  <si>
    <t>WATERFALL CREEK NEAR MOUTH</t>
  </si>
  <si>
    <t>Approximately 13 miles from Telluride: West on Hwy 145 to the Ophir Loop Rd. 2.3 mi. east on the Ophir Loop Rd to Ophir. Hike 0.15 mi. south to old historic cabins. Samples collected adjacent to cabins at small foot bridge.</t>
  </si>
  <si>
    <t>12780</t>
  </si>
  <si>
    <t>ROARING FORK AT FOTHER GILL</t>
  </si>
  <si>
    <t>14010004</t>
  </si>
  <si>
    <t>PITKIN</t>
  </si>
  <si>
    <t>12781</t>
  </si>
  <si>
    <t>ROARING FORK R. AT  LOWER WOODY CK BRIDGE</t>
  </si>
  <si>
    <t>12782</t>
  </si>
  <si>
    <t>ROARING  FORK @ UPPER WOODY CK BRIDGE</t>
  </si>
  <si>
    <t>12783</t>
  </si>
  <si>
    <t>ROARING FORK R. BLW. ASPEN</t>
  </si>
  <si>
    <t>The site is at the Cemetery Lane Bridge. River Watch Station 68 is also at this location.</t>
  </si>
  <si>
    <t>12784</t>
  </si>
  <si>
    <t>ROARING FORK R. @ N. MILL ST. BRIDGE IN ASPEN</t>
  </si>
  <si>
    <t>12785A</t>
  </si>
  <si>
    <t>LOST MAN CREEK ABOVE RESERVOIR</t>
  </si>
  <si>
    <t>12785B</t>
  </si>
  <si>
    <t>LOST MAN CREEK BELOW RESERVOIR</t>
  </si>
  <si>
    <t>12786</t>
  </si>
  <si>
    <t>ROARING FORK RIVER AT DIFFICULT CREEK CAMPGROUND</t>
  </si>
  <si>
    <t>At Difficult Creek Campground Above Aspen</t>
  </si>
  <si>
    <t>GARFIELD</t>
  </si>
  <si>
    <t>12786A</t>
  </si>
  <si>
    <t>LINCOLN CREEK AT MOUTH (LINCOLN GULCH CAMPGROUND)</t>
  </si>
  <si>
    <t>000120</t>
  </si>
  <si>
    <t>The coordinates for this site were updated in 2007 based on the following station information from Legacy Storet: Michigan River at bridge on Colo Hwy 125 at Walden Water Treatment Plant. Jackson County. T.4-N, R.79-W, S.29</t>
  </si>
  <si>
    <t>10180001</t>
  </si>
  <si>
    <t>12941</t>
  </si>
  <si>
    <t>MICHIGAN R. NR. WALDEN</t>
  </si>
  <si>
    <t>12941B</t>
  </si>
  <si>
    <t>MICHIGAN R. @ DIAMOND J SWA</t>
  </si>
  <si>
    <t>THE SITE IS NORTH OF WALDEN AND NEAR BROWNLEE. FROM WALDEN TAKE HWY 125 TO DIAMOND J SWA PRIVATE ENTRANCE (RANCH HOUSES) DRIVE W. TO FIRST BRIDGE - SAMPLE U/S OF BRIDGE (ATLAS P.17)</t>
  </si>
  <si>
    <t>12946</t>
  </si>
  <si>
    <t>The site is on the main stem of the Michigan River and is approximately half way between the confluences of the South and North Forks. From Walden Take Hwy 14 E.To Michigan River - Bridge Is ~.5 Miles W. Of Koa Campground - Sample U/S Of Bridge</t>
  </si>
  <si>
    <t>12898</t>
  </si>
  <si>
    <t>BEAR R. @ RD. 8</t>
  </si>
  <si>
    <t>14050001</t>
  </si>
  <si>
    <t>ROUTT</t>
  </si>
  <si>
    <t>000038</t>
  </si>
  <si>
    <t>YAMPA RIVER AT MILNER</t>
  </si>
  <si>
    <t>Yampa River southeast of Milner at Cty Rd 179 bridge.</t>
  </si>
  <si>
    <t>000039</t>
  </si>
  <si>
    <t>YAMPA RIVER NEAR MAYBELL</t>
  </si>
  <si>
    <t>14050002</t>
  </si>
  <si>
    <t>MOFFAT</t>
  </si>
  <si>
    <t>000040</t>
  </si>
  <si>
    <t>YAMPA R BELOW LITTLE SNAKE RIVER</t>
  </si>
  <si>
    <t>The site coordinates from the legacy STORET record were updated in December 2008. The site description in the legacy database placed the site 4 miles downstream of the Little Snake River confluence at the eastern boundary of Dinosaur National Monument. T</t>
  </si>
  <si>
    <t>000088</t>
  </si>
  <si>
    <t>YAMPA ABOVE OAK CREEK CONFLUENCE</t>
  </si>
  <si>
    <t>11306</t>
  </si>
  <si>
    <t>YAMPA RIVER AT HWY 318</t>
  </si>
  <si>
    <t>Bridge over yampa on 318 sign marks it.</t>
  </si>
  <si>
    <t>11308</t>
  </si>
  <si>
    <t>YAMPA R. @ CRAIG</t>
  </si>
  <si>
    <t>At the south central end of town at Hwy 394 crossing.</t>
  </si>
  <si>
    <t>12802</t>
  </si>
  <si>
    <t>YAMPA R. N. OF HAYDEN @ CALIFORNIA PARK RD</t>
  </si>
  <si>
    <t>About 3/4 mi. North of Hayden on CR 79 to upstream side of bridge crossing.</t>
  </si>
  <si>
    <t>12802A</t>
  </si>
  <si>
    <t>YAMPA R. WEST OF HAYDEN @ HWY 40</t>
  </si>
  <si>
    <t>From Steamboat Springs, take Hwy 40 west past Hayden.  Sample site is where the Hwy crosses the Yampa river.  If you continue west about 1/2 mile you will see the boat launch area.</t>
  </si>
  <si>
    <t>12802B</t>
  </si>
  <si>
    <t>YAMPA R AT US HWY 40</t>
  </si>
  <si>
    <t>12803</t>
  </si>
  <si>
    <t>YAMPA R. BLW CRAIG @ HWY 13</t>
  </si>
  <si>
    <t>Just west of Craig, take Hwy 13 south ~ 3.8 miles to bridge over Yampa. Access on the SW side of the bridge. Park there and hike back up to bridge. Site is just west of the bridge.</t>
  </si>
  <si>
    <t>12804</t>
  </si>
  <si>
    <t>YAMPA R. @ HWY 394 S. OF CRAIG</t>
  </si>
  <si>
    <t>From Craig, turn south on Hwy 394. Go ~1 mile to bridge over Yampa. Good access on SE side of bridge, site is ~ 50 yards u/s of bridge.</t>
  </si>
  <si>
    <t>12804C</t>
  </si>
  <si>
    <t>YAMPA RIVER @ DORSEY SWA BOAT LAUNCH</t>
  </si>
  <si>
    <t>12805</t>
  </si>
  <si>
    <t>YAMPA R. NR MOUNT HARRIS BLW HWY 40 BRIDGE</t>
  </si>
  <si>
    <t>Site is ~7 miles west of Milner and approximately 5 miles east of Hayden on Hwy 40.  Access from the SW side of the bridge, site is ~ 100 yards upstream of the access point.</t>
  </si>
  <si>
    <t>12806</t>
  </si>
  <si>
    <t>YAMPA R. @ 5TH ST. BRIDGE IN STEAMBOAT</t>
  </si>
  <si>
    <t>In downtown Steamboat, take 5th street west.  Sample site is just downstream of the bridge at the rock drop structure.</t>
  </si>
  <si>
    <t>12806D</t>
  </si>
  <si>
    <t>YAMPA R. @ CR 14 FISHING ACCESS</t>
  </si>
  <si>
    <t>From Hwy 40 in Steamboat, take Mount Werner Rd. exit. Site is at the fishing access on the west side of the hwy at Rotary River Park.</t>
  </si>
  <si>
    <t>12806F</t>
  </si>
  <si>
    <t>YAMPA R. D/S LAKE CATAMOUNT @ HWY 131</t>
  </si>
  <si>
    <t>Sample on the east side of the bridge where the Yampa crosses Hwy 131.</t>
  </si>
  <si>
    <t>12807</t>
  </si>
  <si>
    <t>YAMPA R. U/S LAKE CATAMOUNT @ CR18</t>
  </si>
  <si>
    <t>Upstream of Lake Catamount ~1/2 mile is road 18C off of CR18. Take it across the bridge and sample on the u/s side.</t>
  </si>
  <si>
    <t>12808</t>
  </si>
  <si>
    <t>YAMPA R. BLW STAGECOACH RES.</t>
  </si>
  <si>
    <t>12808P</t>
  </si>
  <si>
    <t>YAMPA R. D/S STAGECOACH RES. DAM</t>
  </si>
  <si>
    <t>From the town of Oak Creek, take Hwy 131 south to Rd. 14(Stagecoach Reservoir).  Follow Rd. 14 around reservoir and take a right on the NW side of lake.  Take a left on the service road leading to dam.  Continue past dam and park in lot at the bottom of</t>
  </si>
  <si>
    <t>12809</t>
  </si>
  <si>
    <t>From the town of Oak Creek, take Hwy 131 south to Rd. 14(Stagecoach Reservoir).  Follow Rd. 14 and take a right at Rd. 16. Sample site is at USGS gage upstream of bridge.</t>
  </si>
  <si>
    <t>12811</t>
  </si>
  <si>
    <t>12814</t>
  </si>
  <si>
    <t>YAMPA R. ABV. PHIPPSBURG</t>
  </si>
  <si>
    <t>12815</t>
  </si>
  <si>
    <t>From the town of Yampa, take Hwy 131, about 3 miles North of town. Take a left on Rd. 21.  Sample site is from the bridge crossing.</t>
  </si>
  <si>
    <t>OK</t>
  </si>
  <si>
    <t>NEW</t>
  </si>
  <si>
    <t>x</t>
  </si>
  <si>
    <t>*</t>
  </si>
  <si>
    <t>Destroyed, not analyzed</t>
  </si>
  <si>
    <t>lost</t>
  </si>
  <si>
    <t>lost vial</t>
  </si>
  <si>
    <t>Sample #</t>
  </si>
  <si>
    <t>12805B</t>
  </si>
  <si>
    <t>12783B</t>
  </si>
  <si>
    <t>12783C</t>
  </si>
  <si>
    <t>abv Difficult Creek Campground</t>
  </si>
  <si>
    <t>20146027-002</t>
  </si>
  <si>
    <t>20146028-002</t>
  </si>
  <si>
    <t>20146029-002</t>
  </si>
  <si>
    <t>20146030-002</t>
  </si>
  <si>
    <t>20146031-002</t>
  </si>
  <si>
    <t>20146032-002</t>
  </si>
  <si>
    <t>20146033-002</t>
  </si>
  <si>
    <t>20146034-002</t>
  </si>
  <si>
    <t>20146035-002</t>
  </si>
  <si>
    <t>20146036-002</t>
  </si>
  <si>
    <t>20146037-002</t>
  </si>
  <si>
    <t>20146038-002</t>
  </si>
  <si>
    <t>20146039-002</t>
  </si>
  <si>
    <t>20146040-002</t>
  </si>
  <si>
    <t>20146041-002</t>
  </si>
  <si>
    <t>20146042-002</t>
  </si>
  <si>
    <t>20146043-002</t>
  </si>
  <si>
    <t>20146044-002</t>
  </si>
  <si>
    <t>20146045-002</t>
  </si>
  <si>
    <t>At Westhaven Ln Blw Vail WWTP</t>
  </si>
  <si>
    <t>12554B</t>
  </si>
  <si>
    <t>12786B</t>
  </si>
</sst>
</file>

<file path=xl/styles.xml><?xml version="1.0" encoding="utf-8"?>
<styleSheet xmlns="http://schemas.openxmlformats.org/spreadsheetml/2006/main">
  <numFmts count="1">
    <numFmt numFmtId="165" formatCode="0.00000"/>
  </numFmts>
  <fonts count="1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vertAlign val="superscript"/>
      <sz val="11"/>
      <color rgb="FF000000"/>
      <name val="Calibri"/>
      <family val="2"/>
      <scheme val="minor"/>
    </font>
    <font>
      <b/>
      <sz val="11"/>
      <color rgb="FF000000"/>
      <name val="Calibri"/>
      <family val="2"/>
    </font>
    <font>
      <b/>
      <sz val="10"/>
      <color theme="1"/>
      <name val="Calibri"/>
      <family val="2"/>
      <scheme val="minor"/>
    </font>
    <font>
      <sz val="10"/>
      <color theme="1"/>
      <name val="Calibri"/>
      <family val="2"/>
      <scheme val="minor"/>
    </font>
    <font>
      <sz val="10"/>
      <color rgb="FF000000"/>
      <name val="Calibri"/>
      <family val="2"/>
      <scheme val="minor"/>
    </font>
    <font>
      <vertAlign val="superscript"/>
      <sz val="10"/>
      <color rgb="FF000000"/>
      <name val="Calibri"/>
      <family val="2"/>
      <scheme val="minor"/>
    </font>
    <font>
      <b/>
      <sz val="10"/>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0" fillId="0" borderId="0" xfId="0" applyBorder="1"/>
    <xf numFmtId="0" fontId="3" fillId="0" borderId="0" xfId="0" applyFont="1" applyBorder="1"/>
    <xf numFmtId="0" fontId="1" fillId="2" borderId="0" xfId="0" applyFont="1" applyFill="1" applyBorder="1"/>
    <xf numFmtId="0" fontId="0" fillId="0" borderId="0" xfId="0" applyFont="1" applyBorder="1"/>
    <xf numFmtId="20" fontId="3" fillId="0" borderId="0" xfId="0" applyNumberFormat="1" applyFont="1" applyBorder="1"/>
    <xf numFmtId="0" fontId="3" fillId="0" borderId="0" xfId="0" applyFont="1" applyBorder="1" applyAlignment="1">
      <alignment horizontal="right"/>
    </xf>
    <xf numFmtId="20" fontId="3" fillId="0" borderId="0" xfId="0" applyNumberFormat="1" applyFont="1" applyBorder="1" applyAlignment="1">
      <alignment horizontal="right"/>
    </xf>
    <xf numFmtId="0" fontId="0" fillId="0" borderId="0" xfId="0" applyBorder="1" applyAlignment="1">
      <alignment horizontal="right"/>
    </xf>
    <xf numFmtId="0" fontId="3" fillId="0" borderId="0" xfId="0" applyFont="1" applyBorder="1"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ont="1" applyBorder="1" applyAlignment="1">
      <alignment horizontal="left"/>
    </xf>
    <xf numFmtId="0" fontId="1" fillId="2" borderId="0" xfId="0" applyFont="1" applyFill="1" applyBorder="1" applyAlignment="1">
      <alignment horizontal="left"/>
    </xf>
    <xf numFmtId="0" fontId="5" fillId="2" borderId="0" xfId="0" applyFont="1" applyFill="1" applyBorder="1" applyAlignment="1">
      <alignment horizontal="left"/>
    </xf>
    <xf numFmtId="0" fontId="5" fillId="2" borderId="0" xfId="0" applyFont="1" applyFill="1" applyBorder="1" applyAlignment="1">
      <alignment horizontal="right"/>
    </xf>
    <xf numFmtId="0" fontId="2" fillId="4" borderId="1" xfId="0" applyFont="1" applyFill="1" applyBorder="1" applyAlignment="1">
      <alignment horizontal="left"/>
    </xf>
    <xf numFmtId="0" fontId="2" fillId="4" borderId="2" xfId="0" applyFont="1" applyFill="1" applyBorder="1" applyAlignment="1">
      <alignment horizontal="left"/>
    </xf>
    <xf numFmtId="0" fontId="0" fillId="4" borderId="2" xfId="0" applyFont="1" applyFill="1" applyBorder="1" applyAlignment="1">
      <alignment horizontal="left" wrapText="1"/>
    </xf>
    <xf numFmtId="0" fontId="0" fillId="4" borderId="2" xfId="0" applyFont="1" applyFill="1" applyBorder="1" applyAlignment="1">
      <alignment horizontal="left"/>
    </xf>
    <xf numFmtId="0" fontId="0" fillId="4" borderId="2" xfId="0" applyFill="1" applyBorder="1" applyAlignment="1">
      <alignment horizontal="left"/>
    </xf>
    <xf numFmtId="0" fontId="0" fillId="4" borderId="3" xfId="0" applyFont="1" applyFill="1" applyBorder="1"/>
    <xf numFmtId="0" fontId="2" fillId="4" borderId="4" xfId="0" applyFont="1" applyFill="1" applyBorder="1" applyAlignment="1">
      <alignment horizontal="left"/>
    </xf>
    <xf numFmtId="0" fontId="2" fillId="4" borderId="0" xfId="0" applyFont="1" applyFill="1" applyBorder="1" applyAlignment="1">
      <alignment horizontal="left"/>
    </xf>
    <xf numFmtId="0" fontId="0" fillId="4" borderId="0" xfId="0" applyFont="1" applyFill="1" applyBorder="1" applyAlignment="1">
      <alignment horizontal="left"/>
    </xf>
    <xf numFmtId="0" fontId="0" fillId="4" borderId="0" xfId="0" applyFont="1" applyFill="1" applyBorder="1" applyAlignment="1">
      <alignment horizontal="left" wrapText="1"/>
    </xf>
    <xf numFmtId="0" fontId="0" fillId="4" borderId="0" xfId="0" applyFill="1" applyBorder="1"/>
    <xf numFmtId="0" fontId="0" fillId="4" borderId="5" xfId="0" applyFont="1" applyFill="1" applyBorder="1"/>
    <xf numFmtId="0" fontId="0" fillId="4" borderId="4" xfId="0" applyFill="1" applyBorder="1" applyAlignment="1">
      <alignment horizontal="left"/>
    </xf>
    <xf numFmtId="0" fontId="0" fillId="4" borderId="0" xfId="0" applyFill="1" applyBorder="1" applyAlignment="1">
      <alignment horizontal="left"/>
    </xf>
    <xf numFmtId="0" fontId="0" fillId="4" borderId="6" xfId="0" applyFill="1" applyBorder="1" applyAlignment="1">
      <alignment horizontal="left"/>
    </xf>
    <xf numFmtId="0" fontId="0" fillId="4" borderId="7" xfId="0" applyFill="1" applyBorder="1" applyAlignment="1">
      <alignment horizontal="left"/>
    </xf>
    <xf numFmtId="0" fontId="0" fillId="4" borderId="7" xfId="0" applyFont="1" applyFill="1" applyBorder="1" applyAlignment="1">
      <alignment horizontal="left"/>
    </xf>
    <xf numFmtId="0" fontId="0" fillId="4" borderId="7" xfId="0" applyFont="1" applyFill="1" applyBorder="1" applyAlignment="1">
      <alignment horizontal="left" wrapText="1"/>
    </xf>
    <xf numFmtId="0" fontId="0" fillId="4" borderId="7" xfId="0" applyFill="1" applyBorder="1"/>
    <xf numFmtId="0" fontId="0" fillId="4" borderId="8" xfId="0" applyFont="1" applyFill="1" applyBorder="1"/>
    <xf numFmtId="0" fontId="0" fillId="4" borderId="2" xfId="0" applyFill="1" applyBorder="1"/>
    <xf numFmtId="0" fontId="0" fillId="4" borderId="1" xfId="0" applyFill="1" applyBorder="1" applyAlignment="1">
      <alignment horizontal="left"/>
    </xf>
    <xf numFmtId="0" fontId="2" fillId="4" borderId="6" xfId="0" applyFont="1" applyFill="1" applyBorder="1" applyAlignment="1">
      <alignment horizontal="left"/>
    </xf>
    <xf numFmtId="0" fontId="2" fillId="4" borderId="7" xfId="0" applyFont="1" applyFill="1" applyBorder="1" applyAlignment="1">
      <alignment horizontal="left"/>
    </xf>
    <xf numFmtId="14" fontId="0" fillId="0" borderId="0" xfId="0" applyNumberFormat="1" applyBorder="1"/>
    <xf numFmtId="0" fontId="6" fillId="2" borderId="0" xfId="0" applyFont="1" applyFill="1" applyBorder="1" applyAlignment="1">
      <alignment horizontal="left"/>
    </xf>
    <xf numFmtId="0" fontId="7" fillId="0" borderId="0" xfId="0" applyFont="1" applyBorder="1"/>
    <xf numFmtId="0" fontId="8" fillId="0" borderId="0" xfId="0" applyFont="1" applyFill="1" applyBorder="1" applyAlignment="1">
      <alignment horizontal="left"/>
    </xf>
    <xf numFmtId="0" fontId="8" fillId="0" borderId="0" xfId="0" applyFont="1" applyBorder="1" applyAlignment="1">
      <alignment horizontal="left"/>
    </xf>
    <xf numFmtId="0" fontId="7" fillId="0" borderId="0" xfId="0" applyFont="1" applyBorder="1" applyAlignment="1">
      <alignment horizontal="left" wrapText="1"/>
    </xf>
    <xf numFmtId="0" fontId="7" fillId="0" borderId="0" xfId="0" applyFont="1" applyBorder="1" applyAlignment="1">
      <alignment horizontal="left"/>
    </xf>
    <xf numFmtId="0" fontId="7" fillId="2" borderId="0" xfId="0" applyFont="1" applyFill="1" applyBorder="1" applyAlignment="1">
      <alignment horizontal="left"/>
    </xf>
    <xf numFmtId="0" fontId="8" fillId="3" borderId="0" xfId="0" applyFont="1" applyFill="1" applyBorder="1" applyAlignment="1">
      <alignment horizontal="left"/>
    </xf>
    <xf numFmtId="0" fontId="7" fillId="3" borderId="0" xfId="0" applyFont="1" applyFill="1" applyBorder="1" applyAlignment="1">
      <alignment horizontal="left"/>
    </xf>
    <xf numFmtId="0" fontId="7" fillId="3" borderId="0" xfId="0" applyFont="1" applyFill="1" applyBorder="1" applyAlignment="1">
      <alignment horizontal="left" wrapText="1"/>
    </xf>
    <xf numFmtId="0" fontId="7" fillId="3" borderId="0" xfId="0" applyFont="1" applyFill="1" applyBorder="1"/>
    <xf numFmtId="0" fontId="7" fillId="0" borderId="0" xfId="0" applyFont="1" applyFill="1" applyBorder="1"/>
    <xf numFmtId="0" fontId="6" fillId="0" borderId="0" xfId="0" applyFont="1" applyFill="1" applyBorder="1" applyAlignment="1">
      <alignment horizontal="left"/>
    </xf>
    <xf numFmtId="0" fontId="10" fillId="0" borderId="0" xfId="0" applyFont="1" applyFill="1" applyBorder="1" applyAlignment="1">
      <alignment horizontal="left"/>
    </xf>
    <xf numFmtId="0" fontId="1" fillId="0" borderId="0" xfId="0" applyFont="1"/>
    <xf numFmtId="0" fontId="6" fillId="0" borderId="0" xfId="0" applyFont="1" applyFill="1" applyBorder="1" applyAlignment="1">
      <alignment horizontal="left" wrapText="1"/>
    </xf>
    <xf numFmtId="0" fontId="7" fillId="0" borderId="0" xfId="0" applyFont="1" applyFill="1" applyBorder="1" applyAlignment="1">
      <alignment horizontal="left"/>
    </xf>
    <xf numFmtId="0" fontId="7" fillId="0" borderId="0" xfId="0" applyFont="1" applyFill="1" applyBorder="1" applyAlignment="1">
      <alignment horizontal="left" wrapText="1"/>
    </xf>
    <xf numFmtId="0" fontId="7" fillId="5" borderId="0" xfId="0" applyFont="1" applyFill="1" applyBorder="1" applyAlignment="1">
      <alignment horizontal="left"/>
    </xf>
    <xf numFmtId="0" fontId="7" fillId="5" borderId="0" xfId="0" applyFont="1" applyFill="1" applyBorder="1" applyAlignment="1">
      <alignment horizontal="left" wrapText="1"/>
    </xf>
    <xf numFmtId="0" fontId="7" fillId="5" borderId="0" xfId="0" applyFont="1" applyFill="1" applyBorder="1"/>
    <xf numFmtId="0" fontId="0" fillId="0" borderId="0" xfId="0" applyFill="1" applyBorder="1"/>
    <xf numFmtId="0" fontId="6" fillId="5" borderId="0" xfId="0" applyFont="1" applyFill="1" applyBorder="1" applyAlignment="1">
      <alignment horizontal="left"/>
    </xf>
    <xf numFmtId="0" fontId="0" fillId="0" borderId="0" xfId="0" applyFont="1" applyBorder="1" applyAlignment="1"/>
    <xf numFmtId="165" fontId="0" fillId="0" borderId="0" xfId="0" applyNumberFormat="1" applyFont="1" applyBorder="1" applyAlignment="1"/>
    <xf numFmtId="0" fontId="0" fillId="0" borderId="0" xfId="0" applyFont="1"/>
    <xf numFmtId="165" fontId="0" fillId="0" borderId="0" xfId="0" applyNumberFormat="1" applyFont="1" applyAlignment="1"/>
    <xf numFmtId="0" fontId="0" fillId="6" borderId="0" xfId="0" applyFont="1" applyFill="1"/>
    <xf numFmtId="0" fontId="0" fillId="7" borderId="0" xfId="0" applyFont="1" applyFill="1" applyAlignment="1">
      <alignment horizontal="right"/>
    </xf>
    <xf numFmtId="0" fontId="0" fillId="7" borderId="0" xfId="0" applyFont="1" applyFill="1"/>
    <xf numFmtId="0" fontId="0" fillId="0" borderId="0" xfId="0" applyFont="1" applyAlignment="1">
      <alignment horizontal="right"/>
    </xf>
    <xf numFmtId="0" fontId="0" fillId="0" borderId="0" xfId="0" applyFont="1" applyFill="1" applyAlignment="1">
      <alignment horizontal="right"/>
    </xf>
    <xf numFmtId="0" fontId="0" fillId="5" borderId="0" xfId="0" applyFont="1" applyFill="1"/>
  </cellXfs>
  <cellStyles count="1">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26"/>
  <sheetViews>
    <sheetView workbookViewId="0"/>
  </sheetViews>
  <sheetFormatPr defaultColWidth="55.140625" defaultRowHeight="15"/>
  <cols>
    <col min="1" max="1" width="9" style="1" bestFit="1" customWidth="1"/>
    <col min="2" max="2" width="10.5703125" style="1" bestFit="1" customWidth="1"/>
    <col min="3" max="3" width="9.7109375" style="1" bestFit="1" customWidth="1"/>
    <col min="4" max="4" width="12" style="1" bestFit="1" customWidth="1"/>
    <col min="5" max="5" width="17.7109375" style="10" bestFit="1" customWidth="1"/>
    <col min="6" max="6" width="29" style="10" bestFit="1" customWidth="1"/>
    <col min="7" max="7" width="10" style="10" bestFit="1" customWidth="1"/>
    <col min="8" max="8" width="12.140625" style="10" bestFit="1" customWidth="1"/>
    <col min="9" max="9" width="10.5703125" style="10" bestFit="1" customWidth="1"/>
    <col min="10" max="10" width="6" style="8" bestFit="1" customWidth="1"/>
    <col min="11" max="11" width="7.140625" style="8" bestFit="1" customWidth="1"/>
    <col min="12" max="12" width="13.7109375" style="8" bestFit="1" customWidth="1"/>
    <col min="13" max="13" width="7.28515625" style="8" bestFit="1" customWidth="1"/>
    <col min="14" max="14" width="11.5703125" style="8" bestFit="1" customWidth="1"/>
    <col min="15" max="15" width="10" style="8" bestFit="1" customWidth="1"/>
    <col min="16" max="16" width="10.140625" style="8" bestFit="1" customWidth="1"/>
    <col min="17" max="24" width="55.140625" style="1" customWidth="1"/>
    <col min="25" max="16384" width="55.140625" style="1"/>
  </cols>
  <sheetData>
    <row r="1" spans="1:16">
      <c r="A1" s="3" t="s">
        <v>490</v>
      </c>
      <c r="B1" s="3" t="s">
        <v>491</v>
      </c>
      <c r="C1" s="3" t="s">
        <v>492</v>
      </c>
      <c r="D1" s="3" t="s">
        <v>69</v>
      </c>
      <c r="E1" s="13" t="s">
        <v>24</v>
      </c>
      <c r="F1" s="13" t="s">
        <v>3</v>
      </c>
      <c r="G1" s="13" t="s">
        <v>22</v>
      </c>
      <c r="H1" s="13" t="s">
        <v>23</v>
      </c>
      <c r="I1" s="14" t="s">
        <v>26</v>
      </c>
      <c r="J1" s="15" t="s">
        <v>28</v>
      </c>
      <c r="K1" s="15" t="s">
        <v>63</v>
      </c>
      <c r="L1" s="15" t="s">
        <v>65</v>
      </c>
      <c r="M1" s="15" t="s">
        <v>30</v>
      </c>
      <c r="N1" s="15" t="s">
        <v>32</v>
      </c>
      <c r="O1" s="15" t="s">
        <v>34</v>
      </c>
      <c r="P1" s="15" t="s">
        <v>36</v>
      </c>
    </row>
    <row r="2" spans="1:16">
      <c r="A2" s="1">
        <v>20146027</v>
      </c>
      <c r="B2" s="9" t="s">
        <v>27</v>
      </c>
      <c r="C2" s="40">
        <v>41505</v>
      </c>
      <c r="D2" s="1" t="s">
        <v>70</v>
      </c>
      <c r="E2" s="11" t="s">
        <v>1</v>
      </c>
      <c r="F2" s="11" t="s">
        <v>0</v>
      </c>
      <c r="G2" s="12">
        <v>40.741061000000002</v>
      </c>
      <c r="H2" s="12">
        <v>-106.27973799999999</v>
      </c>
      <c r="I2" s="9" t="s">
        <v>27</v>
      </c>
      <c r="J2" s="6" t="s">
        <v>29</v>
      </c>
      <c r="K2" s="6" t="s">
        <v>64</v>
      </c>
      <c r="L2" s="6" t="s">
        <v>66</v>
      </c>
      <c r="M2" s="6" t="s">
        <v>31</v>
      </c>
      <c r="N2" s="6" t="s">
        <v>33</v>
      </c>
      <c r="O2" s="6" t="s">
        <v>35</v>
      </c>
      <c r="P2" s="6" t="s">
        <v>37</v>
      </c>
    </row>
    <row r="3" spans="1:16">
      <c r="A3" s="1">
        <v>20146028</v>
      </c>
      <c r="B3" s="9" t="s">
        <v>27</v>
      </c>
      <c r="C3" s="40">
        <v>41505</v>
      </c>
      <c r="D3" s="1" t="s">
        <v>70</v>
      </c>
      <c r="E3" s="11" t="s">
        <v>1</v>
      </c>
      <c r="F3" s="11" t="s">
        <v>2</v>
      </c>
      <c r="G3" s="12">
        <v>40.745373000000001</v>
      </c>
      <c r="H3" s="12">
        <v>-106.29673</v>
      </c>
      <c r="I3" s="9" t="s">
        <v>27</v>
      </c>
      <c r="J3" s="6" t="s">
        <v>38</v>
      </c>
      <c r="K3" s="6" t="s">
        <v>64</v>
      </c>
      <c r="L3" s="6" t="s">
        <v>66</v>
      </c>
      <c r="M3" s="6" t="s">
        <v>39</v>
      </c>
      <c r="N3" s="6" t="s">
        <v>40</v>
      </c>
      <c r="O3" s="6" t="s">
        <v>41</v>
      </c>
      <c r="P3" s="6" t="s">
        <v>42</v>
      </c>
    </row>
    <row r="4" spans="1:16">
      <c r="A4" s="1">
        <v>20146029</v>
      </c>
      <c r="B4" s="9" t="s">
        <v>43</v>
      </c>
      <c r="C4" s="40">
        <v>41505</v>
      </c>
      <c r="D4" s="1" t="s">
        <v>70</v>
      </c>
      <c r="E4" s="11" t="s">
        <v>1</v>
      </c>
      <c r="F4" s="11" t="s">
        <v>4</v>
      </c>
      <c r="G4" s="12">
        <v>40.553710000000002</v>
      </c>
      <c r="H4" s="12">
        <v>-106.04340000000001</v>
      </c>
      <c r="I4" s="9" t="s">
        <v>43</v>
      </c>
      <c r="J4" s="6" t="s">
        <v>44</v>
      </c>
      <c r="K4" s="6" t="s">
        <v>64</v>
      </c>
      <c r="L4" s="6" t="s">
        <v>66</v>
      </c>
      <c r="M4" s="6" t="s">
        <v>45</v>
      </c>
      <c r="N4" s="6" t="s">
        <v>46</v>
      </c>
      <c r="O4" s="6" t="s">
        <v>47</v>
      </c>
      <c r="P4" s="6" t="s">
        <v>48</v>
      </c>
    </row>
    <row r="5" spans="1:16">
      <c r="A5" s="1">
        <v>20146030</v>
      </c>
      <c r="B5" s="9" t="s">
        <v>49</v>
      </c>
      <c r="C5" s="40">
        <v>41506</v>
      </c>
      <c r="D5" s="1" t="s">
        <v>71</v>
      </c>
      <c r="E5" s="11" t="s">
        <v>5</v>
      </c>
      <c r="F5" s="11" t="s">
        <v>6</v>
      </c>
      <c r="G5" s="12">
        <v>40.061459999999997</v>
      </c>
      <c r="H5" s="12">
        <v>-107.01203</v>
      </c>
      <c r="I5" s="9" t="s">
        <v>49</v>
      </c>
      <c r="J5" s="6" t="s">
        <v>50</v>
      </c>
      <c r="K5" s="6" t="s">
        <v>64</v>
      </c>
      <c r="L5" s="6" t="s">
        <v>66</v>
      </c>
      <c r="M5" s="6" t="s">
        <v>51</v>
      </c>
      <c r="N5" s="6" t="s">
        <v>52</v>
      </c>
      <c r="O5" s="6" t="s">
        <v>53</v>
      </c>
      <c r="P5" s="6" t="s">
        <v>54</v>
      </c>
    </row>
    <row r="6" spans="1:16">
      <c r="A6" s="1">
        <v>20146031</v>
      </c>
      <c r="B6" s="9" t="s">
        <v>49</v>
      </c>
      <c r="C6" s="40">
        <v>41506</v>
      </c>
      <c r="D6" s="1" t="s">
        <v>71</v>
      </c>
      <c r="E6" s="11" t="s">
        <v>7</v>
      </c>
      <c r="F6" s="11" t="s">
        <v>8</v>
      </c>
      <c r="G6" s="12">
        <v>40.182810000000003</v>
      </c>
      <c r="H6" s="12">
        <v>-106.91539</v>
      </c>
      <c r="I6" s="9" t="s">
        <v>49</v>
      </c>
      <c r="J6" s="6" t="s">
        <v>55</v>
      </c>
      <c r="K6" s="6" t="s">
        <v>64</v>
      </c>
      <c r="L6" s="6" t="s">
        <v>66</v>
      </c>
      <c r="M6" s="6" t="s">
        <v>56</v>
      </c>
      <c r="N6" s="6">
        <v>358.3</v>
      </c>
      <c r="O6" s="6">
        <v>10.07</v>
      </c>
      <c r="P6" s="6">
        <v>14.02</v>
      </c>
    </row>
    <row r="7" spans="1:16">
      <c r="A7" s="1">
        <v>20146032</v>
      </c>
      <c r="B7" s="9" t="s">
        <v>57</v>
      </c>
      <c r="C7" s="40">
        <v>41506</v>
      </c>
      <c r="D7" s="1" t="s">
        <v>71</v>
      </c>
      <c r="E7" s="11" t="s">
        <v>7</v>
      </c>
      <c r="F7" s="11" t="s">
        <v>9</v>
      </c>
      <c r="G7" s="12">
        <v>40.269069999999999</v>
      </c>
      <c r="H7" s="12">
        <v>-106.88223000000001</v>
      </c>
      <c r="I7" s="9" t="s">
        <v>57</v>
      </c>
      <c r="J7" s="6" t="s">
        <v>58</v>
      </c>
      <c r="K7" s="6" t="s">
        <v>64</v>
      </c>
      <c r="L7" s="6" t="s">
        <v>66</v>
      </c>
      <c r="M7" s="6">
        <v>8.19</v>
      </c>
      <c r="N7" s="6">
        <v>445.3</v>
      </c>
      <c r="O7" s="6">
        <v>11.81</v>
      </c>
      <c r="P7" s="6">
        <v>16.55</v>
      </c>
    </row>
    <row r="8" spans="1:16">
      <c r="A8" s="1">
        <v>20146033</v>
      </c>
      <c r="B8" s="9" t="s">
        <v>49</v>
      </c>
      <c r="C8" s="40">
        <v>41506</v>
      </c>
      <c r="D8" s="1" t="s">
        <v>71</v>
      </c>
      <c r="E8" s="11" t="s">
        <v>7</v>
      </c>
      <c r="F8" s="11" t="s">
        <v>10</v>
      </c>
      <c r="G8" s="12">
        <v>40.398969999999998</v>
      </c>
      <c r="H8" s="12" t="s">
        <v>21</v>
      </c>
      <c r="I8" s="9" t="s">
        <v>49</v>
      </c>
      <c r="J8" s="7">
        <v>0.625</v>
      </c>
      <c r="K8" s="6" t="s">
        <v>64</v>
      </c>
      <c r="L8" s="6" t="s">
        <v>66</v>
      </c>
      <c r="M8" s="6">
        <v>9.09</v>
      </c>
      <c r="N8" s="6">
        <v>226.9</v>
      </c>
      <c r="O8" s="6">
        <v>11.88</v>
      </c>
      <c r="P8" s="6">
        <v>22.21</v>
      </c>
    </row>
    <row r="9" spans="1:16">
      <c r="A9" s="1">
        <v>20146034</v>
      </c>
      <c r="B9" s="9" t="s">
        <v>49</v>
      </c>
      <c r="C9" s="40">
        <v>41506</v>
      </c>
      <c r="D9" s="1" t="s">
        <v>71</v>
      </c>
      <c r="E9" s="11" t="s">
        <v>7</v>
      </c>
      <c r="F9" s="11" t="s">
        <v>11</v>
      </c>
      <c r="G9" s="12">
        <v>40.491508000000003</v>
      </c>
      <c r="H9" s="12">
        <v>-106.94801</v>
      </c>
      <c r="I9" s="9" t="s">
        <v>49</v>
      </c>
      <c r="J9" s="7">
        <v>0.67222222222222217</v>
      </c>
      <c r="K9" s="6" t="s">
        <v>64</v>
      </c>
      <c r="L9" s="6" t="s">
        <v>66</v>
      </c>
      <c r="M9" s="6">
        <v>9.16</v>
      </c>
      <c r="N9" s="6">
        <v>283</v>
      </c>
      <c r="O9" s="6">
        <v>15.35</v>
      </c>
      <c r="P9" s="6">
        <v>22.6</v>
      </c>
    </row>
    <row r="10" spans="1:16">
      <c r="A10" s="1">
        <v>20146035</v>
      </c>
      <c r="B10" s="9" t="s">
        <v>59</v>
      </c>
      <c r="C10" s="40">
        <v>41507</v>
      </c>
      <c r="D10" s="1" t="s">
        <v>72</v>
      </c>
      <c r="E10" s="11" t="s">
        <v>12</v>
      </c>
      <c r="F10" s="11" t="s">
        <v>13</v>
      </c>
      <c r="G10" s="12">
        <v>39.640194000000001</v>
      </c>
      <c r="H10" s="12">
        <v>-106.399546</v>
      </c>
      <c r="I10" s="9" t="s">
        <v>59</v>
      </c>
      <c r="J10" s="6" t="s">
        <v>55</v>
      </c>
      <c r="K10" s="6" t="s">
        <v>64</v>
      </c>
      <c r="L10" s="6" t="s">
        <v>66</v>
      </c>
      <c r="M10" s="6">
        <v>8.31</v>
      </c>
      <c r="N10" s="6">
        <v>180.3</v>
      </c>
      <c r="O10" s="6">
        <v>9.0500000000000007</v>
      </c>
      <c r="P10" s="6">
        <v>12.7</v>
      </c>
    </row>
    <row r="11" spans="1:16">
      <c r="A11" s="1">
        <v>20146036</v>
      </c>
      <c r="B11" s="9" t="s">
        <v>59</v>
      </c>
      <c r="C11" s="40">
        <v>41507</v>
      </c>
      <c r="D11" s="1" t="s">
        <v>72</v>
      </c>
      <c r="E11" s="11" t="s">
        <v>12</v>
      </c>
      <c r="F11" s="11" t="s">
        <v>14</v>
      </c>
      <c r="G11" s="12">
        <v>39.641343999999997</v>
      </c>
      <c r="H11" s="12">
        <v>-106.392865</v>
      </c>
      <c r="I11" s="9" t="s">
        <v>59</v>
      </c>
      <c r="J11" s="7">
        <v>0.53125</v>
      </c>
      <c r="K11" s="6" t="s">
        <v>64</v>
      </c>
      <c r="L11" s="6" t="s">
        <v>66</v>
      </c>
      <c r="M11" s="6">
        <v>8.33</v>
      </c>
      <c r="N11" s="6">
        <v>171.7</v>
      </c>
      <c r="O11" s="6">
        <v>8.69</v>
      </c>
      <c r="P11" s="6">
        <v>13.51</v>
      </c>
    </row>
    <row r="12" spans="1:16">
      <c r="A12" s="1">
        <v>20146037</v>
      </c>
      <c r="B12" s="9" t="s">
        <v>59</v>
      </c>
      <c r="C12" s="40">
        <v>41507</v>
      </c>
      <c r="D12" s="1" t="s">
        <v>72</v>
      </c>
      <c r="E12" s="11" t="s">
        <v>12</v>
      </c>
      <c r="F12" s="11" t="s">
        <v>15</v>
      </c>
      <c r="G12" s="12">
        <v>39.643253000000001</v>
      </c>
      <c r="H12" s="12">
        <v>-106.308322</v>
      </c>
      <c r="I12" s="9" t="s">
        <v>59</v>
      </c>
      <c r="J12" s="7">
        <v>0.56597222222222221</v>
      </c>
      <c r="K12" s="6" t="s">
        <v>64</v>
      </c>
      <c r="L12" s="6" t="s">
        <v>66</v>
      </c>
      <c r="M12" s="6">
        <v>8.09</v>
      </c>
      <c r="N12" s="6">
        <v>96.23</v>
      </c>
      <c r="O12" s="6">
        <v>7.96</v>
      </c>
      <c r="P12" s="6">
        <v>12.9</v>
      </c>
    </row>
    <row r="13" spans="1:16" ht="17.25">
      <c r="A13" s="1">
        <v>20146038</v>
      </c>
      <c r="B13" s="9" t="s">
        <v>60</v>
      </c>
      <c r="C13" s="40">
        <v>41508</v>
      </c>
      <c r="D13" s="1" t="s">
        <v>73</v>
      </c>
      <c r="E13" s="11" t="s">
        <v>16</v>
      </c>
      <c r="F13" s="11" t="s">
        <v>25</v>
      </c>
      <c r="G13" s="12">
        <v>39.141742999999998</v>
      </c>
      <c r="H13" s="12">
        <v>-106.775604</v>
      </c>
      <c r="I13" s="9" t="s">
        <v>60</v>
      </c>
      <c r="J13" s="7">
        <v>0.51736111111111105</v>
      </c>
      <c r="K13" s="6" t="s">
        <v>64</v>
      </c>
      <c r="L13" s="6" t="s">
        <v>66</v>
      </c>
      <c r="M13" s="6">
        <v>7.77</v>
      </c>
      <c r="N13" s="6">
        <v>49.73</v>
      </c>
      <c r="O13" s="6">
        <v>8.33</v>
      </c>
      <c r="P13" s="6">
        <v>11.76</v>
      </c>
    </row>
    <row r="14" spans="1:16">
      <c r="A14" s="1">
        <v>20146039</v>
      </c>
      <c r="B14" s="9" t="s">
        <v>60</v>
      </c>
      <c r="C14" s="40">
        <v>41508</v>
      </c>
      <c r="D14" s="1" t="s">
        <v>73</v>
      </c>
      <c r="E14" s="11" t="s">
        <v>16</v>
      </c>
      <c r="F14" s="11" t="s">
        <v>17</v>
      </c>
      <c r="G14" s="12">
        <v>39.217970000000001</v>
      </c>
      <c r="H14" s="12">
        <v>-106.85463799999999</v>
      </c>
      <c r="I14" s="9" t="s">
        <v>60</v>
      </c>
      <c r="J14" s="7">
        <v>0.63194444444444442</v>
      </c>
      <c r="K14" s="6" t="s">
        <v>64</v>
      </c>
      <c r="L14" s="6" t="s">
        <v>66</v>
      </c>
      <c r="M14" s="6">
        <v>7.96</v>
      </c>
      <c r="N14" s="6">
        <v>271.10000000000002</v>
      </c>
      <c r="O14" s="6">
        <v>8.76</v>
      </c>
      <c r="P14" s="6">
        <v>11.3</v>
      </c>
    </row>
    <row r="15" spans="1:16">
      <c r="A15" s="1">
        <v>20146040</v>
      </c>
      <c r="B15" s="9" t="s">
        <v>60</v>
      </c>
      <c r="C15" s="40">
        <v>41508</v>
      </c>
      <c r="D15" s="1" t="s">
        <v>73</v>
      </c>
      <c r="E15" s="11" t="s">
        <v>16</v>
      </c>
      <c r="F15" s="11" t="s">
        <v>13</v>
      </c>
      <c r="G15" s="12">
        <v>39.225594000000001</v>
      </c>
      <c r="H15" s="12">
        <v>-106.861133</v>
      </c>
      <c r="I15" s="9" t="s">
        <v>60</v>
      </c>
      <c r="J15" s="7">
        <v>0.66666666666666663</v>
      </c>
      <c r="K15" s="6" t="s">
        <v>64</v>
      </c>
      <c r="L15" s="6" t="s">
        <v>66</v>
      </c>
      <c r="M15" s="6">
        <v>7.94</v>
      </c>
      <c r="N15" s="6">
        <v>281.10000000000002</v>
      </c>
      <c r="O15" s="6">
        <v>8.83</v>
      </c>
      <c r="P15" s="6">
        <v>11.63</v>
      </c>
    </row>
    <row r="16" spans="1:16">
      <c r="A16" s="1">
        <v>20146041</v>
      </c>
      <c r="B16" s="9" t="s">
        <v>61</v>
      </c>
      <c r="C16" s="40">
        <v>41509</v>
      </c>
      <c r="D16" s="1" t="s">
        <v>74</v>
      </c>
      <c r="E16" s="11" t="s">
        <v>18</v>
      </c>
      <c r="F16" s="11" t="s">
        <v>13</v>
      </c>
      <c r="G16" s="12">
        <v>37.948208999999999</v>
      </c>
      <c r="H16" s="12">
        <v>-107.877067</v>
      </c>
      <c r="I16" s="9" t="s">
        <v>61</v>
      </c>
      <c r="J16" s="7">
        <v>0.68263888888888891</v>
      </c>
      <c r="K16" s="6" t="s">
        <v>64</v>
      </c>
      <c r="L16" s="6" t="s">
        <v>66</v>
      </c>
      <c r="M16" s="6">
        <v>7.5</v>
      </c>
      <c r="N16" s="6">
        <v>193.7</v>
      </c>
      <c r="O16" s="6">
        <v>6.82</v>
      </c>
      <c r="P16" s="6">
        <v>17.12</v>
      </c>
    </row>
    <row r="17" spans="1:24">
      <c r="A17" s="1">
        <v>20146042</v>
      </c>
      <c r="B17" s="9" t="s">
        <v>61</v>
      </c>
      <c r="C17" s="40">
        <v>41509</v>
      </c>
      <c r="D17" s="1" t="s">
        <v>74</v>
      </c>
      <c r="E17" s="11" t="s">
        <v>18</v>
      </c>
      <c r="F17" s="11" t="s">
        <v>19</v>
      </c>
      <c r="G17" s="12">
        <v>37.948735999999997</v>
      </c>
      <c r="H17" s="12">
        <v>-107.868937</v>
      </c>
      <c r="I17" s="9" t="s">
        <v>61</v>
      </c>
      <c r="J17" s="6" t="s">
        <v>62</v>
      </c>
      <c r="K17" s="6" t="s">
        <v>64</v>
      </c>
      <c r="L17" s="6" t="s">
        <v>66</v>
      </c>
      <c r="M17" s="6">
        <v>7.53</v>
      </c>
      <c r="N17" s="6">
        <v>182.6</v>
      </c>
      <c r="O17" s="6">
        <v>6.9</v>
      </c>
      <c r="P17" s="6">
        <v>15.95</v>
      </c>
    </row>
    <row r="18" spans="1:24">
      <c r="A18" s="1">
        <v>20146043</v>
      </c>
      <c r="B18" s="9" t="s">
        <v>61</v>
      </c>
      <c r="C18" s="40">
        <v>41509</v>
      </c>
      <c r="D18" s="1" t="s">
        <v>74</v>
      </c>
      <c r="E18" s="11" t="s">
        <v>18</v>
      </c>
      <c r="F18" s="11" t="s">
        <v>20</v>
      </c>
      <c r="G18" s="12">
        <v>37.930197</v>
      </c>
      <c r="H18" s="12">
        <v>-107.78166299999999</v>
      </c>
      <c r="I18" s="9" t="s">
        <v>61</v>
      </c>
      <c r="J18" s="7">
        <v>0.75555555555555554</v>
      </c>
      <c r="K18" s="6" t="s">
        <v>64</v>
      </c>
      <c r="L18" s="6" t="s">
        <v>66</v>
      </c>
      <c r="M18" s="6">
        <v>7.39</v>
      </c>
      <c r="N18" s="6">
        <v>153.19999999999999</v>
      </c>
      <c r="O18" s="6">
        <v>7.31</v>
      </c>
      <c r="P18" s="6">
        <v>12.18</v>
      </c>
    </row>
    <row r="19" spans="1:24">
      <c r="A19" s="1">
        <v>20146044</v>
      </c>
      <c r="B19" s="9" t="s">
        <v>61</v>
      </c>
      <c r="D19" s="1" t="s">
        <v>74</v>
      </c>
      <c r="E19" s="11" t="s">
        <v>18</v>
      </c>
      <c r="F19" s="11" t="s">
        <v>20</v>
      </c>
      <c r="G19" s="12">
        <v>37.930197</v>
      </c>
      <c r="H19" s="12">
        <v>-107.78166299999999</v>
      </c>
      <c r="I19" s="9" t="s">
        <v>61</v>
      </c>
      <c r="J19" s="7">
        <v>0.75555555555555554</v>
      </c>
      <c r="K19" s="6" t="s">
        <v>64</v>
      </c>
      <c r="L19" s="6" t="s">
        <v>67</v>
      </c>
      <c r="M19" s="6">
        <v>7.39</v>
      </c>
      <c r="N19" s="6">
        <v>153.19999999999999</v>
      </c>
      <c r="O19" s="6">
        <v>7.31</v>
      </c>
      <c r="P19" s="6">
        <v>12.18</v>
      </c>
    </row>
    <row r="20" spans="1:24">
      <c r="A20" s="1">
        <v>20146045</v>
      </c>
      <c r="B20" s="9" t="s">
        <v>61</v>
      </c>
      <c r="D20" s="1" t="s">
        <v>74</v>
      </c>
      <c r="E20" s="11" t="s">
        <v>18</v>
      </c>
      <c r="F20" s="11" t="s">
        <v>20</v>
      </c>
      <c r="G20" s="12">
        <v>37.930197</v>
      </c>
      <c r="H20" s="12">
        <v>-107.78166299999999</v>
      </c>
      <c r="I20" s="9" t="s">
        <v>61</v>
      </c>
      <c r="J20" s="7">
        <v>0.75555555555555554</v>
      </c>
      <c r="K20" s="6" t="s">
        <v>64</v>
      </c>
      <c r="L20" s="6" t="s">
        <v>68</v>
      </c>
      <c r="M20" s="6">
        <v>7.39</v>
      </c>
      <c r="N20" s="6">
        <v>153.19999999999999</v>
      </c>
      <c r="O20" s="6">
        <v>7.31</v>
      </c>
      <c r="P20" s="6">
        <v>12.18</v>
      </c>
    </row>
    <row r="21" spans="1:24">
      <c r="A21" s="1">
        <v>20146044</v>
      </c>
      <c r="C21" s="40">
        <v>41509</v>
      </c>
      <c r="D21" s="1" t="s">
        <v>74</v>
      </c>
      <c r="E21" s="11" t="s">
        <v>18</v>
      </c>
      <c r="F21" s="11" t="s">
        <v>13</v>
      </c>
      <c r="G21" s="12">
        <v>37.948208999999999</v>
      </c>
      <c r="H21" s="12">
        <v>-107.877067</v>
      </c>
      <c r="I21" s="9"/>
      <c r="J21" s="6"/>
      <c r="K21" s="6"/>
      <c r="L21" s="6" t="s">
        <v>67</v>
      </c>
      <c r="M21" s="6"/>
      <c r="N21" s="6"/>
      <c r="O21" s="6"/>
      <c r="P21" s="6"/>
      <c r="Q21" s="2"/>
      <c r="R21" s="2"/>
      <c r="S21" s="2"/>
      <c r="T21" s="2"/>
      <c r="U21" s="2"/>
      <c r="V21" s="2"/>
      <c r="W21" s="2"/>
      <c r="X21" s="2"/>
    </row>
    <row r="22" spans="1:24">
      <c r="A22" s="1">
        <v>20146045</v>
      </c>
      <c r="C22" s="40">
        <v>41509</v>
      </c>
      <c r="D22" s="1" t="s">
        <v>74</v>
      </c>
      <c r="E22" s="11" t="s">
        <v>18</v>
      </c>
      <c r="F22" s="11" t="s">
        <v>13</v>
      </c>
      <c r="G22" s="12">
        <v>37.948208999999999</v>
      </c>
      <c r="H22" s="12">
        <v>-107.877067</v>
      </c>
      <c r="I22" s="9"/>
      <c r="J22" s="6"/>
      <c r="K22" s="6"/>
      <c r="L22" s="6" t="s">
        <v>68</v>
      </c>
      <c r="M22" s="6"/>
      <c r="N22" s="7"/>
      <c r="O22" s="7"/>
      <c r="P22" s="6"/>
      <c r="Q22" s="5"/>
      <c r="R22" s="5"/>
      <c r="S22" s="5"/>
      <c r="T22" s="5"/>
      <c r="U22" s="5"/>
      <c r="V22" s="5"/>
      <c r="W22" s="2"/>
      <c r="X22" s="5"/>
    </row>
    <row r="23" spans="1:24">
      <c r="E23" s="9"/>
      <c r="F23" s="9"/>
      <c r="G23" s="9"/>
      <c r="H23" s="9"/>
      <c r="I23" s="9"/>
      <c r="J23" s="6"/>
      <c r="K23" s="6"/>
      <c r="L23" s="6"/>
      <c r="M23" s="6"/>
      <c r="N23" s="6"/>
      <c r="O23" s="6"/>
      <c r="P23" s="6"/>
      <c r="Q23" s="2"/>
      <c r="R23" s="2"/>
      <c r="S23" s="2"/>
      <c r="T23" s="2"/>
      <c r="U23" s="2"/>
      <c r="V23" s="2"/>
      <c r="W23" s="2"/>
      <c r="X23" s="2"/>
    </row>
    <row r="24" spans="1:24">
      <c r="E24" s="9"/>
      <c r="F24" s="9"/>
      <c r="G24" s="9"/>
      <c r="H24" s="9"/>
      <c r="I24" s="9"/>
      <c r="J24" s="6"/>
      <c r="K24" s="6"/>
      <c r="L24" s="6"/>
      <c r="M24" s="6"/>
      <c r="N24" s="6"/>
      <c r="O24" s="6"/>
      <c r="P24" s="6"/>
      <c r="Q24" s="2"/>
      <c r="R24" s="2"/>
      <c r="S24" s="2"/>
      <c r="T24" s="2"/>
      <c r="U24" s="2"/>
      <c r="V24" s="2"/>
      <c r="W24" s="2"/>
      <c r="X24" s="2"/>
    </row>
    <row r="25" spans="1:24">
      <c r="E25" s="9"/>
      <c r="F25" s="9"/>
      <c r="G25" s="9"/>
      <c r="H25" s="9"/>
      <c r="I25" s="9"/>
      <c r="J25" s="6"/>
      <c r="K25" s="6"/>
      <c r="L25" s="6"/>
      <c r="M25" s="6"/>
      <c r="N25" s="6"/>
      <c r="O25" s="6"/>
      <c r="P25" s="6"/>
      <c r="Q25" s="2"/>
      <c r="R25" s="2"/>
      <c r="S25" s="2"/>
      <c r="T25" s="2"/>
      <c r="U25" s="2"/>
      <c r="V25" s="2"/>
      <c r="W25" s="2"/>
      <c r="X25" s="2"/>
    </row>
    <row r="26" spans="1:24">
      <c r="E26" s="9"/>
      <c r="F26" s="9"/>
      <c r="G26" s="9"/>
      <c r="H26" s="9"/>
      <c r="I26" s="9"/>
      <c r="J26" s="6"/>
      <c r="K26" s="6"/>
      <c r="L26" s="6"/>
      <c r="M26" s="6"/>
      <c r="N26" s="6"/>
      <c r="O26" s="6"/>
      <c r="P26" s="6"/>
      <c r="Q26" s="2"/>
      <c r="R26" s="2"/>
      <c r="S26" s="2"/>
      <c r="T26" s="2"/>
      <c r="U26" s="2"/>
      <c r="V26" s="2"/>
      <c r="W26" s="2"/>
      <c r="X26"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J420"/>
  <sheetViews>
    <sheetView workbookViewId="0"/>
  </sheetViews>
  <sheetFormatPr defaultColWidth="55.140625" defaultRowHeight="12.75"/>
  <cols>
    <col min="1" max="1" width="17.7109375" style="46" bestFit="1" customWidth="1"/>
    <col min="2" max="2" width="29" style="46" bestFit="1" customWidth="1"/>
    <col min="3" max="3" width="10.140625" style="46" bestFit="1" customWidth="1"/>
    <col min="4" max="4" width="13.5703125" style="46" bestFit="1" customWidth="1"/>
    <col min="5" max="5" width="5.42578125" style="42" customWidth="1"/>
    <col min="6" max="6" width="5.140625" style="46" customWidth="1"/>
    <col min="7" max="7" width="12.140625" style="46" customWidth="1"/>
    <col min="8" max="8" width="12.140625" style="46" bestFit="1" customWidth="1"/>
    <col min="9" max="9" width="10.7109375" style="42" customWidth="1"/>
    <col min="10" max="16384" width="55.140625" style="42"/>
  </cols>
  <sheetData>
    <row r="1" spans="1:9">
      <c r="A1" s="41" t="s">
        <v>95</v>
      </c>
      <c r="B1" s="41" t="s">
        <v>3</v>
      </c>
      <c r="C1" s="41" t="s">
        <v>96</v>
      </c>
      <c r="D1" s="41" t="s">
        <v>418</v>
      </c>
      <c r="E1" s="41" t="s">
        <v>414</v>
      </c>
      <c r="F1" s="41" t="s">
        <v>423</v>
      </c>
      <c r="G1" s="41" t="s">
        <v>494</v>
      </c>
      <c r="H1" s="41" t="s">
        <v>424</v>
      </c>
      <c r="I1" s="41" t="s">
        <v>489</v>
      </c>
    </row>
    <row r="2" spans="1:9">
      <c r="A2" s="47" t="s">
        <v>426</v>
      </c>
      <c r="B2" s="47" t="s">
        <v>442</v>
      </c>
      <c r="C2" s="47">
        <v>0</v>
      </c>
      <c r="D2" s="47" t="s">
        <v>470</v>
      </c>
      <c r="E2" s="47" t="s">
        <v>415</v>
      </c>
      <c r="F2" s="47">
        <v>5</v>
      </c>
      <c r="G2" s="47"/>
      <c r="H2" s="46" t="str">
        <f t="shared" ref="H2:H33" si="0">IF(F2=F3, 999999, "_")</f>
        <v>_</v>
      </c>
    </row>
    <row r="3" spans="1:9">
      <c r="A3" s="47" t="s">
        <v>426</v>
      </c>
      <c r="B3" s="47" t="s">
        <v>442</v>
      </c>
      <c r="C3" s="47">
        <v>0</v>
      </c>
      <c r="D3" s="47" t="s">
        <v>471</v>
      </c>
      <c r="E3" s="47" t="s">
        <v>415</v>
      </c>
      <c r="F3" s="47">
        <v>8</v>
      </c>
      <c r="G3" s="47"/>
      <c r="H3" s="46" t="str">
        <f t="shared" si="0"/>
        <v>_</v>
      </c>
    </row>
    <row r="4" spans="1:9">
      <c r="A4" s="47" t="s">
        <v>426</v>
      </c>
      <c r="B4" s="47" t="s">
        <v>442</v>
      </c>
      <c r="C4" s="47">
        <v>0</v>
      </c>
      <c r="D4" s="47" t="s">
        <v>459</v>
      </c>
      <c r="E4" s="47" t="s">
        <v>415</v>
      </c>
      <c r="F4" s="47">
        <v>9</v>
      </c>
      <c r="G4" s="47"/>
      <c r="H4" s="46" t="str">
        <f t="shared" si="0"/>
        <v>_</v>
      </c>
    </row>
    <row r="5" spans="1:9">
      <c r="A5" s="47" t="s">
        <v>426</v>
      </c>
      <c r="B5" s="47" t="s">
        <v>442</v>
      </c>
      <c r="C5" s="47">
        <v>0</v>
      </c>
      <c r="D5" s="47" t="s">
        <v>465</v>
      </c>
      <c r="E5" s="47" t="s">
        <v>415</v>
      </c>
      <c r="F5" s="47">
        <v>16</v>
      </c>
      <c r="G5" s="47"/>
      <c r="H5" s="46" t="str">
        <f t="shared" si="0"/>
        <v>_</v>
      </c>
    </row>
    <row r="6" spans="1:9">
      <c r="A6" s="47" t="s">
        <v>426</v>
      </c>
      <c r="B6" s="47" t="s">
        <v>442</v>
      </c>
      <c r="C6" s="47">
        <v>0</v>
      </c>
      <c r="D6" s="47" t="s">
        <v>473</v>
      </c>
      <c r="E6" s="47" t="s">
        <v>415</v>
      </c>
      <c r="F6" s="47">
        <v>32</v>
      </c>
      <c r="G6" s="47"/>
      <c r="H6" s="46" t="str">
        <f t="shared" si="0"/>
        <v>_</v>
      </c>
    </row>
    <row r="7" spans="1:9">
      <c r="A7" s="47" t="s">
        <v>426</v>
      </c>
      <c r="B7" s="47" t="s">
        <v>442</v>
      </c>
      <c r="C7" s="47">
        <v>0</v>
      </c>
      <c r="D7" s="47" t="s">
        <v>461</v>
      </c>
      <c r="E7" s="47" t="s">
        <v>415</v>
      </c>
      <c r="F7" s="47">
        <v>33</v>
      </c>
      <c r="G7" s="47"/>
      <c r="H7" s="46" t="str">
        <f t="shared" si="0"/>
        <v>_</v>
      </c>
    </row>
    <row r="8" spans="1:9">
      <c r="A8" s="47" t="s">
        <v>426</v>
      </c>
      <c r="B8" s="47" t="s">
        <v>442</v>
      </c>
      <c r="C8" s="47">
        <v>0</v>
      </c>
      <c r="D8" s="47" t="s">
        <v>458</v>
      </c>
      <c r="E8" s="47" t="s">
        <v>415</v>
      </c>
      <c r="F8" s="47">
        <v>36</v>
      </c>
      <c r="G8" s="47"/>
      <c r="H8" s="46" t="str">
        <f t="shared" si="0"/>
        <v>_</v>
      </c>
    </row>
    <row r="9" spans="1:9">
      <c r="A9" s="47" t="s">
        <v>426</v>
      </c>
      <c r="B9" s="47" t="s">
        <v>442</v>
      </c>
      <c r="C9" s="47">
        <v>0</v>
      </c>
      <c r="D9" s="47" t="s">
        <v>460</v>
      </c>
      <c r="E9" s="47" t="s">
        <v>415</v>
      </c>
      <c r="F9" s="47">
        <v>38</v>
      </c>
      <c r="G9" s="47"/>
      <c r="H9" s="46" t="str">
        <f t="shared" si="0"/>
        <v>_</v>
      </c>
    </row>
    <row r="10" spans="1:9">
      <c r="A10" s="47" t="s">
        <v>426</v>
      </c>
      <c r="B10" s="47" t="s">
        <v>442</v>
      </c>
      <c r="C10" s="47">
        <v>0</v>
      </c>
      <c r="D10" s="47" t="s">
        <v>463</v>
      </c>
      <c r="E10" s="47" t="s">
        <v>415</v>
      </c>
      <c r="F10" s="47">
        <v>42</v>
      </c>
      <c r="G10" s="47"/>
      <c r="H10" s="46" t="str">
        <f t="shared" si="0"/>
        <v>_</v>
      </c>
    </row>
    <row r="11" spans="1:9">
      <c r="A11" s="47" t="s">
        <v>426</v>
      </c>
      <c r="B11" s="47" t="s">
        <v>442</v>
      </c>
      <c r="C11" s="47">
        <v>0</v>
      </c>
      <c r="D11" s="47" t="s">
        <v>464</v>
      </c>
      <c r="E11" s="47" t="s">
        <v>415</v>
      </c>
      <c r="F11" s="47">
        <v>48</v>
      </c>
      <c r="G11" s="47"/>
      <c r="H11" s="46" t="str">
        <f t="shared" si="0"/>
        <v>_</v>
      </c>
    </row>
    <row r="12" spans="1:9">
      <c r="A12" s="47" t="s">
        <v>426</v>
      </c>
      <c r="B12" s="47" t="s">
        <v>442</v>
      </c>
      <c r="C12" s="47">
        <v>0</v>
      </c>
      <c r="D12" s="47" t="s">
        <v>472</v>
      </c>
      <c r="E12" s="47" t="s">
        <v>415</v>
      </c>
      <c r="F12" s="47">
        <v>51</v>
      </c>
      <c r="G12" s="47"/>
      <c r="H12" s="46" t="str">
        <f t="shared" si="0"/>
        <v>_</v>
      </c>
    </row>
    <row r="13" spans="1:9">
      <c r="A13" s="47" t="s">
        <v>426</v>
      </c>
      <c r="B13" s="47" t="s">
        <v>442</v>
      </c>
      <c r="C13" s="47">
        <v>0</v>
      </c>
      <c r="D13" s="47" t="s">
        <v>466</v>
      </c>
      <c r="E13" s="47" t="s">
        <v>415</v>
      </c>
      <c r="F13" s="47">
        <v>54</v>
      </c>
      <c r="G13" s="47"/>
      <c r="H13" s="46" t="str">
        <f t="shared" si="0"/>
        <v>_</v>
      </c>
    </row>
    <row r="14" spans="1:9">
      <c r="A14" s="47" t="s">
        <v>426</v>
      </c>
      <c r="B14" s="47" t="s">
        <v>442</v>
      </c>
      <c r="C14" s="47">
        <v>0</v>
      </c>
      <c r="D14" s="47" t="s">
        <v>456</v>
      </c>
      <c r="E14" s="47" t="s">
        <v>415</v>
      </c>
      <c r="F14" s="47">
        <v>74</v>
      </c>
      <c r="G14" s="47"/>
      <c r="H14" s="46" t="str">
        <f t="shared" si="0"/>
        <v>_</v>
      </c>
    </row>
    <row r="15" spans="1:9">
      <c r="A15" s="47" t="s">
        <v>426</v>
      </c>
      <c r="B15" s="47" t="s">
        <v>442</v>
      </c>
      <c r="C15" s="47">
        <v>0</v>
      </c>
      <c r="D15" s="47" t="s">
        <v>457</v>
      </c>
      <c r="E15" s="47" t="s">
        <v>415</v>
      </c>
      <c r="F15" s="47">
        <v>95</v>
      </c>
      <c r="G15" s="47"/>
      <c r="H15" s="46" t="str">
        <f t="shared" si="0"/>
        <v>_</v>
      </c>
    </row>
    <row r="16" spans="1:9">
      <c r="A16" s="47" t="s">
        <v>426</v>
      </c>
      <c r="B16" s="47" t="s">
        <v>442</v>
      </c>
      <c r="C16" s="47">
        <v>0</v>
      </c>
      <c r="D16" s="47" t="s">
        <v>433</v>
      </c>
      <c r="E16" s="47" t="s">
        <v>416</v>
      </c>
      <c r="F16" s="47">
        <v>6</v>
      </c>
      <c r="G16" s="47"/>
      <c r="H16" s="46" t="str">
        <f t="shared" si="0"/>
        <v>_</v>
      </c>
    </row>
    <row r="17" spans="1:8">
      <c r="A17" s="47" t="s">
        <v>426</v>
      </c>
      <c r="B17" s="47" t="s">
        <v>442</v>
      </c>
      <c r="C17" s="47">
        <v>0</v>
      </c>
      <c r="D17" s="47" t="s">
        <v>439</v>
      </c>
      <c r="E17" s="47" t="s">
        <v>416</v>
      </c>
      <c r="F17" s="47">
        <v>14</v>
      </c>
      <c r="G17" s="47"/>
      <c r="H17" s="46" t="str">
        <f t="shared" si="0"/>
        <v>_</v>
      </c>
    </row>
    <row r="18" spans="1:8">
      <c r="A18" s="47" t="s">
        <v>426</v>
      </c>
      <c r="B18" s="47" t="s">
        <v>442</v>
      </c>
      <c r="C18" s="47">
        <v>0</v>
      </c>
      <c r="D18" s="47" t="s">
        <v>436</v>
      </c>
      <c r="E18" s="47" t="s">
        <v>416</v>
      </c>
      <c r="F18" s="47">
        <v>17</v>
      </c>
      <c r="G18" s="47"/>
      <c r="H18" s="46" t="str">
        <f t="shared" si="0"/>
        <v>_</v>
      </c>
    </row>
    <row r="19" spans="1:8">
      <c r="A19" s="47" t="s">
        <v>426</v>
      </c>
      <c r="B19" s="47" t="s">
        <v>442</v>
      </c>
      <c r="C19" s="47">
        <v>0</v>
      </c>
      <c r="D19" s="47" t="s">
        <v>437</v>
      </c>
      <c r="E19" s="47" t="s">
        <v>416</v>
      </c>
      <c r="F19" s="47">
        <v>19</v>
      </c>
      <c r="G19" s="47"/>
      <c r="H19" s="46" t="str">
        <f t="shared" si="0"/>
        <v>_</v>
      </c>
    </row>
    <row r="20" spans="1:8">
      <c r="A20" s="47" t="s">
        <v>426</v>
      </c>
      <c r="B20" s="47" t="s">
        <v>442</v>
      </c>
      <c r="C20" s="47">
        <v>0</v>
      </c>
      <c r="D20" s="47" t="s">
        <v>434</v>
      </c>
      <c r="E20" s="47" t="s">
        <v>416</v>
      </c>
      <c r="F20" s="47">
        <v>27</v>
      </c>
      <c r="G20" s="47"/>
      <c r="H20" s="46" t="str">
        <f t="shared" si="0"/>
        <v>_</v>
      </c>
    </row>
    <row r="21" spans="1:8">
      <c r="A21" s="47" t="s">
        <v>426</v>
      </c>
      <c r="B21" s="47" t="s">
        <v>442</v>
      </c>
      <c r="C21" s="47">
        <v>0</v>
      </c>
      <c r="D21" s="47" t="s">
        <v>429</v>
      </c>
      <c r="E21" s="47" t="s">
        <v>416</v>
      </c>
      <c r="F21" s="47">
        <v>33</v>
      </c>
      <c r="G21" s="47"/>
      <c r="H21" s="46" t="str">
        <f t="shared" si="0"/>
        <v>_</v>
      </c>
    </row>
    <row r="22" spans="1:8">
      <c r="A22" s="47" t="s">
        <v>426</v>
      </c>
      <c r="B22" s="47" t="s">
        <v>441</v>
      </c>
      <c r="C22" s="47">
        <v>0</v>
      </c>
      <c r="D22" s="47" t="s">
        <v>462</v>
      </c>
      <c r="E22" s="47" t="s">
        <v>416</v>
      </c>
      <c r="F22" s="47">
        <v>44</v>
      </c>
      <c r="G22" s="47"/>
      <c r="H22" s="46" t="str">
        <f t="shared" si="0"/>
        <v>_</v>
      </c>
    </row>
    <row r="23" spans="1:8">
      <c r="A23" s="47" t="s">
        <v>426</v>
      </c>
      <c r="B23" s="47" t="s">
        <v>442</v>
      </c>
      <c r="C23" s="47">
        <v>0</v>
      </c>
      <c r="D23" s="47" t="s">
        <v>438</v>
      </c>
      <c r="E23" s="47" t="s">
        <v>416</v>
      </c>
      <c r="F23" s="47">
        <v>49</v>
      </c>
      <c r="G23" s="47"/>
      <c r="H23" s="46" t="str">
        <f t="shared" si="0"/>
        <v>_</v>
      </c>
    </row>
    <row r="24" spans="1:8">
      <c r="A24" s="47" t="s">
        <v>426</v>
      </c>
      <c r="B24" s="47" t="s">
        <v>442</v>
      </c>
      <c r="C24" s="47">
        <v>0</v>
      </c>
      <c r="D24" s="47" t="s">
        <v>432</v>
      </c>
      <c r="E24" s="47" t="s">
        <v>416</v>
      </c>
      <c r="F24" s="47">
        <v>58</v>
      </c>
      <c r="G24" s="47"/>
      <c r="H24" s="46" t="str">
        <f t="shared" si="0"/>
        <v>_</v>
      </c>
    </row>
    <row r="25" spans="1:8">
      <c r="A25" s="47" t="s">
        <v>426</v>
      </c>
      <c r="B25" s="47" t="s">
        <v>442</v>
      </c>
      <c r="C25" s="47">
        <v>0</v>
      </c>
      <c r="D25" s="47" t="s">
        <v>431</v>
      </c>
      <c r="E25" s="47" t="s">
        <v>416</v>
      </c>
      <c r="F25" s="47">
        <v>70</v>
      </c>
      <c r="G25" s="47"/>
      <c r="H25" s="46" t="str">
        <f t="shared" si="0"/>
        <v>_</v>
      </c>
    </row>
    <row r="26" spans="1:8">
      <c r="A26" s="47" t="s">
        <v>426</v>
      </c>
      <c r="B26" s="47" t="s">
        <v>442</v>
      </c>
      <c r="C26" s="47">
        <v>0</v>
      </c>
      <c r="D26" s="47" t="s">
        <v>427</v>
      </c>
      <c r="E26" s="47" t="s">
        <v>416</v>
      </c>
      <c r="F26" s="47">
        <v>71</v>
      </c>
      <c r="G26" s="47"/>
      <c r="H26" s="46" t="str">
        <f t="shared" si="0"/>
        <v>_</v>
      </c>
    </row>
    <row r="27" spans="1:8">
      <c r="A27" s="47" t="s">
        <v>426</v>
      </c>
      <c r="B27" s="47" t="s">
        <v>442</v>
      </c>
      <c r="C27" s="47">
        <v>0</v>
      </c>
      <c r="D27" s="47" t="s">
        <v>430</v>
      </c>
      <c r="E27" s="47" t="s">
        <v>416</v>
      </c>
      <c r="F27" s="47">
        <v>83</v>
      </c>
      <c r="G27" s="47"/>
      <c r="H27" s="46" t="str">
        <f t="shared" si="0"/>
        <v>_</v>
      </c>
    </row>
    <row r="28" spans="1:8">
      <c r="A28" s="47" t="s">
        <v>426</v>
      </c>
      <c r="B28" s="47" t="s">
        <v>442</v>
      </c>
      <c r="C28" s="47">
        <v>0</v>
      </c>
      <c r="D28" s="47" t="s">
        <v>428</v>
      </c>
      <c r="E28" s="47" t="s">
        <v>416</v>
      </c>
      <c r="F28" s="47">
        <v>93</v>
      </c>
      <c r="G28" s="47"/>
      <c r="H28" s="46" t="str">
        <f t="shared" si="0"/>
        <v>_</v>
      </c>
    </row>
    <row r="29" spans="1:8">
      <c r="A29" s="47" t="s">
        <v>426</v>
      </c>
      <c r="B29" s="47" t="s">
        <v>442</v>
      </c>
      <c r="C29" s="47">
        <v>0</v>
      </c>
      <c r="D29" s="47" t="s">
        <v>435</v>
      </c>
      <c r="E29" s="47" t="s">
        <v>416</v>
      </c>
      <c r="F29" s="47">
        <v>99</v>
      </c>
      <c r="G29" s="47"/>
      <c r="H29" s="46" t="str">
        <f t="shared" si="0"/>
        <v>_</v>
      </c>
    </row>
    <row r="30" spans="1:8">
      <c r="A30" s="47" t="s">
        <v>426</v>
      </c>
      <c r="B30" s="47" t="s">
        <v>442</v>
      </c>
      <c r="C30" s="47">
        <v>0</v>
      </c>
      <c r="D30" s="47" t="s">
        <v>450</v>
      </c>
      <c r="E30" s="47" t="s">
        <v>417</v>
      </c>
      <c r="F30" s="47">
        <v>4</v>
      </c>
      <c r="G30" s="47"/>
      <c r="H30" s="46" t="str">
        <f t="shared" si="0"/>
        <v>_</v>
      </c>
    </row>
    <row r="31" spans="1:8">
      <c r="A31" s="47" t="s">
        <v>426</v>
      </c>
      <c r="B31" s="47" t="s">
        <v>441</v>
      </c>
      <c r="C31" s="47">
        <v>0</v>
      </c>
      <c r="D31" s="47" t="s">
        <v>440</v>
      </c>
      <c r="E31" s="47" t="s">
        <v>417</v>
      </c>
      <c r="F31" s="47">
        <v>14</v>
      </c>
      <c r="G31" s="47"/>
      <c r="H31" s="46" t="str">
        <f t="shared" si="0"/>
        <v>_</v>
      </c>
    </row>
    <row r="32" spans="1:8">
      <c r="A32" s="47" t="s">
        <v>426</v>
      </c>
      <c r="B32" s="47" t="s">
        <v>442</v>
      </c>
      <c r="C32" s="47">
        <v>0</v>
      </c>
      <c r="D32" s="47" t="s">
        <v>453</v>
      </c>
      <c r="E32" s="47" t="s">
        <v>417</v>
      </c>
      <c r="F32" s="47">
        <v>16</v>
      </c>
      <c r="G32" s="47"/>
      <c r="H32" s="46" t="str">
        <f t="shared" si="0"/>
        <v>_</v>
      </c>
    </row>
    <row r="33" spans="1:8">
      <c r="A33" s="47" t="s">
        <v>426</v>
      </c>
      <c r="B33" s="47" t="s">
        <v>442</v>
      </c>
      <c r="C33" s="47">
        <v>0</v>
      </c>
      <c r="D33" s="47" t="s">
        <v>455</v>
      </c>
      <c r="E33" s="47" t="s">
        <v>417</v>
      </c>
      <c r="F33" s="47">
        <v>18</v>
      </c>
      <c r="G33" s="47"/>
      <c r="H33" s="46" t="str">
        <f t="shared" si="0"/>
        <v>_</v>
      </c>
    </row>
    <row r="34" spans="1:8">
      <c r="A34" s="47" t="s">
        <v>426</v>
      </c>
      <c r="B34" s="47" t="s">
        <v>442</v>
      </c>
      <c r="C34" s="47">
        <v>0</v>
      </c>
      <c r="D34" s="47" t="s">
        <v>444</v>
      </c>
      <c r="E34" s="47" t="s">
        <v>417</v>
      </c>
      <c r="F34" s="47">
        <v>23</v>
      </c>
      <c r="G34" s="47"/>
      <c r="H34" s="46" t="str">
        <f t="shared" ref="H34:H65" si="1">IF(F34=F35, 999999, "_")</f>
        <v>_</v>
      </c>
    </row>
    <row r="35" spans="1:8">
      <c r="A35" s="47" t="s">
        <v>426</v>
      </c>
      <c r="B35" s="47" t="s">
        <v>442</v>
      </c>
      <c r="C35" s="47">
        <v>0</v>
      </c>
      <c r="D35" s="47" t="s">
        <v>448</v>
      </c>
      <c r="E35" s="47" t="s">
        <v>417</v>
      </c>
      <c r="F35" s="47">
        <v>44</v>
      </c>
      <c r="G35" s="47"/>
      <c r="H35" s="46" t="str">
        <f t="shared" si="1"/>
        <v>_</v>
      </c>
    </row>
    <row r="36" spans="1:8">
      <c r="A36" s="47" t="s">
        <v>426</v>
      </c>
      <c r="B36" s="47" t="s">
        <v>442</v>
      </c>
      <c r="C36" s="47">
        <v>0</v>
      </c>
      <c r="D36" s="47" t="s">
        <v>443</v>
      </c>
      <c r="E36" s="47" t="s">
        <v>417</v>
      </c>
      <c r="F36" s="47">
        <v>49</v>
      </c>
      <c r="G36" s="47"/>
      <c r="H36" s="46" t="str">
        <f t="shared" si="1"/>
        <v>_</v>
      </c>
    </row>
    <row r="37" spans="1:8">
      <c r="A37" s="47" t="s">
        <v>426</v>
      </c>
      <c r="B37" s="47" t="s">
        <v>442</v>
      </c>
      <c r="C37" s="47">
        <v>0</v>
      </c>
      <c r="D37" s="47" t="s">
        <v>445</v>
      </c>
      <c r="E37" s="47" t="s">
        <v>417</v>
      </c>
      <c r="F37" s="47">
        <v>57</v>
      </c>
      <c r="G37" s="47"/>
      <c r="H37" s="46" t="str">
        <f t="shared" si="1"/>
        <v>_</v>
      </c>
    </row>
    <row r="38" spans="1:8">
      <c r="A38" s="47" t="s">
        <v>426</v>
      </c>
      <c r="B38" s="47" t="s">
        <v>442</v>
      </c>
      <c r="C38" s="47">
        <v>0</v>
      </c>
      <c r="D38" s="47" t="s">
        <v>446</v>
      </c>
      <c r="E38" s="47" t="s">
        <v>417</v>
      </c>
      <c r="F38" s="47">
        <v>58</v>
      </c>
      <c r="G38" s="47"/>
      <c r="H38" s="46" t="str">
        <f t="shared" si="1"/>
        <v>_</v>
      </c>
    </row>
    <row r="39" spans="1:8">
      <c r="A39" s="47" t="s">
        <v>426</v>
      </c>
      <c r="B39" s="47" t="s">
        <v>442</v>
      </c>
      <c r="C39" s="47">
        <v>0</v>
      </c>
      <c r="D39" s="47" t="s">
        <v>451</v>
      </c>
      <c r="E39" s="47" t="s">
        <v>417</v>
      </c>
      <c r="F39" s="47">
        <v>61</v>
      </c>
      <c r="G39" s="47"/>
      <c r="H39" s="46" t="str">
        <f t="shared" si="1"/>
        <v>_</v>
      </c>
    </row>
    <row r="40" spans="1:8">
      <c r="A40" s="47" t="s">
        <v>426</v>
      </c>
      <c r="B40" s="47" t="s">
        <v>442</v>
      </c>
      <c r="C40" s="47">
        <v>0</v>
      </c>
      <c r="D40" s="47" t="s">
        <v>449</v>
      </c>
      <c r="E40" s="47" t="s">
        <v>417</v>
      </c>
      <c r="F40" s="47">
        <v>67</v>
      </c>
      <c r="G40" s="47"/>
      <c r="H40" s="46" t="str">
        <f t="shared" si="1"/>
        <v>_</v>
      </c>
    </row>
    <row r="41" spans="1:8">
      <c r="A41" s="47" t="s">
        <v>426</v>
      </c>
      <c r="B41" s="47" t="s">
        <v>442</v>
      </c>
      <c r="C41" s="47">
        <v>0</v>
      </c>
      <c r="D41" s="47" t="s">
        <v>454</v>
      </c>
      <c r="E41" s="47" t="s">
        <v>417</v>
      </c>
      <c r="F41" s="47">
        <v>93</v>
      </c>
      <c r="G41" s="47"/>
      <c r="H41" s="46" t="str">
        <f t="shared" si="1"/>
        <v>_</v>
      </c>
    </row>
    <row r="42" spans="1:8">
      <c r="A42" s="47" t="s">
        <v>426</v>
      </c>
      <c r="B42" s="47" t="s">
        <v>442</v>
      </c>
      <c r="C42" s="47">
        <v>0</v>
      </c>
      <c r="D42" s="47" t="s">
        <v>447</v>
      </c>
      <c r="E42" s="47" t="s">
        <v>417</v>
      </c>
      <c r="F42" s="47">
        <v>97</v>
      </c>
      <c r="G42" s="47"/>
      <c r="H42" s="46" t="str">
        <f t="shared" si="1"/>
        <v>_</v>
      </c>
    </row>
    <row r="43" spans="1:8">
      <c r="A43" s="47" t="s">
        <v>426</v>
      </c>
      <c r="B43" s="47" t="s">
        <v>442</v>
      </c>
      <c r="C43" s="47">
        <v>0</v>
      </c>
      <c r="D43" s="47" t="s">
        <v>482</v>
      </c>
      <c r="E43" s="47" t="s">
        <v>422</v>
      </c>
      <c r="F43" s="47">
        <v>3</v>
      </c>
      <c r="G43" s="47"/>
      <c r="H43" s="46" t="str">
        <f t="shared" si="1"/>
        <v>_</v>
      </c>
    </row>
    <row r="44" spans="1:8">
      <c r="A44" s="47" t="s">
        <v>426</v>
      </c>
      <c r="B44" s="47" t="s">
        <v>442</v>
      </c>
      <c r="C44" s="47">
        <v>0</v>
      </c>
      <c r="D44" s="47" t="s">
        <v>483</v>
      </c>
      <c r="E44" s="47" t="s">
        <v>422</v>
      </c>
      <c r="F44" s="47">
        <v>8</v>
      </c>
      <c r="G44" s="47"/>
      <c r="H44" s="46" t="str">
        <f t="shared" si="1"/>
        <v>_</v>
      </c>
    </row>
    <row r="45" spans="1:8">
      <c r="A45" s="47" t="s">
        <v>426</v>
      </c>
      <c r="B45" s="47" t="s">
        <v>442</v>
      </c>
      <c r="C45" s="47">
        <v>0</v>
      </c>
      <c r="D45" s="47" t="s">
        <v>467</v>
      </c>
      <c r="E45" s="47" t="s">
        <v>422</v>
      </c>
      <c r="F45" s="47">
        <v>16</v>
      </c>
      <c r="G45" s="47"/>
      <c r="H45" s="46" t="str">
        <f t="shared" si="1"/>
        <v>_</v>
      </c>
    </row>
    <row r="46" spans="1:8">
      <c r="A46" s="47" t="s">
        <v>426</v>
      </c>
      <c r="B46" s="47" t="s">
        <v>442</v>
      </c>
      <c r="C46" s="47">
        <v>0</v>
      </c>
      <c r="D46" s="47" t="s">
        <v>468</v>
      </c>
      <c r="E46" s="47" t="s">
        <v>422</v>
      </c>
      <c r="F46" s="47">
        <v>20</v>
      </c>
      <c r="G46" s="47"/>
      <c r="H46" s="46" t="str">
        <f t="shared" si="1"/>
        <v>_</v>
      </c>
    </row>
    <row r="47" spans="1:8">
      <c r="A47" s="47" t="s">
        <v>426</v>
      </c>
      <c r="B47" s="47" t="s">
        <v>442</v>
      </c>
      <c r="C47" s="47">
        <v>0</v>
      </c>
      <c r="D47" s="47" t="s">
        <v>478</v>
      </c>
      <c r="E47" s="47" t="s">
        <v>422</v>
      </c>
      <c r="F47" s="47">
        <v>21</v>
      </c>
      <c r="G47" s="47"/>
      <c r="H47" s="46" t="str">
        <f t="shared" si="1"/>
        <v>_</v>
      </c>
    </row>
    <row r="48" spans="1:8">
      <c r="A48" s="47" t="s">
        <v>426</v>
      </c>
      <c r="B48" s="47" t="s">
        <v>442</v>
      </c>
      <c r="C48" s="47">
        <v>0</v>
      </c>
      <c r="D48" s="47" t="s">
        <v>480</v>
      </c>
      <c r="E48" s="47" t="s">
        <v>422</v>
      </c>
      <c r="F48" s="47">
        <v>22</v>
      </c>
      <c r="G48" s="47"/>
      <c r="H48" s="46" t="str">
        <f t="shared" si="1"/>
        <v>_</v>
      </c>
    </row>
    <row r="49" spans="1:9">
      <c r="A49" s="47" t="s">
        <v>426</v>
      </c>
      <c r="B49" s="47" t="s">
        <v>442</v>
      </c>
      <c r="C49" s="47">
        <v>0</v>
      </c>
      <c r="D49" s="47" t="s">
        <v>481</v>
      </c>
      <c r="E49" s="47" t="s">
        <v>422</v>
      </c>
      <c r="F49" s="47">
        <v>27</v>
      </c>
      <c r="G49" s="47"/>
      <c r="H49" s="46" t="str">
        <f t="shared" si="1"/>
        <v>_</v>
      </c>
    </row>
    <row r="50" spans="1:9">
      <c r="A50" s="47" t="s">
        <v>426</v>
      </c>
      <c r="B50" s="47" t="s">
        <v>442</v>
      </c>
      <c r="C50" s="47">
        <v>0</v>
      </c>
      <c r="D50" s="47" t="s">
        <v>469</v>
      </c>
      <c r="E50" s="47" t="s">
        <v>422</v>
      </c>
      <c r="F50" s="47">
        <v>30</v>
      </c>
      <c r="G50" s="47"/>
      <c r="H50" s="46" t="str">
        <f t="shared" si="1"/>
        <v>_</v>
      </c>
    </row>
    <row r="51" spans="1:9">
      <c r="A51" s="47" t="s">
        <v>426</v>
      </c>
      <c r="B51" s="47" t="s">
        <v>442</v>
      </c>
      <c r="C51" s="47">
        <v>0</v>
      </c>
      <c r="D51" s="47" t="s">
        <v>474</v>
      </c>
      <c r="E51" s="47" t="s">
        <v>422</v>
      </c>
      <c r="F51" s="47">
        <v>35</v>
      </c>
      <c r="G51" s="47"/>
      <c r="H51" s="46" t="str">
        <f t="shared" si="1"/>
        <v>_</v>
      </c>
    </row>
    <row r="52" spans="1:9">
      <c r="A52" s="47" t="s">
        <v>426</v>
      </c>
      <c r="B52" s="47" t="s">
        <v>442</v>
      </c>
      <c r="C52" s="47">
        <v>0</v>
      </c>
      <c r="D52" s="47" t="s">
        <v>477</v>
      </c>
      <c r="E52" s="47" t="s">
        <v>422</v>
      </c>
      <c r="F52" s="47">
        <v>46</v>
      </c>
      <c r="G52" s="47"/>
      <c r="H52" s="46" t="str">
        <f t="shared" si="1"/>
        <v>_</v>
      </c>
    </row>
    <row r="53" spans="1:9">
      <c r="A53" s="57" t="s">
        <v>426</v>
      </c>
      <c r="B53" s="43" t="s">
        <v>442</v>
      </c>
      <c r="C53" s="57">
        <v>0</v>
      </c>
      <c r="D53" s="57" t="s">
        <v>476</v>
      </c>
      <c r="E53" s="57" t="s">
        <v>422</v>
      </c>
      <c r="F53" s="57">
        <v>65</v>
      </c>
      <c r="G53" s="57"/>
      <c r="H53" s="46" t="str">
        <f t="shared" si="1"/>
        <v>_</v>
      </c>
      <c r="I53" s="42">
        <v>102</v>
      </c>
    </row>
    <row r="54" spans="1:9">
      <c r="A54" s="47" t="s">
        <v>426</v>
      </c>
      <c r="B54" s="47" t="s">
        <v>442</v>
      </c>
      <c r="C54" s="47">
        <v>0</v>
      </c>
      <c r="D54" s="47" t="s">
        <v>479</v>
      </c>
      <c r="E54" s="47" t="s">
        <v>422</v>
      </c>
      <c r="F54" s="47">
        <v>75</v>
      </c>
      <c r="G54" s="47"/>
      <c r="H54" s="46" t="str">
        <f t="shared" si="1"/>
        <v>_</v>
      </c>
    </row>
    <row r="55" spans="1:9">
      <c r="A55" s="47" t="s">
        <v>426</v>
      </c>
      <c r="B55" s="47" t="s">
        <v>442</v>
      </c>
      <c r="C55" s="47">
        <v>0</v>
      </c>
      <c r="D55" s="47" t="s">
        <v>475</v>
      </c>
      <c r="E55" s="47" t="s">
        <v>422</v>
      </c>
      <c r="F55" s="47">
        <v>86</v>
      </c>
      <c r="G55" s="47"/>
      <c r="H55" s="46" t="str">
        <f t="shared" si="1"/>
        <v>_</v>
      </c>
    </row>
    <row r="56" spans="1:9">
      <c r="A56" s="47" t="s">
        <v>426</v>
      </c>
      <c r="B56" s="47" t="s">
        <v>442</v>
      </c>
      <c r="C56" s="47">
        <v>0</v>
      </c>
      <c r="D56" s="47" t="s">
        <v>484</v>
      </c>
      <c r="E56" s="47" t="s">
        <v>422</v>
      </c>
      <c r="F56" s="47">
        <v>87</v>
      </c>
      <c r="G56" s="47"/>
      <c r="H56" s="46" t="str">
        <f t="shared" si="1"/>
        <v>_</v>
      </c>
    </row>
    <row r="57" spans="1:9">
      <c r="A57" s="47" t="s">
        <v>426</v>
      </c>
      <c r="B57" s="47" t="s">
        <v>442</v>
      </c>
      <c r="C57" s="47">
        <v>0</v>
      </c>
      <c r="D57" s="47" t="s">
        <v>452</v>
      </c>
      <c r="E57" s="47" t="s">
        <v>422</v>
      </c>
      <c r="F57" s="47">
        <v>100</v>
      </c>
      <c r="G57" s="47"/>
      <c r="H57" s="46" t="str">
        <f t="shared" si="1"/>
        <v>_</v>
      </c>
    </row>
    <row r="58" spans="1:9">
      <c r="A58" s="47" t="s">
        <v>426</v>
      </c>
      <c r="B58" s="47" t="s">
        <v>442</v>
      </c>
      <c r="C58" s="47">
        <v>0</v>
      </c>
      <c r="D58" s="47" t="s">
        <v>485</v>
      </c>
      <c r="E58" s="47" t="s">
        <v>422</v>
      </c>
      <c r="F58" s="47" t="s">
        <v>486</v>
      </c>
      <c r="G58" s="47"/>
      <c r="H58" s="46" t="str">
        <f t="shared" si="1"/>
        <v>_</v>
      </c>
    </row>
    <row r="59" spans="1:9">
      <c r="A59" s="43" t="s">
        <v>1</v>
      </c>
      <c r="B59" s="43" t="s">
        <v>0</v>
      </c>
      <c r="C59" s="57">
        <v>1</v>
      </c>
      <c r="D59" s="58" t="s">
        <v>80</v>
      </c>
      <c r="E59" s="52" t="s">
        <v>415</v>
      </c>
      <c r="F59" s="57">
        <v>63</v>
      </c>
      <c r="G59" s="57" t="s">
        <v>811</v>
      </c>
      <c r="H59" s="46" t="str">
        <f t="shared" si="1"/>
        <v>_</v>
      </c>
      <c r="I59" s="42">
        <v>1</v>
      </c>
    </row>
    <row r="60" spans="1:9">
      <c r="A60" s="44" t="s">
        <v>1</v>
      </c>
      <c r="B60" s="44" t="s">
        <v>0</v>
      </c>
      <c r="C60" s="46">
        <v>1</v>
      </c>
      <c r="D60" s="45" t="s">
        <v>86</v>
      </c>
      <c r="E60" s="42" t="s">
        <v>415</v>
      </c>
      <c r="F60" s="46">
        <v>76</v>
      </c>
      <c r="G60" s="46" t="s">
        <v>811</v>
      </c>
      <c r="H60" s="46" t="str">
        <f t="shared" si="1"/>
        <v>_</v>
      </c>
      <c r="I60" s="42">
        <v>2</v>
      </c>
    </row>
    <row r="61" spans="1:9">
      <c r="A61" s="44" t="s">
        <v>1</v>
      </c>
      <c r="B61" s="44" t="s">
        <v>0</v>
      </c>
      <c r="C61" s="46">
        <v>1</v>
      </c>
      <c r="D61" s="45" t="s">
        <v>90</v>
      </c>
      <c r="E61" s="42" t="s">
        <v>415</v>
      </c>
      <c r="F61" s="46">
        <v>83</v>
      </c>
      <c r="G61" s="46" t="s">
        <v>811</v>
      </c>
      <c r="H61" s="46" t="str">
        <f t="shared" si="1"/>
        <v>_</v>
      </c>
      <c r="I61" s="42">
        <v>3</v>
      </c>
    </row>
    <row r="62" spans="1:9">
      <c r="A62" s="44" t="s">
        <v>1</v>
      </c>
      <c r="B62" s="44" t="s">
        <v>0</v>
      </c>
      <c r="C62" s="46">
        <v>1</v>
      </c>
      <c r="D62" s="45" t="s">
        <v>83</v>
      </c>
      <c r="E62" s="42" t="s">
        <v>415</v>
      </c>
      <c r="F62" s="46">
        <v>90</v>
      </c>
      <c r="G62" s="46" t="s">
        <v>811</v>
      </c>
      <c r="H62" s="46" t="str">
        <f t="shared" si="1"/>
        <v>_</v>
      </c>
      <c r="I62" s="42">
        <v>4</v>
      </c>
    </row>
    <row r="63" spans="1:9">
      <c r="A63" s="44" t="s">
        <v>1</v>
      </c>
      <c r="B63" s="44" t="s">
        <v>0</v>
      </c>
      <c r="C63" s="46">
        <v>1</v>
      </c>
      <c r="D63" s="45" t="s">
        <v>88</v>
      </c>
      <c r="E63" s="42" t="s">
        <v>415</v>
      </c>
      <c r="F63" s="46">
        <v>94</v>
      </c>
      <c r="G63" s="46" t="s">
        <v>811</v>
      </c>
      <c r="H63" s="46" t="str">
        <f t="shared" si="1"/>
        <v>_</v>
      </c>
      <c r="I63" s="42">
        <v>5</v>
      </c>
    </row>
    <row r="64" spans="1:9">
      <c r="A64" s="44" t="s">
        <v>1</v>
      </c>
      <c r="B64" s="44" t="s">
        <v>0</v>
      </c>
      <c r="C64" s="46">
        <v>1</v>
      </c>
      <c r="D64" s="45" t="s">
        <v>93</v>
      </c>
      <c r="E64" s="52" t="s">
        <v>416</v>
      </c>
      <c r="F64" s="46">
        <v>4</v>
      </c>
      <c r="G64" s="46" t="s">
        <v>811</v>
      </c>
      <c r="H64" s="46" t="str">
        <f t="shared" si="1"/>
        <v>_</v>
      </c>
      <c r="I64" s="42">
        <v>6</v>
      </c>
    </row>
    <row r="65" spans="1:10">
      <c r="A65" s="44" t="s">
        <v>1</v>
      </c>
      <c r="B65" s="44" t="s">
        <v>0</v>
      </c>
      <c r="C65" s="46">
        <v>1</v>
      </c>
      <c r="D65" s="45" t="s">
        <v>91</v>
      </c>
      <c r="E65" s="52" t="s">
        <v>416</v>
      </c>
      <c r="F65" s="46">
        <v>11</v>
      </c>
      <c r="G65" s="46" t="s">
        <v>811</v>
      </c>
      <c r="H65" s="46" t="str">
        <f t="shared" si="1"/>
        <v>_</v>
      </c>
      <c r="I65" s="42">
        <v>7</v>
      </c>
    </row>
    <row r="66" spans="1:10">
      <c r="A66" s="44" t="s">
        <v>1</v>
      </c>
      <c r="B66" s="44" t="s">
        <v>0</v>
      </c>
      <c r="C66" s="46">
        <v>1</v>
      </c>
      <c r="D66" s="45" t="s">
        <v>85</v>
      </c>
      <c r="E66" s="52" t="s">
        <v>416</v>
      </c>
      <c r="F66" s="46">
        <v>12</v>
      </c>
      <c r="G66" s="46" t="s">
        <v>811</v>
      </c>
      <c r="H66" s="46" t="str">
        <f t="shared" ref="H66:H97" si="2">IF(F66=F67, 999999, "_")</f>
        <v>_</v>
      </c>
      <c r="I66" s="42">
        <v>8</v>
      </c>
    </row>
    <row r="67" spans="1:10">
      <c r="A67" s="44" t="s">
        <v>1</v>
      </c>
      <c r="B67" s="44" t="s">
        <v>0</v>
      </c>
      <c r="C67" s="46">
        <v>1</v>
      </c>
      <c r="D67" s="45" t="s">
        <v>92</v>
      </c>
      <c r="E67" s="52" t="s">
        <v>416</v>
      </c>
      <c r="F67" s="46">
        <v>87</v>
      </c>
      <c r="G67" s="46" t="s">
        <v>811</v>
      </c>
      <c r="H67" s="46" t="str">
        <f t="shared" si="2"/>
        <v>_</v>
      </c>
      <c r="I67" s="42">
        <v>9</v>
      </c>
    </row>
    <row r="68" spans="1:10">
      <c r="A68" s="44" t="s">
        <v>1</v>
      </c>
      <c r="B68" s="44" t="s">
        <v>0</v>
      </c>
      <c r="C68" s="46">
        <v>1</v>
      </c>
      <c r="D68" s="45" t="s">
        <v>75</v>
      </c>
      <c r="E68" s="52" t="s">
        <v>416</v>
      </c>
      <c r="F68" s="46">
        <v>89</v>
      </c>
      <c r="G68" s="46" t="s">
        <v>811</v>
      </c>
      <c r="H68" s="46" t="str">
        <f t="shared" si="2"/>
        <v>_</v>
      </c>
      <c r="I68" s="42">
        <v>10</v>
      </c>
    </row>
    <row r="69" spans="1:10">
      <c r="A69" s="44" t="s">
        <v>1</v>
      </c>
      <c r="B69" s="44" t="s">
        <v>0</v>
      </c>
      <c r="C69" s="46">
        <v>1</v>
      </c>
      <c r="D69" s="45" t="s">
        <v>79</v>
      </c>
      <c r="E69" s="52" t="s">
        <v>417</v>
      </c>
      <c r="F69" s="46">
        <v>13</v>
      </c>
      <c r="G69" s="46" t="s">
        <v>811</v>
      </c>
      <c r="H69" s="46" t="str">
        <f t="shared" si="2"/>
        <v>_</v>
      </c>
      <c r="I69" s="42">
        <v>11</v>
      </c>
    </row>
    <row r="70" spans="1:10">
      <c r="A70" s="44" t="s">
        <v>1</v>
      </c>
      <c r="B70" s="44" t="s">
        <v>0</v>
      </c>
      <c r="C70" s="46">
        <v>1</v>
      </c>
      <c r="D70" s="45" t="s">
        <v>76</v>
      </c>
      <c r="E70" s="52" t="s">
        <v>417</v>
      </c>
      <c r="F70" s="46">
        <v>15</v>
      </c>
      <c r="G70" s="46" t="s">
        <v>811</v>
      </c>
      <c r="H70" s="46" t="str">
        <f t="shared" si="2"/>
        <v>_</v>
      </c>
      <c r="I70" s="42">
        <v>12</v>
      </c>
    </row>
    <row r="71" spans="1:10">
      <c r="A71" s="44" t="s">
        <v>1</v>
      </c>
      <c r="B71" s="44" t="s">
        <v>0</v>
      </c>
      <c r="C71" s="46">
        <v>1</v>
      </c>
      <c r="D71" s="45" t="s">
        <v>78</v>
      </c>
      <c r="E71" s="52" t="s">
        <v>417</v>
      </c>
      <c r="F71" s="46">
        <v>31</v>
      </c>
      <c r="G71" s="46" t="s">
        <v>811</v>
      </c>
      <c r="H71" s="46" t="str">
        <f t="shared" si="2"/>
        <v>_</v>
      </c>
      <c r="I71" s="42">
        <v>13</v>
      </c>
    </row>
    <row r="72" spans="1:10">
      <c r="A72" s="43" t="s">
        <v>1</v>
      </c>
      <c r="B72" s="43" t="s">
        <v>0</v>
      </c>
      <c r="C72" s="57">
        <v>1</v>
      </c>
      <c r="D72" s="58" t="s">
        <v>77</v>
      </c>
      <c r="E72" s="52" t="s">
        <v>417</v>
      </c>
      <c r="F72" s="57">
        <v>38</v>
      </c>
      <c r="G72" s="57" t="s">
        <v>811</v>
      </c>
      <c r="H72" s="46" t="str">
        <f t="shared" si="2"/>
        <v>_</v>
      </c>
      <c r="I72" s="42">
        <v>14</v>
      </c>
    </row>
    <row r="73" spans="1:10">
      <c r="A73" s="43" t="s">
        <v>1</v>
      </c>
      <c r="B73" s="43" t="s">
        <v>0</v>
      </c>
      <c r="C73" s="57">
        <v>1</v>
      </c>
      <c r="D73" s="58" t="s">
        <v>89</v>
      </c>
      <c r="E73" s="52" t="s">
        <v>417</v>
      </c>
      <c r="F73" s="57">
        <v>39</v>
      </c>
      <c r="G73" s="57" t="s">
        <v>811</v>
      </c>
      <c r="H73" s="46" t="str">
        <f t="shared" si="2"/>
        <v>_</v>
      </c>
      <c r="I73" s="42">
        <v>15</v>
      </c>
      <c r="J73" s="42" t="s">
        <v>812</v>
      </c>
    </row>
    <row r="74" spans="1:10">
      <c r="A74" s="44" t="s">
        <v>1</v>
      </c>
      <c r="B74" s="44" t="s">
        <v>0</v>
      </c>
      <c r="C74" s="46">
        <v>1</v>
      </c>
      <c r="D74" s="45" t="s">
        <v>87</v>
      </c>
      <c r="E74" s="45" t="s">
        <v>422</v>
      </c>
      <c r="F74" s="46">
        <v>40</v>
      </c>
      <c r="G74" s="46" t="s">
        <v>811</v>
      </c>
      <c r="H74" s="46" t="str">
        <f t="shared" si="2"/>
        <v>_</v>
      </c>
      <c r="I74" s="42">
        <v>16</v>
      </c>
    </row>
    <row r="75" spans="1:10">
      <c r="A75" s="44" t="s">
        <v>1</v>
      </c>
      <c r="B75" s="44" t="s">
        <v>0</v>
      </c>
      <c r="C75" s="46">
        <v>1</v>
      </c>
      <c r="D75" s="45" t="s">
        <v>84</v>
      </c>
      <c r="E75" s="45" t="s">
        <v>422</v>
      </c>
      <c r="F75" s="46">
        <v>50</v>
      </c>
      <c r="G75" s="46" t="s">
        <v>811</v>
      </c>
      <c r="H75" s="46" t="str">
        <f t="shared" si="2"/>
        <v>_</v>
      </c>
      <c r="I75" s="42">
        <v>17</v>
      </c>
    </row>
    <row r="76" spans="1:10">
      <c r="A76" s="44" t="s">
        <v>1</v>
      </c>
      <c r="B76" s="44" t="s">
        <v>0</v>
      </c>
      <c r="C76" s="46">
        <v>1</v>
      </c>
      <c r="D76" s="45" t="s">
        <v>82</v>
      </c>
      <c r="E76" s="45" t="s">
        <v>422</v>
      </c>
      <c r="F76" s="46">
        <v>52</v>
      </c>
      <c r="G76" s="46" t="s">
        <v>811</v>
      </c>
      <c r="H76" s="46" t="str">
        <f t="shared" si="2"/>
        <v>_</v>
      </c>
      <c r="I76" s="42">
        <v>18</v>
      </c>
    </row>
    <row r="77" spans="1:10">
      <c r="A77" s="48" t="s">
        <v>1</v>
      </c>
      <c r="B77" s="48" t="s">
        <v>0</v>
      </c>
      <c r="C77" s="49">
        <v>1</v>
      </c>
      <c r="D77" s="50" t="s">
        <v>94</v>
      </c>
      <c r="E77" s="50" t="s">
        <v>422</v>
      </c>
      <c r="F77" s="49">
        <v>53</v>
      </c>
      <c r="G77" s="49" t="s">
        <v>811</v>
      </c>
      <c r="H77" s="46" t="str">
        <f t="shared" si="2"/>
        <v>_</v>
      </c>
      <c r="I77" s="42">
        <v>19</v>
      </c>
      <c r="J77" s="42" t="s">
        <v>812</v>
      </c>
    </row>
    <row r="78" spans="1:10">
      <c r="A78" s="44" t="s">
        <v>1</v>
      </c>
      <c r="B78" s="44" t="s">
        <v>0</v>
      </c>
      <c r="C78" s="46">
        <v>1</v>
      </c>
      <c r="D78" s="45" t="s">
        <v>81</v>
      </c>
      <c r="E78" s="45" t="s">
        <v>422</v>
      </c>
      <c r="F78" s="46">
        <v>88</v>
      </c>
      <c r="G78" s="46" t="s">
        <v>811</v>
      </c>
      <c r="H78" s="46" t="str">
        <f t="shared" si="2"/>
        <v>_</v>
      </c>
      <c r="I78" s="42">
        <v>20</v>
      </c>
    </row>
    <row r="79" spans="1:10">
      <c r="A79" s="44" t="s">
        <v>1</v>
      </c>
      <c r="B79" s="44" t="s">
        <v>2</v>
      </c>
      <c r="C79" s="46">
        <v>2</v>
      </c>
      <c r="D79" s="45" t="s">
        <v>101</v>
      </c>
      <c r="E79" s="42" t="s">
        <v>415</v>
      </c>
      <c r="F79" s="46">
        <v>6</v>
      </c>
      <c r="G79" s="46" t="s">
        <v>811</v>
      </c>
      <c r="H79" s="46" t="str">
        <f t="shared" si="2"/>
        <v>_</v>
      </c>
      <c r="I79" s="42">
        <v>21</v>
      </c>
    </row>
    <row r="80" spans="1:10">
      <c r="A80" s="44" t="s">
        <v>1</v>
      </c>
      <c r="B80" s="44" t="s">
        <v>2</v>
      </c>
      <c r="C80" s="46">
        <v>2</v>
      </c>
      <c r="D80" s="45" t="s">
        <v>99</v>
      </c>
      <c r="E80" s="42" t="s">
        <v>415</v>
      </c>
      <c r="F80" s="46">
        <v>26</v>
      </c>
      <c r="G80" s="46" t="s">
        <v>811</v>
      </c>
      <c r="H80" s="46" t="str">
        <f t="shared" si="2"/>
        <v>_</v>
      </c>
      <c r="I80" s="42">
        <v>22</v>
      </c>
    </row>
    <row r="81" spans="1:9">
      <c r="A81" s="44" t="s">
        <v>1</v>
      </c>
      <c r="B81" s="44" t="s">
        <v>2</v>
      </c>
      <c r="C81" s="46">
        <v>2</v>
      </c>
      <c r="D81" s="45" t="s">
        <v>115</v>
      </c>
      <c r="E81" s="42" t="s">
        <v>415</v>
      </c>
      <c r="F81" s="46">
        <v>46</v>
      </c>
      <c r="G81" s="46" t="s">
        <v>811</v>
      </c>
      <c r="H81" s="46" t="str">
        <f t="shared" si="2"/>
        <v>_</v>
      </c>
      <c r="I81" s="42">
        <v>23</v>
      </c>
    </row>
    <row r="82" spans="1:9">
      <c r="A82" s="44" t="s">
        <v>1</v>
      </c>
      <c r="B82" s="44" t="s">
        <v>2</v>
      </c>
      <c r="C82" s="46">
        <v>2</v>
      </c>
      <c r="D82" s="45" t="s">
        <v>113</v>
      </c>
      <c r="E82" s="42" t="s">
        <v>415</v>
      </c>
      <c r="F82" s="46">
        <v>72</v>
      </c>
      <c r="G82" s="46" t="s">
        <v>811</v>
      </c>
      <c r="H82" s="46" t="str">
        <f t="shared" si="2"/>
        <v>_</v>
      </c>
      <c r="I82" s="42">
        <v>24</v>
      </c>
    </row>
    <row r="83" spans="1:9">
      <c r="A83" s="44" t="s">
        <v>1</v>
      </c>
      <c r="B83" s="44" t="s">
        <v>2</v>
      </c>
      <c r="C83" s="46">
        <v>2</v>
      </c>
      <c r="D83" s="45" t="s">
        <v>100</v>
      </c>
      <c r="E83" s="42" t="s">
        <v>415</v>
      </c>
      <c r="F83" s="46">
        <v>93</v>
      </c>
      <c r="G83" s="46" t="s">
        <v>811</v>
      </c>
      <c r="H83" s="46" t="str">
        <f t="shared" si="2"/>
        <v>_</v>
      </c>
      <c r="I83" s="42">
        <v>25</v>
      </c>
    </row>
    <row r="84" spans="1:9">
      <c r="A84" s="44" t="s">
        <v>1</v>
      </c>
      <c r="B84" s="44" t="s">
        <v>2</v>
      </c>
      <c r="C84" s="46">
        <v>2</v>
      </c>
      <c r="D84" s="45" t="s">
        <v>108</v>
      </c>
      <c r="E84" s="52" t="s">
        <v>416</v>
      </c>
      <c r="F84" s="46">
        <v>38</v>
      </c>
      <c r="G84" s="46" t="s">
        <v>811</v>
      </c>
      <c r="H84" s="46" t="str">
        <f t="shared" si="2"/>
        <v>_</v>
      </c>
      <c r="I84" s="42">
        <v>26</v>
      </c>
    </row>
    <row r="85" spans="1:9">
      <c r="A85" s="44" t="s">
        <v>1</v>
      </c>
      <c r="B85" s="44" t="s">
        <v>2</v>
      </c>
      <c r="C85" s="46">
        <v>2</v>
      </c>
      <c r="D85" s="45" t="s">
        <v>114</v>
      </c>
      <c r="E85" s="52" t="s">
        <v>416</v>
      </c>
      <c r="F85" s="46">
        <v>55</v>
      </c>
      <c r="G85" s="46" t="s">
        <v>811</v>
      </c>
      <c r="H85" s="46" t="str">
        <f t="shared" si="2"/>
        <v>_</v>
      </c>
      <c r="I85" s="42">
        <v>27</v>
      </c>
    </row>
    <row r="86" spans="1:9">
      <c r="A86" s="44" t="s">
        <v>1</v>
      </c>
      <c r="B86" s="44" t="s">
        <v>2</v>
      </c>
      <c r="C86" s="46">
        <v>2</v>
      </c>
      <c r="D86" s="45" t="s">
        <v>104</v>
      </c>
      <c r="E86" s="52" t="s">
        <v>416</v>
      </c>
      <c r="F86" s="46">
        <v>72</v>
      </c>
      <c r="G86" s="46" t="s">
        <v>811</v>
      </c>
      <c r="H86" s="46" t="str">
        <f t="shared" si="2"/>
        <v>_</v>
      </c>
      <c r="I86" s="42">
        <v>28</v>
      </c>
    </row>
    <row r="87" spans="1:9">
      <c r="A87" s="44" t="s">
        <v>1</v>
      </c>
      <c r="B87" s="44" t="s">
        <v>2</v>
      </c>
      <c r="C87" s="46">
        <v>2</v>
      </c>
      <c r="D87" s="45" t="s">
        <v>102</v>
      </c>
      <c r="E87" s="52" t="s">
        <v>416</v>
      </c>
      <c r="F87" s="46">
        <v>76</v>
      </c>
      <c r="G87" s="46" t="s">
        <v>811</v>
      </c>
      <c r="H87" s="46" t="str">
        <f t="shared" si="2"/>
        <v>_</v>
      </c>
      <c r="I87" s="42">
        <v>29</v>
      </c>
    </row>
    <row r="88" spans="1:9">
      <c r="A88" s="44" t="s">
        <v>1</v>
      </c>
      <c r="B88" s="44" t="s">
        <v>2</v>
      </c>
      <c r="C88" s="46">
        <v>2</v>
      </c>
      <c r="D88" s="45" t="s">
        <v>110</v>
      </c>
      <c r="E88" s="52" t="s">
        <v>416</v>
      </c>
      <c r="F88" s="46">
        <v>88</v>
      </c>
      <c r="G88" s="46" t="s">
        <v>811</v>
      </c>
      <c r="H88" s="46" t="str">
        <f t="shared" si="2"/>
        <v>_</v>
      </c>
      <c r="I88" s="42">
        <v>30</v>
      </c>
    </row>
    <row r="89" spans="1:9">
      <c r="A89" s="44" t="s">
        <v>1</v>
      </c>
      <c r="B89" s="44" t="s">
        <v>2</v>
      </c>
      <c r="C89" s="46">
        <v>2</v>
      </c>
      <c r="D89" s="45" t="s">
        <v>111</v>
      </c>
      <c r="E89" s="52" t="s">
        <v>417</v>
      </c>
      <c r="F89" s="46">
        <v>27</v>
      </c>
      <c r="G89" s="46" t="s">
        <v>811</v>
      </c>
      <c r="H89" s="46" t="str">
        <f t="shared" si="2"/>
        <v>_</v>
      </c>
      <c r="I89" s="42">
        <v>31</v>
      </c>
    </row>
    <row r="90" spans="1:9">
      <c r="A90" s="44" t="s">
        <v>1</v>
      </c>
      <c r="B90" s="44" t="s">
        <v>2</v>
      </c>
      <c r="C90" s="46">
        <v>2</v>
      </c>
      <c r="D90" s="45" t="s">
        <v>105</v>
      </c>
      <c r="E90" s="52" t="s">
        <v>417</v>
      </c>
      <c r="F90" s="46">
        <v>29</v>
      </c>
      <c r="G90" s="46" t="s">
        <v>811</v>
      </c>
      <c r="H90" s="46" t="str">
        <f t="shared" si="2"/>
        <v>_</v>
      </c>
      <c r="I90" s="42">
        <v>32</v>
      </c>
    </row>
    <row r="91" spans="1:9">
      <c r="A91" s="44" t="s">
        <v>1</v>
      </c>
      <c r="B91" s="44" t="s">
        <v>2</v>
      </c>
      <c r="C91" s="46">
        <v>2</v>
      </c>
      <c r="D91" s="45" t="s">
        <v>116</v>
      </c>
      <c r="E91" s="52" t="s">
        <v>417</v>
      </c>
      <c r="F91" s="46">
        <v>30</v>
      </c>
      <c r="G91" s="46" t="s">
        <v>811</v>
      </c>
      <c r="H91" s="46" t="str">
        <f t="shared" si="2"/>
        <v>_</v>
      </c>
      <c r="I91" s="42">
        <v>33</v>
      </c>
    </row>
    <row r="92" spans="1:9">
      <c r="A92" s="44" t="s">
        <v>1</v>
      </c>
      <c r="B92" s="44" t="s">
        <v>2</v>
      </c>
      <c r="C92" s="46">
        <v>2</v>
      </c>
      <c r="D92" s="45" t="s">
        <v>97</v>
      </c>
      <c r="E92" s="52" t="s">
        <v>417</v>
      </c>
      <c r="F92" s="46">
        <v>40</v>
      </c>
      <c r="G92" s="46" t="s">
        <v>811</v>
      </c>
      <c r="H92" s="46" t="str">
        <f t="shared" si="2"/>
        <v>_</v>
      </c>
      <c r="I92" s="42">
        <v>34</v>
      </c>
    </row>
    <row r="93" spans="1:9">
      <c r="A93" s="44" t="s">
        <v>1</v>
      </c>
      <c r="B93" s="44" t="s">
        <v>2</v>
      </c>
      <c r="C93" s="46">
        <v>2</v>
      </c>
      <c r="D93" s="45" t="s">
        <v>103</v>
      </c>
      <c r="E93" s="52" t="s">
        <v>417</v>
      </c>
      <c r="F93" s="46">
        <v>42</v>
      </c>
      <c r="G93" s="46" t="s">
        <v>811</v>
      </c>
      <c r="H93" s="46" t="str">
        <f t="shared" si="2"/>
        <v>_</v>
      </c>
      <c r="I93" s="42">
        <v>35</v>
      </c>
    </row>
    <row r="94" spans="1:9">
      <c r="A94" s="44" t="s">
        <v>1</v>
      </c>
      <c r="B94" s="44" t="s">
        <v>2</v>
      </c>
      <c r="C94" s="46">
        <v>2</v>
      </c>
      <c r="D94" s="45" t="s">
        <v>106</v>
      </c>
      <c r="E94" s="45" t="s">
        <v>422</v>
      </c>
      <c r="F94" s="46">
        <v>41</v>
      </c>
      <c r="G94" s="46" t="s">
        <v>811</v>
      </c>
      <c r="H94" s="46" t="str">
        <f t="shared" si="2"/>
        <v>_</v>
      </c>
      <c r="I94" s="42">
        <v>36</v>
      </c>
    </row>
    <row r="95" spans="1:9">
      <c r="A95" s="44" t="s">
        <v>1</v>
      </c>
      <c r="B95" s="44" t="s">
        <v>2</v>
      </c>
      <c r="C95" s="46">
        <v>2</v>
      </c>
      <c r="D95" s="45" t="s">
        <v>112</v>
      </c>
      <c r="E95" s="45" t="s">
        <v>422</v>
      </c>
      <c r="F95" s="46">
        <v>82</v>
      </c>
      <c r="G95" s="46" t="s">
        <v>811</v>
      </c>
      <c r="H95" s="46" t="str">
        <f t="shared" si="2"/>
        <v>_</v>
      </c>
      <c r="I95" s="42">
        <v>37</v>
      </c>
    </row>
    <row r="96" spans="1:9">
      <c r="A96" s="44" t="s">
        <v>1</v>
      </c>
      <c r="B96" s="44" t="s">
        <v>2</v>
      </c>
      <c r="C96" s="46">
        <v>2</v>
      </c>
      <c r="D96" s="45" t="s">
        <v>107</v>
      </c>
      <c r="E96" s="45" t="s">
        <v>422</v>
      </c>
      <c r="F96" s="46">
        <v>83</v>
      </c>
      <c r="G96" s="46" t="s">
        <v>811</v>
      </c>
      <c r="H96" s="46" t="str">
        <f t="shared" si="2"/>
        <v>_</v>
      </c>
      <c r="I96" s="42">
        <v>38</v>
      </c>
    </row>
    <row r="97" spans="1:9">
      <c r="A97" s="44" t="s">
        <v>1</v>
      </c>
      <c r="B97" s="44" t="s">
        <v>2</v>
      </c>
      <c r="C97" s="46">
        <v>2</v>
      </c>
      <c r="D97" s="45" t="s">
        <v>98</v>
      </c>
      <c r="E97" s="45" t="s">
        <v>422</v>
      </c>
      <c r="F97" s="46">
        <v>89</v>
      </c>
      <c r="G97" s="46" t="s">
        <v>811</v>
      </c>
      <c r="H97" s="46" t="str">
        <f t="shared" si="2"/>
        <v>_</v>
      </c>
      <c r="I97" s="42">
        <v>39</v>
      </c>
    </row>
    <row r="98" spans="1:9">
      <c r="A98" s="44" t="s">
        <v>1</v>
      </c>
      <c r="B98" s="44" t="s">
        <v>2</v>
      </c>
      <c r="C98" s="46">
        <v>2</v>
      </c>
      <c r="D98" s="45" t="s">
        <v>109</v>
      </c>
      <c r="E98" s="45" t="s">
        <v>422</v>
      </c>
      <c r="F98" s="46">
        <v>90</v>
      </c>
      <c r="G98" s="46" t="s">
        <v>811</v>
      </c>
      <c r="H98" s="46" t="str">
        <f t="shared" ref="H98:H129" si="3">IF(F98=F99, 999999, "_")</f>
        <v>_</v>
      </c>
      <c r="I98" s="42">
        <v>40</v>
      </c>
    </row>
    <row r="99" spans="1:9">
      <c r="A99" s="44" t="s">
        <v>1</v>
      </c>
      <c r="B99" s="44" t="s">
        <v>4</v>
      </c>
      <c r="C99" s="46">
        <v>3</v>
      </c>
      <c r="D99" s="45" t="s">
        <v>133</v>
      </c>
      <c r="E99" s="42" t="s">
        <v>415</v>
      </c>
      <c r="F99" s="46">
        <v>12</v>
      </c>
      <c r="G99" s="46" t="s">
        <v>811</v>
      </c>
      <c r="H99" s="46" t="str">
        <f t="shared" si="3"/>
        <v>_</v>
      </c>
      <c r="I99" s="42">
        <v>41</v>
      </c>
    </row>
    <row r="100" spans="1:9">
      <c r="A100" s="44" t="s">
        <v>1</v>
      </c>
      <c r="B100" s="44" t="s">
        <v>4</v>
      </c>
      <c r="C100" s="46">
        <v>3</v>
      </c>
      <c r="D100" s="45" t="s">
        <v>123</v>
      </c>
      <c r="E100" s="42" t="s">
        <v>415</v>
      </c>
      <c r="F100" s="46">
        <v>19</v>
      </c>
      <c r="G100" s="46" t="s">
        <v>811</v>
      </c>
      <c r="H100" s="46" t="str">
        <f t="shared" si="3"/>
        <v>_</v>
      </c>
      <c r="I100" s="42">
        <v>42</v>
      </c>
    </row>
    <row r="101" spans="1:9">
      <c r="A101" s="44" t="s">
        <v>1</v>
      </c>
      <c r="B101" s="44" t="s">
        <v>4</v>
      </c>
      <c r="C101" s="46">
        <v>3</v>
      </c>
      <c r="D101" s="45" t="s">
        <v>128</v>
      </c>
      <c r="E101" s="42" t="s">
        <v>415</v>
      </c>
      <c r="F101" s="46">
        <v>23</v>
      </c>
      <c r="G101" s="46" t="s">
        <v>811</v>
      </c>
      <c r="H101" s="46" t="str">
        <f t="shared" si="3"/>
        <v>_</v>
      </c>
      <c r="I101" s="42">
        <v>43</v>
      </c>
    </row>
    <row r="102" spans="1:9">
      <c r="A102" s="43" t="s">
        <v>1</v>
      </c>
      <c r="B102" s="43" t="s">
        <v>4</v>
      </c>
      <c r="C102" s="57">
        <v>3</v>
      </c>
      <c r="D102" s="58" t="s">
        <v>134</v>
      </c>
      <c r="E102" s="52" t="s">
        <v>415</v>
      </c>
      <c r="F102" s="57">
        <v>31</v>
      </c>
      <c r="G102" s="57" t="s">
        <v>811</v>
      </c>
      <c r="H102" s="46" t="str">
        <f t="shared" si="3"/>
        <v>_</v>
      </c>
      <c r="I102" s="42">
        <v>44</v>
      </c>
    </row>
    <row r="103" spans="1:9">
      <c r="A103" s="44" t="s">
        <v>1</v>
      </c>
      <c r="B103" s="44" t="s">
        <v>4</v>
      </c>
      <c r="C103" s="46">
        <v>3</v>
      </c>
      <c r="D103" s="45" t="s">
        <v>118</v>
      </c>
      <c r="E103" s="42" t="s">
        <v>415</v>
      </c>
      <c r="F103" s="46">
        <v>98</v>
      </c>
      <c r="G103" s="46" t="s">
        <v>811</v>
      </c>
      <c r="H103" s="46" t="str">
        <f t="shared" si="3"/>
        <v>_</v>
      </c>
      <c r="I103" s="42">
        <v>45</v>
      </c>
    </row>
    <row r="104" spans="1:9">
      <c r="A104" s="44" t="s">
        <v>1</v>
      </c>
      <c r="B104" s="44" t="s">
        <v>4</v>
      </c>
      <c r="C104" s="46">
        <v>3</v>
      </c>
      <c r="D104" s="45" t="s">
        <v>136</v>
      </c>
      <c r="E104" s="52" t="s">
        <v>416</v>
      </c>
      <c r="F104" s="46">
        <v>43</v>
      </c>
      <c r="G104" s="46" t="s">
        <v>811</v>
      </c>
      <c r="H104" s="46" t="str">
        <f t="shared" si="3"/>
        <v>_</v>
      </c>
      <c r="I104" s="42">
        <v>46</v>
      </c>
    </row>
    <row r="105" spans="1:9">
      <c r="A105" s="44" t="s">
        <v>1</v>
      </c>
      <c r="B105" s="44" t="s">
        <v>4</v>
      </c>
      <c r="C105" s="46">
        <v>3</v>
      </c>
      <c r="D105" s="45" t="s">
        <v>120</v>
      </c>
      <c r="E105" s="52" t="s">
        <v>416</v>
      </c>
      <c r="F105" s="46">
        <v>45</v>
      </c>
      <c r="G105" s="46" t="s">
        <v>811</v>
      </c>
      <c r="H105" s="46" t="str">
        <f t="shared" si="3"/>
        <v>_</v>
      </c>
      <c r="I105" s="42">
        <v>47</v>
      </c>
    </row>
    <row r="106" spans="1:9">
      <c r="A106" s="44" t="s">
        <v>1</v>
      </c>
      <c r="B106" s="44" t="s">
        <v>4</v>
      </c>
      <c r="C106" s="46">
        <v>3</v>
      </c>
      <c r="D106" s="45" t="s">
        <v>122</v>
      </c>
      <c r="E106" s="52" t="s">
        <v>416</v>
      </c>
      <c r="F106" s="46">
        <v>64</v>
      </c>
      <c r="G106" s="46" t="s">
        <v>811</v>
      </c>
      <c r="H106" s="46" t="str">
        <f t="shared" si="3"/>
        <v>_</v>
      </c>
      <c r="I106" s="42">
        <v>48</v>
      </c>
    </row>
    <row r="107" spans="1:9">
      <c r="A107" s="44" t="s">
        <v>1</v>
      </c>
      <c r="B107" s="44" t="s">
        <v>4</v>
      </c>
      <c r="C107" s="46">
        <v>3</v>
      </c>
      <c r="D107" s="45" t="s">
        <v>126</v>
      </c>
      <c r="E107" s="52" t="s">
        <v>416</v>
      </c>
      <c r="F107" s="46">
        <v>75</v>
      </c>
      <c r="G107" s="46" t="s">
        <v>811</v>
      </c>
      <c r="H107" s="46" t="str">
        <f t="shared" si="3"/>
        <v>_</v>
      </c>
      <c r="I107" s="42">
        <v>49</v>
      </c>
    </row>
    <row r="108" spans="1:9">
      <c r="A108" s="44" t="s">
        <v>1</v>
      </c>
      <c r="B108" s="44" t="s">
        <v>4</v>
      </c>
      <c r="C108" s="46">
        <v>3</v>
      </c>
      <c r="D108" s="45" t="s">
        <v>125</v>
      </c>
      <c r="E108" s="52" t="s">
        <v>416</v>
      </c>
      <c r="F108" s="46">
        <v>79</v>
      </c>
      <c r="G108" s="46" t="s">
        <v>811</v>
      </c>
      <c r="H108" s="46" t="str">
        <f t="shared" si="3"/>
        <v>_</v>
      </c>
      <c r="I108" s="42">
        <v>50</v>
      </c>
    </row>
    <row r="109" spans="1:9">
      <c r="A109" s="44" t="s">
        <v>1</v>
      </c>
      <c r="B109" s="44" t="s">
        <v>4</v>
      </c>
      <c r="C109" s="46">
        <v>3</v>
      </c>
      <c r="D109" s="45" t="s">
        <v>119</v>
      </c>
      <c r="E109" s="52" t="s">
        <v>417</v>
      </c>
      <c r="F109" s="46">
        <v>17</v>
      </c>
      <c r="G109" s="46" t="s">
        <v>811</v>
      </c>
      <c r="H109" s="46" t="str">
        <f t="shared" si="3"/>
        <v>_</v>
      </c>
      <c r="I109" s="42">
        <v>51</v>
      </c>
    </row>
    <row r="110" spans="1:9">
      <c r="A110" s="44" t="s">
        <v>1</v>
      </c>
      <c r="B110" s="44" t="s">
        <v>4</v>
      </c>
      <c r="C110" s="46">
        <v>3</v>
      </c>
      <c r="D110" s="45" t="s">
        <v>130</v>
      </c>
      <c r="E110" s="52" t="s">
        <v>417</v>
      </c>
      <c r="F110" s="46">
        <v>19</v>
      </c>
      <c r="G110" s="46" t="s">
        <v>811</v>
      </c>
      <c r="H110" s="46" t="str">
        <f t="shared" si="3"/>
        <v>_</v>
      </c>
      <c r="I110" s="42">
        <v>52</v>
      </c>
    </row>
    <row r="111" spans="1:9">
      <c r="A111" s="44" t="s">
        <v>1</v>
      </c>
      <c r="B111" s="44" t="s">
        <v>4</v>
      </c>
      <c r="C111" s="46">
        <v>3</v>
      </c>
      <c r="D111" s="45" t="s">
        <v>121</v>
      </c>
      <c r="E111" s="52" t="s">
        <v>417</v>
      </c>
      <c r="F111" s="46">
        <v>36</v>
      </c>
      <c r="G111" s="46" t="s">
        <v>811</v>
      </c>
      <c r="H111" s="46" t="str">
        <f t="shared" si="3"/>
        <v>_</v>
      </c>
      <c r="I111" s="42">
        <v>53</v>
      </c>
    </row>
    <row r="112" spans="1:9">
      <c r="A112" s="44" t="s">
        <v>1</v>
      </c>
      <c r="B112" s="44" t="s">
        <v>4</v>
      </c>
      <c r="C112" s="46">
        <v>3</v>
      </c>
      <c r="D112" s="45" t="s">
        <v>127</v>
      </c>
      <c r="E112" s="52" t="s">
        <v>417</v>
      </c>
      <c r="F112" s="46">
        <v>41</v>
      </c>
      <c r="G112" s="46" t="s">
        <v>811</v>
      </c>
      <c r="H112" s="46" t="str">
        <f t="shared" si="3"/>
        <v>_</v>
      </c>
      <c r="I112" s="42">
        <v>54</v>
      </c>
    </row>
    <row r="113" spans="1:10">
      <c r="A113" s="44" t="s">
        <v>1</v>
      </c>
      <c r="B113" s="44" t="s">
        <v>4</v>
      </c>
      <c r="C113" s="46">
        <v>3</v>
      </c>
      <c r="D113" s="45" t="s">
        <v>124</v>
      </c>
      <c r="E113" s="52" t="s">
        <v>417</v>
      </c>
      <c r="F113" s="46">
        <v>51</v>
      </c>
      <c r="G113" s="46" t="s">
        <v>811</v>
      </c>
      <c r="H113" s="46">
        <f t="shared" si="3"/>
        <v>999999</v>
      </c>
      <c r="I113" s="42">
        <v>55</v>
      </c>
    </row>
    <row r="114" spans="1:10">
      <c r="A114" s="44" t="s">
        <v>1</v>
      </c>
      <c r="B114" s="44" t="s">
        <v>4</v>
      </c>
      <c r="C114" s="46">
        <v>3</v>
      </c>
      <c r="D114" s="45" t="s">
        <v>117</v>
      </c>
      <c r="E114" s="45" t="s">
        <v>422</v>
      </c>
      <c r="F114" s="46">
        <v>51</v>
      </c>
      <c r="G114" s="46" t="s">
        <v>811</v>
      </c>
      <c r="H114" s="46" t="str">
        <f t="shared" si="3"/>
        <v>_</v>
      </c>
      <c r="I114" s="42">
        <v>56</v>
      </c>
    </row>
    <row r="115" spans="1:10">
      <c r="A115" s="44" t="s">
        <v>1</v>
      </c>
      <c r="B115" s="44" t="s">
        <v>4</v>
      </c>
      <c r="C115" s="46">
        <v>3</v>
      </c>
      <c r="D115" s="45" t="s">
        <v>129</v>
      </c>
      <c r="E115" s="45" t="s">
        <v>422</v>
      </c>
      <c r="F115" s="46">
        <v>78</v>
      </c>
      <c r="G115" s="46" t="s">
        <v>811</v>
      </c>
      <c r="H115" s="46" t="str">
        <f t="shared" si="3"/>
        <v>_</v>
      </c>
      <c r="I115" s="42">
        <v>57</v>
      </c>
    </row>
    <row r="116" spans="1:10">
      <c r="A116" s="44" t="s">
        <v>1</v>
      </c>
      <c r="B116" s="44" t="s">
        <v>4</v>
      </c>
      <c r="C116" s="46">
        <v>3</v>
      </c>
      <c r="D116" s="45" t="s">
        <v>132</v>
      </c>
      <c r="E116" s="45" t="s">
        <v>422</v>
      </c>
      <c r="F116" s="46">
        <v>79</v>
      </c>
      <c r="G116" s="46" t="s">
        <v>811</v>
      </c>
      <c r="H116" s="46" t="str">
        <f t="shared" si="3"/>
        <v>_</v>
      </c>
      <c r="I116" s="42">
        <v>58</v>
      </c>
    </row>
    <row r="117" spans="1:10">
      <c r="A117" s="44" t="s">
        <v>1</v>
      </c>
      <c r="B117" s="44" t="s">
        <v>4</v>
      </c>
      <c r="C117" s="46">
        <v>3</v>
      </c>
      <c r="D117" s="45" t="s">
        <v>135</v>
      </c>
      <c r="E117" s="45" t="s">
        <v>422</v>
      </c>
      <c r="F117" s="46">
        <v>81</v>
      </c>
      <c r="G117" s="46" t="s">
        <v>811</v>
      </c>
      <c r="H117" s="46" t="str">
        <f t="shared" si="3"/>
        <v>_</v>
      </c>
      <c r="I117" s="42">
        <v>59</v>
      </c>
      <c r="J117" s="42" t="s">
        <v>812</v>
      </c>
    </row>
    <row r="118" spans="1:10" s="52" customFormat="1">
      <c r="A118" s="44" t="s">
        <v>1</v>
      </c>
      <c r="B118" s="44" t="s">
        <v>4</v>
      </c>
      <c r="C118" s="46">
        <v>3</v>
      </c>
      <c r="D118" s="45" t="s">
        <v>131</v>
      </c>
      <c r="E118" s="45" t="s">
        <v>422</v>
      </c>
      <c r="F118" s="46">
        <v>85</v>
      </c>
      <c r="G118" s="46" t="s">
        <v>811</v>
      </c>
      <c r="H118" s="46" t="str">
        <f t="shared" si="3"/>
        <v>_</v>
      </c>
      <c r="I118" s="42">
        <v>60</v>
      </c>
      <c r="J118" s="42"/>
    </row>
    <row r="119" spans="1:10" s="52" customFormat="1">
      <c r="A119" s="43" t="s">
        <v>5</v>
      </c>
      <c r="B119" s="43" t="s">
        <v>6</v>
      </c>
      <c r="C119" s="43">
        <v>4</v>
      </c>
      <c r="D119" s="58" t="s">
        <v>144</v>
      </c>
      <c r="E119" s="52" t="s">
        <v>415</v>
      </c>
      <c r="F119" s="57">
        <v>18</v>
      </c>
      <c r="G119" s="57" t="s">
        <v>811</v>
      </c>
      <c r="H119" s="57" t="str">
        <f t="shared" si="3"/>
        <v>_</v>
      </c>
      <c r="I119" s="52">
        <v>61</v>
      </c>
      <c r="J119" s="52" t="s">
        <v>813</v>
      </c>
    </row>
    <row r="120" spans="1:10" s="52" customFormat="1">
      <c r="A120" s="43" t="s">
        <v>5</v>
      </c>
      <c r="B120" s="43" t="s">
        <v>6</v>
      </c>
      <c r="C120" s="43">
        <v>4</v>
      </c>
      <c r="D120" s="58" t="s">
        <v>150</v>
      </c>
      <c r="E120" s="52" t="s">
        <v>415</v>
      </c>
      <c r="F120" s="57">
        <v>27</v>
      </c>
      <c r="G120" s="57" t="s">
        <v>811</v>
      </c>
      <c r="H120" s="57" t="str">
        <f t="shared" si="3"/>
        <v>_</v>
      </c>
      <c r="I120" s="52">
        <v>62</v>
      </c>
      <c r="J120" s="52" t="s">
        <v>813</v>
      </c>
    </row>
    <row r="121" spans="1:10" s="52" customFormat="1">
      <c r="A121" s="43" t="s">
        <v>5</v>
      </c>
      <c r="B121" s="43" t="s">
        <v>6</v>
      </c>
      <c r="C121" s="43">
        <v>4</v>
      </c>
      <c r="D121" s="58" t="s">
        <v>147</v>
      </c>
      <c r="E121" s="52" t="s">
        <v>415</v>
      </c>
      <c r="F121" s="57">
        <v>45</v>
      </c>
      <c r="G121" s="57" t="s">
        <v>811</v>
      </c>
      <c r="H121" s="57" t="str">
        <f t="shared" si="3"/>
        <v>_</v>
      </c>
      <c r="I121" s="52">
        <v>63</v>
      </c>
      <c r="J121" s="52" t="s">
        <v>813</v>
      </c>
    </row>
    <row r="122" spans="1:10" s="52" customFormat="1">
      <c r="A122" s="43" t="s">
        <v>5</v>
      </c>
      <c r="B122" s="43" t="s">
        <v>6</v>
      </c>
      <c r="C122" s="43">
        <v>4</v>
      </c>
      <c r="D122" s="58" t="s">
        <v>149</v>
      </c>
      <c r="E122" s="52" t="s">
        <v>415</v>
      </c>
      <c r="F122" s="57">
        <v>49</v>
      </c>
      <c r="G122" s="57" t="s">
        <v>811</v>
      </c>
      <c r="H122" s="57" t="str">
        <f t="shared" si="3"/>
        <v>_</v>
      </c>
      <c r="I122" s="52">
        <v>64</v>
      </c>
      <c r="J122" s="52" t="s">
        <v>813</v>
      </c>
    </row>
    <row r="123" spans="1:10" s="52" customFormat="1">
      <c r="A123" s="43" t="s">
        <v>5</v>
      </c>
      <c r="B123" s="43" t="s">
        <v>6</v>
      </c>
      <c r="C123" s="43">
        <v>4</v>
      </c>
      <c r="D123" s="58" t="s">
        <v>154</v>
      </c>
      <c r="E123" s="52" t="s">
        <v>415</v>
      </c>
      <c r="F123" s="57">
        <v>70</v>
      </c>
      <c r="G123" s="57" t="s">
        <v>811</v>
      </c>
      <c r="H123" s="57" t="str">
        <f t="shared" si="3"/>
        <v>_</v>
      </c>
      <c r="I123" s="52">
        <v>65</v>
      </c>
      <c r="J123" s="52" t="s">
        <v>813</v>
      </c>
    </row>
    <row r="124" spans="1:10" s="52" customFormat="1">
      <c r="A124" s="43" t="s">
        <v>5</v>
      </c>
      <c r="B124" s="43" t="s">
        <v>6</v>
      </c>
      <c r="C124" s="43">
        <v>4</v>
      </c>
      <c r="D124" s="58" t="s">
        <v>137</v>
      </c>
      <c r="E124" s="52" t="s">
        <v>416</v>
      </c>
      <c r="F124" s="57">
        <v>41</v>
      </c>
      <c r="G124" s="57" t="s">
        <v>811</v>
      </c>
      <c r="H124" s="57" t="str">
        <f t="shared" si="3"/>
        <v>_</v>
      </c>
      <c r="I124" s="52">
        <v>66</v>
      </c>
      <c r="J124" s="52" t="s">
        <v>813</v>
      </c>
    </row>
    <row r="125" spans="1:10" s="52" customFormat="1">
      <c r="A125" s="43" t="s">
        <v>5</v>
      </c>
      <c r="B125" s="43" t="s">
        <v>6</v>
      </c>
      <c r="C125" s="43">
        <v>4</v>
      </c>
      <c r="D125" s="58" t="s">
        <v>145</v>
      </c>
      <c r="E125" s="52" t="s">
        <v>416</v>
      </c>
      <c r="F125" s="57">
        <v>80</v>
      </c>
      <c r="G125" s="57" t="s">
        <v>811</v>
      </c>
      <c r="H125" s="57" t="str">
        <f t="shared" si="3"/>
        <v>_</v>
      </c>
      <c r="I125" s="52">
        <v>67</v>
      </c>
      <c r="J125" s="52" t="s">
        <v>813</v>
      </c>
    </row>
    <row r="126" spans="1:10" s="52" customFormat="1">
      <c r="A126" s="43" t="s">
        <v>5</v>
      </c>
      <c r="B126" s="43" t="s">
        <v>6</v>
      </c>
      <c r="C126" s="43">
        <v>4</v>
      </c>
      <c r="D126" s="58" t="s">
        <v>146</v>
      </c>
      <c r="E126" s="52" t="s">
        <v>416</v>
      </c>
      <c r="F126" s="57">
        <v>85</v>
      </c>
      <c r="G126" s="57" t="s">
        <v>811</v>
      </c>
      <c r="H126" s="57" t="str">
        <f t="shared" si="3"/>
        <v>_</v>
      </c>
      <c r="I126" s="52">
        <v>68</v>
      </c>
      <c r="J126" s="52" t="s">
        <v>813</v>
      </c>
    </row>
    <row r="127" spans="1:10" s="52" customFormat="1">
      <c r="A127" s="43" t="s">
        <v>5</v>
      </c>
      <c r="B127" s="43" t="s">
        <v>6</v>
      </c>
      <c r="C127" s="43">
        <v>4</v>
      </c>
      <c r="D127" s="58" t="s">
        <v>148</v>
      </c>
      <c r="E127" s="52" t="s">
        <v>416</v>
      </c>
      <c r="F127" s="57">
        <v>91</v>
      </c>
      <c r="G127" s="57" t="s">
        <v>811</v>
      </c>
      <c r="H127" s="57" t="str">
        <f t="shared" si="3"/>
        <v>_</v>
      </c>
      <c r="I127" s="52">
        <v>69</v>
      </c>
      <c r="J127" s="52" t="s">
        <v>813</v>
      </c>
    </row>
    <row r="128" spans="1:10" s="52" customFormat="1">
      <c r="A128" s="43" t="s">
        <v>5</v>
      </c>
      <c r="B128" s="43" t="s">
        <v>6</v>
      </c>
      <c r="C128" s="43">
        <v>4</v>
      </c>
      <c r="D128" s="58" t="s">
        <v>139</v>
      </c>
      <c r="E128" s="52" t="s">
        <v>417</v>
      </c>
      <c r="F128" s="57">
        <v>2</v>
      </c>
      <c r="G128" s="57" t="s">
        <v>811</v>
      </c>
      <c r="H128" s="57" t="str">
        <f t="shared" si="3"/>
        <v>_</v>
      </c>
      <c r="I128" s="52">
        <v>70</v>
      </c>
      <c r="J128" s="52" t="s">
        <v>813</v>
      </c>
    </row>
    <row r="129" spans="1:10" s="52" customFormat="1">
      <c r="A129" s="43" t="s">
        <v>5</v>
      </c>
      <c r="B129" s="43" t="s">
        <v>6</v>
      </c>
      <c r="C129" s="43">
        <v>4</v>
      </c>
      <c r="D129" s="58" t="s">
        <v>151</v>
      </c>
      <c r="E129" s="52" t="s">
        <v>417</v>
      </c>
      <c r="F129" s="57">
        <v>9</v>
      </c>
      <c r="G129" s="57" t="s">
        <v>811</v>
      </c>
      <c r="H129" s="57" t="str">
        <f t="shared" si="3"/>
        <v>_</v>
      </c>
      <c r="I129" s="52">
        <v>71</v>
      </c>
      <c r="J129" s="52" t="s">
        <v>813</v>
      </c>
    </row>
    <row r="130" spans="1:10" s="52" customFormat="1">
      <c r="A130" s="43" t="s">
        <v>5</v>
      </c>
      <c r="B130" s="43" t="s">
        <v>6</v>
      </c>
      <c r="C130" s="43">
        <v>4</v>
      </c>
      <c r="D130" s="58" t="s">
        <v>138</v>
      </c>
      <c r="E130" s="52" t="s">
        <v>417</v>
      </c>
      <c r="F130" s="57">
        <v>10</v>
      </c>
      <c r="G130" s="57" t="s">
        <v>811</v>
      </c>
      <c r="H130" s="57" t="str">
        <f t="shared" ref="H130:H137" si="4">IF(F130=F131, 999999, "_")</f>
        <v>_</v>
      </c>
      <c r="I130" s="52">
        <v>72</v>
      </c>
      <c r="J130" s="52" t="s">
        <v>813</v>
      </c>
    </row>
    <row r="131" spans="1:10" s="52" customFormat="1">
      <c r="A131" s="43" t="s">
        <v>5</v>
      </c>
      <c r="B131" s="43" t="s">
        <v>6</v>
      </c>
      <c r="C131" s="43">
        <v>4</v>
      </c>
      <c r="D131" s="58" t="s">
        <v>143</v>
      </c>
      <c r="E131" s="52" t="s">
        <v>417</v>
      </c>
      <c r="F131" s="57">
        <v>21</v>
      </c>
      <c r="G131" s="57" t="s">
        <v>811</v>
      </c>
      <c r="H131" s="57" t="str">
        <f t="shared" si="4"/>
        <v>_</v>
      </c>
      <c r="I131" s="52">
        <v>73</v>
      </c>
      <c r="J131" s="52" t="s">
        <v>813</v>
      </c>
    </row>
    <row r="132" spans="1:10" s="52" customFormat="1">
      <c r="A132" s="43" t="s">
        <v>5</v>
      </c>
      <c r="B132" s="43" t="s">
        <v>6</v>
      </c>
      <c r="C132" s="43">
        <v>4</v>
      </c>
      <c r="D132" s="58" t="s">
        <v>153</v>
      </c>
      <c r="E132" s="52" t="s">
        <v>417</v>
      </c>
      <c r="F132" s="57">
        <v>26</v>
      </c>
      <c r="G132" s="57" t="s">
        <v>811</v>
      </c>
      <c r="H132" s="57" t="str">
        <f t="shared" si="4"/>
        <v>_</v>
      </c>
      <c r="I132" s="52">
        <v>74</v>
      </c>
      <c r="J132" s="52" t="s">
        <v>813</v>
      </c>
    </row>
    <row r="133" spans="1:10" s="52" customFormat="1">
      <c r="A133" s="43" t="s">
        <v>5</v>
      </c>
      <c r="B133" s="43" t="s">
        <v>6</v>
      </c>
      <c r="C133" s="43">
        <v>4</v>
      </c>
      <c r="D133" s="58" t="s">
        <v>152</v>
      </c>
      <c r="E133" s="52" t="s">
        <v>417</v>
      </c>
      <c r="F133" s="57">
        <v>53</v>
      </c>
      <c r="G133" s="57" t="s">
        <v>811</v>
      </c>
      <c r="H133" s="57" t="str">
        <f t="shared" si="4"/>
        <v>_</v>
      </c>
      <c r="I133" s="52">
        <v>75</v>
      </c>
      <c r="J133" s="52" t="s">
        <v>813</v>
      </c>
    </row>
    <row r="134" spans="1:10" s="52" customFormat="1">
      <c r="A134" s="43" t="s">
        <v>5</v>
      </c>
      <c r="B134" s="43" t="s">
        <v>6</v>
      </c>
      <c r="C134" s="43">
        <v>4</v>
      </c>
      <c r="D134" s="58" t="s">
        <v>141</v>
      </c>
      <c r="E134" s="58" t="s">
        <v>422</v>
      </c>
      <c r="F134" s="57">
        <v>54</v>
      </c>
      <c r="G134" s="57" t="s">
        <v>811</v>
      </c>
      <c r="H134" s="57" t="str">
        <f t="shared" si="4"/>
        <v>_</v>
      </c>
      <c r="I134" s="52">
        <v>76</v>
      </c>
      <c r="J134" s="52" t="s">
        <v>813</v>
      </c>
    </row>
    <row r="135" spans="1:10" s="52" customFormat="1">
      <c r="A135" s="43" t="s">
        <v>5</v>
      </c>
      <c r="B135" s="43" t="s">
        <v>6</v>
      </c>
      <c r="C135" s="43">
        <v>4</v>
      </c>
      <c r="D135" s="58" t="s">
        <v>140</v>
      </c>
      <c r="E135" s="58" t="s">
        <v>422</v>
      </c>
      <c r="F135" s="57">
        <v>55</v>
      </c>
      <c r="G135" s="57" t="s">
        <v>811</v>
      </c>
      <c r="H135" s="57" t="str">
        <f t="shared" si="4"/>
        <v>_</v>
      </c>
      <c r="I135" s="52">
        <v>77</v>
      </c>
      <c r="J135" s="52" t="s">
        <v>813</v>
      </c>
    </row>
    <row r="136" spans="1:10" s="52" customFormat="1">
      <c r="A136" s="43" t="s">
        <v>5</v>
      </c>
      <c r="B136" s="43" t="s">
        <v>6</v>
      </c>
      <c r="C136" s="43">
        <v>4</v>
      </c>
      <c r="D136" s="58" t="s">
        <v>509</v>
      </c>
      <c r="E136" s="58" t="s">
        <v>422</v>
      </c>
      <c r="F136" s="57">
        <v>71</v>
      </c>
      <c r="G136" s="57" t="s">
        <v>509</v>
      </c>
      <c r="H136" s="57" t="str">
        <f t="shared" si="4"/>
        <v>_</v>
      </c>
      <c r="I136" s="52">
        <v>78</v>
      </c>
      <c r="J136" s="52" t="s">
        <v>813</v>
      </c>
    </row>
    <row r="137" spans="1:10" s="52" customFormat="1">
      <c r="A137" s="43" t="s">
        <v>5</v>
      </c>
      <c r="B137" s="43" t="s">
        <v>6</v>
      </c>
      <c r="C137" s="43">
        <v>4</v>
      </c>
      <c r="D137" s="58" t="s">
        <v>156</v>
      </c>
      <c r="E137" s="58" t="s">
        <v>422</v>
      </c>
      <c r="F137" s="57">
        <v>73</v>
      </c>
      <c r="G137" s="57" t="s">
        <v>811</v>
      </c>
      <c r="H137" s="57" t="str">
        <f t="shared" si="4"/>
        <v>_</v>
      </c>
      <c r="I137" s="52">
        <v>79</v>
      </c>
      <c r="J137" s="52" t="s">
        <v>813</v>
      </c>
    </row>
    <row r="138" spans="1:10">
      <c r="A138" s="43" t="s">
        <v>5</v>
      </c>
      <c r="B138" s="43" t="s">
        <v>6</v>
      </c>
      <c r="C138" s="43">
        <v>4</v>
      </c>
      <c r="D138" s="58" t="s">
        <v>142</v>
      </c>
      <c r="E138" s="58" t="s">
        <v>422</v>
      </c>
      <c r="F138" s="57">
        <v>92</v>
      </c>
      <c r="G138" s="57" t="s">
        <v>811</v>
      </c>
      <c r="H138" s="57" t="e">
        <f>IF(F138=#REF!, 999999, "_")</f>
        <v>#REF!</v>
      </c>
      <c r="I138" s="52">
        <v>80</v>
      </c>
      <c r="J138" s="52" t="s">
        <v>813</v>
      </c>
    </row>
    <row r="139" spans="1:10">
      <c r="A139" s="43" t="s">
        <v>177</v>
      </c>
      <c r="B139" s="44" t="s">
        <v>8</v>
      </c>
      <c r="C139" s="43">
        <v>5</v>
      </c>
      <c r="D139" s="45" t="s">
        <v>162</v>
      </c>
      <c r="E139" s="42" t="s">
        <v>415</v>
      </c>
      <c r="F139" s="46">
        <v>77</v>
      </c>
      <c r="G139" s="46" t="s">
        <v>811</v>
      </c>
      <c r="H139" s="46" t="str">
        <f t="shared" ref="H139:H202" si="5">IF(F139=F140, 999999, "_")</f>
        <v>_</v>
      </c>
      <c r="I139" s="42">
        <v>82</v>
      </c>
    </row>
    <row r="140" spans="1:10">
      <c r="A140" s="43" t="s">
        <v>177</v>
      </c>
      <c r="B140" s="44" t="s">
        <v>8</v>
      </c>
      <c r="C140" s="43">
        <v>5</v>
      </c>
      <c r="D140" s="45" t="s">
        <v>175</v>
      </c>
      <c r="E140" s="42" t="s">
        <v>415</v>
      </c>
      <c r="F140" s="46">
        <v>87</v>
      </c>
      <c r="G140" s="46" t="s">
        <v>811</v>
      </c>
      <c r="H140" s="46" t="str">
        <f t="shared" si="5"/>
        <v>_</v>
      </c>
      <c r="I140" s="42">
        <v>83</v>
      </c>
    </row>
    <row r="141" spans="1:10">
      <c r="A141" s="43" t="s">
        <v>177</v>
      </c>
      <c r="B141" s="44" t="s">
        <v>8</v>
      </c>
      <c r="C141" s="43">
        <v>5</v>
      </c>
      <c r="D141" s="45" t="s">
        <v>174</v>
      </c>
      <c r="E141" s="42" t="s">
        <v>415</v>
      </c>
      <c r="F141" s="46">
        <v>91</v>
      </c>
      <c r="G141" s="46" t="s">
        <v>811</v>
      </c>
      <c r="H141" s="46" t="str">
        <f t="shared" si="5"/>
        <v>_</v>
      </c>
      <c r="I141" s="42">
        <v>84</v>
      </c>
    </row>
    <row r="142" spans="1:10">
      <c r="A142" s="43" t="s">
        <v>177</v>
      </c>
      <c r="B142" s="44" t="s">
        <v>8</v>
      </c>
      <c r="C142" s="43">
        <v>5</v>
      </c>
      <c r="D142" s="45" t="s">
        <v>157</v>
      </c>
      <c r="E142" s="42" t="s">
        <v>415</v>
      </c>
      <c r="F142" s="46">
        <v>92</v>
      </c>
      <c r="G142" s="46" t="s">
        <v>811</v>
      </c>
      <c r="H142" s="46" t="str">
        <f t="shared" si="5"/>
        <v>_</v>
      </c>
      <c r="I142" s="42">
        <v>85</v>
      </c>
    </row>
    <row r="143" spans="1:10">
      <c r="A143" s="43" t="s">
        <v>177</v>
      </c>
      <c r="B143" s="44" t="s">
        <v>8</v>
      </c>
      <c r="C143" s="43">
        <v>5</v>
      </c>
      <c r="D143" s="45" t="s">
        <v>164</v>
      </c>
      <c r="E143" s="42" t="s">
        <v>415</v>
      </c>
      <c r="F143" s="46">
        <v>96</v>
      </c>
      <c r="G143" s="46" t="s">
        <v>811</v>
      </c>
      <c r="H143" s="46" t="str">
        <f t="shared" si="5"/>
        <v>_</v>
      </c>
      <c r="I143" s="42">
        <v>86</v>
      </c>
    </row>
    <row r="144" spans="1:10">
      <c r="A144" s="43" t="s">
        <v>177</v>
      </c>
      <c r="B144" s="44" t="s">
        <v>8</v>
      </c>
      <c r="C144" s="43">
        <v>5</v>
      </c>
      <c r="D144" s="45" t="s">
        <v>169</v>
      </c>
      <c r="E144" s="52" t="s">
        <v>416</v>
      </c>
      <c r="F144" s="46">
        <v>40</v>
      </c>
      <c r="G144" s="46" t="s">
        <v>811</v>
      </c>
      <c r="H144" s="46" t="str">
        <f t="shared" si="5"/>
        <v>_</v>
      </c>
      <c r="I144" s="42">
        <v>87</v>
      </c>
    </row>
    <row r="145" spans="1:9">
      <c r="A145" s="43" t="s">
        <v>177</v>
      </c>
      <c r="B145" s="44" t="s">
        <v>8</v>
      </c>
      <c r="C145" s="43">
        <v>5</v>
      </c>
      <c r="D145" s="45" t="s">
        <v>167</v>
      </c>
      <c r="E145" s="52" t="s">
        <v>416</v>
      </c>
      <c r="F145" s="46">
        <v>48</v>
      </c>
      <c r="G145" s="46" t="s">
        <v>811</v>
      </c>
      <c r="H145" s="46" t="str">
        <f t="shared" si="5"/>
        <v>_</v>
      </c>
      <c r="I145" s="42">
        <v>88</v>
      </c>
    </row>
    <row r="146" spans="1:9">
      <c r="A146" s="43" t="s">
        <v>177</v>
      </c>
      <c r="B146" s="44" t="s">
        <v>8</v>
      </c>
      <c r="C146" s="43">
        <v>5</v>
      </c>
      <c r="D146" s="45" t="s">
        <v>166</v>
      </c>
      <c r="E146" s="52" t="s">
        <v>416</v>
      </c>
      <c r="F146" s="46">
        <v>54</v>
      </c>
      <c r="G146" s="46" t="s">
        <v>811</v>
      </c>
      <c r="H146" s="46" t="str">
        <f t="shared" si="5"/>
        <v>_</v>
      </c>
      <c r="I146" s="42">
        <v>89</v>
      </c>
    </row>
    <row r="147" spans="1:9">
      <c r="A147" s="43" t="s">
        <v>177</v>
      </c>
      <c r="B147" s="44" t="s">
        <v>8</v>
      </c>
      <c r="C147" s="43">
        <v>5</v>
      </c>
      <c r="D147" s="45" t="s">
        <v>165</v>
      </c>
      <c r="E147" s="52" t="s">
        <v>416</v>
      </c>
      <c r="F147" s="46">
        <v>65</v>
      </c>
      <c r="G147" s="46" t="s">
        <v>811</v>
      </c>
      <c r="H147" s="46" t="str">
        <f t="shared" si="5"/>
        <v>_</v>
      </c>
      <c r="I147" s="42">
        <v>90</v>
      </c>
    </row>
    <row r="148" spans="1:9">
      <c r="A148" s="43" t="s">
        <v>177</v>
      </c>
      <c r="B148" s="44" t="s">
        <v>8</v>
      </c>
      <c r="C148" s="43">
        <v>5</v>
      </c>
      <c r="D148" s="45" t="s">
        <v>158</v>
      </c>
      <c r="E148" s="52" t="s">
        <v>416</v>
      </c>
      <c r="F148" s="46">
        <v>73</v>
      </c>
      <c r="G148" s="46" t="s">
        <v>811</v>
      </c>
      <c r="H148" s="46" t="str">
        <f t="shared" si="5"/>
        <v>_</v>
      </c>
      <c r="I148" s="42">
        <v>91</v>
      </c>
    </row>
    <row r="149" spans="1:9">
      <c r="A149" s="43" t="s">
        <v>177</v>
      </c>
      <c r="B149" s="44" t="s">
        <v>8</v>
      </c>
      <c r="C149" s="43">
        <v>5</v>
      </c>
      <c r="D149" s="45" t="s">
        <v>173</v>
      </c>
      <c r="E149" s="52" t="s">
        <v>417</v>
      </c>
      <c r="F149" s="46">
        <v>11</v>
      </c>
      <c r="G149" s="46" t="s">
        <v>811</v>
      </c>
      <c r="H149" s="46" t="str">
        <f t="shared" si="5"/>
        <v>_</v>
      </c>
      <c r="I149" s="42">
        <v>92</v>
      </c>
    </row>
    <row r="150" spans="1:9">
      <c r="A150" s="43" t="s">
        <v>177</v>
      </c>
      <c r="B150" s="44" t="s">
        <v>8</v>
      </c>
      <c r="C150" s="43">
        <v>5</v>
      </c>
      <c r="D150" s="45" t="s">
        <v>161</v>
      </c>
      <c r="E150" s="52" t="s">
        <v>417</v>
      </c>
      <c r="F150" s="46">
        <v>22</v>
      </c>
      <c r="G150" s="46" t="s">
        <v>811</v>
      </c>
      <c r="H150" s="46" t="str">
        <f t="shared" si="5"/>
        <v>_</v>
      </c>
      <c r="I150" s="42">
        <v>93</v>
      </c>
    </row>
    <row r="151" spans="1:9">
      <c r="A151" s="43" t="s">
        <v>177</v>
      </c>
      <c r="B151" s="44" t="s">
        <v>8</v>
      </c>
      <c r="C151" s="43">
        <v>5</v>
      </c>
      <c r="D151" s="45" t="s">
        <v>172</v>
      </c>
      <c r="E151" s="52" t="s">
        <v>417</v>
      </c>
      <c r="F151" s="46">
        <v>46</v>
      </c>
      <c r="G151" s="46" t="s">
        <v>811</v>
      </c>
      <c r="H151" s="46" t="str">
        <f t="shared" si="5"/>
        <v>_</v>
      </c>
      <c r="I151" s="42">
        <v>94</v>
      </c>
    </row>
    <row r="152" spans="1:9">
      <c r="A152" s="43" t="s">
        <v>177</v>
      </c>
      <c r="B152" s="44" t="s">
        <v>8</v>
      </c>
      <c r="C152" s="43">
        <v>5</v>
      </c>
      <c r="D152" s="45" t="s">
        <v>160</v>
      </c>
      <c r="E152" s="52" t="s">
        <v>417</v>
      </c>
      <c r="F152" s="46">
        <v>48</v>
      </c>
      <c r="G152" s="46" t="s">
        <v>811</v>
      </c>
      <c r="H152" s="46" t="str">
        <f t="shared" si="5"/>
        <v>_</v>
      </c>
      <c r="I152" s="42">
        <v>95</v>
      </c>
    </row>
    <row r="153" spans="1:9">
      <c r="A153" s="43" t="s">
        <v>177</v>
      </c>
      <c r="B153" s="44" t="s">
        <v>8</v>
      </c>
      <c r="C153" s="43">
        <v>5</v>
      </c>
      <c r="D153" s="45" t="s">
        <v>170</v>
      </c>
      <c r="E153" s="52" t="s">
        <v>417</v>
      </c>
      <c r="F153" s="46">
        <v>54</v>
      </c>
      <c r="G153" s="46" t="s">
        <v>811</v>
      </c>
      <c r="H153" s="46" t="str">
        <f t="shared" si="5"/>
        <v>_</v>
      </c>
      <c r="I153" s="42">
        <v>96</v>
      </c>
    </row>
    <row r="154" spans="1:9">
      <c r="A154" s="43" t="s">
        <v>177</v>
      </c>
      <c r="B154" s="44" t="s">
        <v>8</v>
      </c>
      <c r="C154" s="43">
        <v>5</v>
      </c>
      <c r="D154" s="45" t="s">
        <v>171</v>
      </c>
      <c r="E154" s="45" t="s">
        <v>422</v>
      </c>
      <c r="F154" s="46">
        <v>14</v>
      </c>
      <c r="G154" s="46" t="s">
        <v>811</v>
      </c>
      <c r="H154" s="46" t="str">
        <f t="shared" si="5"/>
        <v>_</v>
      </c>
      <c r="I154" s="42">
        <v>97</v>
      </c>
    </row>
    <row r="155" spans="1:9">
      <c r="A155" s="43" t="s">
        <v>177</v>
      </c>
      <c r="B155" s="44" t="s">
        <v>8</v>
      </c>
      <c r="C155" s="43">
        <v>5</v>
      </c>
      <c r="D155" s="45" t="s">
        <v>163</v>
      </c>
      <c r="E155" s="45" t="s">
        <v>422</v>
      </c>
      <c r="F155" s="46">
        <v>48</v>
      </c>
      <c r="G155" s="46" t="s">
        <v>811</v>
      </c>
      <c r="H155" s="46" t="str">
        <f t="shared" si="5"/>
        <v>_</v>
      </c>
      <c r="I155" s="42">
        <v>98</v>
      </c>
    </row>
    <row r="156" spans="1:9">
      <c r="A156" s="43" t="s">
        <v>177</v>
      </c>
      <c r="B156" s="44" t="s">
        <v>8</v>
      </c>
      <c r="C156" s="43">
        <v>5</v>
      </c>
      <c r="D156" s="58" t="s">
        <v>508</v>
      </c>
      <c r="E156" s="52" t="s">
        <v>422</v>
      </c>
      <c r="F156" s="57">
        <v>57</v>
      </c>
      <c r="G156" s="57" t="s">
        <v>811</v>
      </c>
      <c r="H156" s="46" t="str">
        <f t="shared" si="5"/>
        <v>_</v>
      </c>
      <c r="I156" s="42">
        <v>99</v>
      </c>
    </row>
    <row r="157" spans="1:9">
      <c r="A157" s="43" t="s">
        <v>177</v>
      </c>
      <c r="B157" s="44" t="s">
        <v>8</v>
      </c>
      <c r="C157" s="46">
        <v>5</v>
      </c>
      <c r="D157" s="45" t="s">
        <v>512</v>
      </c>
      <c r="E157" s="45" t="s">
        <v>422</v>
      </c>
      <c r="F157" s="46">
        <v>69</v>
      </c>
      <c r="G157" s="46" t="s">
        <v>512</v>
      </c>
      <c r="H157" s="46" t="str">
        <f t="shared" si="5"/>
        <v>_</v>
      </c>
      <c r="I157" s="42">
        <v>100</v>
      </c>
    </row>
    <row r="158" spans="1:9">
      <c r="A158" s="43" t="s">
        <v>177</v>
      </c>
      <c r="B158" s="44" t="s">
        <v>8</v>
      </c>
      <c r="C158" s="43">
        <v>5</v>
      </c>
      <c r="D158" s="45" t="s">
        <v>159</v>
      </c>
      <c r="E158" s="45" t="s">
        <v>422</v>
      </c>
      <c r="F158" s="46">
        <v>76</v>
      </c>
      <c r="G158" s="46" t="s">
        <v>811</v>
      </c>
      <c r="H158" s="46" t="str">
        <f t="shared" si="5"/>
        <v>_</v>
      </c>
      <c r="I158" s="42">
        <v>101</v>
      </c>
    </row>
    <row r="159" spans="1:9">
      <c r="A159" s="43" t="s">
        <v>177</v>
      </c>
      <c r="B159" s="44" t="s">
        <v>9</v>
      </c>
      <c r="C159" s="46">
        <v>6</v>
      </c>
      <c r="D159" s="45" t="s">
        <v>182</v>
      </c>
      <c r="E159" s="42" t="s">
        <v>415</v>
      </c>
      <c r="F159" s="46">
        <v>80</v>
      </c>
      <c r="G159" s="46" t="s">
        <v>811</v>
      </c>
      <c r="H159" s="46" t="str">
        <f t="shared" si="5"/>
        <v>_</v>
      </c>
      <c r="I159" s="42">
        <v>306</v>
      </c>
    </row>
    <row r="160" spans="1:9">
      <c r="A160" s="43" t="s">
        <v>177</v>
      </c>
      <c r="B160" s="44" t="s">
        <v>9</v>
      </c>
      <c r="C160" s="46">
        <v>6</v>
      </c>
      <c r="D160" s="45" t="s">
        <v>185</v>
      </c>
      <c r="E160" s="42" t="s">
        <v>415</v>
      </c>
      <c r="F160" s="46">
        <v>86</v>
      </c>
      <c r="G160" s="46" t="s">
        <v>811</v>
      </c>
      <c r="H160" s="46" t="str">
        <f t="shared" si="5"/>
        <v>_</v>
      </c>
      <c r="I160" s="42">
        <v>307</v>
      </c>
    </row>
    <row r="161" spans="1:10">
      <c r="A161" s="43" t="s">
        <v>177</v>
      </c>
      <c r="B161" s="44" t="s">
        <v>9</v>
      </c>
      <c r="C161" s="46">
        <v>6</v>
      </c>
      <c r="D161" s="45" t="s">
        <v>180</v>
      </c>
      <c r="E161" s="42" t="s">
        <v>415</v>
      </c>
      <c r="F161" s="46">
        <v>88</v>
      </c>
      <c r="G161" s="46" t="s">
        <v>811</v>
      </c>
      <c r="H161" s="46" t="str">
        <f t="shared" si="5"/>
        <v>_</v>
      </c>
      <c r="I161" s="42">
        <v>308</v>
      </c>
    </row>
    <row r="162" spans="1:10">
      <c r="A162" s="43" t="s">
        <v>177</v>
      </c>
      <c r="B162" s="44" t="s">
        <v>9</v>
      </c>
      <c r="C162" s="46">
        <v>6</v>
      </c>
      <c r="D162" s="45" t="s">
        <v>188</v>
      </c>
      <c r="E162" s="42" t="s">
        <v>415</v>
      </c>
      <c r="F162" s="46">
        <v>89</v>
      </c>
      <c r="G162" s="46" t="s">
        <v>811</v>
      </c>
      <c r="H162" s="46" t="str">
        <f t="shared" si="5"/>
        <v>_</v>
      </c>
      <c r="I162" s="42">
        <v>309</v>
      </c>
    </row>
    <row r="163" spans="1:10">
      <c r="A163" s="43" t="s">
        <v>177</v>
      </c>
      <c r="B163" s="44" t="s">
        <v>9</v>
      </c>
      <c r="C163" s="46">
        <v>6</v>
      </c>
      <c r="D163" s="45" t="s">
        <v>181</v>
      </c>
      <c r="E163" s="42" t="s">
        <v>415</v>
      </c>
      <c r="F163" s="46">
        <v>99</v>
      </c>
      <c r="G163" s="46" t="s">
        <v>811</v>
      </c>
      <c r="H163" s="46" t="str">
        <f t="shared" si="5"/>
        <v>_</v>
      </c>
      <c r="I163" s="42">
        <v>310</v>
      </c>
    </row>
    <row r="164" spans="1:10">
      <c r="A164" s="43" t="s">
        <v>177</v>
      </c>
      <c r="B164" s="44" t="s">
        <v>9</v>
      </c>
      <c r="C164" s="46">
        <v>6</v>
      </c>
      <c r="D164" s="45" t="s">
        <v>178</v>
      </c>
      <c r="E164" s="52" t="s">
        <v>416</v>
      </c>
      <c r="F164" s="46">
        <v>52</v>
      </c>
      <c r="G164" s="46" t="s">
        <v>811</v>
      </c>
      <c r="H164" s="46" t="str">
        <f t="shared" si="5"/>
        <v>_</v>
      </c>
      <c r="I164" s="42">
        <v>311</v>
      </c>
    </row>
    <row r="165" spans="1:10">
      <c r="A165" s="43" t="s">
        <v>177</v>
      </c>
      <c r="B165" s="44" t="s">
        <v>9</v>
      </c>
      <c r="C165" s="46">
        <v>6</v>
      </c>
      <c r="D165" s="45" t="s">
        <v>186</v>
      </c>
      <c r="E165" s="52" t="s">
        <v>416</v>
      </c>
      <c r="F165" s="46">
        <v>59</v>
      </c>
      <c r="G165" s="46" t="s">
        <v>811</v>
      </c>
      <c r="H165" s="46" t="str">
        <f t="shared" si="5"/>
        <v>_</v>
      </c>
      <c r="I165" s="42">
        <v>312</v>
      </c>
    </row>
    <row r="166" spans="1:10">
      <c r="A166" s="43" t="s">
        <v>177</v>
      </c>
      <c r="B166" s="44" t="s">
        <v>9</v>
      </c>
      <c r="C166" s="46">
        <v>6</v>
      </c>
      <c r="D166" s="45" t="s">
        <v>189</v>
      </c>
      <c r="E166" s="52" t="s">
        <v>416</v>
      </c>
      <c r="F166" s="46">
        <v>74</v>
      </c>
      <c r="G166" s="46" t="s">
        <v>811</v>
      </c>
      <c r="H166" s="46" t="str">
        <f t="shared" si="5"/>
        <v>_</v>
      </c>
      <c r="I166" s="42">
        <v>313</v>
      </c>
    </row>
    <row r="167" spans="1:10">
      <c r="A167" s="43" t="s">
        <v>177</v>
      </c>
      <c r="B167" s="44" t="s">
        <v>9</v>
      </c>
      <c r="C167" s="46">
        <v>6</v>
      </c>
      <c r="D167" s="45" t="s">
        <v>192</v>
      </c>
      <c r="E167" s="52" t="s">
        <v>416</v>
      </c>
      <c r="F167" s="46">
        <v>78</v>
      </c>
      <c r="G167" s="46" t="s">
        <v>814</v>
      </c>
      <c r="H167" s="46" t="str">
        <f t="shared" si="5"/>
        <v>_</v>
      </c>
      <c r="I167" s="42">
        <v>314</v>
      </c>
      <c r="J167" s="42" t="s">
        <v>815</v>
      </c>
    </row>
    <row r="168" spans="1:10">
      <c r="A168" s="43" t="s">
        <v>177</v>
      </c>
      <c r="B168" s="44" t="s">
        <v>9</v>
      </c>
      <c r="C168" s="46">
        <v>6</v>
      </c>
      <c r="D168" s="45" t="s">
        <v>191</v>
      </c>
      <c r="E168" s="52" t="s">
        <v>416</v>
      </c>
      <c r="F168" s="46">
        <v>86</v>
      </c>
      <c r="G168" s="46" t="s">
        <v>811</v>
      </c>
      <c r="H168" s="46" t="str">
        <f t="shared" si="5"/>
        <v>_</v>
      </c>
      <c r="I168" s="42">
        <v>315</v>
      </c>
    </row>
    <row r="169" spans="1:10">
      <c r="A169" s="43" t="s">
        <v>177</v>
      </c>
      <c r="B169" s="44" t="s">
        <v>9</v>
      </c>
      <c r="C169" s="46">
        <v>6</v>
      </c>
      <c r="D169" s="45" t="s">
        <v>195</v>
      </c>
      <c r="E169" s="52" t="s">
        <v>417</v>
      </c>
      <c r="F169" s="46">
        <v>3</v>
      </c>
      <c r="G169" s="46" t="s">
        <v>814</v>
      </c>
      <c r="H169" s="46" t="str">
        <f t="shared" si="5"/>
        <v>_</v>
      </c>
      <c r="I169" s="42">
        <v>316</v>
      </c>
      <c r="J169" s="42" t="s">
        <v>815</v>
      </c>
    </row>
    <row r="170" spans="1:10">
      <c r="A170" s="43" t="s">
        <v>177</v>
      </c>
      <c r="B170" s="44" t="s">
        <v>9</v>
      </c>
      <c r="C170" s="46">
        <v>6</v>
      </c>
      <c r="D170" s="45" t="s">
        <v>184</v>
      </c>
      <c r="E170" s="52" t="s">
        <v>417</v>
      </c>
      <c r="F170" s="46">
        <v>50</v>
      </c>
      <c r="G170" s="46" t="s">
        <v>811</v>
      </c>
      <c r="H170" s="46" t="str">
        <f t="shared" si="5"/>
        <v>_</v>
      </c>
      <c r="I170" s="42">
        <v>317</v>
      </c>
    </row>
    <row r="171" spans="1:10">
      <c r="A171" s="43" t="s">
        <v>177</v>
      </c>
      <c r="B171" s="44" t="s">
        <v>9</v>
      </c>
      <c r="C171" s="46">
        <v>6</v>
      </c>
      <c r="D171" s="45" t="s">
        <v>196</v>
      </c>
      <c r="E171" s="52" t="s">
        <v>417</v>
      </c>
      <c r="F171" s="46">
        <v>72</v>
      </c>
      <c r="G171" s="46" t="s">
        <v>811</v>
      </c>
      <c r="H171" s="46" t="str">
        <f t="shared" si="5"/>
        <v>_</v>
      </c>
      <c r="I171" s="42">
        <v>318</v>
      </c>
    </row>
    <row r="172" spans="1:10">
      <c r="A172" s="43" t="s">
        <v>177</v>
      </c>
      <c r="B172" s="44" t="s">
        <v>9</v>
      </c>
      <c r="C172" s="46">
        <v>6</v>
      </c>
      <c r="D172" s="45" t="s">
        <v>194</v>
      </c>
      <c r="E172" s="52" t="s">
        <v>417</v>
      </c>
      <c r="F172" s="46">
        <v>75</v>
      </c>
      <c r="G172" s="46" t="s">
        <v>811</v>
      </c>
      <c r="H172" s="46" t="str">
        <f t="shared" si="5"/>
        <v>_</v>
      </c>
      <c r="I172" s="42">
        <v>319</v>
      </c>
    </row>
    <row r="173" spans="1:10">
      <c r="A173" s="43" t="s">
        <v>177</v>
      </c>
      <c r="B173" s="44" t="s">
        <v>9</v>
      </c>
      <c r="C173" s="46">
        <v>6</v>
      </c>
      <c r="D173" s="45" t="s">
        <v>190</v>
      </c>
      <c r="E173" s="52" t="s">
        <v>417</v>
      </c>
      <c r="F173" s="46">
        <v>76</v>
      </c>
      <c r="G173" s="46" t="s">
        <v>811</v>
      </c>
      <c r="H173" s="46" t="str">
        <f t="shared" si="5"/>
        <v>_</v>
      </c>
      <c r="I173" s="42">
        <v>320</v>
      </c>
    </row>
    <row r="174" spans="1:10">
      <c r="A174" s="43" t="s">
        <v>177</v>
      </c>
      <c r="B174" s="44" t="s">
        <v>9</v>
      </c>
      <c r="C174" s="46">
        <v>6</v>
      </c>
      <c r="D174" s="45" t="s">
        <v>187</v>
      </c>
      <c r="E174" s="45" t="s">
        <v>422</v>
      </c>
      <c r="F174" s="46">
        <v>61</v>
      </c>
      <c r="G174" s="46" t="s">
        <v>811</v>
      </c>
      <c r="H174" s="46" t="str">
        <f t="shared" si="5"/>
        <v>_</v>
      </c>
      <c r="I174" s="42">
        <v>321</v>
      </c>
    </row>
    <row r="175" spans="1:10">
      <c r="A175" s="43" t="s">
        <v>177</v>
      </c>
      <c r="B175" s="44" t="s">
        <v>9</v>
      </c>
      <c r="C175" s="46">
        <v>6</v>
      </c>
      <c r="D175" s="45" t="s">
        <v>511</v>
      </c>
      <c r="E175" s="45" t="s">
        <v>422</v>
      </c>
      <c r="F175" s="46">
        <v>68</v>
      </c>
      <c r="G175" s="46" t="s">
        <v>511</v>
      </c>
      <c r="H175" s="46" t="str">
        <f t="shared" si="5"/>
        <v>_</v>
      </c>
      <c r="I175" s="42">
        <v>103</v>
      </c>
    </row>
    <row r="176" spans="1:10">
      <c r="A176" s="43" t="s">
        <v>177</v>
      </c>
      <c r="B176" s="44" t="s">
        <v>9</v>
      </c>
      <c r="C176" s="46">
        <v>6</v>
      </c>
      <c r="D176" s="45" t="s">
        <v>183</v>
      </c>
      <c r="E176" s="45" t="s">
        <v>422</v>
      </c>
      <c r="F176" s="46">
        <v>84</v>
      </c>
      <c r="G176" s="46" t="s">
        <v>811</v>
      </c>
      <c r="H176" s="46" t="str">
        <f t="shared" si="5"/>
        <v>_</v>
      </c>
      <c r="I176" s="42">
        <v>322</v>
      </c>
    </row>
    <row r="177" spans="1:10">
      <c r="A177" s="43" t="s">
        <v>177</v>
      </c>
      <c r="B177" s="44" t="s">
        <v>9</v>
      </c>
      <c r="C177" s="46">
        <v>6</v>
      </c>
      <c r="D177" s="45" t="s">
        <v>179</v>
      </c>
      <c r="E177" s="45" t="s">
        <v>422</v>
      </c>
      <c r="F177" s="46">
        <v>94</v>
      </c>
      <c r="G177" s="46" t="s">
        <v>811</v>
      </c>
      <c r="H177" s="46" t="str">
        <f t="shared" si="5"/>
        <v>_</v>
      </c>
      <c r="I177" s="42">
        <v>323</v>
      </c>
    </row>
    <row r="178" spans="1:10">
      <c r="A178" s="43" t="s">
        <v>177</v>
      </c>
      <c r="B178" s="44" t="s">
        <v>9</v>
      </c>
      <c r="C178" s="46">
        <v>6</v>
      </c>
      <c r="D178" s="45" t="s">
        <v>193</v>
      </c>
      <c r="E178" s="45" t="s">
        <v>422</v>
      </c>
      <c r="F178" s="46">
        <v>96</v>
      </c>
      <c r="G178" s="46" t="s">
        <v>814</v>
      </c>
      <c r="H178" s="46" t="str">
        <f t="shared" si="5"/>
        <v>_</v>
      </c>
      <c r="I178" s="42">
        <v>324</v>
      </c>
      <c r="J178" s="42" t="s">
        <v>815</v>
      </c>
    </row>
    <row r="179" spans="1:10">
      <c r="A179" s="43" t="s">
        <v>177</v>
      </c>
      <c r="B179" s="44" t="s">
        <v>10</v>
      </c>
      <c r="C179" s="46">
        <v>7</v>
      </c>
      <c r="D179" s="45" t="s">
        <v>199</v>
      </c>
      <c r="E179" s="42" t="s">
        <v>415</v>
      </c>
      <c r="F179" s="46">
        <v>62</v>
      </c>
      <c r="G179" s="46" t="s">
        <v>811</v>
      </c>
      <c r="H179" s="46" t="str">
        <f t="shared" si="5"/>
        <v>_</v>
      </c>
      <c r="I179" s="42">
        <v>104</v>
      </c>
    </row>
    <row r="180" spans="1:10">
      <c r="A180" s="43" t="s">
        <v>177</v>
      </c>
      <c r="B180" s="44" t="s">
        <v>10</v>
      </c>
      <c r="C180" s="46">
        <v>7</v>
      </c>
      <c r="D180" s="45" t="s">
        <v>203</v>
      </c>
      <c r="E180" s="42" t="s">
        <v>415</v>
      </c>
      <c r="F180" s="46">
        <v>64</v>
      </c>
      <c r="G180" s="46" t="s">
        <v>811</v>
      </c>
      <c r="H180" s="46" t="str">
        <f t="shared" si="5"/>
        <v>_</v>
      </c>
      <c r="I180" s="42">
        <v>105</v>
      </c>
    </row>
    <row r="181" spans="1:10">
      <c r="A181" s="43" t="s">
        <v>177</v>
      </c>
      <c r="B181" s="44" t="s">
        <v>10</v>
      </c>
      <c r="C181" s="46">
        <v>7</v>
      </c>
      <c r="D181" s="45" t="s">
        <v>212</v>
      </c>
      <c r="E181" s="42" t="s">
        <v>415</v>
      </c>
      <c r="F181" s="46">
        <v>65</v>
      </c>
      <c r="G181" s="46" t="s">
        <v>811</v>
      </c>
      <c r="H181" s="46" t="str">
        <f t="shared" si="5"/>
        <v>_</v>
      </c>
      <c r="I181" s="42">
        <v>106</v>
      </c>
    </row>
    <row r="182" spans="1:10">
      <c r="A182" s="43" t="s">
        <v>177</v>
      </c>
      <c r="B182" s="57" t="s">
        <v>608</v>
      </c>
      <c r="C182" s="57">
        <v>7</v>
      </c>
      <c r="D182" s="58" t="s">
        <v>496</v>
      </c>
      <c r="E182" s="52" t="s">
        <v>415</v>
      </c>
      <c r="F182" s="57">
        <v>68</v>
      </c>
      <c r="G182" s="57" t="s">
        <v>811</v>
      </c>
      <c r="H182" s="46" t="str">
        <f t="shared" si="5"/>
        <v>_</v>
      </c>
      <c r="I182" s="42">
        <v>107</v>
      </c>
    </row>
    <row r="183" spans="1:10">
      <c r="A183" s="43" t="s">
        <v>177</v>
      </c>
      <c r="B183" s="44" t="s">
        <v>10</v>
      </c>
      <c r="C183" s="46">
        <v>7</v>
      </c>
      <c r="D183" s="45" t="s">
        <v>210</v>
      </c>
      <c r="E183" s="42" t="s">
        <v>415</v>
      </c>
      <c r="F183" s="46">
        <v>73</v>
      </c>
      <c r="G183" s="46" t="s">
        <v>811</v>
      </c>
      <c r="H183" s="46" t="str">
        <f t="shared" si="5"/>
        <v>_</v>
      </c>
      <c r="I183" s="42">
        <v>108</v>
      </c>
    </row>
    <row r="184" spans="1:10">
      <c r="A184" s="43" t="s">
        <v>177</v>
      </c>
      <c r="B184" s="44" t="s">
        <v>10</v>
      </c>
      <c r="C184" s="46">
        <v>7</v>
      </c>
      <c r="D184" s="45" t="s">
        <v>198</v>
      </c>
      <c r="E184" s="52" t="s">
        <v>416</v>
      </c>
      <c r="F184" s="46">
        <v>5</v>
      </c>
      <c r="G184" s="46" t="s">
        <v>811</v>
      </c>
      <c r="H184" s="46" t="str">
        <f t="shared" si="5"/>
        <v>_</v>
      </c>
      <c r="I184" s="42">
        <v>109</v>
      </c>
    </row>
    <row r="185" spans="1:10">
      <c r="A185" s="43" t="s">
        <v>177</v>
      </c>
      <c r="B185" s="44" t="s">
        <v>10</v>
      </c>
      <c r="C185" s="46">
        <v>7</v>
      </c>
      <c r="D185" s="45" t="s">
        <v>213</v>
      </c>
      <c r="E185" s="52" t="s">
        <v>416</v>
      </c>
      <c r="F185" s="46">
        <v>26</v>
      </c>
      <c r="G185" s="46" t="s">
        <v>811</v>
      </c>
      <c r="H185" s="46" t="str">
        <f t="shared" si="5"/>
        <v>_</v>
      </c>
      <c r="I185" s="42">
        <v>110</v>
      </c>
    </row>
    <row r="186" spans="1:10">
      <c r="A186" s="43" t="s">
        <v>177</v>
      </c>
      <c r="B186" s="44" t="s">
        <v>10</v>
      </c>
      <c r="C186" s="46">
        <v>7</v>
      </c>
      <c r="D186" s="45" t="s">
        <v>204</v>
      </c>
      <c r="E186" s="52" t="s">
        <v>416</v>
      </c>
      <c r="F186" s="46">
        <v>42</v>
      </c>
      <c r="G186" s="46" t="s">
        <v>811</v>
      </c>
      <c r="H186" s="46" t="str">
        <f t="shared" si="5"/>
        <v>_</v>
      </c>
      <c r="I186" s="42">
        <v>111</v>
      </c>
    </row>
    <row r="187" spans="1:10">
      <c r="A187" s="43" t="s">
        <v>177</v>
      </c>
      <c r="B187" s="44" t="s">
        <v>10</v>
      </c>
      <c r="C187" s="46">
        <v>7</v>
      </c>
      <c r="D187" s="45" t="s">
        <v>211</v>
      </c>
      <c r="E187" s="52" t="s">
        <v>416</v>
      </c>
      <c r="F187" s="46">
        <v>47</v>
      </c>
      <c r="G187" s="46" t="s">
        <v>811</v>
      </c>
      <c r="H187" s="46" t="str">
        <f t="shared" si="5"/>
        <v>_</v>
      </c>
      <c r="I187" s="42">
        <v>112</v>
      </c>
    </row>
    <row r="188" spans="1:10">
      <c r="A188" s="43" t="s">
        <v>177</v>
      </c>
      <c r="B188" s="44" t="s">
        <v>10</v>
      </c>
      <c r="C188" s="46">
        <v>7</v>
      </c>
      <c r="D188" s="45" t="s">
        <v>206</v>
      </c>
      <c r="E188" s="52" t="s">
        <v>416</v>
      </c>
      <c r="F188" s="46">
        <v>66</v>
      </c>
      <c r="G188" s="46" t="s">
        <v>811</v>
      </c>
      <c r="H188" s="46" t="str">
        <f t="shared" si="5"/>
        <v>_</v>
      </c>
      <c r="I188" s="42">
        <v>113</v>
      </c>
    </row>
    <row r="189" spans="1:10">
      <c r="A189" s="43" t="s">
        <v>177</v>
      </c>
      <c r="B189" s="44" t="s">
        <v>10</v>
      </c>
      <c r="C189" s="46">
        <v>7</v>
      </c>
      <c r="D189" s="45" t="s">
        <v>201</v>
      </c>
      <c r="E189" s="52" t="s">
        <v>417</v>
      </c>
      <c r="F189" s="46">
        <v>28</v>
      </c>
      <c r="G189" s="46" t="s">
        <v>811</v>
      </c>
      <c r="H189" s="46" t="str">
        <f t="shared" si="5"/>
        <v>_</v>
      </c>
      <c r="I189" s="42">
        <v>114</v>
      </c>
    </row>
    <row r="190" spans="1:10">
      <c r="A190" s="43" t="s">
        <v>177</v>
      </c>
      <c r="B190" s="44" t="s">
        <v>10</v>
      </c>
      <c r="C190" s="46">
        <v>7</v>
      </c>
      <c r="D190" s="45" t="s">
        <v>209</v>
      </c>
      <c r="E190" s="52" t="s">
        <v>417</v>
      </c>
      <c r="F190" s="46">
        <v>85</v>
      </c>
      <c r="G190" s="46" t="s">
        <v>811</v>
      </c>
      <c r="H190" s="46" t="str">
        <f t="shared" si="5"/>
        <v>_</v>
      </c>
      <c r="I190" s="42">
        <v>115</v>
      </c>
    </row>
    <row r="191" spans="1:10">
      <c r="A191" s="43" t="s">
        <v>177</v>
      </c>
      <c r="B191" s="44" t="s">
        <v>10</v>
      </c>
      <c r="C191" s="46">
        <v>7</v>
      </c>
      <c r="D191" s="45" t="s">
        <v>200</v>
      </c>
      <c r="E191" s="52" t="s">
        <v>417</v>
      </c>
      <c r="F191" s="46">
        <v>87</v>
      </c>
      <c r="G191" s="46" t="s">
        <v>811</v>
      </c>
      <c r="H191" s="46" t="str">
        <f t="shared" si="5"/>
        <v>_</v>
      </c>
      <c r="I191" s="42">
        <v>116</v>
      </c>
    </row>
    <row r="192" spans="1:10">
      <c r="A192" s="43" t="s">
        <v>177</v>
      </c>
      <c r="B192" s="43" t="s">
        <v>10</v>
      </c>
      <c r="C192" s="57">
        <v>7</v>
      </c>
      <c r="D192" s="45" t="s">
        <v>610</v>
      </c>
      <c r="E192" s="52" t="s">
        <v>417</v>
      </c>
      <c r="F192" s="46">
        <v>89</v>
      </c>
      <c r="G192" s="46" t="s">
        <v>586</v>
      </c>
      <c r="H192" s="46" t="str">
        <f t="shared" si="5"/>
        <v>_</v>
      </c>
      <c r="I192" s="42">
        <v>117</v>
      </c>
    </row>
    <row r="193" spans="1:9">
      <c r="A193" s="43" t="s">
        <v>177</v>
      </c>
      <c r="B193" s="44" t="s">
        <v>10</v>
      </c>
      <c r="C193" s="46">
        <v>7</v>
      </c>
      <c r="D193" s="45" t="s">
        <v>207</v>
      </c>
      <c r="E193" s="52" t="s">
        <v>417</v>
      </c>
      <c r="F193" s="46">
        <v>94</v>
      </c>
      <c r="G193" s="46" t="s">
        <v>811</v>
      </c>
      <c r="H193" s="46" t="str">
        <f t="shared" si="5"/>
        <v>_</v>
      </c>
      <c r="I193" s="42">
        <v>118</v>
      </c>
    </row>
    <row r="194" spans="1:9">
      <c r="A194" s="43" t="s">
        <v>177</v>
      </c>
      <c r="B194" s="44" t="s">
        <v>10</v>
      </c>
      <c r="C194" s="46">
        <v>7</v>
      </c>
      <c r="D194" s="45" t="s">
        <v>205</v>
      </c>
      <c r="E194" s="45" t="s">
        <v>422</v>
      </c>
      <c r="F194" s="46">
        <v>49</v>
      </c>
      <c r="G194" s="46" t="s">
        <v>811</v>
      </c>
      <c r="H194" s="46" t="str">
        <f t="shared" si="5"/>
        <v>_</v>
      </c>
      <c r="I194" s="42">
        <v>119</v>
      </c>
    </row>
    <row r="195" spans="1:9">
      <c r="A195" s="43" t="s">
        <v>177</v>
      </c>
      <c r="B195" s="44" t="s">
        <v>10</v>
      </c>
      <c r="C195" s="46">
        <v>7</v>
      </c>
      <c r="D195" s="45" t="s">
        <v>214</v>
      </c>
      <c r="E195" s="45" t="s">
        <v>422</v>
      </c>
      <c r="F195" s="46">
        <v>56</v>
      </c>
      <c r="G195" s="46" t="s">
        <v>811</v>
      </c>
      <c r="H195" s="46" t="str">
        <f t="shared" si="5"/>
        <v>_</v>
      </c>
      <c r="I195" s="42">
        <v>120</v>
      </c>
    </row>
    <row r="196" spans="1:9">
      <c r="A196" s="43" t="s">
        <v>177</v>
      </c>
      <c r="B196" s="44" t="s">
        <v>10</v>
      </c>
      <c r="C196" s="46">
        <v>7</v>
      </c>
      <c r="D196" s="45" t="s">
        <v>208</v>
      </c>
      <c r="E196" s="45" t="s">
        <v>422</v>
      </c>
      <c r="F196" s="46">
        <v>72</v>
      </c>
      <c r="G196" s="46" t="s">
        <v>811</v>
      </c>
      <c r="H196" s="46" t="str">
        <f t="shared" si="5"/>
        <v>_</v>
      </c>
      <c r="I196" s="42">
        <v>121</v>
      </c>
    </row>
    <row r="197" spans="1:9">
      <c r="A197" s="43" t="s">
        <v>177</v>
      </c>
      <c r="B197" s="44" t="s">
        <v>10</v>
      </c>
      <c r="C197" s="46">
        <v>7</v>
      </c>
      <c r="D197" s="45" t="s">
        <v>197</v>
      </c>
      <c r="E197" s="45" t="s">
        <v>422</v>
      </c>
      <c r="F197" s="46">
        <v>93</v>
      </c>
      <c r="G197" s="46" t="s">
        <v>811</v>
      </c>
      <c r="H197" s="46" t="str">
        <f t="shared" si="5"/>
        <v>_</v>
      </c>
      <c r="I197" s="42">
        <v>122</v>
      </c>
    </row>
    <row r="198" spans="1:9">
      <c r="A198" s="43" t="s">
        <v>177</v>
      </c>
      <c r="B198" s="44" t="s">
        <v>10</v>
      </c>
      <c r="C198" s="46">
        <v>7</v>
      </c>
      <c r="D198" s="45" t="s">
        <v>202</v>
      </c>
      <c r="E198" s="45" t="s">
        <v>422</v>
      </c>
      <c r="F198" s="46">
        <v>95</v>
      </c>
      <c r="G198" s="46" t="s">
        <v>811</v>
      </c>
      <c r="H198" s="46" t="str">
        <f t="shared" si="5"/>
        <v>_</v>
      </c>
      <c r="I198" s="42">
        <v>123</v>
      </c>
    </row>
    <row r="199" spans="1:9">
      <c r="A199" s="43" t="s">
        <v>177</v>
      </c>
      <c r="B199" s="44" t="s">
        <v>11</v>
      </c>
      <c r="C199" s="46">
        <v>8</v>
      </c>
      <c r="D199" s="45" t="s">
        <v>227</v>
      </c>
      <c r="E199" s="42" t="s">
        <v>415</v>
      </c>
      <c r="F199" s="46">
        <v>67</v>
      </c>
      <c r="G199" s="46" t="s">
        <v>811</v>
      </c>
      <c r="H199" s="46" t="str">
        <f t="shared" si="5"/>
        <v>_</v>
      </c>
      <c r="I199" s="42">
        <v>124</v>
      </c>
    </row>
    <row r="200" spans="1:9">
      <c r="A200" s="43" t="s">
        <v>177</v>
      </c>
      <c r="B200" s="44" t="s">
        <v>11</v>
      </c>
      <c r="C200" s="46">
        <v>8</v>
      </c>
      <c r="D200" s="45" t="s">
        <v>224</v>
      </c>
      <c r="E200" s="42" t="s">
        <v>415</v>
      </c>
      <c r="F200" s="46">
        <v>71</v>
      </c>
      <c r="G200" s="46" t="s">
        <v>811</v>
      </c>
      <c r="H200" s="46" t="str">
        <f t="shared" si="5"/>
        <v>_</v>
      </c>
      <c r="I200" s="42">
        <v>125</v>
      </c>
    </row>
    <row r="201" spans="1:9">
      <c r="A201" s="43" t="s">
        <v>177</v>
      </c>
      <c r="B201" s="44" t="s">
        <v>11</v>
      </c>
      <c r="C201" s="46">
        <v>8</v>
      </c>
      <c r="D201" s="45" t="s">
        <v>217</v>
      </c>
      <c r="E201" s="42" t="s">
        <v>415</v>
      </c>
      <c r="F201" s="46">
        <v>79</v>
      </c>
      <c r="G201" s="46" t="s">
        <v>811</v>
      </c>
      <c r="H201" s="46" t="str">
        <f t="shared" si="5"/>
        <v>_</v>
      </c>
      <c r="I201" s="42">
        <v>126</v>
      </c>
    </row>
    <row r="202" spans="1:9">
      <c r="A202" s="43" t="s">
        <v>177</v>
      </c>
      <c r="B202" s="44" t="s">
        <v>11</v>
      </c>
      <c r="C202" s="46">
        <v>8</v>
      </c>
      <c r="D202" s="45" t="s">
        <v>226</v>
      </c>
      <c r="E202" s="42" t="s">
        <v>415</v>
      </c>
      <c r="F202" s="46">
        <v>81</v>
      </c>
      <c r="G202" s="46" t="s">
        <v>811</v>
      </c>
      <c r="H202" s="46" t="str">
        <f t="shared" si="5"/>
        <v>_</v>
      </c>
      <c r="I202" s="42">
        <v>127</v>
      </c>
    </row>
    <row r="203" spans="1:9">
      <c r="A203" s="43" t="s">
        <v>177</v>
      </c>
      <c r="B203" s="44" t="s">
        <v>11</v>
      </c>
      <c r="C203" s="46">
        <v>8</v>
      </c>
      <c r="D203" s="45" t="s">
        <v>234</v>
      </c>
      <c r="E203" s="42" t="s">
        <v>415</v>
      </c>
      <c r="F203" s="46">
        <v>84</v>
      </c>
      <c r="G203" s="46" t="s">
        <v>811</v>
      </c>
      <c r="H203" s="46" t="str">
        <f t="shared" ref="H203:H266" si="6">IF(F203=F204, 999999, "_")</f>
        <v>_</v>
      </c>
      <c r="I203" s="42">
        <v>128</v>
      </c>
    </row>
    <row r="204" spans="1:9">
      <c r="A204" s="43" t="s">
        <v>177</v>
      </c>
      <c r="B204" s="44" t="s">
        <v>11</v>
      </c>
      <c r="C204" s="46">
        <v>8</v>
      </c>
      <c r="D204" s="45" t="s">
        <v>231</v>
      </c>
      <c r="E204" s="52" t="s">
        <v>416</v>
      </c>
      <c r="F204" s="46">
        <v>25</v>
      </c>
      <c r="G204" s="46" t="s">
        <v>811</v>
      </c>
      <c r="H204" s="46" t="str">
        <f t="shared" si="6"/>
        <v>_</v>
      </c>
      <c r="I204" s="42">
        <v>129</v>
      </c>
    </row>
    <row r="205" spans="1:9">
      <c r="A205" s="43" t="s">
        <v>177</v>
      </c>
      <c r="B205" s="44" t="s">
        <v>11</v>
      </c>
      <c r="C205" s="46">
        <v>8</v>
      </c>
      <c r="D205" s="45" t="s">
        <v>233</v>
      </c>
      <c r="E205" s="52" t="s">
        <v>416</v>
      </c>
      <c r="F205" s="46">
        <v>28</v>
      </c>
      <c r="G205" s="46" t="s">
        <v>811</v>
      </c>
      <c r="H205" s="46" t="str">
        <f t="shared" si="6"/>
        <v>_</v>
      </c>
      <c r="I205" s="42">
        <v>130</v>
      </c>
    </row>
    <row r="206" spans="1:9">
      <c r="A206" s="43" t="s">
        <v>177</v>
      </c>
      <c r="B206" s="44" t="s">
        <v>11</v>
      </c>
      <c r="C206" s="46">
        <v>8</v>
      </c>
      <c r="D206" s="45" t="s">
        <v>216</v>
      </c>
      <c r="E206" s="52" t="s">
        <v>416</v>
      </c>
      <c r="F206" s="46">
        <v>62</v>
      </c>
      <c r="G206" s="46" t="s">
        <v>811</v>
      </c>
      <c r="H206" s="46" t="str">
        <f t="shared" si="6"/>
        <v>_</v>
      </c>
      <c r="I206" s="42">
        <v>131</v>
      </c>
    </row>
    <row r="207" spans="1:9">
      <c r="A207" s="43" t="s">
        <v>177</v>
      </c>
      <c r="B207" s="44" t="s">
        <v>11</v>
      </c>
      <c r="C207" s="46">
        <v>8</v>
      </c>
      <c r="D207" s="45" t="s">
        <v>222</v>
      </c>
      <c r="E207" s="52" t="s">
        <v>416</v>
      </c>
      <c r="F207" s="46">
        <v>81</v>
      </c>
      <c r="G207" s="46" t="s">
        <v>811</v>
      </c>
      <c r="H207" s="46" t="str">
        <f t="shared" si="6"/>
        <v>_</v>
      </c>
      <c r="I207" s="42">
        <v>132</v>
      </c>
    </row>
    <row r="208" spans="1:9">
      <c r="A208" s="43" t="s">
        <v>177</v>
      </c>
      <c r="B208" s="44" t="s">
        <v>11</v>
      </c>
      <c r="C208" s="46">
        <v>8</v>
      </c>
      <c r="D208" s="45" t="s">
        <v>229</v>
      </c>
      <c r="E208" s="52" t="s">
        <v>416</v>
      </c>
      <c r="F208" s="46">
        <v>84</v>
      </c>
      <c r="G208" s="46" t="s">
        <v>811</v>
      </c>
      <c r="H208" s="46" t="str">
        <f t="shared" si="6"/>
        <v>_</v>
      </c>
      <c r="I208" s="42">
        <v>133</v>
      </c>
    </row>
    <row r="209" spans="1:9">
      <c r="A209" s="43" t="s">
        <v>177</v>
      </c>
      <c r="B209" s="44" t="s">
        <v>11</v>
      </c>
      <c r="C209" s="46">
        <v>8</v>
      </c>
      <c r="D209" s="45" t="s">
        <v>225</v>
      </c>
      <c r="E209" s="52" t="s">
        <v>417</v>
      </c>
      <c r="F209" s="46">
        <v>1</v>
      </c>
      <c r="G209" s="46" t="s">
        <v>811</v>
      </c>
      <c r="H209" s="46" t="str">
        <f t="shared" si="6"/>
        <v>_</v>
      </c>
      <c r="I209" s="42">
        <v>134</v>
      </c>
    </row>
    <row r="210" spans="1:9">
      <c r="A210" s="43" t="s">
        <v>177</v>
      </c>
      <c r="B210" s="44" t="s">
        <v>11</v>
      </c>
      <c r="C210" s="46">
        <v>8</v>
      </c>
      <c r="D210" s="45" t="s">
        <v>223</v>
      </c>
      <c r="E210" s="52" t="s">
        <v>417</v>
      </c>
      <c r="F210" s="46">
        <v>8</v>
      </c>
      <c r="G210" s="46" t="s">
        <v>811</v>
      </c>
      <c r="H210" s="46" t="str">
        <f t="shared" si="6"/>
        <v>_</v>
      </c>
      <c r="I210" s="42">
        <v>135</v>
      </c>
    </row>
    <row r="211" spans="1:9">
      <c r="A211" s="43" t="s">
        <v>177</v>
      </c>
      <c r="B211" s="44" t="s">
        <v>11</v>
      </c>
      <c r="C211" s="46">
        <v>8</v>
      </c>
      <c r="D211" s="45" t="s">
        <v>235</v>
      </c>
      <c r="E211" s="52" t="s">
        <v>417</v>
      </c>
      <c r="F211" s="46">
        <v>37</v>
      </c>
      <c r="G211" s="46" t="s">
        <v>811</v>
      </c>
      <c r="H211" s="46" t="str">
        <f t="shared" si="6"/>
        <v>_</v>
      </c>
      <c r="I211" s="42">
        <v>136</v>
      </c>
    </row>
    <row r="212" spans="1:9">
      <c r="A212" s="43" t="s">
        <v>177</v>
      </c>
      <c r="B212" s="44" t="s">
        <v>11</v>
      </c>
      <c r="C212" s="46">
        <v>8</v>
      </c>
      <c r="D212" s="45" t="s">
        <v>228</v>
      </c>
      <c r="E212" s="52" t="s">
        <v>417</v>
      </c>
      <c r="F212" s="46">
        <v>43</v>
      </c>
      <c r="G212" s="46" t="s">
        <v>811</v>
      </c>
      <c r="H212" s="46" t="str">
        <f t="shared" si="6"/>
        <v>_</v>
      </c>
      <c r="I212" s="42">
        <v>137</v>
      </c>
    </row>
    <row r="213" spans="1:9">
      <c r="A213" s="43" t="s">
        <v>177</v>
      </c>
      <c r="B213" s="44" t="s">
        <v>11</v>
      </c>
      <c r="C213" s="46">
        <v>8</v>
      </c>
      <c r="D213" s="45" t="s">
        <v>232</v>
      </c>
      <c r="E213" s="52" t="s">
        <v>417</v>
      </c>
      <c r="F213" s="46">
        <v>52</v>
      </c>
      <c r="G213" s="46" t="s">
        <v>811</v>
      </c>
      <c r="H213" s="46" t="str">
        <f t="shared" si="6"/>
        <v>_</v>
      </c>
      <c r="I213" s="42">
        <v>138</v>
      </c>
    </row>
    <row r="214" spans="1:9">
      <c r="A214" s="43" t="s">
        <v>177</v>
      </c>
      <c r="B214" s="44" t="s">
        <v>11</v>
      </c>
      <c r="C214" s="46">
        <v>8</v>
      </c>
      <c r="D214" s="45" t="s">
        <v>219</v>
      </c>
      <c r="E214" s="45" t="s">
        <v>422</v>
      </c>
      <c r="F214" s="46">
        <v>66</v>
      </c>
      <c r="G214" s="46" t="s">
        <v>811</v>
      </c>
      <c r="H214" s="46" t="str">
        <f t="shared" si="6"/>
        <v>_</v>
      </c>
      <c r="I214" s="42">
        <v>139</v>
      </c>
    </row>
    <row r="215" spans="1:9">
      <c r="A215" s="43" t="s">
        <v>177</v>
      </c>
      <c r="B215" s="44" t="s">
        <v>11</v>
      </c>
      <c r="C215" s="46">
        <v>8</v>
      </c>
      <c r="D215" s="45" t="s">
        <v>218</v>
      </c>
      <c r="E215" s="45" t="s">
        <v>422</v>
      </c>
      <c r="F215" s="46">
        <v>77</v>
      </c>
      <c r="G215" s="46" t="s">
        <v>811</v>
      </c>
      <c r="H215" s="46" t="str">
        <f t="shared" si="6"/>
        <v>_</v>
      </c>
      <c r="I215" s="42">
        <v>140</v>
      </c>
    </row>
    <row r="216" spans="1:9">
      <c r="A216" s="43" t="s">
        <v>177</v>
      </c>
      <c r="B216" s="44" t="s">
        <v>11</v>
      </c>
      <c r="C216" s="46">
        <v>8</v>
      </c>
      <c r="D216" s="45" t="s">
        <v>230</v>
      </c>
      <c r="E216" s="45" t="s">
        <v>422</v>
      </c>
      <c r="F216" s="46">
        <v>97</v>
      </c>
      <c r="G216" s="46" t="s">
        <v>811</v>
      </c>
      <c r="H216" s="46" t="str">
        <f t="shared" si="6"/>
        <v>_</v>
      </c>
      <c r="I216" s="42">
        <v>141</v>
      </c>
    </row>
    <row r="217" spans="1:9">
      <c r="A217" s="43" t="s">
        <v>177</v>
      </c>
      <c r="B217" s="44" t="s">
        <v>11</v>
      </c>
      <c r="C217" s="46">
        <v>8</v>
      </c>
      <c r="D217" s="45" t="s">
        <v>221</v>
      </c>
      <c r="E217" s="45" t="s">
        <v>422</v>
      </c>
      <c r="F217" s="46">
        <v>98</v>
      </c>
      <c r="G217" s="46" t="s">
        <v>811</v>
      </c>
      <c r="H217" s="46" t="str">
        <f t="shared" si="6"/>
        <v>_</v>
      </c>
      <c r="I217" s="42">
        <v>142</v>
      </c>
    </row>
    <row r="218" spans="1:9">
      <c r="A218" s="43" t="s">
        <v>177</v>
      </c>
      <c r="B218" s="44" t="s">
        <v>11</v>
      </c>
      <c r="C218" s="46">
        <v>8</v>
      </c>
      <c r="D218" s="45" t="s">
        <v>220</v>
      </c>
      <c r="E218" s="45" t="s">
        <v>422</v>
      </c>
      <c r="F218" s="46">
        <v>99</v>
      </c>
      <c r="G218" s="46" t="s">
        <v>811</v>
      </c>
      <c r="H218" s="46" t="str">
        <f t="shared" si="6"/>
        <v>_</v>
      </c>
      <c r="I218" s="42">
        <v>143</v>
      </c>
    </row>
    <row r="219" spans="1:9">
      <c r="A219" s="44" t="s">
        <v>12</v>
      </c>
      <c r="B219" s="44" t="s">
        <v>13</v>
      </c>
      <c r="C219" s="46">
        <v>9</v>
      </c>
      <c r="D219" s="45" t="s">
        <v>253</v>
      </c>
      <c r="E219" s="42" t="s">
        <v>415</v>
      </c>
      <c r="F219" s="46">
        <v>7</v>
      </c>
      <c r="G219" s="46" t="s">
        <v>811</v>
      </c>
      <c r="H219" s="46" t="str">
        <f t="shared" si="6"/>
        <v>_</v>
      </c>
      <c r="I219" s="42">
        <v>325</v>
      </c>
    </row>
    <row r="220" spans="1:9">
      <c r="A220" s="44" t="s">
        <v>12</v>
      </c>
      <c r="B220" s="44" t="s">
        <v>13</v>
      </c>
      <c r="C220" s="46">
        <v>9</v>
      </c>
      <c r="D220" s="45" t="s">
        <v>251</v>
      </c>
      <c r="E220" s="42" t="s">
        <v>415</v>
      </c>
      <c r="F220" s="46">
        <v>11</v>
      </c>
      <c r="G220" s="46" t="s">
        <v>811</v>
      </c>
      <c r="H220" s="46" t="str">
        <f t="shared" si="6"/>
        <v>_</v>
      </c>
      <c r="I220" s="42">
        <v>326</v>
      </c>
    </row>
    <row r="221" spans="1:9">
      <c r="A221" s="44" t="s">
        <v>12</v>
      </c>
      <c r="B221" s="44" t="s">
        <v>13</v>
      </c>
      <c r="C221" s="46">
        <v>9</v>
      </c>
      <c r="D221" s="45" t="s">
        <v>238</v>
      </c>
      <c r="E221" s="42" t="s">
        <v>415</v>
      </c>
      <c r="F221" s="46">
        <v>14</v>
      </c>
      <c r="G221" s="46" t="s">
        <v>811</v>
      </c>
      <c r="H221" s="46" t="str">
        <f t="shared" si="6"/>
        <v>_</v>
      </c>
      <c r="I221" s="42">
        <v>327</v>
      </c>
    </row>
    <row r="222" spans="1:9">
      <c r="A222" s="44" t="s">
        <v>12</v>
      </c>
      <c r="B222" s="44" t="s">
        <v>13</v>
      </c>
      <c r="C222" s="46">
        <v>9</v>
      </c>
      <c r="D222" s="45" t="s">
        <v>246</v>
      </c>
      <c r="E222" s="42" t="s">
        <v>415</v>
      </c>
      <c r="F222" s="46">
        <v>20</v>
      </c>
      <c r="G222" s="46" t="s">
        <v>811</v>
      </c>
      <c r="H222" s="46" t="str">
        <f t="shared" si="6"/>
        <v>_</v>
      </c>
      <c r="I222" s="42">
        <v>328</v>
      </c>
    </row>
    <row r="223" spans="1:9">
      <c r="A223" s="44" t="s">
        <v>12</v>
      </c>
      <c r="B223" s="44" t="s">
        <v>13</v>
      </c>
      <c r="C223" s="46">
        <v>9</v>
      </c>
      <c r="D223" s="45" t="s">
        <v>240</v>
      </c>
      <c r="E223" s="42" t="s">
        <v>415</v>
      </c>
      <c r="F223" s="46">
        <v>22</v>
      </c>
      <c r="G223" s="46" t="s">
        <v>811</v>
      </c>
      <c r="H223" s="46" t="str">
        <f t="shared" si="6"/>
        <v>_</v>
      </c>
      <c r="I223" s="42">
        <v>329</v>
      </c>
    </row>
    <row r="224" spans="1:9">
      <c r="A224" s="44" t="s">
        <v>12</v>
      </c>
      <c r="B224" s="44" t="s">
        <v>13</v>
      </c>
      <c r="C224" s="46">
        <v>9</v>
      </c>
      <c r="D224" s="45" t="s">
        <v>243</v>
      </c>
      <c r="E224" s="52" t="s">
        <v>416</v>
      </c>
      <c r="F224" s="46">
        <v>21</v>
      </c>
      <c r="G224" s="46" t="s">
        <v>811</v>
      </c>
      <c r="H224" s="46" t="str">
        <f t="shared" si="6"/>
        <v>_</v>
      </c>
      <c r="I224" s="42">
        <v>330</v>
      </c>
    </row>
    <row r="225" spans="1:10">
      <c r="A225" s="44" t="s">
        <v>12</v>
      </c>
      <c r="B225" s="44" t="s">
        <v>13</v>
      </c>
      <c r="C225" s="46">
        <v>9</v>
      </c>
      <c r="D225" s="45" t="s">
        <v>247</v>
      </c>
      <c r="E225" s="52" t="s">
        <v>416</v>
      </c>
      <c r="F225" s="46">
        <v>32</v>
      </c>
      <c r="G225" s="46" t="s">
        <v>811</v>
      </c>
      <c r="H225" s="46" t="str">
        <f t="shared" si="6"/>
        <v>_</v>
      </c>
      <c r="I225" s="42">
        <v>331</v>
      </c>
    </row>
    <row r="226" spans="1:10">
      <c r="A226" s="44" t="s">
        <v>12</v>
      </c>
      <c r="B226" s="44" t="s">
        <v>13</v>
      </c>
      <c r="C226" s="46">
        <v>9</v>
      </c>
      <c r="D226" s="45" t="s">
        <v>239</v>
      </c>
      <c r="E226" s="52" t="s">
        <v>416</v>
      </c>
      <c r="F226" s="46">
        <v>37</v>
      </c>
      <c r="G226" s="46" t="s">
        <v>811</v>
      </c>
      <c r="H226" s="46" t="str">
        <f t="shared" si="6"/>
        <v>_</v>
      </c>
      <c r="I226" s="42">
        <v>332</v>
      </c>
    </row>
    <row r="227" spans="1:10">
      <c r="A227" s="44" t="s">
        <v>12</v>
      </c>
      <c r="B227" s="44" t="s">
        <v>13</v>
      </c>
      <c r="C227" s="46">
        <v>9</v>
      </c>
      <c r="D227" s="45" t="s">
        <v>248</v>
      </c>
      <c r="E227" s="52" t="s">
        <v>416</v>
      </c>
      <c r="F227" s="46">
        <v>46</v>
      </c>
      <c r="G227" s="46" t="s">
        <v>811</v>
      </c>
      <c r="H227" s="46" t="str">
        <f t="shared" si="6"/>
        <v>_</v>
      </c>
      <c r="I227" s="42">
        <v>333</v>
      </c>
    </row>
    <row r="228" spans="1:10">
      <c r="A228" s="44" t="s">
        <v>12</v>
      </c>
      <c r="B228" s="44" t="s">
        <v>13</v>
      </c>
      <c r="C228" s="46">
        <v>9</v>
      </c>
      <c r="D228" s="45" t="s">
        <v>241</v>
      </c>
      <c r="E228" s="52" t="s">
        <v>416</v>
      </c>
      <c r="F228" s="46">
        <v>96</v>
      </c>
      <c r="G228" s="46" t="s">
        <v>811</v>
      </c>
      <c r="H228" s="46" t="str">
        <f t="shared" si="6"/>
        <v>_</v>
      </c>
      <c r="I228" s="42">
        <v>334</v>
      </c>
    </row>
    <row r="229" spans="1:10">
      <c r="A229" s="44" t="s">
        <v>12</v>
      </c>
      <c r="B229" s="44" t="s">
        <v>13</v>
      </c>
      <c r="C229" s="46">
        <v>9</v>
      </c>
      <c r="D229" s="45" t="s">
        <v>254</v>
      </c>
      <c r="E229" s="52" t="s">
        <v>417</v>
      </c>
      <c r="F229" s="46">
        <v>12</v>
      </c>
      <c r="G229" s="46" t="s">
        <v>811</v>
      </c>
      <c r="H229" s="46" t="str">
        <f t="shared" si="6"/>
        <v>_</v>
      </c>
      <c r="I229" s="42">
        <v>335</v>
      </c>
    </row>
    <row r="230" spans="1:10">
      <c r="A230" s="44" t="s">
        <v>12</v>
      </c>
      <c r="B230" s="44" t="s">
        <v>13</v>
      </c>
      <c r="C230" s="46">
        <v>9</v>
      </c>
      <c r="D230" s="45" t="s">
        <v>237</v>
      </c>
      <c r="E230" s="52" t="s">
        <v>417</v>
      </c>
      <c r="F230" s="46">
        <v>25</v>
      </c>
      <c r="G230" s="46" t="s">
        <v>811</v>
      </c>
      <c r="H230" s="46" t="str">
        <f t="shared" si="6"/>
        <v>_</v>
      </c>
      <c r="I230" s="42">
        <v>336</v>
      </c>
    </row>
    <row r="231" spans="1:10">
      <c r="A231" s="44" t="s">
        <v>12</v>
      </c>
      <c r="B231" s="44" t="s">
        <v>13</v>
      </c>
      <c r="C231" s="46">
        <v>9</v>
      </c>
      <c r="D231" s="45" t="s">
        <v>250</v>
      </c>
      <c r="E231" s="52" t="s">
        <v>417</v>
      </c>
      <c r="F231" s="46">
        <v>60</v>
      </c>
      <c r="G231" s="46" t="s">
        <v>811</v>
      </c>
      <c r="H231" s="46" t="str">
        <f t="shared" si="6"/>
        <v>_</v>
      </c>
      <c r="I231" s="42">
        <v>337</v>
      </c>
    </row>
    <row r="232" spans="1:10">
      <c r="A232" s="44" t="s">
        <v>12</v>
      </c>
      <c r="B232" s="44" t="s">
        <v>13</v>
      </c>
      <c r="C232" s="46">
        <v>9</v>
      </c>
      <c r="D232" s="45" t="s">
        <v>236</v>
      </c>
      <c r="E232" s="52" t="s">
        <v>417</v>
      </c>
      <c r="F232" s="46">
        <v>79</v>
      </c>
      <c r="G232" s="46" t="s">
        <v>811</v>
      </c>
      <c r="H232" s="46" t="str">
        <f t="shared" si="6"/>
        <v>_</v>
      </c>
      <c r="I232" s="42">
        <v>338</v>
      </c>
    </row>
    <row r="233" spans="1:10">
      <c r="A233" s="44" t="s">
        <v>12</v>
      </c>
      <c r="B233" s="44" t="s">
        <v>13</v>
      </c>
      <c r="C233" s="46">
        <v>9</v>
      </c>
      <c r="D233" s="45" t="s">
        <v>249</v>
      </c>
      <c r="E233" s="52" t="s">
        <v>417</v>
      </c>
      <c r="F233" s="46">
        <v>80</v>
      </c>
      <c r="G233" s="46" t="s">
        <v>811</v>
      </c>
      <c r="H233" s="46" t="str">
        <f t="shared" si="6"/>
        <v>_</v>
      </c>
      <c r="I233" s="42">
        <v>339</v>
      </c>
    </row>
    <row r="234" spans="1:10">
      <c r="A234" s="44" t="s">
        <v>12</v>
      </c>
      <c r="B234" s="44" t="s">
        <v>13</v>
      </c>
      <c r="C234" s="46">
        <v>9</v>
      </c>
      <c r="D234" s="45" t="s">
        <v>252</v>
      </c>
      <c r="E234" s="45" t="s">
        <v>422</v>
      </c>
      <c r="F234" s="46">
        <v>31</v>
      </c>
      <c r="G234" s="46" t="s">
        <v>811</v>
      </c>
      <c r="H234" s="46" t="str">
        <f t="shared" si="6"/>
        <v>_</v>
      </c>
      <c r="I234" s="42">
        <v>340</v>
      </c>
    </row>
    <row r="235" spans="1:10">
      <c r="A235" s="44" t="s">
        <v>12</v>
      </c>
      <c r="B235" s="44" t="s">
        <v>13</v>
      </c>
      <c r="C235" s="46">
        <v>9</v>
      </c>
      <c r="D235" s="45" t="s">
        <v>242</v>
      </c>
      <c r="E235" s="45" t="s">
        <v>422</v>
      </c>
      <c r="F235" s="46">
        <v>33</v>
      </c>
      <c r="G235" s="46" t="s">
        <v>811</v>
      </c>
      <c r="H235" s="46" t="str">
        <f t="shared" si="6"/>
        <v>_</v>
      </c>
      <c r="I235" s="42">
        <v>341</v>
      </c>
    </row>
    <row r="236" spans="1:10">
      <c r="A236" s="44" t="s">
        <v>12</v>
      </c>
      <c r="B236" s="44" t="s">
        <v>13</v>
      </c>
      <c r="C236" s="46">
        <v>9</v>
      </c>
      <c r="D236" s="45" t="s">
        <v>244</v>
      </c>
      <c r="E236" s="45" t="s">
        <v>422</v>
      </c>
      <c r="F236" s="46">
        <v>34</v>
      </c>
      <c r="G236" s="46" t="s">
        <v>811</v>
      </c>
      <c r="H236" s="46" t="str">
        <f t="shared" si="6"/>
        <v>_</v>
      </c>
      <c r="I236" s="42">
        <v>342</v>
      </c>
    </row>
    <row r="237" spans="1:10">
      <c r="A237" s="44" t="s">
        <v>12</v>
      </c>
      <c r="B237" s="44" t="s">
        <v>13</v>
      </c>
      <c r="C237" s="46">
        <v>9</v>
      </c>
      <c r="D237" s="45" t="s">
        <v>245</v>
      </c>
      <c r="E237" s="45" t="s">
        <v>422</v>
      </c>
      <c r="F237" s="46">
        <v>43</v>
      </c>
      <c r="G237" s="46" t="s">
        <v>811</v>
      </c>
      <c r="H237" s="46" t="str">
        <f t="shared" si="6"/>
        <v>_</v>
      </c>
      <c r="I237" s="42">
        <v>343</v>
      </c>
    </row>
    <row r="238" spans="1:10">
      <c r="A238" s="44" t="s">
        <v>12</v>
      </c>
      <c r="B238" s="44" t="s">
        <v>13</v>
      </c>
      <c r="C238" s="46">
        <v>9</v>
      </c>
      <c r="D238" s="45" t="s">
        <v>255</v>
      </c>
      <c r="E238" s="45" t="s">
        <v>422</v>
      </c>
      <c r="F238" s="46">
        <v>44</v>
      </c>
      <c r="G238" s="46" t="s">
        <v>811</v>
      </c>
      <c r="H238" s="46" t="str">
        <f t="shared" si="6"/>
        <v>_</v>
      </c>
      <c r="I238" s="42">
        <v>344</v>
      </c>
    </row>
    <row r="239" spans="1:10">
      <c r="A239" s="44" t="s">
        <v>12</v>
      </c>
      <c r="B239" s="44" t="s">
        <v>14</v>
      </c>
      <c r="C239" s="46">
        <v>10</v>
      </c>
      <c r="D239" s="45" t="s">
        <v>285</v>
      </c>
      <c r="E239" s="42" t="s">
        <v>415</v>
      </c>
      <c r="F239" s="46">
        <v>4</v>
      </c>
      <c r="G239" s="46" t="s">
        <v>811</v>
      </c>
      <c r="H239" s="46" t="str">
        <f t="shared" si="6"/>
        <v>_</v>
      </c>
      <c r="I239" s="42">
        <v>286</v>
      </c>
      <c r="J239" s="42" t="s">
        <v>813</v>
      </c>
    </row>
    <row r="240" spans="1:10">
      <c r="A240" s="44" t="s">
        <v>12</v>
      </c>
      <c r="B240" s="44" t="s">
        <v>14</v>
      </c>
      <c r="C240" s="46">
        <v>10</v>
      </c>
      <c r="D240" s="45" t="s">
        <v>292</v>
      </c>
      <c r="E240" s="42" t="s">
        <v>415</v>
      </c>
      <c r="F240" s="46">
        <v>15</v>
      </c>
      <c r="G240" s="46" t="s">
        <v>811</v>
      </c>
      <c r="H240" s="46" t="str">
        <f t="shared" si="6"/>
        <v>_</v>
      </c>
      <c r="I240" s="42">
        <v>287</v>
      </c>
    </row>
    <row r="241" spans="1:10">
      <c r="A241" s="44" t="s">
        <v>12</v>
      </c>
      <c r="B241" s="44" t="s">
        <v>14</v>
      </c>
      <c r="C241" s="46">
        <v>10</v>
      </c>
      <c r="D241" s="45" t="s">
        <v>288</v>
      </c>
      <c r="E241" s="42" t="s">
        <v>415</v>
      </c>
      <c r="F241" s="46">
        <v>24</v>
      </c>
      <c r="G241" s="46" t="s">
        <v>811</v>
      </c>
      <c r="H241" s="46" t="str">
        <f t="shared" si="6"/>
        <v>_</v>
      </c>
      <c r="I241" s="42">
        <v>288</v>
      </c>
    </row>
    <row r="242" spans="1:10">
      <c r="A242" s="44" t="s">
        <v>12</v>
      </c>
      <c r="B242" s="44" t="s">
        <v>14</v>
      </c>
      <c r="C242" s="46">
        <v>10</v>
      </c>
      <c r="D242" s="45" t="s">
        <v>276</v>
      </c>
      <c r="E242" s="42" t="s">
        <v>415</v>
      </c>
      <c r="F242" s="46">
        <v>59</v>
      </c>
      <c r="G242" s="46" t="s">
        <v>811</v>
      </c>
      <c r="H242" s="46" t="str">
        <f t="shared" si="6"/>
        <v>_</v>
      </c>
      <c r="I242" s="42">
        <v>289</v>
      </c>
      <c r="J242" s="42" t="s">
        <v>813</v>
      </c>
    </row>
    <row r="243" spans="1:10">
      <c r="A243" s="44" t="s">
        <v>12</v>
      </c>
      <c r="B243" s="44" t="s">
        <v>14</v>
      </c>
      <c r="C243" s="46">
        <v>10</v>
      </c>
      <c r="D243" s="45" t="s">
        <v>291</v>
      </c>
      <c r="E243" s="42" t="s">
        <v>415</v>
      </c>
      <c r="F243" s="46">
        <v>66</v>
      </c>
      <c r="G243" s="46" t="s">
        <v>811</v>
      </c>
      <c r="H243" s="46" t="str">
        <f t="shared" si="6"/>
        <v>_</v>
      </c>
      <c r="I243" s="42">
        <v>290</v>
      </c>
    </row>
    <row r="244" spans="1:10">
      <c r="A244" s="44" t="s">
        <v>12</v>
      </c>
      <c r="B244" s="44" t="s">
        <v>14</v>
      </c>
      <c r="C244" s="46">
        <v>10</v>
      </c>
      <c r="D244" s="45" t="s">
        <v>287</v>
      </c>
      <c r="E244" s="52" t="s">
        <v>416</v>
      </c>
      <c r="F244" s="46">
        <v>2</v>
      </c>
      <c r="G244" s="46" t="s">
        <v>811</v>
      </c>
      <c r="H244" s="46" t="str">
        <f t="shared" si="6"/>
        <v>_</v>
      </c>
      <c r="I244" s="42">
        <v>291</v>
      </c>
    </row>
    <row r="245" spans="1:10">
      <c r="A245" s="44" t="s">
        <v>12</v>
      </c>
      <c r="B245" s="44" t="s">
        <v>14</v>
      </c>
      <c r="C245" s="46">
        <v>10</v>
      </c>
      <c r="D245" s="45" t="s">
        <v>281</v>
      </c>
      <c r="E245" s="52" t="s">
        <v>416</v>
      </c>
      <c r="F245" s="46">
        <v>3</v>
      </c>
      <c r="G245" s="46" t="s">
        <v>811</v>
      </c>
      <c r="H245" s="46" t="str">
        <f t="shared" si="6"/>
        <v>_</v>
      </c>
      <c r="I245" s="42">
        <v>292</v>
      </c>
      <c r="J245" s="42" t="s">
        <v>813</v>
      </c>
    </row>
    <row r="246" spans="1:10">
      <c r="A246" s="44" t="s">
        <v>12</v>
      </c>
      <c r="B246" s="44" t="s">
        <v>14</v>
      </c>
      <c r="C246" s="46">
        <v>10</v>
      </c>
      <c r="D246" s="45" t="s">
        <v>283</v>
      </c>
      <c r="E246" s="52" t="s">
        <v>416</v>
      </c>
      <c r="F246" s="46">
        <v>53</v>
      </c>
      <c r="G246" s="46" t="s">
        <v>811</v>
      </c>
      <c r="H246" s="46" t="str">
        <f t="shared" si="6"/>
        <v>_</v>
      </c>
      <c r="I246" s="42">
        <v>293</v>
      </c>
      <c r="J246" s="42" t="s">
        <v>813</v>
      </c>
    </row>
    <row r="247" spans="1:10">
      <c r="A247" s="44" t="s">
        <v>12</v>
      </c>
      <c r="B247" s="44" t="s">
        <v>14</v>
      </c>
      <c r="C247" s="46">
        <v>10</v>
      </c>
      <c r="D247" s="45" t="s">
        <v>289</v>
      </c>
      <c r="E247" s="52" t="s">
        <v>416</v>
      </c>
      <c r="F247" s="46">
        <v>61</v>
      </c>
      <c r="G247" s="46" t="s">
        <v>811</v>
      </c>
      <c r="H247" s="46" t="str">
        <f t="shared" si="6"/>
        <v>_</v>
      </c>
      <c r="I247" s="42">
        <v>294</v>
      </c>
    </row>
    <row r="248" spans="1:10">
      <c r="A248" s="44" t="s">
        <v>12</v>
      </c>
      <c r="B248" s="44" t="s">
        <v>14</v>
      </c>
      <c r="C248" s="46">
        <v>10</v>
      </c>
      <c r="D248" s="45" t="s">
        <v>294</v>
      </c>
      <c r="E248" s="52" t="s">
        <v>416</v>
      </c>
      <c r="F248" s="46">
        <v>92</v>
      </c>
      <c r="G248" s="46" t="s">
        <v>811</v>
      </c>
      <c r="H248" s="46" t="str">
        <f t="shared" si="6"/>
        <v>_</v>
      </c>
      <c r="I248" s="42">
        <v>295</v>
      </c>
    </row>
    <row r="249" spans="1:10">
      <c r="A249" s="44" t="s">
        <v>12</v>
      </c>
      <c r="B249" s="44" t="s">
        <v>14</v>
      </c>
      <c r="C249" s="46">
        <v>10</v>
      </c>
      <c r="D249" s="45" t="s">
        <v>278</v>
      </c>
      <c r="E249" s="52" t="s">
        <v>417</v>
      </c>
      <c r="F249" s="46">
        <v>7</v>
      </c>
      <c r="G249" s="46" t="s">
        <v>811</v>
      </c>
      <c r="H249" s="46" t="str">
        <f t="shared" si="6"/>
        <v>_</v>
      </c>
      <c r="I249" s="42">
        <v>296</v>
      </c>
      <c r="J249" s="42" t="s">
        <v>813</v>
      </c>
    </row>
    <row r="250" spans="1:10">
      <c r="A250" s="44" t="s">
        <v>12</v>
      </c>
      <c r="B250" s="44" t="s">
        <v>14</v>
      </c>
      <c r="C250" s="46">
        <v>10</v>
      </c>
      <c r="D250" s="45" t="s">
        <v>286</v>
      </c>
      <c r="E250" s="52" t="s">
        <v>417</v>
      </c>
      <c r="F250" s="46">
        <v>20</v>
      </c>
      <c r="G250" s="46" t="s">
        <v>811</v>
      </c>
      <c r="H250" s="46" t="str">
        <f t="shared" si="6"/>
        <v>_</v>
      </c>
      <c r="I250" s="42">
        <v>297</v>
      </c>
    </row>
    <row r="251" spans="1:10">
      <c r="A251" s="44" t="s">
        <v>12</v>
      </c>
      <c r="B251" s="44" t="s">
        <v>14</v>
      </c>
      <c r="C251" s="46">
        <v>10</v>
      </c>
      <c r="D251" s="45" t="s">
        <v>290</v>
      </c>
      <c r="E251" s="52" t="s">
        <v>417</v>
      </c>
      <c r="F251" s="46">
        <v>59</v>
      </c>
      <c r="G251" s="46" t="s">
        <v>811</v>
      </c>
      <c r="H251" s="46" t="str">
        <f t="shared" si="6"/>
        <v>_</v>
      </c>
      <c r="I251" s="42">
        <v>298</v>
      </c>
    </row>
    <row r="252" spans="1:10">
      <c r="A252" s="44" t="s">
        <v>12</v>
      </c>
      <c r="B252" s="44" t="s">
        <v>14</v>
      </c>
      <c r="C252" s="46">
        <v>10</v>
      </c>
      <c r="D252" s="45" t="s">
        <v>284</v>
      </c>
      <c r="E252" s="52" t="s">
        <v>417</v>
      </c>
      <c r="F252" s="46">
        <v>88</v>
      </c>
      <c r="G252" s="46" t="s">
        <v>811</v>
      </c>
      <c r="H252" s="46" t="str">
        <f t="shared" si="6"/>
        <v>_</v>
      </c>
      <c r="I252" s="42">
        <v>299</v>
      </c>
      <c r="J252" s="42" t="s">
        <v>813</v>
      </c>
    </row>
    <row r="253" spans="1:10">
      <c r="A253" s="43" t="s">
        <v>12</v>
      </c>
      <c r="B253" s="44" t="s">
        <v>14</v>
      </c>
      <c r="C253" s="46">
        <v>10</v>
      </c>
      <c r="D253" s="58" t="s">
        <v>293</v>
      </c>
      <c r="E253" s="52" t="s">
        <v>417</v>
      </c>
      <c r="F253" s="57">
        <v>92</v>
      </c>
      <c r="G253" s="57" t="s">
        <v>293</v>
      </c>
      <c r="H253" s="46" t="str">
        <f t="shared" si="6"/>
        <v>_</v>
      </c>
      <c r="I253" s="42">
        <v>300</v>
      </c>
    </row>
    <row r="254" spans="1:10">
      <c r="A254" s="44" t="s">
        <v>12</v>
      </c>
      <c r="B254" s="44" t="s">
        <v>14</v>
      </c>
      <c r="C254" s="46">
        <v>10</v>
      </c>
      <c r="D254" s="45" t="s">
        <v>295</v>
      </c>
      <c r="E254" s="45" t="s">
        <v>422</v>
      </c>
      <c r="F254" s="46">
        <v>17</v>
      </c>
      <c r="G254" s="46" t="s">
        <v>811</v>
      </c>
      <c r="H254" s="46" t="str">
        <f t="shared" si="6"/>
        <v>_</v>
      </c>
      <c r="I254" s="42">
        <v>301</v>
      </c>
    </row>
    <row r="255" spans="1:10">
      <c r="A255" s="44" t="s">
        <v>12</v>
      </c>
      <c r="B255" s="44" t="s">
        <v>14</v>
      </c>
      <c r="C255" s="46">
        <v>10</v>
      </c>
      <c r="D255" s="45" t="s">
        <v>279</v>
      </c>
      <c r="E255" s="45" t="s">
        <v>422</v>
      </c>
      <c r="F255" s="46">
        <v>18</v>
      </c>
      <c r="G255" s="46" t="s">
        <v>811</v>
      </c>
      <c r="H255" s="46" t="str">
        <f t="shared" si="6"/>
        <v>_</v>
      </c>
      <c r="I255" s="42">
        <v>302</v>
      </c>
      <c r="J255" s="42" t="s">
        <v>813</v>
      </c>
    </row>
    <row r="256" spans="1:10">
      <c r="A256" s="44" t="s">
        <v>12</v>
      </c>
      <c r="B256" s="44" t="s">
        <v>14</v>
      </c>
      <c r="C256" s="46">
        <v>10</v>
      </c>
      <c r="D256" s="45" t="s">
        <v>277</v>
      </c>
      <c r="E256" s="45" t="s">
        <v>422</v>
      </c>
      <c r="F256" s="46">
        <v>24</v>
      </c>
      <c r="G256" s="46" t="s">
        <v>811</v>
      </c>
      <c r="H256" s="46" t="str">
        <f t="shared" si="6"/>
        <v>_</v>
      </c>
      <c r="I256" s="42">
        <v>303</v>
      </c>
      <c r="J256" s="42" t="s">
        <v>813</v>
      </c>
    </row>
    <row r="257" spans="1:10">
      <c r="A257" s="44" t="s">
        <v>12</v>
      </c>
      <c r="B257" s="44" t="s">
        <v>14</v>
      </c>
      <c r="C257" s="46">
        <v>10</v>
      </c>
      <c r="D257" s="45" t="s">
        <v>280</v>
      </c>
      <c r="E257" s="45" t="s">
        <v>422</v>
      </c>
      <c r="F257" s="46">
        <v>28</v>
      </c>
      <c r="G257" s="46" t="s">
        <v>811</v>
      </c>
      <c r="H257" s="46" t="str">
        <f t="shared" si="6"/>
        <v>_</v>
      </c>
      <c r="I257" s="42">
        <v>304</v>
      </c>
      <c r="J257" s="42" t="s">
        <v>813</v>
      </c>
    </row>
    <row r="258" spans="1:10">
      <c r="A258" s="44" t="s">
        <v>12</v>
      </c>
      <c r="B258" s="44" t="s">
        <v>14</v>
      </c>
      <c r="C258" s="46">
        <v>10</v>
      </c>
      <c r="D258" s="45" t="s">
        <v>282</v>
      </c>
      <c r="E258" s="45" t="s">
        <v>422</v>
      </c>
      <c r="F258" s="46">
        <v>37</v>
      </c>
      <c r="G258" s="46" t="s">
        <v>811</v>
      </c>
      <c r="H258" s="46" t="str">
        <f t="shared" si="6"/>
        <v>_</v>
      </c>
      <c r="I258" s="42">
        <v>305</v>
      </c>
      <c r="J258" s="42" t="s">
        <v>813</v>
      </c>
    </row>
    <row r="259" spans="1:10">
      <c r="A259" s="44" t="s">
        <v>12</v>
      </c>
      <c r="B259" s="44" t="s">
        <v>15</v>
      </c>
      <c r="C259" s="46">
        <v>11</v>
      </c>
      <c r="D259" s="45" t="s">
        <v>270</v>
      </c>
      <c r="E259" s="42" t="s">
        <v>415</v>
      </c>
      <c r="F259" s="46">
        <v>17</v>
      </c>
      <c r="G259" s="46" t="s">
        <v>811</v>
      </c>
      <c r="H259" s="46" t="str">
        <f t="shared" si="6"/>
        <v>_</v>
      </c>
      <c r="I259" s="42">
        <v>266</v>
      </c>
    </row>
    <row r="260" spans="1:10">
      <c r="A260" s="44" t="s">
        <v>12</v>
      </c>
      <c r="B260" s="44" t="s">
        <v>15</v>
      </c>
      <c r="C260" s="46">
        <v>11</v>
      </c>
      <c r="D260" s="45" t="s">
        <v>263</v>
      </c>
      <c r="E260" s="42" t="s">
        <v>415</v>
      </c>
      <c r="F260" s="46">
        <v>39</v>
      </c>
      <c r="G260" s="46" t="s">
        <v>811</v>
      </c>
      <c r="H260" s="46" t="str">
        <f t="shared" si="6"/>
        <v>_</v>
      </c>
      <c r="I260" s="42">
        <v>267</v>
      </c>
    </row>
    <row r="261" spans="1:10">
      <c r="A261" s="44" t="s">
        <v>12</v>
      </c>
      <c r="B261" s="44" t="s">
        <v>15</v>
      </c>
      <c r="C261" s="46">
        <v>11</v>
      </c>
      <c r="D261" s="45" t="s">
        <v>265</v>
      </c>
      <c r="E261" s="42" t="s">
        <v>415</v>
      </c>
      <c r="F261" s="46">
        <v>40</v>
      </c>
      <c r="G261" s="46" t="s">
        <v>811</v>
      </c>
      <c r="H261" s="46" t="str">
        <f t="shared" si="6"/>
        <v>_</v>
      </c>
      <c r="I261" s="42">
        <v>268</v>
      </c>
    </row>
    <row r="262" spans="1:10">
      <c r="A262" s="44" t="s">
        <v>12</v>
      </c>
      <c r="B262" s="44" t="s">
        <v>15</v>
      </c>
      <c r="C262" s="46">
        <v>11</v>
      </c>
      <c r="D262" s="45" t="s">
        <v>267</v>
      </c>
      <c r="E262" s="42" t="s">
        <v>415</v>
      </c>
      <c r="F262" s="46">
        <v>43</v>
      </c>
      <c r="G262" s="46" t="s">
        <v>811</v>
      </c>
      <c r="H262" s="46" t="str">
        <f t="shared" si="6"/>
        <v>_</v>
      </c>
      <c r="I262" s="42">
        <v>269</v>
      </c>
    </row>
    <row r="263" spans="1:10">
      <c r="A263" s="44" t="s">
        <v>12</v>
      </c>
      <c r="B263" s="44" t="s">
        <v>15</v>
      </c>
      <c r="C263" s="46">
        <v>11</v>
      </c>
      <c r="D263" s="45" t="s">
        <v>266</v>
      </c>
      <c r="E263" s="42" t="s">
        <v>415</v>
      </c>
      <c r="F263" s="46">
        <v>85</v>
      </c>
      <c r="G263" s="46" t="s">
        <v>811</v>
      </c>
      <c r="H263" s="46" t="str">
        <f t="shared" si="6"/>
        <v>_</v>
      </c>
      <c r="I263" s="42">
        <v>270</v>
      </c>
    </row>
    <row r="264" spans="1:10">
      <c r="A264" s="44" t="s">
        <v>12</v>
      </c>
      <c r="B264" s="44" t="s">
        <v>15</v>
      </c>
      <c r="C264" s="46">
        <v>11</v>
      </c>
      <c r="D264" s="45" t="s">
        <v>258</v>
      </c>
      <c r="E264" s="52" t="s">
        <v>416</v>
      </c>
      <c r="F264" s="46">
        <v>39</v>
      </c>
      <c r="G264" s="46" t="s">
        <v>811</v>
      </c>
      <c r="H264" s="46" t="str">
        <f t="shared" si="6"/>
        <v>_</v>
      </c>
      <c r="I264" s="42">
        <v>271</v>
      </c>
    </row>
    <row r="265" spans="1:10">
      <c r="A265" s="44" t="s">
        <v>12</v>
      </c>
      <c r="B265" s="44" t="s">
        <v>15</v>
      </c>
      <c r="C265" s="46">
        <v>11</v>
      </c>
      <c r="D265" s="45" t="s">
        <v>256</v>
      </c>
      <c r="E265" s="52" t="s">
        <v>416</v>
      </c>
      <c r="F265" s="46">
        <v>60</v>
      </c>
      <c r="G265" s="46" t="s">
        <v>811</v>
      </c>
      <c r="H265" s="46" t="str">
        <f t="shared" si="6"/>
        <v>_</v>
      </c>
      <c r="I265" s="42">
        <v>272</v>
      </c>
    </row>
    <row r="266" spans="1:10">
      <c r="A266" s="44" t="s">
        <v>12</v>
      </c>
      <c r="B266" s="44" t="s">
        <v>15</v>
      </c>
      <c r="C266" s="46">
        <v>11</v>
      </c>
      <c r="D266" s="45" t="s">
        <v>275</v>
      </c>
      <c r="E266" s="52" t="s">
        <v>416</v>
      </c>
      <c r="F266" s="46">
        <v>77</v>
      </c>
      <c r="G266" s="46" t="s">
        <v>811</v>
      </c>
      <c r="H266" s="46" t="str">
        <f t="shared" si="6"/>
        <v>_</v>
      </c>
      <c r="I266" s="42">
        <v>273</v>
      </c>
    </row>
    <row r="267" spans="1:10">
      <c r="A267" s="44" t="s">
        <v>12</v>
      </c>
      <c r="B267" s="44" t="s">
        <v>15</v>
      </c>
      <c r="C267" s="46">
        <v>11</v>
      </c>
      <c r="D267" s="45" t="s">
        <v>259</v>
      </c>
      <c r="E267" s="52" t="s">
        <v>416</v>
      </c>
      <c r="F267" s="46">
        <v>82</v>
      </c>
      <c r="G267" s="46" t="s">
        <v>811</v>
      </c>
      <c r="H267" s="46" t="str">
        <f t="shared" ref="H267:H330" si="7">IF(F267=F268, 999999, "_")</f>
        <v>_</v>
      </c>
      <c r="I267" s="42">
        <v>274</v>
      </c>
    </row>
    <row r="268" spans="1:10">
      <c r="A268" s="44" t="s">
        <v>12</v>
      </c>
      <c r="B268" s="44" t="s">
        <v>15</v>
      </c>
      <c r="C268" s="46">
        <v>11</v>
      </c>
      <c r="D268" s="45" t="s">
        <v>274</v>
      </c>
      <c r="E268" s="52" t="s">
        <v>416</v>
      </c>
      <c r="F268" s="46">
        <v>90</v>
      </c>
      <c r="G268" s="46" t="s">
        <v>811</v>
      </c>
      <c r="H268" s="46" t="str">
        <f t="shared" si="7"/>
        <v>_</v>
      </c>
      <c r="I268" s="42">
        <v>275</v>
      </c>
    </row>
    <row r="269" spans="1:10">
      <c r="A269" s="44" t="s">
        <v>12</v>
      </c>
      <c r="B269" s="44" t="s">
        <v>15</v>
      </c>
      <c r="C269" s="46">
        <v>11</v>
      </c>
      <c r="D269" s="45" t="s">
        <v>262</v>
      </c>
      <c r="E269" s="52" t="s">
        <v>417</v>
      </c>
      <c r="F269" s="46">
        <v>24</v>
      </c>
      <c r="G269" s="46" t="s">
        <v>811</v>
      </c>
      <c r="H269" s="46" t="str">
        <f t="shared" si="7"/>
        <v>_</v>
      </c>
      <c r="I269" s="42">
        <v>276</v>
      </c>
    </row>
    <row r="270" spans="1:10">
      <c r="A270" s="44" t="s">
        <v>12</v>
      </c>
      <c r="B270" s="44" t="s">
        <v>15</v>
      </c>
      <c r="C270" s="46">
        <v>11</v>
      </c>
      <c r="D270" s="45" t="s">
        <v>264</v>
      </c>
      <c r="E270" s="52" t="s">
        <v>417</v>
      </c>
      <c r="F270" s="46">
        <v>70</v>
      </c>
      <c r="G270" s="46" t="s">
        <v>811</v>
      </c>
      <c r="H270" s="46" t="str">
        <f t="shared" si="7"/>
        <v>_</v>
      </c>
      <c r="I270" s="42">
        <v>277</v>
      </c>
    </row>
    <row r="271" spans="1:10">
      <c r="A271" s="44" t="s">
        <v>12</v>
      </c>
      <c r="B271" s="44" t="s">
        <v>15</v>
      </c>
      <c r="C271" s="46">
        <v>11</v>
      </c>
      <c r="D271" s="45" t="s">
        <v>273</v>
      </c>
      <c r="E271" s="52" t="s">
        <v>417</v>
      </c>
      <c r="F271" s="46">
        <v>83</v>
      </c>
      <c r="G271" s="46" t="s">
        <v>811</v>
      </c>
      <c r="H271" s="46" t="str">
        <f t="shared" si="7"/>
        <v>_</v>
      </c>
      <c r="I271" s="42">
        <v>278</v>
      </c>
    </row>
    <row r="272" spans="1:10">
      <c r="A272" s="44" t="s">
        <v>12</v>
      </c>
      <c r="B272" s="44" t="s">
        <v>15</v>
      </c>
      <c r="C272" s="46">
        <v>11</v>
      </c>
      <c r="D272" s="45" t="s">
        <v>268</v>
      </c>
      <c r="E272" s="52" t="s">
        <v>417</v>
      </c>
      <c r="F272" s="46">
        <v>98</v>
      </c>
      <c r="G272" s="46" t="s">
        <v>811</v>
      </c>
      <c r="H272" s="46" t="str">
        <f t="shared" si="7"/>
        <v>_</v>
      </c>
      <c r="I272" s="42">
        <v>279</v>
      </c>
    </row>
    <row r="273" spans="1:9">
      <c r="A273" s="44" t="s">
        <v>12</v>
      </c>
      <c r="B273" s="44" t="s">
        <v>15</v>
      </c>
      <c r="C273" s="46">
        <v>11</v>
      </c>
      <c r="D273" s="45" t="s">
        <v>261</v>
      </c>
      <c r="E273" s="52" t="s">
        <v>417</v>
      </c>
      <c r="F273" s="46">
        <v>100</v>
      </c>
      <c r="G273" s="46" t="s">
        <v>811</v>
      </c>
      <c r="H273" s="46" t="str">
        <f t="shared" si="7"/>
        <v>_</v>
      </c>
      <c r="I273" s="42">
        <v>280</v>
      </c>
    </row>
    <row r="274" spans="1:9">
      <c r="A274" s="44" t="s">
        <v>12</v>
      </c>
      <c r="B274" s="44" t="s">
        <v>15</v>
      </c>
      <c r="C274" s="46">
        <v>11</v>
      </c>
      <c r="D274" s="45" t="s">
        <v>260</v>
      </c>
      <c r="E274" s="45" t="s">
        <v>422</v>
      </c>
      <c r="F274" s="46">
        <v>2</v>
      </c>
      <c r="G274" s="46" t="s">
        <v>811</v>
      </c>
      <c r="H274" s="46" t="str">
        <f t="shared" si="7"/>
        <v>_</v>
      </c>
      <c r="I274" s="42">
        <v>281</v>
      </c>
    </row>
    <row r="275" spans="1:9">
      <c r="A275" s="44" t="s">
        <v>12</v>
      </c>
      <c r="B275" s="44" t="s">
        <v>15</v>
      </c>
      <c r="C275" s="46">
        <v>11</v>
      </c>
      <c r="D275" s="45" t="s">
        <v>269</v>
      </c>
      <c r="E275" s="45" t="s">
        <v>422</v>
      </c>
      <c r="F275" s="46">
        <v>5</v>
      </c>
      <c r="G275" s="46" t="s">
        <v>811</v>
      </c>
      <c r="H275" s="46" t="str">
        <f t="shared" si="7"/>
        <v>_</v>
      </c>
      <c r="I275" s="42">
        <v>282</v>
      </c>
    </row>
    <row r="276" spans="1:9">
      <c r="A276" s="44" t="s">
        <v>12</v>
      </c>
      <c r="B276" s="44" t="s">
        <v>15</v>
      </c>
      <c r="C276" s="46">
        <v>11</v>
      </c>
      <c r="D276" s="45" t="s">
        <v>271</v>
      </c>
      <c r="E276" s="45" t="s">
        <v>422</v>
      </c>
      <c r="F276" s="46">
        <v>11</v>
      </c>
      <c r="G276" s="46" t="s">
        <v>811</v>
      </c>
      <c r="H276" s="46" t="str">
        <f t="shared" si="7"/>
        <v>_</v>
      </c>
      <c r="I276" s="42">
        <v>283</v>
      </c>
    </row>
    <row r="277" spans="1:9">
      <c r="A277" s="44" t="s">
        <v>12</v>
      </c>
      <c r="B277" s="44" t="s">
        <v>15</v>
      </c>
      <c r="C277" s="46">
        <v>11</v>
      </c>
      <c r="D277" s="45" t="s">
        <v>257</v>
      </c>
      <c r="E277" s="45" t="s">
        <v>422</v>
      </c>
      <c r="F277" s="46">
        <v>13</v>
      </c>
      <c r="G277" s="46" t="s">
        <v>811</v>
      </c>
      <c r="H277" s="46" t="str">
        <f t="shared" si="7"/>
        <v>_</v>
      </c>
      <c r="I277" s="42">
        <v>284</v>
      </c>
    </row>
    <row r="278" spans="1:9">
      <c r="A278" s="44" t="s">
        <v>12</v>
      </c>
      <c r="B278" s="44" t="s">
        <v>15</v>
      </c>
      <c r="C278" s="46">
        <v>11</v>
      </c>
      <c r="D278" s="45" t="s">
        <v>272</v>
      </c>
      <c r="E278" s="45" t="s">
        <v>422</v>
      </c>
      <c r="F278" s="46">
        <v>36</v>
      </c>
      <c r="G278" s="46" t="s">
        <v>811</v>
      </c>
      <c r="H278" s="46" t="str">
        <f t="shared" si="7"/>
        <v>_</v>
      </c>
      <c r="I278" s="42">
        <v>285</v>
      </c>
    </row>
    <row r="279" spans="1:9" ht="15">
      <c r="A279" s="44" t="s">
        <v>16</v>
      </c>
      <c r="B279" s="44" t="s">
        <v>493</v>
      </c>
      <c r="C279" s="46">
        <v>12</v>
      </c>
      <c r="D279" s="45" t="s">
        <v>296</v>
      </c>
      <c r="E279" s="42" t="s">
        <v>415</v>
      </c>
      <c r="F279" s="46">
        <v>30</v>
      </c>
      <c r="G279" s="46" t="s">
        <v>811</v>
      </c>
      <c r="H279" s="46" t="str">
        <f t="shared" si="7"/>
        <v>_</v>
      </c>
      <c r="I279" s="42">
        <v>144</v>
      </c>
    </row>
    <row r="280" spans="1:9" ht="15">
      <c r="A280" s="44" t="s">
        <v>16</v>
      </c>
      <c r="B280" s="44" t="s">
        <v>493</v>
      </c>
      <c r="C280" s="46">
        <v>12</v>
      </c>
      <c r="D280" s="45" t="s">
        <v>305</v>
      </c>
      <c r="E280" s="42" t="s">
        <v>415</v>
      </c>
      <c r="F280" s="46">
        <v>34</v>
      </c>
      <c r="G280" s="46" t="s">
        <v>811</v>
      </c>
      <c r="H280" s="46" t="str">
        <f t="shared" si="7"/>
        <v>_</v>
      </c>
      <c r="I280" s="42">
        <v>145</v>
      </c>
    </row>
    <row r="281" spans="1:9" ht="15">
      <c r="A281" s="44" t="s">
        <v>16</v>
      </c>
      <c r="B281" s="44" t="s">
        <v>493</v>
      </c>
      <c r="C281" s="46">
        <v>12</v>
      </c>
      <c r="D281" s="45" t="s">
        <v>299</v>
      </c>
      <c r="E281" s="42" t="s">
        <v>415</v>
      </c>
      <c r="F281" s="46">
        <v>50</v>
      </c>
      <c r="G281" s="46" t="s">
        <v>811</v>
      </c>
      <c r="H281" s="46" t="str">
        <f t="shared" si="7"/>
        <v>_</v>
      </c>
      <c r="I281" s="42">
        <v>146</v>
      </c>
    </row>
    <row r="282" spans="1:9" ht="15">
      <c r="A282" s="44" t="s">
        <v>16</v>
      </c>
      <c r="B282" s="44" t="s">
        <v>493</v>
      </c>
      <c r="C282" s="46">
        <v>12</v>
      </c>
      <c r="D282" s="45" t="s">
        <v>312</v>
      </c>
      <c r="E282" s="42" t="s">
        <v>415</v>
      </c>
      <c r="F282" s="46">
        <v>58</v>
      </c>
      <c r="G282" s="46" t="s">
        <v>811</v>
      </c>
      <c r="H282" s="46" t="str">
        <f t="shared" si="7"/>
        <v>_</v>
      </c>
      <c r="I282" s="42">
        <v>147</v>
      </c>
    </row>
    <row r="283" spans="1:9" ht="15">
      <c r="A283" s="44" t="s">
        <v>16</v>
      </c>
      <c r="B283" s="44" t="s">
        <v>493</v>
      </c>
      <c r="C283" s="46">
        <v>12</v>
      </c>
      <c r="D283" s="45" t="s">
        <v>307</v>
      </c>
      <c r="E283" s="42" t="s">
        <v>415</v>
      </c>
      <c r="F283" s="46">
        <v>69</v>
      </c>
      <c r="G283" s="46" t="s">
        <v>811</v>
      </c>
      <c r="H283" s="46" t="str">
        <f t="shared" si="7"/>
        <v>_</v>
      </c>
      <c r="I283" s="42">
        <v>148</v>
      </c>
    </row>
    <row r="284" spans="1:9" ht="15">
      <c r="A284" s="44" t="s">
        <v>16</v>
      </c>
      <c r="B284" s="44" t="s">
        <v>493</v>
      </c>
      <c r="C284" s="46">
        <v>12</v>
      </c>
      <c r="D284" s="45" t="s">
        <v>297</v>
      </c>
      <c r="E284" s="52" t="s">
        <v>416</v>
      </c>
      <c r="F284" s="46">
        <v>9</v>
      </c>
      <c r="G284" s="46" t="s">
        <v>811</v>
      </c>
      <c r="H284" s="46" t="str">
        <f t="shared" si="7"/>
        <v>_</v>
      </c>
      <c r="I284" s="42">
        <v>149</v>
      </c>
    </row>
    <row r="285" spans="1:9" ht="15">
      <c r="A285" s="44" t="s">
        <v>16</v>
      </c>
      <c r="B285" s="44" t="s">
        <v>493</v>
      </c>
      <c r="C285" s="46">
        <v>12</v>
      </c>
      <c r="D285" s="45" t="s">
        <v>425</v>
      </c>
      <c r="E285" s="42" t="s">
        <v>416</v>
      </c>
      <c r="F285" s="46">
        <v>10</v>
      </c>
      <c r="G285" s="46" t="s">
        <v>811</v>
      </c>
      <c r="H285" s="46" t="str">
        <f t="shared" si="7"/>
        <v>_</v>
      </c>
      <c r="I285" s="42">
        <v>150</v>
      </c>
    </row>
    <row r="286" spans="1:9" ht="15">
      <c r="A286" s="44" t="s">
        <v>16</v>
      </c>
      <c r="B286" s="44" t="s">
        <v>493</v>
      </c>
      <c r="C286" s="46">
        <v>12</v>
      </c>
      <c r="D286" s="45" t="s">
        <v>314</v>
      </c>
      <c r="E286" s="52" t="s">
        <v>416</v>
      </c>
      <c r="F286" s="46">
        <v>36</v>
      </c>
      <c r="G286" s="46" t="s">
        <v>811</v>
      </c>
      <c r="H286" s="46" t="str">
        <f t="shared" si="7"/>
        <v>_</v>
      </c>
      <c r="I286" s="42">
        <v>151</v>
      </c>
    </row>
    <row r="287" spans="1:9" ht="15">
      <c r="A287" s="44" t="s">
        <v>16</v>
      </c>
      <c r="B287" s="44" t="s">
        <v>493</v>
      </c>
      <c r="C287" s="46">
        <v>12</v>
      </c>
      <c r="D287" s="45" t="s">
        <v>303</v>
      </c>
      <c r="E287" s="52" t="s">
        <v>416</v>
      </c>
      <c r="F287" s="46">
        <v>50</v>
      </c>
      <c r="G287" s="46" t="s">
        <v>811</v>
      </c>
      <c r="H287" s="46" t="str">
        <f t="shared" si="7"/>
        <v>_</v>
      </c>
      <c r="I287" s="42">
        <v>152</v>
      </c>
    </row>
    <row r="288" spans="1:9" ht="15">
      <c r="A288" s="44" t="s">
        <v>16</v>
      </c>
      <c r="B288" s="44" t="s">
        <v>493</v>
      </c>
      <c r="C288" s="46">
        <v>12</v>
      </c>
      <c r="D288" s="45" t="s">
        <v>298</v>
      </c>
      <c r="E288" s="52" t="s">
        <v>416</v>
      </c>
      <c r="F288" s="46">
        <v>100</v>
      </c>
      <c r="G288" s="46" t="s">
        <v>811</v>
      </c>
      <c r="H288" s="46" t="str">
        <f t="shared" si="7"/>
        <v>_</v>
      </c>
      <c r="I288" s="42">
        <v>153</v>
      </c>
    </row>
    <row r="289" spans="1:10" ht="15">
      <c r="A289" s="44" t="s">
        <v>16</v>
      </c>
      <c r="B289" s="44" t="s">
        <v>493</v>
      </c>
      <c r="C289" s="46">
        <v>12</v>
      </c>
      <c r="D289" s="45" t="s">
        <v>308</v>
      </c>
      <c r="E289" s="52" t="s">
        <v>417</v>
      </c>
      <c r="F289" s="46">
        <v>33</v>
      </c>
      <c r="G289" s="46" t="s">
        <v>811</v>
      </c>
      <c r="H289" s="46" t="str">
        <f t="shared" si="7"/>
        <v>_</v>
      </c>
      <c r="I289" s="42">
        <v>154</v>
      </c>
    </row>
    <row r="290" spans="1:10" ht="15">
      <c r="A290" s="44" t="s">
        <v>16</v>
      </c>
      <c r="B290" s="44" t="s">
        <v>493</v>
      </c>
      <c r="C290" s="46">
        <v>12</v>
      </c>
      <c r="D290" s="45" t="s">
        <v>304</v>
      </c>
      <c r="E290" s="52" t="s">
        <v>417</v>
      </c>
      <c r="F290" s="46">
        <v>64</v>
      </c>
      <c r="G290" s="46" t="s">
        <v>811</v>
      </c>
      <c r="H290" s="46" t="str">
        <f t="shared" si="7"/>
        <v>_</v>
      </c>
      <c r="I290" s="42">
        <v>155</v>
      </c>
    </row>
    <row r="291" spans="1:10" ht="15">
      <c r="A291" s="44" t="s">
        <v>16</v>
      </c>
      <c r="B291" s="44" t="s">
        <v>493</v>
      </c>
      <c r="C291" s="46">
        <v>12</v>
      </c>
      <c r="D291" s="45" t="s">
        <v>300</v>
      </c>
      <c r="E291" s="52" t="s">
        <v>417</v>
      </c>
      <c r="F291" s="46">
        <v>66</v>
      </c>
      <c r="G291" s="46" t="s">
        <v>811</v>
      </c>
      <c r="H291" s="46" t="str">
        <f t="shared" si="7"/>
        <v>_</v>
      </c>
      <c r="I291" s="42">
        <v>156</v>
      </c>
    </row>
    <row r="292" spans="1:10" ht="15">
      <c r="A292" s="44" t="s">
        <v>16</v>
      </c>
      <c r="B292" s="44" t="s">
        <v>493</v>
      </c>
      <c r="C292" s="46">
        <v>12</v>
      </c>
      <c r="D292" s="45" t="s">
        <v>309</v>
      </c>
      <c r="E292" s="52" t="s">
        <v>417</v>
      </c>
      <c r="F292" s="46">
        <v>69</v>
      </c>
      <c r="G292" s="46" t="s">
        <v>811</v>
      </c>
      <c r="H292" s="46" t="str">
        <f t="shared" si="7"/>
        <v>_</v>
      </c>
      <c r="I292" s="42">
        <v>157</v>
      </c>
    </row>
    <row r="293" spans="1:10" ht="15">
      <c r="A293" s="44" t="s">
        <v>16</v>
      </c>
      <c r="B293" s="44" t="s">
        <v>493</v>
      </c>
      <c r="C293" s="46">
        <v>12</v>
      </c>
      <c r="D293" s="45" t="s">
        <v>310</v>
      </c>
      <c r="E293" s="52" t="s">
        <v>417</v>
      </c>
      <c r="F293" s="46">
        <v>84</v>
      </c>
      <c r="G293" s="46" t="s">
        <v>811</v>
      </c>
      <c r="H293" s="46" t="str">
        <f t="shared" si="7"/>
        <v>_</v>
      </c>
      <c r="I293" s="42">
        <v>158</v>
      </c>
    </row>
    <row r="294" spans="1:10" ht="15">
      <c r="A294" s="44" t="s">
        <v>16</v>
      </c>
      <c r="B294" s="44" t="s">
        <v>493</v>
      </c>
      <c r="C294" s="46">
        <v>12</v>
      </c>
      <c r="D294" s="45" t="s">
        <v>315</v>
      </c>
      <c r="E294" s="45" t="s">
        <v>422</v>
      </c>
      <c r="F294" s="46">
        <v>25</v>
      </c>
      <c r="G294" s="46" t="s">
        <v>811</v>
      </c>
      <c r="H294" s="46" t="str">
        <f t="shared" si="7"/>
        <v>_</v>
      </c>
      <c r="I294" s="42">
        <v>159</v>
      </c>
    </row>
    <row r="295" spans="1:10" ht="15">
      <c r="A295" s="44" t="s">
        <v>16</v>
      </c>
      <c r="B295" s="44" t="s">
        <v>493</v>
      </c>
      <c r="C295" s="46">
        <v>12</v>
      </c>
      <c r="D295" s="45" t="s">
        <v>306</v>
      </c>
      <c r="E295" s="45" t="s">
        <v>422</v>
      </c>
      <c r="F295" s="46">
        <v>32</v>
      </c>
      <c r="G295" s="46" t="s">
        <v>811</v>
      </c>
      <c r="H295" s="46" t="str">
        <f t="shared" si="7"/>
        <v>_</v>
      </c>
      <c r="I295" s="42">
        <v>160</v>
      </c>
    </row>
    <row r="296" spans="1:10" ht="15">
      <c r="A296" s="44" t="s">
        <v>16</v>
      </c>
      <c r="B296" s="44" t="s">
        <v>493</v>
      </c>
      <c r="C296" s="46">
        <v>12</v>
      </c>
      <c r="D296" s="45" t="s">
        <v>313</v>
      </c>
      <c r="E296" s="45" t="s">
        <v>422</v>
      </c>
      <c r="F296" s="46">
        <v>38</v>
      </c>
      <c r="G296" s="46" t="s">
        <v>811</v>
      </c>
      <c r="H296" s="46" t="str">
        <f t="shared" si="7"/>
        <v>_</v>
      </c>
      <c r="I296" s="42">
        <v>161</v>
      </c>
    </row>
    <row r="297" spans="1:10" ht="15">
      <c r="A297" s="44" t="s">
        <v>16</v>
      </c>
      <c r="B297" s="44" t="s">
        <v>493</v>
      </c>
      <c r="C297" s="46">
        <v>12</v>
      </c>
      <c r="D297" s="45" t="s">
        <v>302</v>
      </c>
      <c r="E297" s="45" t="s">
        <v>422</v>
      </c>
      <c r="F297" s="46">
        <v>39</v>
      </c>
      <c r="G297" s="46" t="s">
        <v>811</v>
      </c>
      <c r="H297" s="46" t="str">
        <f t="shared" si="7"/>
        <v>_</v>
      </c>
      <c r="I297" s="42">
        <v>162</v>
      </c>
    </row>
    <row r="298" spans="1:10" ht="15">
      <c r="A298" s="44" t="s">
        <v>16</v>
      </c>
      <c r="B298" s="44" t="s">
        <v>493</v>
      </c>
      <c r="C298" s="46">
        <v>12</v>
      </c>
      <c r="D298" s="45" t="s">
        <v>301</v>
      </c>
      <c r="E298" s="45" t="s">
        <v>422</v>
      </c>
      <c r="F298" s="46">
        <v>67</v>
      </c>
      <c r="G298" s="46" t="s">
        <v>811</v>
      </c>
      <c r="H298" s="46" t="str">
        <f t="shared" si="7"/>
        <v>_</v>
      </c>
      <c r="I298" s="42">
        <v>163</v>
      </c>
    </row>
    <row r="299" spans="1:10">
      <c r="A299" s="44" t="s">
        <v>413</v>
      </c>
      <c r="B299" s="44" t="s">
        <v>13</v>
      </c>
      <c r="C299" s="46">
        <v>13</v>
      </c>
      <c r="D299" s="45" t="s">
        <v>353</v>
      </c>
      <c r="E299" s="42" t="s">
        <v>415</v>
      </c>
      <c r="F299" s="46">
        <v>1</v>
      </c>
      <c r="G299" s="46" t="s">
        <v>811</v>
      </c>
      <c r="H299" s="46" t="str">
        <f t="shared" si="7"/>
        <v>_</v>
      </c>
      <c r="I299" s="42">
        <v>164</v>
      </c>
      <c r="J299" s="42" t="s">
        <v>813</v>
      </c>
    </row>
    <row r="300" spans="1:10">
      <c r="A300" s="44" t="s">
        <v>16</v>
      </c>
      <c r="B300" s="44" t="s">
        <v>13</v>
      </c>
      <c r="C300" s="46">
        <v>13</v>
      </c>
      <c r="D300" s="45" t="s">
        <v>349</v>
      </c>
      <c r="E300" s="42" t="s">
        <v>415</v>
      </c>
      <c r="F300" s="46">
        <v>2</v>
      </c>
      <c r="G300" s="46" t="s">
        <v>811</v>
      </c>
      <c r="H300" s="46" t="str">
        <f t="shared" si="7"/>
        <v>_</v>
      </c>
      <c r="I300" s="42">
        <v>165</v>
      </c>
      <c r="J300" s="42" t="s">
        <v>813</v>
      </c>
    </row>
    <row r="301" spans="1:10">
      <c r="A301" s="44" t="s">
        <v>16</v>
      </c>
      <c r="B301" s="44" t="s">
        <v>13</v>
      </c>
      <c r="C301" s="46">
        <v>13</v>
      </c>
      <c r="D301" s="45" t="s">
        <v>354</v>
      </c>
      <c r="E301" s="42" t="s">
        <v>415</v>
      </c>
      <c r="F301" s="46">
        <v>13</v>
      </c>
      <c r="G301" s="46" t="s">
        <v>811</v>
      </c>
      <c r="H301" s="46" t="str">
        <f t="shared" si="7"/>
        <v>_</v>
      </c>
      <c r="I301" s="42">
        <v>166</v>
      </c>
      <c r="J301" s="42" t="s">
        <v>813</v>
      </c>
    </row>
    <row r="302" spans="1:10">
      <c r="A302" s="44" t="s">
        <v>16</v>
      </c>
      <c r="B302" s="44" t="s">
        <v>13</v>
      </c>
      <c r="C302" s="46">
        <v>13</v>
      </c>
      <c r="D302" s="45" t="s">
        <v>347</v>
      </c>
      <c r="E302" s="42" t="s">
        <v>415</v>
      </c>
      <c r="F302" s="46">
        <v>53</v>
      </c>
      <c r="G302" s="46" t="s">
        <v>811</v>
      </c>
      <c r="H302" s="46" t="str">
        <f t="shared" si="7"/>
        <v>_</v>
      </c>
      <c r="I302" s="42">
        <v>167</v>
      </c>
      <c r="J302" s="42" t="s">
        <v>813</v>
      </c>
    </row>
    <row r="303" spans="1:10">
      <c r="A303" s="44" t="s">
        <v>16</v>
      </c>
      <c r="B303" s="44" t="s">
        <v>13</v>
      </c>
      <c r="C303" s="46">
        <v>13</v>
      </c>
      <c r="D303" s="45" t="s">
        <v>348</v>
      </c>
      <c r="E303" s="42" t="s">
        <v>415</v>
      </c>
      <c r="F303" s="46">
        <v>55</v>
      </c>
      <c r="G303" s="46" t="s">
        <v>811</v>
      </c>
      <c r="H303" s="46" t="str">
        <f t="shared" si="7"/>
        <v>_</v>
      </c>
      <c r="I303" s="42">
        <v>168</v>
      </c>
      <c r="J303" s="42" t="s">
        <v>813</v>
      </c>
    </row>
    <row r="304" spans="1:10">
      <c r="A304" s="44" t="s">
        <v>16</v>
      </c>
      <c r="B304" s="44" t="s">
        <v>13</v>
      </c>
      <c r="C304" s="46">
        <v>13</v>
      </c>
      <c r="D304" s="45" t="s">
        <v>337</v>
      </c>
      <c r="E304" s="52" t="s">
        <v>416</v>
      </c>
      <c r="F304" s="46">
        <v>7</v>
      </c>
      <c r="G304" s="46" t="s">
        <v>811</v>
      </c>
      <c r="H304" s="46" t="str">
        <f t="shared" si="7"/>
        <v>_</v>
      </c>
      <c r="I304" s="42">
        <v>169</v>
      </c>
      <c r="J304" s="42" t="s">
        <v>813</v>
      </c>
    </row>
    <row r="305" spans="1:10">
      <c r="A305" s="44" t="s">
        <v>16</v>
      </c>
      <c r="B305" s="44" t="s">
        <v>13</v>
      </c>
      <c r="C305" s="46">
        <v>13</v>
      </c>
      <c r="D305" s="45" t="s">
        <v>339</v>
      </c>
      <c r="E305" s="52" t="s">
        <v>416</v>
      </c>
      <c r="F305" s="46">
        <v>16</v>
      </c>
      <c r="G305" s="46" t="s">
        <v>811</v>
      </c>
      <c r="H305" s="46" t="str">
        <f t="shared" si="7"/>
        <v>_</v>
      </c>
      <c r="I305" s="42">
        <v>170</v>
      </c>
      <c r="J305" s="42" t="s">
        <v>813</v>
      </c>
    </row>
    <row r="306" spans="1:10">
      <c r="A306" s="44" t="s">
        <v>16</v>
      </c>
      <c r="B306" s="44" t="s">
        <v>13</v>
      </c>
      <c r="C306" s="46">
        <v>13</v>
      </c>
      <c r="D306" s="45" t="s">
        <v>352</v>
      </c>
      <c r="E306" s="52" t="s">
        <v>416</v>
      </c>
      <c r="F306" s="46">
        <v>18</v>
      </c>
      <c r="G306" s="46" t="s">
        <v>811</v>
      </c>
      <c r="H306" s="46" t="str">
        <f t="shared" si="7"/>
        <v>_</v>
      </c>
      <c r="I306" s="42">
        <v>171</v>
      </c>
      <c r="J306" s="42" t="s">
        <v>813</v>
      </c>
    </row>
    <row r="307" spans="1:10">
      <c r="A307" s="44" t="s">
        <v>16</v>
      </c>
      <c r="B307" s="44" t="s">
        <v>13</v>
      </c>
      <c r="C307" s="46">
        <v>13</v>
      </c>
      <c r="D307" s="45" t="s">
        <v>342</v>
      </c>
      <c r="E307" s="52" t="s">
        <v>416</v>
      </c>
      <c r="F307" s="46">
        <v>24</v>
      </c>
      <c r="G307" s="46" t="s">
        <v>811</v>
      </c>
      <c r="H307" s="46" t="str">
        <f t="shared" si="7"/>
        <v>_</v>
      </c>
      <c r="I307" s="42">
        <v>172</v>
      </c>
      <c r="J307" s="42" t="s">
        <v>813</v>
      </c>
    </row>
    <row r="308" spans="1:10">
      <c r="A308" s="44" t="s">
        <v>16</v>
      </c>
      <c r="B308" s="44" t="s">
        <v>13</v>
      </c>
      <c r="C308" s="46">
        <v>13</v>
      </c>
      <c r="D308" s="45" t="s">
        <v>346</v>
      </c>
      <c r="E308" s="52" t="s">
        <v>416</v>
      </c>
      <c r="F308" s="46">
        <v>56</v>
      </c>
      <c r="G308" s="46" t="s">
        <v>811</v>
      </c>
      <c r="H308" s="46" t="str">
        <f t="shared" si="7"/>
        <v>_</v>
      </c>
      <c r="I308" s="42">
        <v>173</v>
      </c>
      <c r="J308" s="42" t="s">
        <v>813</v>
      </c>
    </row>
    <row r="309" spans="1:10">
      <c r="A309" s="44" t="s">
        <v>16</v>
      </c>
      <c r="B309" s="44" t="s">
        <v>13</v>
      </c>
      <c r="C309" s="46">
        <v>13</v>
      </c>
      <c r="D309" s="45" t="s">
        <v>343</v>
      </c>
      <c r="E309" s="52" t="s">
        <v>417</v>
      </c>
      <c r="F309" s="46">
        <v>5</v>
      </c>
      <c r="G309" s="46" t="s">
        <v>811</v>
      </c>
      <c r="H309" s="46" t="str">
        <f t="shared" si="7"/>
        <v>_</v>
      </c>
      <c r="I309" s="42">
        <v>174</v>
      </c>
      <c r="J309" s="42" t="s">
        <v>813</v>
      </c>
    </row>
    <row r="310" spans="1:10">
      <c r="A310" s="44" t="s">
        <v>16</v>
      </c>
      <c r="B310" s="44" t="s">
        <v>13</v>
      </c>
      <c r="C310" s="46">
        <v>13</v>
      </c>
      <c r="D310" s="45" t="s">
        <v>355</v>
      </c>
      <c r="E310" s="52" t="s">
        <v>417</v>
      </c>
      <c r="F310" s="46">
        <v>62</v>
      </c>
      <c r="G310" s="46" t="s">
        <v>811</v>
      </c>
      <c r="H310" s="46" t="str">
        <f t="shared" si="7"/>
        <v>_</v>
      </c>
      <c r="I310" s="42">
        <v>175</v>
      </c>
      <c r="J310" s="42" t="s">
        <v>813</v>
      </c>
    </row>
    <row r="311" spans="1:10">
      <c r="A311" s="44" t="s">
        <v>16</v>
      </c>
      <c r="B311" s="44" t="s">
        <v>13</v>
      </c>
      <c r="C311" s="46">
        <v>13</v>
      </c>
      <c r="D311" s="45" t="s">
        <v>336</v>
      </c>
      <c r="E311" s="52" t="s">
        <v>417</v>
      </c>
      <c r="F311" s="46">
        <v>74</v>
      </c>
      <c r="G311" s="46" t="s">
        <v>811</v>
      </c>
      <c r="H311" s="46" t="str">
        <f t="shared" si="7"/>
        <v>_</v>
      </c>
      <c r="I311" s="42">
        <v>176</v>
      </c>
      <c r="J311" s="42" t="s">
        <v>813</v>
      </c>
    </row>
    <row r="312" spans="1:10">
      <c r="A312" s="44" t="s">
        <v>16</v>
      </c>
      <c r="B312" s="44" t="s">
        <v>13</v>
      </c>
      <c r="C312" s="46">
        <v>13</v>
      </c>
      <c r="D312" s="45" t="s">
        <v>345</v>
      </c>
      <c r="E312" s="52" t="s">
        <v>417</v>
      </c>
      <c r="F312" s="46">
        <v>90</v>
      </c>
      <c r="G312" s="46" t="s">
        <v>811</v>
      </c>
      <c r="H312" s="46" t="str">
        <f t="shared" si="7"/>
        <v>_</v>
      </c>
      <c r="I312" s="42">
        <v>177</v>
      </c>
      <c r="J312" s="42" t="s">
        <v>813</v>
      </c>
    </row>
    <row r="313" spans="1:10">
      <c r="A313" s="44" t="s">
        <v>16</v>
      </c>
      <c r="B313" s="44" t="s">
        <v>13</v>
      </c>
      <c r="C313" s="46">
        <v>13</v>
      </c>
      <c r="D313" s="45" t="s">
        <v>351</v>
      </c>
      <c r="E313" s="52" t="s">
        <v>417</v>
      </c>
      <c r="F313" s="46">
        <v>99</v>
      </c>
      <c r="G313" s="46" t="s">
        <v>811</v>
      </c>
      <c r="H313" s="46" t="str">
        <f t="shared" si="7"/>
        <v>_</v>
      </c>
      <c r="I313" s="42">
        <v>178</v>
      </c>
      <c r="J313" s="42" t="s">
        <v>813</v>
      </c>
    </row>
    <row r="314" spans="1:10">
      <c r="A314" s="44" t="s">
        <v>16</v>
      </c>
      <c r="B314" s="44" t="s">
        <v>13</v>
      </c>
      <c r="C314" s="46">
        <v>13</v>
      </c>
      <c r="D314" s="45" t="s">
        <v>344</v>
      </c>
      <c r="E314" s="45" t="s">
        <v>422</v>
      </c>
      <c r="F314" s="46">
        <v>42</v>
      </c>
      <c r="G314" s="46" t="s">
        <v>811</v>
      </c>
      <c r="H314" s="46" t="str">
        <f t="shared" si="7"/>
        <v>_</v>
      </c>
      <c r="I314" s="42">
        <v>179</v>
      </c>
      <c r="J314" s="42" t="s">
        <v>813</v>
      </c>
    </row>
    <row r="315" spans="1:10">
      <c r="A315" s="44" t="s">
        <v>16</v>
      </c>
      <c r="B315" s="44" t="s">
        <v>13</v>
      </c>
      <c r="C315" s="46">
        <v>13</v>
      </c>
      <c r="D315" s="45" t="s">
        <v>350</v>
      </c>
      <c r="E315" s="45" t="s">
        <v>422</v>
      </c>
      <c r="F315" s="46">
        <v>47</v>
      </c>
      <c r="G315" s="46" t="s">
        <v>811</v>
      </c>
      <c r="H315" s="46" t="str">
        <f t="shared" si="7"/>
        <v>_</v>
      </c>
      <c r="I315" s="42">
        <v>180</v>
      </c>
      <c r="J315" s="42" t="s">
        <v>813</v>
      </c>
    </row>
    <row r="316" spans="1:10">
      <c r="A316" s="44" t="s">
        <v>16</v>
      </c>
      <c r="B316" s="44" t="s">
        <v>13</v>
      </c>
      <c r="C316" s="46">
        <v>13</v>
      </c>
      <c r="D316" s="45" t="s">
        <v>338</v>
      </c>
      <c r="E316" s="45" t="s">
        <v>422</v>
      </c>
      <c r="F316" s="46">
        <v>59</v>
      </c>
      <c r="G316" s="46" t="s">
        <v>811</v>
      </c>
      <c r="H316" s="46" t="str">
        <f t="shared" si="7"/>
        <v>_</v>
      </c>
      <c r="I316" s="42">
        <v>181</v>
      </c>
      <c r="J316" s="42" t="s">
        <v>813</v>
      </c>
    </row>
    <row r="317" spans="1:10">
      <c r="A317" s="44" t="s">
        <v>16</v>
      </c>
      <c r="B317" s="44" t="s">
        <v>13</v>
      </c>
      <c r="C317" s="46">
        <v>13</v>
      </c>
      <c r="D317" s="45" t="s">
        <v>341</v>
      </c>
      <c r="E317" s="45" t="s">
        <v>422</v>
      </c>
      <c r="F317" s="46">
        <v>63</v>
      </c>
      <c r="G317" s="46" t="s">
        <v>811</v>
      </c>
      <c r="H317" s="46" t="str">
        <f t="shared" si="7"/>
        <v>_</v>
      </c>
      <c r="I317" s="42">
        <v>182</v>
      </c>
      <c r="J317" s="42" t="s">
        <v>813</v>
      </c>
    </row>
    <row r="318" spans="1:10">
      <c r="A318" s="44" t="s">
        <v>16</v>
      </c>
      <c r="B318" s="44" t="s">
        <v>13</v>
      </c>
      <c r="C318" s="46">
        <v>13</v>
      </c>
      <c r="D318" s="45" t="s">
        <v>340</v>
      </c>
      <c r="E318" s="45" t="s">
        <v>422</v>
      </c>
      <c r="F318" s="46">
        <v>91</v>
      </c>
      <c r="G318" s="46" t="s">
        <v>811</v>
      </c>
      <c r="H318" s="46" t="str">
        <f t="shared" si="7"/>
        <v>_</v>
      </c>
      <c r="I318" s="42">
        <v>183</v>
      </c>
      <c r="J318" s="42" t="s">
        <v>813</v>
      </c>
    </row>
    <row r="319" spans="1:10">
      <c r="A319" s="44" t="s">
        <v>16</v>
      </c>
      <c r="B319" s="44" t="s">
        <v>17</v>
      </c>
      <c r="C319" s="46">
        <v>14</v>
      </c>
      <c r="D319" s="45" t="s">
        <v>335</v>
      </c>
      <c r="E319" s="42" t="s">
        <v>415</v>
      </c>
      <c r="F319" s="46">
        <v>21</v>
      </c>
      <c r="G319" s="46" t="s">
        <v>811</v>
      </c>
      <c r="H319" s="46" t="str">
        <f t="shared" si="7"/>
        <v>_</v>
      </c>
      <c r="I319" s="42">
        <v>184</v>
      </c>
    </row>
    <row r="320" spans="1:10">
      <c r="A320" s="44" t="s">
        <v>16</v>
      </c>
      <c r="B320" s="44" t="s">
        <v>17</v>
      </c>
      <c r="C320" s="46">
        <v>14</v>
      </c>
      <c r="D320" s="45" t="s">
        <v>323</v>
      </c>
      <c r="E320" s="42" t="s">
        <v>415</v>
      </c>
      <c r="F320" s="46">
        <v>25</v>
      </c>
      <c r="G320" s="46" t="s">
        <v>811</v>
      </c>
      <c r="H320" s="46" t="str">
        <f t="shared" si="7"/>
        <v>_</v>
      </c>
      <c r="I320" s="42">
        <v>185</v>
      </c>
    </row>
    <row r="321" spans="1:9">
      <c r="A321" s="44" t="s">
        <v>16</v>
      </c>
      <c r="B321" s="44" t="s">
        <v>17</v>
      </c>
      <c r="C321" s="46">
        <v>14</v>
      </c>
      <c r="D321" s="45" t="s">
        <v>326</v>
      </c>
      <c r="E321" s="42" t="s">
        <v>415</v>
      </c>
      <c r="F321" s="46">
        <v>35</v>
      </c>
      <c r="G321" s="46" t="s">
        <v>811</v>
      </c>
      <c r="H321" s="46" t="str">
        <f t="shared" si="7"/>
        <v>_</v>
      </c>
      <c r="I321" s="42">
        <v>186</v>
      </c>
    </row>
    <row r="322" spans="1:9">
      <c r="A322" s="44" t="s">
        <v>16</v>
      </c>
      <c r="B322" s="44" t="s">
        <v>17</v>
      </c>
      <c r="C322" s="46">
        <v>14</v>
      </c>
      <c r="D322" s="45" t="s">
        <v>334</v>
      </c>
      <c r="E322" s="42" t="s">
        <v>415</v>
      </c>
      <c r="F322" s="46">
        <v>37</v>
      </c>
      <c r="G322" s="46" t="s">
        <v>811</v>
      </c>
      <c r="H322" s="46" t="str">
        <f t="shared" si="7"/>
        <v>_</v>
      </c>
      <c r="I322" s="42">
        <v>187</v>
      </c>
    </row>
    <row r="323" spans="1:9">
      <c r="A323" s="44" t="s">
        <v>16</v>
      </c>
      <c r="B323" s="44" t="s">
        <v>17</v>
      </c>
      <c r="C323" s="46">
        <v>14</v>
      </c>
      <c r="D323" s="45" t="s">
        <v>320</v>
      </c>
      <c r="E323" s="42" t="s">
        <v>415</v>
      </c>
      <c r="F323" s="46">
        <v>78</v>
      </c>
      <c r="G323" s="46" t="s">
        <v>811</v>
      </c>
      <c r="H323" s="46" t="str">
        <f t="shared" si="7"/>
        <v>_</v>
      </c>
      <c r="I323" s="42">
        <v>188</v>
      </c>
    </row>
    <row r="324" spans="1:9">
      <c r="A324" s="44" t="s">
        <v>16</v>
      </c>
      <c r="B324" s="44" t="s">
        <v>17</v>
      </c>
      <c r="C324" s="46">
        <v>14</v>
      </c>
      <c r="D324" s="45" t="s">
        <v>330</v>
      </c>
      <c r="E324" s="52" t="s">
        <v>416</v>
      </c>
      <c r="F324" s="46">
        <v>15</v>
      </c>
      <c r="G324" s="46" t="s">
        <v>811</v>
      </c>
      <c r="H324" s="46" t="str">
        <f t="shared" si="7"/>
        <v>_</v>
      </c>
      <c r="I324" s="42">
        <v>189</v>
      </c>
    </row>
    <row r="325" spans="1:9">
      <c r="A325" s="44" t="s">
        <v>16</v>
      </c>
      <c r="B325" s="44" t="s">
        <v>17</v>
      </c>
      <c r="C325" s="46">
        <v>14</v>
      </c>
      <c r="D325" s="45" t="s">
        <v>322</v>
      </c>
      <c r="E325" s="52" t="s">
        <v>416</v>
      </c>
      <c r="F325" s="46">
        <v>20</v>
      </c>
      <c r="G325" s="46" t="s">
        <v>811</v>
      </c>
      <c r="H325" s="46" t="str">
        <f t="shared" si="7"/>
        <v>_</v>
      </c>
      <c r="I325" s="42">
        <v>190</v>
      </c>
    </row>
    <row r="326" spans="1:9">
      <c r="A326" s="44" t="s">
        <v>16</v>
      </c>
      <c r="B326" s="44" t="s">
        <v>17</v>
      </c>
      <c r="C326" s="46">
        <v>14</v>
      </c>
      <c r="D326" s="45" t="s">
        <v>318</v>
      </c>
      <c r="E326" s="52" t="s">
        <v>416</v>
      </c>
      <c r="F326" s="46">
        <v>63</v>
      </c>
      <c r="G326" s="46" t="s">
        <v>811</v>
      </c>
      <c r="H326" s="46" t="str">
        <f t="shared" si="7"/>
        <v>_</v>
      </c>
      <c r="I326" s="42">
        <v>191</v>
      </c>
    </row>
    <row r="327" spans="1:9">
      <c r="A327" s="44" t="s">
        <v>16</v>
      </c>
      <c r="B327" s="44" t="s">
        <v>17</v>
      </c>
      <c r="C327" s="46">
        <v>14</v>
      </c>
      <c r="D327" s="45" t="s">
        <v>328</v>
      </c>
      <c r="E327" s="52" t="s">
        <v>416</v>
      </c>
      <c r="F327" s="46">
        <v>95</v>
      </c>
      <c r="G327" s="46" t="s">
        <v>811</v>
      </c>
      <c r="H327" s="46" t="str">
        <f t="shared" si="7"/>
        <v>_</v>
      </c>
      <c r="I327" s="42">
        <v>192</v>
      </c>
    </row>
    <row r="328" spans="1:9">
      <c r="A328" s="44" t="s">
        <v>16</v>
      </c>
      <c r="B328" s="44" t="s">
        <v>17</v>
      </c>
      <c r="C328" s="46">
        <v>14</v>
      </c>
      <c r="D328" s="45" t="s">
        <v>331</v>
      </c>
      <c r="E328" s="52" t="s">
        <v>416</v>
      </c>
      <c r="F328" s="46">
        <v>98</v>
      </c>
      <c r="G328" s="46" t="s">
        <v>811</v>
      </c>
      <c r="H328" s="46" t="str">
        <f t="shared" si="7"/>
        <v>_</v>
      </c>
      <c r="I328" s="42">
        <v>193</v>
      </c>
    </row>
    <row r="329" spans="1:9">
      <c r="A329" s="44" t="s">
        <v>16</v>
      </c>
      <c r="B329" s="44" t="s">
        <v>17</v>
      </c>
      <c r="C329" s="46">
        <v>14</v>
      </c>
      <c r="D329" s="45" t="s">
        <v>327</v>
      </c>
      <c r="E329" s="52" t="s">
        <v>417</v>
      </c>
      <c r="F329" s="46">
        <v>34</v>
      </c>
      <c r="G329" s="46" t="s">
        <v>811</v>
      </c>
      <c r="H329" s="46" t="str">
        <f t="shared" si="7"/>
        <v>_</v>
      </c>
      <c r="I329" s="42">
        <v>194</v>
      </c>
    </row>
    <row r="330" spans="1:9">
      <c r="A330" s="44" t="s">
        <v>16</v>
      </c>
      <c r="B330" s="44" t="s">
        <v>17</v>
      </c>
      <c r="C330" s="46">
        <v>14</v>
      </c>
      <c r="D330" s="45" t="s">
        <v>325</v>
      </c>
      <c r="E330" s="52" t="s">
        <v>417</v>
      </c>
      <c r="F330" s="46">
        <v>47</v>
      </c>
      <c r="G330" s="46" t="s">
        <v>811</v>
      </c>
      <c r="H330" s="46" t="str">
        <f t="shared" si="7"/>
        <v>_</v>
      </c>
      <c r="I330" s="42">
        <v>195</v>
      </c>
    </row>
    <row r="331" spans="1:9">
      <c r="A331" s="44" t="s">
        <v>16</v>
      </c>
      <c r="B331" s="44" t="s">
        <v>17</v>
      </c>
      <c r="C331" s="46">
        <v>14</v>
      </c>
      <c r="D331" s="45" t="s">
        <v>333</v>
      </c>
      <c r="E331" s="52" t="s">
        <v>417</v>
      </c>
      <c r="F331" s="46">
        <v>77</v>
      </c>
      <c r="G331" s="46" t="s">
        <v>811</v>
      </c>
      <c r="H331" s="46" t="str">
        <f t="shared" ref="H331:H394" si="8">IF(F331=F332, 999999, "_")</f>
        <v>_</v>
      </c>
      <c r="I331" s="42">
        <v>196</v>
      </c>
    </row>
    <row r="332" spans="1:9">
      <c r="A332" s="44" t="s">
        <v>16</v>
      </c>
      <c r="B332" s="44" t="s">
        <v>17</v>
      </c>
      <c r="C332" s="46">
        <v>14</v>
      </c>
      <c r="D332" s="45" t="s">
        <v>319</v>
      </c>
      <c r="E332" s="52" t="s">
        <v>417</v>
      </c>
      <c r="F332" s="46">
        <v>91</v>
      </c>
      <c r="G332" s="46" t="s">
        <v>811</v>
      </c>
      <c r="H332" s="46" t="str">
        <f t="shared" si="8"/>
        <v>_</v>
      </c>
      <c r="I332" s="42">
        <v>197</v>
      </c>
    </row>
    <row r="333" spans="1:9">
      <c r="A333" s="44" t="s">
        <v>16</v>
      </c>
      <c r="B333" s="44" t="s">
        <v>17</v>
      </c>
      <c r="C333" s="46">
        <v>14</v>
      </c>
      <c r="D333" s="45" t="s">
        <v>324</v>
      </c>
      <c r="E333" s="52" t="s">
        <v>417</v>
      </c>
      <c r="F333" s="46">
        <v>95</v>
      </c>
      <c r="G333" s="46" t="s">
        <v>811</v>
      </c>
      <c r="H333" s="46" t="str">
        <f t="shared" si="8"/>
        <v>_</v>
      </c>
      <c r="I333" s="42">
        <v>198</v>
      </c>
    </row>
    <row r="334" spans="1:9">
      <c r="A334" s="44" t="s">
        <v>16</v>
      </c>
      <c r="B334" s="44" t="s">
        <v>17</v>
      </c>
      <c r="C334" s="46">
        <v>14</v>
      </c>
      <c r="D334" s="45" t="s">
        <v>332</v>
      </c>
      <c r="E334" s="45" t="s">
        <v>422</v>
      </c>
      <c r="F334" s="46">
        <v>45</v>
      </c>
      <c r="G334" s="46" t="s">
        <v>811</v>
      </c>
      <c r="H334" s="46" t="str">
        <f t="shared" si="8"/>
        <v>_</v>
      </c>
      <c r="I334" s="42">
        <v>199</v>
      </c>
    </row>
    <row r="335" spans="1:9">
      <c r="A335" s="44" t="s">
        <v>16</v>
      </c>
      <c r="B335" s="44" t="s">
        <v>17</v>
      </c>
      <c r="C335" s="46">
        <v>14</v>
      </c>
      <c r="D335" s="45" t="s">
        <v>317</v>
      </c>
      <c r="E335" s="45" t="s">
        <v>422</v>
      </c>
      <c r="F335" s="46">
        <v>62</v>
      </c>
      <c r="G335" s="46" t="s">
        <v>811</v>
      </c>
      <c r="H335" s="46" t="str">
        <f t="shared" si="8"/>
        <v>_</v>
      </c>
      <c r="I335" s="42">
        <v>200</v>
      </c>
    </row>
    <row r="336" spans="1:9">
      <c r="A336" s="44" t="s">
        <v>16</v>
      </c>
      <c r="B336" s="44" t="s">
        <v>17</v>
      </c>
      <c r="C336" s="46">
        <v>14</v>
      </c>
      <c r="D336" s="45" t="s">
        <v>329</v>
      </c>
      <c r="E336" s="45" t="s">
        <v>422</v>
      </c>
      <c r="F336" s="46">
        <v>70</v>
      </c>
      <c r="G336" s="46" t="s">
        <v>811</v>
      </c>
      <c r="H336" s="46" t="str">
        <f t="shared" si="8"/>
        <v>_</v>
      </c>
      <c r="I336" s="42">
        <v>201</v>
      </c>
    </row>
    <row r="337" spans="1:9">
      <c r="A337" s="43" t="s">
        <v>16</v>
      </c>
      <c r="B337" s="43" t="s">
        <v>17</v>
      </c>
      <c r="C337" s="57">
        <v>14</v>
      </c>
      <c r="D337" s="58" t="s">
        <v>321</v>
      </c>
      <c r="E337" s="58" t="s">
        <v>422</v>
      </c>
      <c r="F337" s="57">
        <v>74</v>
      </c>
      <c r="G337" s="57" t="s">
        <v>321</v>
      </c>
      <c r="H337" s="46" t="str">
        <f t="shared" si="8"/>
        <v>_</v>
      </c>
      <c r="I337" s="42">
        <v>202</v>
      </c>
    </row>
    <row r="338" spans="1:9">
      <c r="A338" s="44" t="s">
        <v>16</v>
      </c>
      <c r="B338" s="44" t="s">
        <v>17</v>
      </c>
      <c r="C338" s="46">
        <v>14</v>
      </c>
      <c r="D338" s="45" t="s">
        <v>316</v>
      </c>
      <c r="E338" s="45" t="s">
        <v>422</v>
      </c>
      <c r="F338" s="46">
        <v>80</v>
      </c>
      <c r="G338" s="46" t="s">
        <v>811</v>
      </c>
      <c r="H338" s="46" t="str">
        <f t="shared" si="8"/>
        <v>_</v>
      </c>
      <c r="I338" s="42">
        <v>203</v>
      </c>
    </row>
    <row r="339" spans="1:9">
      <c r="A339" s="44" t="s">
        <v>18</v>
      </c>
      <c r="B339" s="44" t="s">
        <v>13</v>
      </c>
      <c r="C339" s="46">
        <v>15</v>
      </c>
      <c r="D339" s="45" t="s">
        <v>371</v>
      </c>
      <c r="E339" s="42" t="s">
        <v>415</v>
      </c>
      <c r="F339" s="46">
        <v>3</v>
      </c>
      <c r="G339" s="46" t="s">
        <v>811</v>
      </c>
      <c r="H339" s="46" t="str">
        <f t="shared" si="8"/>
        <v>_</v>
      </c>
      <c r="I339" s="42">
        <v>204</v>
      </c>
    </row>
    <row r="340" spans="1:9">
      <c r="A340" s="44" t="s">
        <v>18</v>
      </c>
      <c r="B340" s="44" t="s">
        <v>13</v>
      </c>
      <c r="C340" s="46">
        <v>15</v>
      </c>
      <c r="D340" s="45" t="s">
        <v>311</v>
      </c>
      <c r="E340" s="42" t="s">
        <v>415</v>
      </c>
      <c r="F340" s="46">
        <v>10</v>
      </c>
      <c r="G340" s="46" t="s">
        <v>811</v>
      </c>
      <c r="H340" s="46" t="str">
        <f t="shared" si="8"/>
        <v>_</v>
      </c>
      <c r="I340" s="42">
        <v>205</v>
      </c>
    </row>
    <row r="341" spans="1:9">
      <c r="A341" s="44" t="s">
        <v>18</v>
      </c>
      <c r="B341" s="44" t="s">
        <v>13</v>
      </c>
      <c r="C341" s="46">
        <v>15</v>
      </c>
      <c r="D341" s="45" t="s">
        <v>357</v>
      </c>
      <c r="E341" s="42" t="s">
        <v>415</v>
      </c>
      <c r="F341" s="46">
        <v>28</v>
      </c>
      <c r="G341" s="46" t="s">
        <v>811</v>
      </c>
      <c r="H341" s="46" t="str">
        <f t="shared" si="8"/>
        <v>_</v>
      </c>
      <c r="I341" s="42">
        <v>206</v>
      </c>
    </row>
    <row r="342" spans="1:9">
      <c r="A342" s="44" t="s">
        <v>18</v>
      </c>
      <c r="B342" s="44" t="s">
        <v>13</v>
      </c>
      <c r="C342" s="46">
        <v>15</v>
      </c>
      <c r="D342" s="45" t="s">
        <v>359</v>
      </c>
      <c r="E342" s="42" t="s">
        <v>415</v>
      </c>
      <c r="F342" s="46">
        <v>82</v>
      </c>
      <c r="G342" s="46" t="s">
        <v>811</v>
      </c>
      <c r="H342" s="46" t="str">
        <f t="shared" si="8"/>
        <v>_</v>
      </c>
      <c r="I342" s="42">
        <v>207</v>
      </c>
    </row>
    <row r="343" spans="1:9">
      <c r="A343" s="44" t="s">
        <v>18</v>
      </c>
      <c r="B343" s="44" t="s">
        <v>13</v>
      </c>
      <c r="C343" s="46">
        <v>15</v>
      </c>
      <c r="D343" s="45" t="s">
        <v>364</v>
      </c>
      <c r="E343" s="42" t="s">
        <v>415</v>
      </c>
      <c r="F343" s="46">
        <v>97</v>
      </c>
      <c r="G343" s="46" t="s">
        <v>811</v>
      </c>
      <c r="H343" s="46" t="str">
        <f t="shared" si="8"/>
        <v>_</v>
      </c>
      <c r="I343" s="42">
        <v>208</v>
      </c>
    </row>
    <row r="344" spans="1:9">
      <c r="A344" s="44" t="s">
        <v>18</v>
      </c>
      <c r="B344" s="44" t="s">
        <v>13</v>
      </c>
      <c r="C344" s="46">
        <v>15</v>
      </c>
      <c r="D344" s="45" t="s">
        <v>373</v>
      </c>
      <c r="E344" s="52" t="s">
        <v>416</v>
      </c>
      <c r="F344" s="46">
        <v>8</v>
      </c>
      <c r="G344" s="46" t="s">
        <v>811</v>
      </c>
      <c r="H344" s="46" t="str">
        <f t="shared" si="8"/>
        <v>_</v>
      </c>
      <c r="I344" s="42">
        <v>209</v>
      </c>
    </row>
    <row r="345" spans="1:9">
      <c r="A345" s="44" t="s">
        <v>18</v>
      </c>
      <c r="B345" s="44" t="s">
        <v>13</v>
      </c>
      <c r="C345" s="46">
        <v>15</v>
      </c>
      <c r="D345" s="45" t="s">
        <v>363</v>
      </c>
      <c r="E345" s="52" t="s">
        <v>416</v>
      </c>
      <c r="F345" s="46">
        <v>13</v>
      </c>
      <c r="G345" s="46" t="s">
        <v>811</v>
      </c>
      <c r="H345" s="46" t="str">
        <f t="shared" si="8"/>
        <v>_</v>
      </c>
      <c r="I345" s="42">
        <v>210</v>
      </c>
    </row>
    <row r="346" spans="1:9">
      <c r="A346" s="44" t="s">
        <v>18</v>
      </c>
      <c r="B346" s="44" t="s">
        <v>13</v>
      </c>
      <c r="C346" s="46">
        <v>15</v>
      </c>
      <c r="D346" s="45" t="s">
        <v>369</v>
      </c>
      <c r="E346" s="52" t="s">
        <v>416</v>
      </c>
      <c r="F346" s="46">
        <v>23</v>
      </c>
      <c r="G346" s="46" t="s">
        <v>811</v>
      </c>
      <c r="H346" s="46" t="str">
        <f t="shared" si="8"/>
        <v>_</v>
      </c>
      <c r="I346" s="42">
        <v>211</v>
      </c>
    </row>
    <row r="347" spans="1:9">
      <c r="A347" s="44" t="s">
        <v>18</v>
      </c>
      <c r="B347" s="44" t="s">
        <v>13</v>
      </c>
      <c r="C347" s="46">
        <v>15</v>
      </c>
      <c r="D347" s="45" t="s">
        <v>356</v>
      </c>
      <c r="E347" s="52" t="s">
        <v>416</v>
      </c>
      <c r="F347" s="46">
        <v>69</v>
      </c>
      <c r="G347" s="46" t="s">
        <v>811</v>
      </c>
      <c r="H347" s="46" t="str">
        <f t="shared" si="8"/>
        <v>_</v>
      </c>
      <c r="I347" s="42">
        <v>212</v>
      </c>
    </row>
    <row r="348" spans="1:9">
      <c r="A348" s="44" t="s">
        <v>18</v>
      </c>
      <c r="B348" s="44" t="s">
        <v>13</v>
      </c>
      <c r="C348" s="46">
        <v>15</v>
      </c>
      <c r="D348" s="45" t="s">
        <v>367</v>
      </c>
      <c r="E348" s="52" t="s">
        <v>416</v>
      </c>
      <c r="F348" s="46">
        <v>97</v>
      </c>
      <c r="G348" s="46" t="s">
        <v>811</v>
      </c>
      <c r="H348" s="46" t="str">
        <f t="shared" si="8"/>
        <v>_</v>
      </c>
      <c r="I348" s="42">
        <v>213</v>
      </c>
    </row>
    <row r="349" spans="1:9">
      <c r="A349" s="44" t="s">
        <v>18</v>
      </c>
      <c r="B349" s="44" t="s">
        <v>13</v>
      </c>
      <c r="C349" s="46">
        <v>15</v>
      </c>
      <c r="D349" s="45" t="s">
        <v>368</v>
      </c>
      <c r="E349" s="52" t="s">
        <v>417</v>
      </c>
      <c r="F349" s="46">
        <v>32</v>
      </c>
      <c r="G349" s="46" t="s">
        <v>538</v>
      </c>
      <c r="H349" s="46" t="str">
        <f t="shared" si="8"/>
        <v>_</v>
      </c>
      <c r="I349" s="42">
        <v>214</v>
      </c>
    </row>
    <row r="350" spans="1:9">
      <c r="A350" s="44" t="s">
        <v>18</v>
      </c>
      <c r="B350" s="44" t="s">
        <v>13</v>
      </c>
      <c r="C350" s="46">
        <v>15</v>
      </c>
      <c r="D350" s="45" t="s">
        <v>360</v>
      </c>
      <c r="E350" s="52" t="s">
        <v>417</v>
      </c>
      <c r="F350" s="46">
        <v>55</v>
      </c>
      <c r="G350" s="46" t="s">
        <v>811</v>
      </c>
      <c r="H350" s="46" t="str">
        <f t="shared" si="8"/>
        <v>_</v>
      </c>
      <c r="I350" s="42">
        <v>215</v>
      </c>
    </row>
    <row r="351" spans="1:9">
      <c r="A351" s="44" t="s">
        <v>18</v>
      </c>
      <c r="B351" s="44" t="s">
        <v>13</v>
      </c>
      <c r="C351" s="46">
        <v>15</v>
      </c>
      <c r="D351" s="45" t="s">
        <v>370</v>
      </c>
      <c r="E351" s="52" t="s">
        <v>417</v>
      </c>
      <c r="F351" s="46">
        <v>63</v>
      </c>
      <c r="G351" s="46" t="s">
        <v>811</v>
      </c>
      <c r="H351" s="46" t="str">
        <f t="shared" si="8"/>
        <v>_</v>
      </c>
      <c r="I351" s="42">
        <v>216</v>
      </c>
    </row>
    <row r="352" spans="1:9">
      <c r="A352" s="44" t="s">
        <v>18</v>
      </c>
      <c r="B352" s="44" t="s">
        <v>13</v>
      </c>
      <c r="C352" s="46">
        <v>15</v>
      </c>
      <c r="D352" s="45" t="s">
        <v>365</v>
      </c>
      <c r="E352" s="52" t="s">
        <v>417</v>
      </c>
      <c r="F352" s="46">
        <v>78</v>
      </c>
      <c r="G352" s="46" t="s">
        <v>811</v>
      </c>
      <c r="H352" s="46" t="str">
        <f t="shared" si="8"/>
        <v>_</v>
      </c>
      <c r="I352" s="42">
        <v>217</v>
      </c>
    </row>
    <row r="353" spans="1:9">
      <c r="A353" s="44" t="s">
        <v>18</v>
      </c>
      <c r="B353" s="44" t="s">
        <v>13</v>
      </c>
      <c r="C353" s="46">
        <v>15</v>
      </c>
      <c r="D353" s="45" t="s">
        <v>361</v>
      </c>
      <c r="E353" s="52" t="s">
        <v>417</v>
      </c>
      <c r="F353" s="46">
        <v>86</v>
      </c>
      <c r="G353" s="46" t="s">
        <v>811</v>
      </c>
      <c r="H353" s="46" t="str">
        <f t="shared" si="8"/>
        <v>_</v>
      </c>
      <c r="I353" s="42">
        <v>218</v>
      </c>
    </row>
    <row r="354" spans="1:9">
      <c r="A354" s="44" t="s">
        <v>18</v>
      </c>
      <c r="B354" s="44" t="s">
        <v>13</v>
      </c>
      <c r="C354" s="46">
        <v>15</v>
      </c>
      <c r="D354" s="45" t="s">
        <v>362</v>
      </c>
      <c r="E354" s="45" t="s">
        <v>422</v>
      </c>
      <c r="F354" s="46">
        <v>4</v>
      </c>
      <c r="G354" s="46" t="s">
        <v>811</v>
      </c>
      <c r="H354" s="46" t="str">
        <f t="shared" si="8"/>
        <v>_</v>
      </c>
      <c r="I354" s="42">
        <v>219</v>
      </c>
    </row>
    <row r="355" spans="1:9">
      <c r="A355" s="44" t="s">
        <v>18</v>
      </c>
      <c r="B355" s="44" t="s">
        <v>13</v>
      </c>
      <c r="C355" s="46">
        <v>15</v>
      </c>
      <c r="D355" s="45" t="s">
        <v>374</v>
      </c>
      <c r="E355" s="45" t="s">
        <v>422</v>
      </c>
      <c r="F355" s="46">
        <v>12</v>
      </c>
      <c r="G355" s="46" t="s">
        <v>811</v>
      </c>
      <c r="H355" s="46" t="str">
        <f t="shared" si="8"/>
        <v>_</v>
      </c>
      <c r="I355" s="42">
        <v>220</v>
      </c>
    </row>
    <row r="356" spans="1:9">
      <c r="A356" s="44" t="s">
        <v>18</v>
      </c>
      <c r="B356" s="44" t="s">
        <v>13</v>
      </c>
      <c r="C356" s="46">
        <v>15</v>
      </c>
      <c r="D356" s="45" t="s">
        <v>372</v>
      </c>
      <c r="E356" s="45" t="s">
        <v>422</v>
      </c>
      <c r="F356" s="46">
        <v>23</v>
      </c>
      <c r="G356" s="46" t="s">
        <v>811</v>
      </c>
      <c r="H356" s="46" t="str">
        <f t="shared" si="8"/>
        <v>_</v>
      </c>
      <c r="I356" s="42">
        <v>221</v>
      </c>
    </row>
    <row r="357" spans="1:9">
      <c r="A357" s="44" t="s">
        <v>18</v>
      </c>
      <c r="B357" s="44" t="s">
        <v>13</v>
      </c>
      <c r="C357" s="46">
        <v>15</v>
      </c>
      <c r="D357" s="45" t="s">
        <v>358</v>
      </c>
      <c r="E357" s="45" t="s">
        <v>422</v>
      </c>
      <c r="F357" s="46">
        <v>26</v>
      </c>
      <c r="G357" s="46" t="s">
        <v>811</v>
      </c>
      <c r="H357" s="46" t="str">
        <f t="shared" si="8"/>
        <v>_</v>
      </c>
      <c r="I357" s="42">
        <v>222</v>
      </c>
    </row>
    <row r="358" spans="1:9">
      <c r="A358" s="44" t="s">
        <v>18</v>
      </c>
      <c r="B358" s="44" t="s">
        <v>13</v>
      </c>
      <c r="C358" s="46">
        <v>15</v>
      </c>
      <c r="D358" s="45" t="s">
        <v>366</v>
      </c>
      <c r="E358" s="45" t="s">
        <v>422</v>
      </c>
      <c r="F358" s="46">
        <v>60</v>
      </c>
      <c r="G358" s="46" t="s">
        <v>811</v>
      </c>
      <c r="H358" s="46" t="str">
        <f t="shared" si="8"/>
        <v>_</v>
      </c>
      <c r="I358" s="42">
        <v>223</v>
      </c>
    </row>
    <row r="359" spans="1:9">
      <c r="A359" s="44" t="s">
        <v>18</v>
      </c>
      <c r="B359" s="44" t="s">
        <v>19</v>
      </c>
      <c r="C359" s="46">
        <v>16</v>
      </c>
      <c r="D359" s="45" t="s">
        <v>391</v>
      </c>
      <c r="E359" s="42" t="s">
        <v>415</v>
      </c>
      <c r="F359" s="46">
        <v>41</v>
      </c>
      <c r="G359" s="46" t="s">
        <v>811</v>
      </c>
      <c r="H359" s="46" t="str">
        <f t="shared" si="8"/>
        <v>_</v>
      </c>
      <c r="I359" s="42">
        <v>224</v>
      </c>
    </row>
    <row r="360" spans="1:9">
      <c r="A360" s="44" t="s">
        <v>18</v>
      </c>
      <c r="B360" s="44" t="s">
        <v>19</v>
      </c>
      <c r="C360" s="46">
        <v>16</v>
      </c>
      <c r="D360" s="45" t="s">
        <v>384</v>
      </c>
      <c r="E360" s="42" t="s">
        <v>415</v>
      </c>
      <c r="F360" s="46">
        <v>56</v>
      </c>
      <c r="G360" s="46" t="s">
        <v>811</v>
      </c>
      <c r="H360" s="46" t="str">
        <f t="shared" si="8"/>
        <v>_</v>
      </c>
      <c r="I360" s="42">
        <v>225</v>
      </c>
    </row>
    <row r="361" spans="1:9">
      <c r="A361" s="44" t="s">
        <v>18</v>
      </c>
      <c r="B361" s="44" t="s">
        <v>19</v>
      </c>
      <c r="C361" s="46">
        <v>16</v>
      </c>
      <c r="D361" s="45" t="s">
        <v>376</v>
      </c>
      <c r="E361" s="42" t="s">
        <v>415</v>
      </c>
      <c r="F361" s="46">
        <v>57</v>
      </c>
      <c r="G361" s="46" t="s">
        <v>811</v>
      </c>
      <c r="H361" s="46" t="str">
        <f t="shared" si="8"/>
        <v>_</v>
      </c>
      <c r="I361" s="42">
        <v>226</v>
      </c>
    </row>
    <row r="362" spans="1:9">
      <c r="A362" s="44" t="s">
        <v>18</v>
      </c>
      <c r="B362" s="44" t="s">
        <v>19</v>
      </c>
      <c r="C362" s="46">
        <v>16</v>
      </c>
      <c r="D362" s="45" t="s">
        <v>388</v>
      </c>
      <c r="E362" s="42" t="s">
        <v>415</v>
      </c>
      <c r="F362" s="46">
        <v>60</v>
      </c>
      <c r="G362" s="46" t="s">
        <v>811</v>
      </c>
      <c r="H362" s="46" t="str">
        <f t="shared" si="8"/>
        <v>_</v>
      </c>
      <c r="I362" s="42">
        <v>227</v>
      </c>
    </row>
    <row r="363" spans="1:9">
      <c r="A363" s="44" t="s">
        <v>18</v>
      </c>
      <c r="B363" s="44" t="s">
        <v>19</v>
      </c>
      <c r="C363" s="46">
        <v>16</v>
      </c>
      <c r="D363" s="45" t="s">
        <v>382</v>
      </c>
      <c r="E363" s="42" t="s">
        <v>415</v>
      </c>
      <c r="F363" s="46">
        <v>61</v>
      </c>
      <c r="G363" s="46" t="s">
        <v>811</v>
      </c>
      <c r="H363" s="46" t="str">
        <f t="shared" si="8"/>
        <v>_</v>
      </c>
      <c r="I363" s="42">
        <v>228</v>
      </c>
    </row>
    <row r="364" spans="1:9">
      <c r="A364" s="44" t="s">
        <v>18</v>
      </c>
      <c r="B364" s="44" t="s">
        <v>19</v>
      </c>
      <c r="C364" s="46">
        <v>16</v>
      </c>
      <c r="D364" s="45" t="s">
        <v>389</v>
      </c>
      <c r="E364" s="52" t="s">
        <v>416</v>
      </c>
      <c r="F364" s="46">
        <v>29</v>
      </c>
      <c r="G364" s="46" t="s">
        <v>811</v>
      </c>
      <c r="H364" s="46" t="str">
        <f t="shared" si="8"/>
        <v>_</v>
      </c>
      <c r="I364" s="42">
        <v>229</v>
      </c>
    </row>
    <row r="365" spans="1:9">
      <c r="A365" s="44" t="s">
        <v>18</v>
      </c>
      <c r="B365" s="44" t="s">
        <v>19</v>
      </c>
      <c r="C365" s="46">
        <v>16</v>
      </c>
      <c r="D365" s="45" t="s">
        <v>379</v>
      </c>
      <c r="E365" s="52" t="s">
        <v>416</v>
      </c>
      <c r="F365" s="46">
        <v>30</v>
      </c>
      <c r="G365" s="46" t="s">
        <v>811</v>
      </c>
      <c r="H365" s="46" t="str">
        <f t="shared" si="8"/>
        <v>_</v>
      </c>
      <c r="I365" s="42">
        <v>230</v>
      </c>
    </row>
    <row r="366" spans="1:9">
      <c r="A366" s="44" t="s">
        <v>18</v>
      </c>
      <c r="B366" s="44" t="s">
        <v>19</v>
      </c>
      <c r="C366" s="46">
        <v>16</v>
      </c>
      <c r="D366" s="45" t="s">
        <v>386</v>
      </c>
      <c r="E366" s="52" t="s">
        <v>416</v>
      </c>
      <c r="F366" s="46">
        <v>67</v>
      </c>
      <c r="G366" s="46" t="s">
        <v>811</v>
      </c>
      <c r="H366" s="46" t="str">
        <f t="shared" si="8"/>
        <v>_</v>
      </c>
      <c r="I366" s="42">
        <v>232</v>
      </c>
    </row>
    <row r="367" spans="1:9">
      <c r="A367" s="44" t="s">
        <v>18</v>
      </c>
      <c r="B367" s="44" t="s">
        <v>19</v>
      </c>
      <c r="C367" s="46">
        <v>16</v>
      </c>
      <c r="D367" s="45" t="s">
        <v>375</v>
      </c>
      <c r="E367" s="52" t="s">
        <v>416</v>
      </c>
      <c r="F367" s="46">
        <v>68</v>
      </c>
      <c r="G367" s="46" t="s">
        <v>811</v>
      </c>
      <c r="H367" s="46" t="str">
        <f t="shared" si="8"/>
        <v>_</v>
      </c>
      <c r="I367" s="42">
        <v>233</v>
      </c>
    </row>
    <row r="368" spans="1:9">
      <c r="A368" s="48" t="s">
        <v>18</v>
      </c>
      <c r="B368" s="48" t="s">
        <v>19</v>
      </c>
      <c r="C368" s="49">
        <v>16</v>
      </c>
      <c r="D368" s="50" t="s">
        <v>525</v>
      </c>
      <c r="E368" s="51" t="s">
        <v>416</v>
      </c>
      <c r="F368" s="49">
        <v>101</v>
      </c>
      <c r="G368" s="49" t="s">
        <v>611</v>
      </c>
      <c r="H368" s="46" t="str">
        <f t="shared" si="8"/>
        <v>_</v>
      </c>
      <c r="I368" s="42">
        <v>235</v>
      </c>
    </row>
    <row r="369" spans="1:9">
      <c r="A369" s="44" t="s">
        <v>18</v>
      </c>
      <c r="B369" s="44" t="s">
        <v>19</v>
      </c>
      <c r="C369" s="46">
        <v>16</v>
      </c>
      <c r="D369" s="45" t="s">
        <v>393</v>
      </c>
      <c r="E369" s="52" t="s">
        <v>417</v>
      </c>
      <c r="F369" s="46">
        <v>56</v>
      </c>
      <c r="G369" s="46" t="s">
        <v>811</v>
      </c>
      <c r="H369" s="46" t="str">
        <f t="shared" si="8"/>
        <v>_</v>
      </c>
      <c r="I369" s="42">
        <v>236</v>
      </c>
    </row>
    <row r="370" spans="1:9">
      <c r="A370" s="44" t="s">
        <v>18</v>
      </c>
      <c r="B370" s="44" t="s">
        <v>19</v>
      </c>
      <c r="C370" s="46">
        <v>16</v>
      </c>
      <c r="D370" s="45" t="s">
        <v>377</v>
      </c>
      <c r="E370" s="52" t="s">
        <v>417</v>
      </c>
      <c r="F370" s="46">
        <v>65</v>
      </c>
      <c r="G370" s="46" t="s">
        <v>811</v>
      </c>
      <c r="H370" s="46" t="str">
        <f t="shared" si="8"/>
        <v>_</v>
      </c>
      <c r="I370" s="42">
        <v>237</v>
      </c>
    </row>
    <row r="371" spans="1:9">
      <c r="A371" s="44" t="s">
        <v>18</v>
      </c>
      <c r="B371" s="44" t="s">
        <v>19</v>
      </c>
      <c r="C371" s="46">
        <v>16</v>
      </c>
      <c r="D371" s="45" t="s">
        <v>381</v>
      </c>
      <c r="E371" s="52" t="s">
        <v>417</v>
      </c>
      <c r="F371" s="46">
        <v>68</v>
      </c>
      <c r="G371" s="46" t="s">
        <v>811</v>
      </c>
      <c r="H371" s="46" t="str">
        <f t="shared" si="8"/>
        <v>_</v>
      </c>
      <c r="I371" s="42">
        <v>238</v>
      </c>
    </row>
    <row r="372" spans="1:9">
      <c r="A372" s="44" t="s">
        <v>18</v>
      </c>
      <c r="B372" s="44" t="s">
        <v>19</v>
      </c>
      <c r="C372" s="46">
        <v>16</v>
      </c>
      <c r="D372" s="45" t="s">
        <v>378</v>
      </c>
      <c r="E372" s="52" t="s">
        <v>417</v>
      </c>
      <c r="F372" s="46">
        <v>71</v>
      </c>
      <c r="G372" s="46" t="s">
        <v>811</v>
      </c>
      <c r="H372" s="46" t="str">
        <f t="shared" si="8"/>
        <v>_</v>
      </c>
      <c r="I372" s="42">
        <v>239</v>
      </c>
    </row>
    <row r="373" spans="1:9">
      <c r="A373" s="44" t="s">
        <v>18</v>
      </c>
      <c r="B373" s="44" t="s">
        <v>19</v>
      </c>
      <c r="C373" s="46">
        <v>16</v>
      </c>
      <c r="D373" s="45" t="s">
        <v>390</v>
      </c>
      <c r="E373" s="52" t="s">
        <v>417</v>
      </c>
      <c r="F373" s="46">
        <v>73</v>
      </c>
      <c r="G373" s="46" t="s">
        <v>811</v>
      </c>
      <c r="H373" s="46" t="str">
        <f t="shared" si="8"/>
        <v>_</v>
      </c>
      <c r="I373" s="42">
        <v>240</v>
      </c>
    </row>
    <row r="374" spans="1:9">
      <c r="A374" s="44" t="s">
        <v>18</v>
      </c>
      <c r="B374" s="44" t="s">
        <v>19</v>
      </c>
      <c r="C374" s="46">
        <v>16</v>
      </c>
      <c r="D374" s="45" t="s">
        <v>392</v>
      </c>
      <c r="E374" s="45" t="s">
        <v>422</v>
      </c>
      <c r="F374" s="46">
        <v>1</v>
      </c>
      <c r="G374" s="46" t="s">
        <v>811</v>
      </c>
      <c r="H374" s="46" t="str">
        <f t="shared" si="8"/>
        <v>_</v>
      </c>
      <c r="I374" s="42">
        <v>241</v>
      </c>
    </row>
    <row r="375" spans="1:9">
      <c r="A375" s="44" t="s">
        <v>18</v>
      </c>
      <c r="B375" s="44" t="s">
        <v>19</v>
      </c>
      <c r="C375" s="46">
        <v>16</v>
      </c>
      <c r="D375" s="45" t="s">
        <v>385</v>
      </c>
      <c r="E375" s="45" t="s">
        <v>422</v>
      </c>
      <c r="F375" s="46">
        <v>7</v>
      </c>
      <c r="G375" s="46" t="s">
        <v>811</v>
      </c>
      <c r="H375" s="46" t="str">
        <f t="shared" si="8"/>
        <v>_</v>
      </c>
      <c r="I375" s="42">
        <v>242</v>
      </c>
    </row>
    <row r="376" spans="1:9">
      <c r="A376" s="44" t="s">
        <v>18</v>
      </c>
      <c r="B376" s="44" t="s">
        <v>19</v>
      </c>
      <c r="C376" s="46">
        <v>16</v>
      </c>
      <c r="D376" s="45" t="s">
        <v>380</v>
      </c>
      <c r="E376" s="45" t="s">
        <v>422</v>
      </c>
      <c r="F376" s="46">
        <v>29</v>
      </c>
      <c r="G376" s="46" t="s">
        <v>811</v>
      </c>
      <c r="H376" s="46" t="str">
        <f t="shared" si="8"/>
        <v>_</v>
      </c>
      <c r="I376" s="42">
        <v>243</v>
      </c>
    </row>
    <row r="377" spans="1:9">
      <c r="A377" s="48" t="s">
        <v>18</v>
      </c>
      <c r="B377" s="48" t="s">
        <v>19</v>
      </c>
      <c r="C377" s="49">
        <v>16</v>
      </c>
      <c r="D377" s="50" t="s">
        <v>94</v>
      </c>
      <c r="E377" s="50" t="s">
        <v>422</v>
      </c>
      <c r="F377" s="49">
        <v>53</v>
      </c>
      <c r="G377" s="49" t="s">
        <v>811</v>
      </c>
      <c r="H377" s="46" t="str">
        <f t="shared" si="8"/>
        <v>_</v>
      </c>
      <c r="I377" s="42">
        <v>244</v>
      </c>
    </row>
    <row r="378" spans="1:9">
      <c r="A378" s="44" t="s">
        <v>18</v>
      </c>
      <c r="B378" s="44" t="s">
        <v>19</v>
      </c>
      <c r="C378" s="46">
        <v>16</v>
      </c>
      <c r="D378" s="45" t="s">
        <v>383</v>
      </c>
      <c r="E378" s="45" t="s">
        <v>422</v>
      </c>
      <c r="F378" s="46">
        <v>64</v>
      </c>
      <c r="G378" s="46" t="s">
        <v>811</v>
      </c>
      <c r="H378" s="46" t="str">
        <f t="shared" si="8"/>
        <v>_</v>
      </c>
      <c r="I378" s="42">
        <v>245</v>
      </c>
    </row>
    <row r="379" spans="1:9">
      <c r="A379" s="44" t="s">
        <v>18</v>
      </c>
      <c r="B379" s="44" t="s">
        <v>20</v>
      </c>
      <c r="C379" s="45">
        <v>17</v>
      </c>
      <c r="D379" s="45" t="s">
        <v>395</v>
      </c>
      <c r="E379" s="42" t="s">
        <v>415</v>
      </c>
      <c r="F379" s="46">
        <v>29</v>
      </c>
      <c r="G379" s="46" t="s">
        <v>811</v>
      </c>
      <c r="H379" s="46" t="str">
        <f t="shared" si="8"/>
        <v>_</v>
      </c>
      <c r="I379" s="42">
        <v>246</v>
      </c>
    </row>
    <row r="380" spans="1:9">
      <c r="A380" s="44" t="s">
        <v>18</v>
      </c>
      <c r="B380" s="44" t="s">
        <v>20</v>
      </c>
      <c r="C380" s="45">
        <v>17</v>
      </c>
      <c r="D380" s="45" t="s">
        <v>403</v>
      </c>
      <c r="E380" s="42" t="s">
        <v>415</v>
      </c>
      <c r="F380" s="46">
        <v>47</v>
      </c>
      <c r="G380" s="46" t="s">
        <v>811</v>
      </c>
      <c r="H380" s="46" t="str">
        <f t="shared" si="8"/>
        <v>_</v>
      </c>
      <c r="I380" s="42">
        <v>247</v>
      </c>
    </row>
    <row r="381" spans="1:9">
      <c r="A381" s="44" t="s">
        <v>18</v>
      </c>
      <c r="B381" s="44" t="s">
        <v>20</v>
      </c>
      <c r="C381" s="45">
        <v>17</v>
      </c>
      <c r="D381" s="45" t="s">
        <v>401</v>
      </c>
      <c r="E381" s="42" t="s">
        <v>415</v>
      </c>
      <c r="F381" s="46">
        <v>52</v>
      </c>
      <c r="G381" s="46" t="s">
        <v>811</v>
      </c>
      <c r="H381" s="46" t="str">
        <f t="shared" si="8"/>
        <v>_</v>
      </c>
      <c r="I381" s="42">
        <v>248</v>
      </c>
    </row>
    <row r="382" spans="1:9">
      <c r="A382" s="44" t="s">
        <v>18</v>
      </c>
      <c r="B382" s="44" t="s">
        <v>20</v>
      </c>
      <c r="C382" s="45">
        <v>17</v>
      </c>
      <c r="D382" s="45" t="s">
        <v>409</v>
      </c>
      <c r="E382" s="42" t="s">
        <v>415</v>
      </c>
      <c r="F382" s="46">
        <v>75</v>
      </c>
      <c r="G382" s="46" t="s">
        <v>811</v>
      </c>
      <c r="H382" s="46" t="str">
        <f t="shared" si="8"/>
        <v>_</v>
      </c>
      <c r="I382" s="42">
        <v>249</v>
      </c>
    </row>
    <row r="383" spans="1:9">
      <c r="A383" s="44" t="s">
        <v>18</v>
      </c>
      <c r="B383" s="44" t="s">
        <v>20</v>
      </c>
      <c r="C383" s="45">
        <v>17</v>
      </c>
      <c r="D383" s="45" t="s">
        <v>411</v>
      </c>
      <c r="E383" s="42" t="s">
        <v>415</v>
      </c>
      <c r="F383" s="46">
        <v>100</v>
      </c>
      <c r="G383" s="46" t="s">
        <v>811</v>
      </c>
      <c r="H383" s="46" t="str">
        <f t="shared" si="8"/>
        <v>_</v>
      </c>
      <c r="I383" s="42">
        <v>250</v>
      </c>
    </row>
    <row r="384" spans="1:9">
      <c r="A384" s="44" t="s">
        <v>18</v>
      </c>
      <c r="B384" s="44" t="s">
        <v>20</v>
      </c>
      <c r="C384" s="45">
        <v>17</v>
      </c>
      <c r="D384" s="45" t="s">
        <v>396</v>
      </c>
      <c r="E384" s="52" t="s">
        <v>416</v>
      </c>
      <c r="F384" s="46">
        <v>22</v>
      </c>
      <c r="G384" s="46" t="s">
        <v>811</v>
      </c>
      <c r="H384" s="46" t="str">
        <f t="shared" si="8"/>
        <v>_</v>
      </c>
      <c r="I384" s="42">
        <v>251</v>
      </c>
    </row>
    <row r="385" spans="1:9">
      <c r="A385" s="44" t="s">
        <v>18</v>
      </c>
      <c r="B385" s="44" t="s">
        <v>20</v>
      </c>
      <c r="C385" s="45">
        <v>17</v>
      </c>
      <c r="D385" s="45" t="s">
        <v>404</v>
      </c>
      <c r="E385" s="52" t="s">
        <v>416</v>
      </c>
      <c r="F385" s="46">
        <v>31</v>
      </c>
      <c r="G385" s="46" t="s">
        <v>811</v>
      </c>
      <c r="H385" s="46" t="str">
        <f t="shared" si="8"/>
        <v>_</v>
      </c>
      <c r="I385" s="42">
        <v>252</v>
      </c>
    </row>
    <row r="386" spans="1:9">
      <c r="A386" s="44" t="s">
        <v>18</v>
      </c>
      <c r="B386" s="44" t="s">
        <v>20</v>
      </c>
      <c r="C386" s="45">
        <v>17</v>
      </c>
      <c r="D386" s="45" t="s">
        <v>407</v>
      </c>
      <c r="E386" s="52" t="s">
        <v>416</v>
      </c>
      <c r="F386" s="46">
        <v>34</v>
      </c>
      <c r="G386" s="46" t="s">
        <v>811</v>
      </c>
      <c r="H386" s="46" t="str">
        <f t="shared" si="8"/>
        <v>_</v>
      </c>
      <c r="I386" s="42">
        <v>253</v>
      </c>
    </row>
    <row r="387" spans="1:9">
      <c r="A387" s="44" t="s">
        <v>18</v>
      </c>
      <c r="B387" s="44" t="s">
        <v>20</v>
      </c>
      <c r="C387" s="45">
        <v>17</v>
      </c>
      <c r="D387" s="45" t="s">
        <v>412</v>
      </c>
      <c r="E387" s="52" t="s">
        <v>416</v>
      </c>
      <c r="F387" s="46">
        <v>51</v>
      </c>
      <c r="G387" s="46" t="s">
        <v>811</v>
      </c>
      <c r="H387" s="46" t="str">
        <f t="shared" si="8"/>
        <v>_</v>
      </c>
      <c r="I387" s="42">
        <v>254</v>
      </c>
    </row>
    <row r="388" spans="1:9">
      <c r="A388" s="44" t="s">
        <v>18</v>
      </c>
      <c r="B388" s="44" t="s">
        <v>20</v>
      </c>
      <c r="C388" s="45">
        <v>17</v>
      </c>
      <c r="D388" s="45" t="s">
        <v>399</v>
      </c>
      <c r="E388" s="52" t="s">
        <v>416</v>
      </c>
      <c r="F388" s="46">
        <v>57</v>
      </c>
      <c r="G388" s="46" t="s">
        <v>811</v>
      </c>
      <c r="H388" s="46" t="str">
        <f t="shared" si="8"/>
        <v>_</v>
      </c>
      <c r="I388" s="42">
        <v>255</v>
      </c>
    </row>
    <row r="389" spans="1:9">
      <c r="A389" s="44" t="s">
        <v>18</v>
      </c>
      <c r="B389" s="44" t="s">
        <v>20</v>
      </c>
      <c r="C389" s="45">
        <v>17</v>
      </c>
      <c r="D389" s="45" t="s">
        <v>410</v>
      </c>
      <c r="E389" s="52" t="s">
        <v>417</v>
      </c>
      <c r="F389" s="46">
        <v>35</v>
      </c>
      <c r="G389" s="46" t="s">
        <v>811</v>
      </c>
      <c r="H389" s="46" t="str">
        <f t="shared" si="8"/>
        <v>_</v>
      </c>
      <c r="I389" s="42">
        <v>256</v>
      </c>
    </row>
    <row r="390" spans="1:9">
      <c r="A390" s="44" t="s">
        <v>18</v>
      </c>
      <c r="B390" s="44" t="s">
        <v>20</v>
      </c>
      <c r="C390" s="45">
        <v>17</v>
      </c>
      <c r="D390" s="45" t="s">
        <v>406</v>
      </c>
      <c r="E390" s="52" t="s">
        <v>417</v>
      </c>
      <c r="F390" s="46">
        <v>45</v>
      </c>
      <c r="G390" s="46" t="s">
        <v>811</v>
      </c>
      <c r="H390" s="46" t="str">
        <f t="shared" si="8"/>
        <v>_</v>
      </c>
      <c r="I390" s="42">
        <v>257</v>
      </c>
    </row>
    <row r="391" spans="1:9">
      <c r="A391" s="44" t="s">
        <v>18</v>
      </c>
      <c r="B391" s="44" t="s">
        <v>20</v>
      </c>
      <c r="C391" s="45">
        <v>17</v>
      </c>
      <c r="D391" s="45" t="s">
        <v>397</v>
      </c>
      <c r="E391" s="52" t="s">
        <v>417</v>
      </c>
      <c r="F391" s="46">
        <v>81</v>
      </c>
      <c r="G391" s="46" t="s">
        <v>811</v>
      </c>
      <c r="H391" s="46" t="str">
        <f t="shared" si="8"/>
        <v>_</v>
      </c>
      <c r="I391" s="42">
        <v>258</v>
      </c>
    </row>
    <row r="392" spans="1:9">
      <c r="A392" s="43" t="s">
        <v>18</v>
      </c>
      <c r="B392" s="43" t="s">
        <v>20</v>
      </c>
      <c r="C392" s="58">
        <v>17</v>
      </c>
      <c r="D392" s="58" t="s">
        <v>609</v>
      </c>
      <c r="E392" s="52" t="s">
        <v>417</v>
      </c>
      <c r="F392" s="57">
        <v>82</v>
      </c>
      <c r="G392" s="57" t="s">
        <v>609</v>
      </c>
      <c r="H392" s="46" t="str">
        <f t="shared" si="8"/>
        <v>_</v>
      </c>
      <c r="I392" s="42">
        <v>259</v>
      </c>
    </row>
    <row r="393" spans="1:9">
      <c r="A393" s="44" t="s">
        <v>18</v>
      </c>
      <c r="B393" s="44" t="s">
        <v>20</v>
      </c>
      <c r="C393" s="45">
        <v>17</v>
      </c>
      <c r="D393" s="45" t="s">
        <v>398</v>
      </c>
      <c r="E393" s="52" t="s">
        <v>417</v>
      </c>
      <c r="F393" s="46">
        <v>96</v>
      </c>
      <c r="G393" s="46" t="s">
        <v>811</v>
      </c>
      <c r="H393" s="46" t="str">
        <f t="shared" si="8"/>
        <v>_</v>
      </c>
      <c r="I393" s="42">
        <v>260</v>
      </c>
    </row>
    <row r="394" spans="1:9">
      <c r="A394" s="44" t="s">
        <v>18</v>
      </c>
      <c r="B394" s="44" t="s">
        <v>20</v>
      </c>
      <c r="C394" s="45">
        <v>17</v>
      </c>
      <c r="D394" s="45" t="s">
        <v>408</v>
      </c>
      <c r="E394" s="45" t="s">
        <v>422</v>
      </c>
      <c r="F394" s="46">
        <v>9</v>
      </c>
      <c r="G394" s="46" t="s">
        <v>811</v>
      </c>
      <c r="H394" s="46" t="str">
        <f t="shared" si="8"/>
        <v>_</v>
      </c>
      <c r="I394" s="42">
        <v>261</v>
      </c>
    </row>
    <row r="395" spans="1:9">
      <c r="A395" s="44" t="s">
        <v>18</v>
      </c>
      <c r="B395" s="44" t="s">
        <v>20</v>
      </c>
      <c r="C395" s="45">
        <v>17</v>
      </c>
      <c r="D395" s="45" t="s">
        <v>394</v>
      </c>
      <c r="E395" s="45" t="s">
        <v>422</v>
      </c>
      <c r="F395" s="46">
        <v>10</v>
      </c>
      <c r="G395" s="46" t="s">
        <v>811</v>
      </c>
      <c r="H395" s="46" t="str">
        <f t="shared" ref="H395:H405" si="9">IF(F395=F396, 999999, "_")</f>
        <v>_</v>
      </c>
      <c r="I395" s="42">
        <v>262</v>
      </c>
    </row>
    <row r="396" spans="1:9">
      <c r="A396" s="44" t="s">
        <v>18</v>
      </c>
      <c r="B396" s="44" t="s">
        <v>20</v>
      </c>
      <c r="C396" s="45">
        <v>17</v>
      </c>
      <c r="D396" s="45" t="s">
        <v>400</v>
      </c>
      <c r="E396" s="45" t="s">
        <v>422</v>
      </c>
      <c r="F396" s="46">
        <v>15</v>
      </c>
      <c r="G396" s="46" t="s">
        <v>811</v>
      </c>
      <c r="H396" s="46" t="str">
        <f t="shared" si="9"/>
        <v>_</v>
      </c>
      <c r="I396" s="42">
        <v>263</v>
      </c>
    </row>
    <row r="397" spans="1:9">
      <c r="A397" s="44" t="s">
        <v>18</v>
      </c>
      <c r="B397" s="44" t="s">
        <v>20</v>
      </c>
      <c r="C397" s="45">
        <v>17</v>
      </c>
      <c r="D397" s="45" t="s">
        <v>405</v>
      </c>
      <c r="E397" s="45" t="s">
        <v>422</v>
      </c>
      <c r="F397" s="46">
        <v>19</v>
      </c>
      <c r="G397" s="46" t="s">
        <v>811</v>
      </c>
      <c r="H397" s="46" t="str">
        <f t="shared" si="9"/>
        <v>_</v>
      </c>
      <c r="I397" s="42">
        <v>264</v>
      </c>
    </row>
    <row r="398" spans="1:9">
      <c r="A398" s="44" t="s">
        <v>18</v>
      </c>
      <c r="B398" s="44" t="s">
        <v>20</v>
      </c>
      <c r="C398" s="45">
        <v>17</v>
      </c>
      <c r="D398" s="45" t="s">
        <v>402</v>
      </c>
      <c r="E398" s="45" t="s">
        <v>422</v>
      </c>
      <c r="F398" s="46">
        <v>58</v>
      </c>
      <c r="G398" s="46" t="s">
        <v>811</v>
      </c>
      <c r="H398" s="46" t="str">
        <f t="shared" si="9"/>
        <v>_</v>
      </c>
      <c r="I398" s="42">
        <v>265</v>
      </c>
    </row>
    <row r="399" spans="1:9">
      <c r="A399" s="59" t="s">
        <v>487</v>
      </c>
      <c r="B399" s="59" t="s">
        <v>487</v>
      </c>
      <c r="C399" s="59"/>
      <c r="D399" s="60"/>
      <c r="E399" s="61" t="s">
        <v>415</v>
      </c>
      <c r="F399" s="59">
        <v>44</v>
      </c>
      <c r="G399" s="59"/>
      <c r="H399" s="46" t="str">
        <f t="shared" si="9"/>
        <v>_</v>
      </c>
    </row>
    <row r="400" spans="1:9">
      <c r="A400" s="59" t="s">
        <v>487</v>
      </c>
      <c r="B400" s="59" t="s">
        <v>487</v>
      </c>
      <c r="C400" s="59"/>
      <c r="D400" s="60"/>
      <c r="E400" s="61" t="s">
        <v>416</v>
      </c>
      <c r="F400" s="59">
        <v>1</v>
      </c>
      <c r="G400" s="59"/>
      <c r="H400" s="46" t="str">
        <f t="shared" si="9"/>
        <v>_</v>
      </c>
    </row>
    <row r="401" spans="1:9">
      <c r="A401" s="48" t="s">
        <v>18</v>
      </c>
      <c r="B401" s="48" t="s">
        <v>19</v>
      </c>
      <c r="C401" s="49"/>
      <c r="D401" s="50" t="s">
        <v>524</v>
      </c>
      <c r="E401" s="51" t="s">
        <v>416</v>
      </c>
      <c r="F401" s="49">
        <v>35</v>
      </c>
      <c r="G401" s="49" t="s">
        <v>611</v>
      </c>
      <c r="H401" s="46" t="str">
        <f t="shared" si="9"/>
        <v>_</v>
      </c>
      <c r="I401" s="42">
        <v>231</v>
      </c>
    </row>
    <row r="402" spans="1:9">
      <c r="A402" s="48" t="s">
        <v>18</v>
      </c>
      <c r="B402" s="48" t="s">
        <v>19</v>
      </c>
      <c r="C402" s="49"/>
      <c r="D402" s="50" t="s">
        <v>528</v>
      </c>
      <c r="E402" s="51" t="s">
        <v>416</v>
      </c>
      <c r="F402" s="49">
        <v>94</v>
      </c>
      <c r="G402" s="49" t="s">
        <v>611</v>
      </c>
      <c r="H402" s="46" t="str">
        <f t="shared" si="9"/>
        <v>_</v>
      </c>
      <c r="I402" s="42">
        <v>234</v>
      </c>
    </row>
    <row r="403" spans="1:9">
      <c r="A403" s="59" t="s">
        <v>487</v>
      </c>
      <c r="B403" s="59" t="s">
        <v>487</v>
      </c>
      <c r="C403" s="59"/>
      <c r="D403" s="60"/>
      <c r="E403" s="61" t="s">
        <v>417</v>
      </c>
      <c r="F403" s="59">
        <v>6</v>
      </c>
      <c r="G403" s="59"/>
      <c r="H403" s="46">
        <f t="shared" si="9"/>
        <v>999999</v>
      </c>
    </row>
    <row r="404" spans="1:9">
      <c r="A404" s="59" t="s">
        <v>487</v>
      </c>
      <c r="B404" s="59" t="s">
        <v>487</v>
      </c>
      <c r="C404" s="59"/>
      <c r="D404" s="60"/>
      <c r="E404" s="61" t="s">
        <v>422</v>
      </c>
      <c r="F404" s="59">
        <v>6</v>
      </c>
      <c r="G404" s="59"/>
      <c r="H404" s="46" t="str">
        <f t="shared" si="9"/>
        <v>_</v>
      </c>
    </row>
    <row r="405" spans="1:9">
      <c r="A405" s="44"/>
      <c r="B405" s="44"/>
      <c r="D405" s="45"/>
      <c r="E405" s="52"/>
      <c r="H405" s="46">
        <f t="shared" si="9"/>
        <v>999999</v>
      </c>
    </row>
    <row r="406" spans="1:9">
      <c r="A406" s="44"/>
      <c r="B406" s="44"/>
      <c r="D406" s="45"/>
      <c r="E406" s="52"/>
    </row>
    <row r="407" spans="1:9">
      <c r="A407" s="44"/>
      <c r="B407" s="44"/>
      <c r="D407" s="45"/>
      <c r="E407" s="52"/>
    </row>
    <row r="408" spans="1:9">
      <c r="A408" s="44"/>
      <c r="B408" s="44"/>
      <c r="D408" s="45"/>
      <c r="E408" s="52"/>
    </row>
    <row r="409" spans="1:9">
      <c r="A409" s="44"/>
      <c r="B409" s="44"/>
      <c r="D409" s="45"/>
      <c r="E409" s="52"/>
    </row>
    <row r="410" spans="1:9">
      <c r="A410" s="44"/>
      <c r="B410" s="44"/>
      <c r="D410" s="45"/>
      <c r="E410" s="52"/>
    </row>
    <row r="411" spans="1:9">
      <c r="A411" s="44"/>
      <c r="B411" s="44"/>
      <c r="D411" s="45"/>
      <c r="E411" s="52"/>
    </row>
    <row r="412" spans="1:9">
      <c r="A412" s="44"/>
      <c r="B412" s="44"/>
      <c r="D412" s="45"/>
      <c r="E412" s="52"/>
    </row>
    <row r="413" spans="1:9">
      <c r="A413" s="44"/>
      <c r="B413" s="44"/>
      <c r="D413" s="45"/>
      <c r="E413" s="52"/>
    </row>
    <row r="414" spans="1:9">
      <c r="A414" s="44"/>
      <c r="B414" s="44"/>
      <c r="D414" s="45"/>
      <c r="E414" s="52"/>
    </row>
    <row r="415" spans="1:9">
      <c r="A415" s="44"/>
      <c r="B415" s="44"/>
      <c r="D415" s="45"/>
    </row>
    <row r="416" spans="1:9">
      <c r="A416" s="44"/>
      <c r="B416" s="44"/>
      <c r="D416" s="45"/>
    </row>
    <row r="417" spans="1:4">
      <c r="A417" s="44"/>
      <c r="B417" s="44"/>
      <c r="D417" s="45"/>
    </row>
    <row r="418" spans="1:4">
      <c r="A418" s="44"/>
      <c r="B418" s="44"/>
      <c r="D418" s="45"/>
    </row>
    <row r="419" spans="1:4">
      <c r="A419" s="43"/>
      <c r="B419" s="44"/>
      <c r="C419" s="43"/>
      <c r="D419" s="45"/>
    </row>
    <row r="420" spans="1:4">
      <c r="A420" s="43"/>
      <c r="B420" s="44"/>
      <c r="C420" s="43"/>
      <c r="D420" s="45"/>
    </row>
  </sheetData>
  <sortState ref="A2:J420">
    <sortCondition ref="C2:C420"/>
    <sortCondition ref="E2:E420"/>
    <sortCondition ref="F2:F420"/>
  </sortState>
  <pageMargins left="0.7" right="0.7" top="0.75" bottom="0.75" header="0.3" footer="0.3"/>
  <pageSetup scale="52" fitToHeight="8" orientation="portrait" r:id="rId1"/>
</worksheet>
</file>

<file path=xl/worksheets/sheet3.xml><?xml version="1.0" encoding="utf-8"?>
<worksheet xmlns="http://schemas.openxmlformats.org/spreadsheetml/2006/main" xmlns:r="http://schemas.openxmlformats.org/officeDocument/2006/relationships">
  <dimension ref="A1:H23"/>
  <sheetViews>
    <sheetView workbookViewId="0"/>
  </sheetViews>
  <sheetFormatPr defaultColWidth="55.140625" defaultRowHeight="15"/>
  <cols>
    <col min="1" max="1" width="17.7109375" bestFit="1" customWidth="1"/>
    <col min="2" max="2" width="26.7109375" bestFit="1" customWidth="1"/>
    <col min="3" max="3" width="10.140625" bestFit="1" customWidth="1"/>
    <col min="4" max="4" width="13.5703125" bestFit="1" customWidth="1"/>
    <col min="5" max="5" width="10.42578125" bestFit="1" customWidth="1"/>
    <col min="6" max="7" width="12.140625" bestFit="1" customWidth="1"/>
    <col min="8" max="8" width="10.42578125" bestFit="1" customWidth="1"/>
  </cols>
  <sheetData>
    <row r="1" spans="1:8" s="4" customFormat="1" ht="15.75" thickBot="1">
      <c r="A1" s="13" t="s">
        <v>95</v>
      </c>
      <c r="B1" s="13" t="s">
        <v>3</v>
      </c>
      <c r="C1" s="13" t="s">
        <v>96</v>
      </c>
      <c r="D1" s="13" t="s">
        <v>418</v>
      </c>
      <c r="E1" s="13" t="s">
        <v>414</v>
      </c>
      <c r="F1" s="13" t="s">
        <v>423</v>
      </c>
      <c r="G1" s="13" t="s">
        <v>424</v>
      </c>
      <c r="H1" s="13" t="s">
        <v>489</v>
      </c>
    </row>
    <row r="2" spans="1:8" s="4" customFormat="1">
      <c r="A2" s="16" t="s">
        <v>177</v>
      </c>
      <c r="B2" s="17" t="s">
        <v>8</v>
      </c>
      <c r="C2" s="17">
        <v>5</v>
      </c>
      <c r="D2" s="18" t="s">
        <v>168</v>
      </c>
      <c r="E2" s="17" t="s">
        <v>419</v>
      </c>
      <c r="F2" s="19" t="s">
        <v>420</v>
      </c>
      <c r="G2" s="20" t="s">
        <v>419</v>
      </c>
      <c r="H2" s="21"/>
    </row>
    <row r="3" spans="1:8" s="4" customFormat="1">
      <c r="A3" s="22" t="s">
        <v>1</v>
      </c>
      <c r="B3" s="23" t="s">
        <v>4</v>
      </c>
      <c r="C3" s="24">
        <v>3</v>
      </c>
      <c r="D3" s="25" t="s">
        <v>134</v>
      </c>
      <c r="E3" s="26" t="s">
        <v>415</v>
      </c>
      <c r="F3" s="24">
        <v>31</v>
      </c>
      <c r="G3" s="24">
        <v>999999</v>
      </c>
      <c r="H3" s="27"/>
    </row>
    <row r="4" spans="1:8" s="4" customFormat="1">
      <c r="A4" s="22" t="s">
        <v>177</v>
      </c>
      <c r="B4" s="23" t="s">
        <v>8</v>
      </c>
      <c r="C4" s="23">
        <v>5</v>
      </c>
      <c r="D4" s="25" t="s">
        <v>176</v>
      </c>
      <c r="E4" s="26" t="s">
        <v>415</v>
      </c>
      <c r="F4" s="24">
        <v>31</v>
      </c>
      <c r="G4" s="24" t="s">
        <v>488</v>
      </c>
      <c r="H4" s="27">
        <v>31</v>
      </c>
    </row>
    <row r="5" spans="1:8" s="4" customFormat="1">
      <c r="A5" s="28" t="s">
        <v>487</v>
      </c>
      <c r="B5" s="29" t="s">
        <v>487</v>
      </c>
      <c r="C5" s="24"/>
      <c r="D5" s="25"/>
      <c r="E5" s="26" t="s">
        <v>415</v>
      </c>
      <c r="F5" s="24">
        <v>44</v>
      </c>
      <c r="G5" s="24" t="s">
        <v>488</v>
      </c>
      <c r="H5" s="27">
        <v>44</v>
      </c>
    </row>
    <row r="6" spans="1:8" s="4" customFormat="1">
      <c r="A6" s="22" t="s">
        <v>1</v>
      </c>
      <c r="B6" s="23" t="s">
        <v>0</v>
      </c>
      <c r="C6" s="24">
        <v>1</v>
      </c>
      <c r="D6" s="25" t="s">
        <v>80</v>
      </c>
      <c r="E6" s="26" t="s">
        <v>415</v>
      </c>
      <c r="F6" s="24">
        <v>63</v>
      </c>
      <c r="G6" s="24">
        <v>999999</v>
      </c>
      <c r="H6" s="27"/>
    </row>
    <row r="7" spans="1:8" s="4" customFormat="1" ht="15.75" thickBot="1">
      <c r="A7" s="22" t="s">
        <v>177</v>
      </c>
      <c r="B7" s="23" t="s">
        <v>10</v>
      </c>
      <c r="C7" s="24">
        <v>7</v>
      </c>
      <c r="D7" s="25" t="s">
        <v>80</v>
      </c>
      <c r="E7" s="26" t="s">
        <v>415</v>
      </c>
      <c r="F7" s="24">
        <v>63</v>
      </c>
      <c r="G7" s="24" t="s">
        <v>488</v>
      </c>
      <c r="H7" s="27">
        <v>63</v>
      </c>
    </row>
    <row r="8" spans="1:8" s="4" customFormat="1">
      <c r="A8" s="16" t="s">
        <v>18</v>
      </c>
      <c r="B8" s="17" t="s">
        <v>19</v>
      </c>
      <c r="C8" s="19">
        <v>16</v>
      </c>
      <c r="D8" s="18" t="s">
        <v>387</v>
      </c>
      <c r="E8" s="36" t="s">
        <v>416</v>
      </c>
      <c r="F8" s="20" t="s">
        <v>421</v>
      </c>
      <c r="G8" s="19" t="str">
        <f t="shared" ref="G8" si="0">IF(F8=F9, 999999, "_")</f>
        <v>_</v>
      </c>
      <c r="H8" s="21"/>
    </row>
    <row r="9" spans="1:8" s="4" customFormat="1">
      <c r="A9" s="28" t="s">
        <v>487</v>
      </c>
      <c r="B9" s="29" t="s">
        <v>487</v>
      </c>
      <c r="C9" s="24"/>
      <c r="D9" s="25"/>
      <c r="E9" s="26" t="s">
        <v>416</v>
      </c>
      <c r="F9" s="24">
        <v>1</v>
      </c>
      <c r="G9" s="24" t="s">
        <v>488</v>
      </c>
      <c r="H9" s="27">
        <v>1</v>
      </c>
    </row>
    <row r="10" spans="1:8" s="4" customFormat="1">
      <c r="A10" s="28" t="s">
        <v>487</v>
      </c>
      <c r="B10" s="29" t="s">
        <v>487</v>
      </c>
      <c r="C10" s="24"/>
      <c r="D10" s="25"/>
      <c r="E10" s="26" t="s">
        <v>416</v>
      </c>
      <c r="F10" s="24">
        <v>35</v>
      </c>
      <c r="G10" s="24" t="s">
        <v>488</v>
      </c>
      <c r="H10" s="27">
        <v>35</v>
      </c>
    </row>
    <row r="11" spans="1:8" s="4" customFormat="1" ht="15.75" thickBot="1">
      <c r="A11" s="30" t="s">
        <v>487</v>
      </c>
      <c r="B11" s="31" t="s">
        <v>487</v>
      </c>
      <c r="C11" s="32"/>
      <c r="D11" s="33"/>
      <c r="E11" s="34" t="s">
        <v>416</v>
      </c>
      <c r="F11" s="32">
        <v>94</v>
      </c>
      <c r="G11" s="32" t="s">
        <v>488</v>
      </c>
      <c r="H11" s="35">
        <v>94</v>
      </c>
    </row>
    <row r="12" spans="1:8" s="4" customFormat="1">
      <c r="A12" s="37" t="s">
        <v>487</v>
      </c>
      <c r="B12" s="20" t="s">
        <v>487</v>
      </c>
      <c r="C12" s="19"/>
      <c r="D12" s="18"/>
      <c r="E12" s="36" t="s">
        <v>417</v>
      </c>
      <c r="F12" s="19">
        <v>6</v>
      </c>
      <c r="G12" s="19" t="s">
        <v>488</v>
      </c>
      <c r="H12" s="21">
        <v>6</v>
      </c>
    </row>
    <row r="13" spans="1:8" s="4" customFormat="1">
      <c r="A13" s="22" t="s">
        <v>1</v>
      </c>
      <c r="B13" s="23" t="s">
        <v>0</v>
      </c>
      <c r="C13" s="24">
        <v>1</v>
      </c>
      <c r="D13" s="25" t="s">
        <v>89</v>
      </c>
      <c r="E13" s="26" t="s">
        <v>417</v>
      </c>
      <c r="F13" s="24">
        <v>39</v>
      </c>
      <c r="G13" s="24">
        <v>999999</v>
      </c>
      <c r="H13" s="27"/>
    </row>
    <row r="14" spans="1:8" s="4" customFormat="1">
      <c r="A14" s="22" t="s">
        <v>177</v>
      </c>
      <c r="B14" s="23" t="s">
        <v>10</v>
      </c>
      <c r="C14" s="24">
        <v>7</v>
      </c>
      <c r="D14" s="25" t="s">
        <v>215</v>
      </c>
      <c r="E14" s="26" t="s">
        <v>417</v>
      </c>
      <c r="F14" s="24">
        <v>39</v>
      </c>
      <c r="G14" s="24" t="s">
        <v>488</v>
      </c>
      <c r="H14" s="27">
        <v>39</v>
      </c>
    </row>
    <row r="15" spans="1:8" s="4" customFormat="1" ht="15.75" thickBot="1">
      <c r="A15" s="28" t="s">
        <v>487</v>
      </c>
      <c r="B15" s="29" t="s">
        <v>487</v>
      </c>
      <c r="C15" s="24"/>
      <c r="D15" s="25"/>
      <c r="E15" s="26" t="s">
        <v>417</v>
      </c>
      <c r="F15" s="24">
        <v>82</v>
      </c>
      <c r="G15" s="24" t="s">
        <v>488</v>
      </c>
      <c r="H15" s="27">
        <v>82</v>
      </c>
    </row>
    <row r="16" spans="1:8" s="4" customFormat="1">
      <c r="A16" s="37" t="s">
        <v>487</v>
      </c>
      <c r="B16" s="20" t="s">
        <v>487</v>
      </c>
      <c r="C16" s="19"/>
      <c r="D16" s="18"/>
      <c r="E16" s="36" t="s">
        <v>422</v>
      </c>
      <c r="F16" s="19">
        <v>6</v>
      </c>
      <c r="G16" s="19" t="s">
        <v>488</v>
      </c>
      <c r="H16" s="21">
        <v>6</v>
      </c>
    </row>
    <row r="17" spans="1:8" s="4" customFormat="1">
      <c r="A17" s="22" t="s">
        <v>1</v>
      </c>
      <c r="B17" s="23" t="s">
        <v>0</v>
      </c>
      <c r="C17" s="24">
        <v>1</v>
      </c>
      <c r="D17" s="25" t="s">
        <v>94</v>
      </c>
      <c r="E17" s="25" t="s">
        <v>422</v>
      </c>
      <c r="F17" s="24">
        <v>53</v>
      </c>
      <c r="G17" s="24">
        <v>999999</v>
      </c>
      <c r="H17" s="27"/>
    </row>
    <row r="18" spans="1:8" s="4" customFormat="1">
      <c r="A18" s="22" t="s">
        <v>18</v>
      </c>
      <c r="B18" s="23" t="s">
        <v>19</v>
      </c>
      <c r="C18" s="24">
        <v>16</v>
      </c>
      <c r="D18" s="25" t="s">
        <v>94</v>
      </c>
      <c r="E18" s="25" t="s">
        <v>422</v>
      </c>
      <c r="F18" s="24">
        <v>53</v>
      </c>
      <c r="G18" s="24" t="s">
        <v>488</v>
      </c>
      <c r="H18" s="27">
        <v>53</v>
      </c>
    </row>
    <row r="19" spans="1:8" s="4" customFormat="1">
      <c r="A19" s="28" t="s">
        <v>487</v>
      </c>
      <c r="B19" s="29" t="s">
        <v>487</v>
      </c>
      <c r="C19" s="24"/>
      <c r="D19" s="25"/>
      <c r="E19" s="26" t="s">
        <v>422</v>
      </c>
      <c r="F19" s="24">
        <v>57</v>
      </c>
      <c r="G19" s="24" t="s">
        <v>488</v>
      </c>
      <c r="H19" s="27">
        <v>57</v>
      </c>
    </row>
    <row r="20" spans="1:8" s="4" customFormat="1">
      <c r="A20" s="22" t="s">
        <v>16</v>
      </c>
      <c r="B20" s="23" t="s">
        <v>17</v>
      </c>
      <c r="C20" s="24">
        <v>14</v>
      </c>
      <c r="D20" s="25" t="s">
        <v>321</v>
      </c>
      <c r="E20" s="25" t="s">
        <v>422</v>
      </c>
      <c r="F20" s="24">
        <v>74</v>
      </c>
      <c r="G20" s="24">
        <v>999999</v>
      </c>
      <c r="H20" s="27">
        <v>73</v>
      </c>
    </row>
    <row r="21" spans="1:8" s="4" customFormat="1" ht="15.75" thickBot="1">
      <c r="A21" s="38" t="s">
        <v>5</v>
      </c>
      <c r="B21" s="39" t="s">
        <v>6</v>
      </c>
      <c r="C21" s="39">
        <v>4</v>
      </c>
      <c r="D21" s="33" t="s">
        <v>155</v>
      </c>
      <c r="E21" s="33" t="s">
        <v>422</v>
      </c>
      <c r="F21" s="32">
        <v>74</v>
      </c>
      <c r="G21" s="32" t="s">
        <v>488</v>
      </c>
      <c r="H21" s="35">
        <v>74</v>
      </c>
    </row>
    <row r="22" spans="1:8" s="4" customFormat="1">
      <c r="A22"/>
      <c r="B22"/>
      <c r="C22"/>
      <c r="D22"/>
      <c r="E22"/>
      <c r="F22"/>
      <c r="G22"/>
      <c r="H22"/>
    </row>
    <row r="23" spans="1:8" s="4" customFormat="1">
      <c r="A23"/>
      <c r="B23"/>
      <c r="C23"/>
      <c r="D23"/>
      <c r="E23"/>
      <c r="F23"/>
      <c r="G23"/>
      <c r="H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AU424"/>
  <sheetViews>
    <sheetView topLeftCell="X1" workbookViewId="0"/>
  </sheetViews>
  <sheetFormatPr defaultColWidth="55.140625" defaultRowHeight="15"/>
  <cols>
    <col min="1" max="1" width="4" style="53" hidden="1" customWidth="1"/>
    <col min="2" max="2" width="1.85546875" style="53" hidden="1" customWidth="1"/>
    <col min="3" max="3" width="5" style="53" hidden="1" customWidth="1"/>
    <col min="4" max="4" width="1.85546875" style="53" hidden="1" customWidth="1"/>
    <col min="5" max="5" width="4" style="53" hidden="1" customWidth="1"/>
    <col min="6" max="6" width="5.28515625" style="53" hidden="1" customWidth="1"/>
    <col min="7" max="7" width="4" style="53" hidden="1" customWidth="1"/>
    <col min="8" max="8" width="1.85546875" style="53" hidden="1" customWidth="1"/>
    <col min="9" max="9" width="5" style="53" hidden="1" customWidth="1"/>
    <col min="10" max="10" width="1.85546875" style="53" hidden="1" customWidth="1"/>
    <col min="11" max="11" width="4" style="53" hidden="1" customWidth="1"/>
    <col min="12" max="12" width="5.28515625" style="53" hidden="1" customWidth="1"/>
    <col min="13" max="13" width="4.28515625" style="53" hidden="1" customWidth="1"/>
    <col min="14" max="14" width="1.85546875" style="53" hidden="1" customWidth="1"/>
    <col min="15" max="15" width="5.28515625" style="53" hidden="1" customWidth="1"/>
    <col min="16" max="16" width="1.85546875" style="53" hidden="1" customWidth="1"/>
    <col min="17" max="17" width="4.28515625" style="53" hidden="1" customWidth="1"/>
    <col min="18" max="19" width="5.28515625" style="53" hidden="1" customWidth="1"/>
    <col min="20" max="20" width="1.85546875" style="53" hidden="1" customWidth="1"/>
    <col min="21" max="21" width="6.28515625" style="53" hidden="1" customWidth="1"/>
    <col min="22" max="22" width="1.85546875" style="53" hidden="1" customWidth="1"/>
    <col min="23" max="23" width="5.28515625" style="53" hidden="1" customWidth="1"/>
    <col min="24" max="24" width="14.42578125" style="53" bestFit="1" customWidth="1"/>
    <col min="25" max="25" width="19" style="55" bestFit="1" customWidth="1"/>
    <col min="26" max="26" width="1.85546875" style="55" bestFit="1" customWidth="1"/>
    <col min="27" max="27" width="20" style="55" bestFit="1" customWidth="1"/>
    <col min="28" max="28" width="1.85546875" style="55" bestFit="1" customWidth="1"/>
    <col min="29" max="29" width="19" style="55" bestFit="1" customWidth="1"/>
    <col min="30" max="30" width="5.28515625" style="55" bestFit="1" customWidth="1"/>
    <col min="31" max="31" width="19" style="55" bestFit="1" customWidth="1"/>
    <col min="32" max="32" width="1.85546875" style="55" bestFit="1" customWidth="1"/>
    <col min="33" max="33" width="20" style="55" bestFit="1" customWidth="1"/>
    <col min="34" max="34" width="1.85546875" style="55" bestFit="1" customWidth="1"/>
    <col min="35" max="35" width="19" style="55" bestFit="1" customWidth="1"/>
    <col min="36" max="36" width="5.28515625" style="55" bestFit="1" customWidth="1"/>
    <col min="37" max="37" width="19.28515625" style="55" bestFit="1" customWidth="1"/>
    <col min="38" max="38" width="1.85546875" style="55" bestFit="1" customWidth="1"/>
    <col min="39" max="39" width="20.28515625" style="55" bestFit="1" customWidth="1"/>
    <col min="40" max="40" width="1.85546875" style="55" bestFit="1" customWidth="1"/>
    <col min="41" max="41" width="19.28515625" style="55" bestFit="1" customWidth="1"/>
    <col min="42" max="42" width="5.28515625" style="55" bestFit="1" customWidth="1"/>
    <col min="43" max="43" width="20.42578125" style="55" bestFit="1" customWidth="1"/>
    <col min="44" max="44" width="1.85546875" style="55" bestFit="1" customWidth="1"/>
    <col min="45" max="45" width="21.5703125" style="55" bestFit="1" customWidth="1"/>
    <col min="46" max="46" width="1.85546875" style="55" bestFit="1" customWidth="1"/>
    <col min="47" max="47" width="20.42578125" style="55" bestFit="1" customWidth="1"/>
    <col min="48" max="16384" width="55.140625" style="55"/>
  </cols>
  <sheetData>
    <row r="1" spans="1:47">
      <c r="A1" s="53" t="s">
        <v>353</v>
      </c>
      <c r="B1" s="53" t="s">
        <v>488</v>
      </c>
      <c r="C1" s="53" t="s">
        <v>251</v>
      </c>
      <c r="D1" s="53" t="s">
        <v>488</v>
      </c>
      <c r="E1" s="53" t="s">
        <v>335</v>
      </c>
      <c r="F1" s="53" t="s">
        <v>506</v>
      </c>
      <c r="G1" s="53" t="s">
        <v>392</v>
      </c>
      <c r="H1" s="53" t="s">
        <v>488</v>
      </c>
      <c r="I1" s="53" t="s">
        <v>271</v>
      </c>
      <c r="J1" s="53" t="s">
        <v>488</v>
      </c>
      <c r="K1" s="53" t="s">
        <v>478</v>
      </c>
      <c r="L1" s="53" t="s">
        <v>506</v>
      </c>
      <c r="M1" s="53" t="s">
        <v>523</v>
      </c>
      <c r="N1" s="53" t="s">
        <v>488</v>
      </c>
      <c r="O1" s="53" t="s">
        <v>91</v>
      </c>
      <c r="P1" s="53" t="s">
        <v>488</v>
      </c>
      <c r="Q1" s="53" t="s">
        <v>243</v>
      </c>
      <c r="R1" s="53" t="s">
        <v>506</v>
      </c>
      <c r="S1" s="53" t="s">
        <v>225</v>
      </c>
      <c r="T1" s="53" t="s">
        <v>488</v>
      </c>
      <c r="U1" s="53" t="s">
        <v>173</v>
      </c>
      <c r="V1" s="53" t="s">
        <v>488</v>
      </c>
      <c r="W1" s="53" t="s">
        <v>143</v>
      </c>
      <c r="X1" s="53" t="s">
        <v>607</v>
      </c>
      <c r="Y1" s="55" t="str">
        <f>CONCATENATE($X$1,A1)</f>
        <v>201308___-R___-C1</v>
      </c>
      <c r="Z1" s="53" t="s">
        <v>488</v>
      </c>
      <c r="AA1" s="55" t="str">
        <f>CONCATENATE($X$1,C1)</f>
        <v>201308___-R___-C11</v>
      </c>
      <c r="AB1" s="53" t="s">
        <v>488</v>
      </c>
      <c r="AC1" s="55" t="str">
        <f>CONCATENATE($X$1,E1)</f>
        <v>201308___-R___-C21</v>
      </c>
      <c r="AD1" s="53" t="s">
        <v>506</v>
      </c>
      <c r="AE1" s="55" t="str">
        <f>CONCATENATE($X$1,G1)</f>
        <v>201308___-R___-P1</v>
      </c>
      <c r="AF1" s="53" t="s">
        <v>488</v>
      </c>
      <c r="AG1" s="55" t="str">
        <f>CONCATENATE($X$1,I1)</f>
        <v>201308___-R___-P11</v>
      </c>
      <c r="AH1" s="53" t="s">
        <v>488</v>
      </c>
      <c r="AI1" s="55" t="str">
        <f>CONCATENATE($X$1,K1)</f>
        <v>201308___-R___-P21</v>
      </c>
      <c r="AJ1" s="53" t="s">
        <v>506</v>
      </c>
      <c r="AK1" s="55" t="str">
        <f>CONCATENATE($X$1,M1)</f>
        <v>201308___-R___-N1</v>
      </c>
      <c r="AL1" s="53" t="s">
        <v>488</v>
      </c>
      <c r="AM1" s="55" t="str">
        <f>CONCATENATE($X$1,O1)</f>
        <v>201308___-R___-N11</v>
      </c>
      <c r="AN1" s="53" t="s">
        <v>488</v>
      </c>
      <c r="AO1" s="55" t="str">
        <f>CONCATENATE($X$1,Q1)</f>
        <v>201308___-R___-N21</v>
      </c>
      <c r="AP1" s="53" t="s">
        <v>506</v>
      </c>
      <c r="AQ1" s="55" t="str">
        <f>CONCATENATE($X$1,S1)</f>
        <v>201308___-R___-NP1</v>
      </c>
      <c r="AR1" s="53" t="s">
        <v>488</v>
      </c>
      <c r="AS1" s="55" t="str">
        <f>CONCATENATE($X$1,U1)</f>
        <v>201308___-R___-NP11</v>
      </c>
      <c r="AT1" s="53" t="s">
        <v>488</v>
      </c>
      <c r="AU1" s="55" t="str">
        <f>CONCATENATE($X$1,W1)</f>
        <v>201308___-R___-NP21</v>
      </c>
    </row>
    <row r="2" spans="1:47">
      <c r="A2" s="54" t="s">
        <v>349</v>
      </c>
      <c r="B2" s="54"/>
      <c r="C2" s="54" t="s">
        <v>133</v>
      </c>
      <c r="D2" s="54"/>
      <c r="E2" s="54" t="s">
        <v>240</v>
      </c>
      <c r="F2" s="56"/>
      <c r="G2" s="54" t="s">
        <v>260</v>
      </c>
      <c r="H2" s="54"/>
      <c r="I2" s="54" t="s">
        <v>374</v>
      </c>
      <c r="J2" s="54"/>
      <c r="K2" s="54" t="s">
        <v>480</v>
      </c>
      <c r="L2" s="56"/>
      <c r="M2" s="54" t="s">
        <v>287</v>
      </c>
      <c r="N2" s="54"/>
      <c r="O2" s="54" t="s">
        <v>85</v>
      </c>
      <c r="P2" s="54"/>
      <c r="Q2" s="54" t="s">
        <v>396</v>
      </c>
      <c r="R2" s="56"/>
      <c r="S2" s="54" t="s">
        <v>139</v>
      </c>
      <c r="T2" s="54"/>
      <c r="U2" s="54" t="s">
        <v>254</v>
      </c>
      <c r="V2" s="54"/>
      <c r="W2" s="54" t="s">
        <v>161</v>
      </c>
      <c r="X2" s="56"/>
      <c r="Y2" s="55" t="str">
        <f t="shared" ref="Y2:AK40" si="0">CONCATENATE($X$1,A2)</f>
        <v>201308___-R___-C2</v>
      </c>
      <c r="AA2" s="55" t="str">
        <f t="shared" si="0"/>
        <v>201308___-R___-C12</v>
      </c>
      <c r="AC2" s="55" t="str">
        <f t="shared" si="0"/>
        <v>201308___-R___-C22</v>
      </c>
      <c r="AE2" s="55" t="str">
        <f t="shared" si="0"/>
        <v>201308___-R___-P2</v>
      </c>
      <c r="AG2" s="55" t="str">
        <f t="shared" si="0"/>
        <v>201308___-R___-P12</v>
      </c>
      <c r="AI2" s="55" t="str">
        <f t="shared" si="0"/>
        <v>201308___-R___-P22</v>
      </c>
      <c r="AK2" s="55" t="str">
        <f t="shared" si="0"/>
        <v>201308___-R___-N2</v>
      </c>
      <c r="AM2" s="55" t="str">
        <f t="shared" ref="AM2:AM40" si="1">CONCATENATE($X$1,O2)</f>
        <v>201308___-R___-N12</v>
      </c>
      <c r="AO2" s="55" t="str">
        <f t="shared" ref="AO2:AO30" si="2">CONCATENATE($X$1,Q2)</f>
        <v>201308___-R___-N22</v>
      </c>
      <c r="AQ2" s="55" t="str">
        <f t="shared" ref="AQ2:AQ40" si="3">CONCATENATE($X$1,S2)</f>
        <v>201308___-R___-NP2</v>
      </c>
      <c r="AS2" s="55" t="str">
        <f t="shared" ref="AS2:AS40" si="4">CONCATENATE($X$1,U2)</f>
        <v>201308___-R___-NP12</v>
      </c>
      <c r="AU2" s="55" t="str">
        <f t="shared" ref="AU2:AU30" si="5">CONCATENATE($X$1,W2)</f>
        <v>201308___-R___-NP22</v>
      </c>
    </row>
    <row r="3" spans="1:47">
      <c r="A3" s="53" t="s">
        <v>371</v>
      </c>
      <c r="C3" s="53" t="s">
        <v>354</v>
      </c>
      <c r="E3" s="53" t="s">
        <v>128</v>
      </c>
      <c r="F3" s="56"/>
      <c r="G3" s="53" t="s">
        <v>482</v>
      </c>
      <c r="I3" s="53" t="s">
        <v>257</v>
      </c>
      <c r="K3" s="53" t="s">
        <v>372</v>
      </c>
      <c r="L3" s="56"/>
      <c r="M3" s="53" t="s">
        <v>281</v>
      </c>
      <c r="O3" s="53" t="s">
        <v>363</v>
      </c>
      <c r="Q3" s="53" t="s">
        <v>369</v>
      </c>
      <c r="R3" s="56"/>
      <c r="S3" s="53" t="s">
        <v>195</v>
      </c>
      <c r="U3" s="53" t="s">
        <v>79</v>
      </c>
      <c r="W3" s="53" t="s">
        <v>444</v>
      </c>
      <c r="X3" s="56"/>
      <c r="Y3" s="55" t="str">
        <f t="shared" si="0"/>
        <v>201308___-R___-C3</v>
      </c>
      <c r="AA3" s="55" t="str">
        <f t="shared" si="0"/>
        <v>201308___-R___-C13</v>
      </c>
      <c r="AC3" s="55" t="str">
        <f t="shared" si="0"/>
        <v>201308___-R___-C23</v>
      </c>
      <c r="AE3" s="55" t="str">
        <f t="shared" si="0"/>
        <v>201308___-R___-P3</v>
      </c>
      <c r="AG3" s="55" t="str">
        <f t="shared" si="0"/>
        <v>201308___-R___-P13</v>
      </c>
      <c r="AI3" s="55" t="str">
        <f t="shared" si="0"/>
        <v>201308___-R___-P23</v>
      </c>
      <c r="AK3" s="55" t="str">
        <f t="shared" si="0"/>
        <v>201308___-R___-N3</v>
      </c>
      <c r="AM3" s="55" t="str">
        <f t="shared" si="1"/>
        <v>201308___-R___-N13</v>
      </c>
      <c r="AO3" s="55" t="str">
        <f t="shared" si="2"/>
        <v>201308___-R___-N23</v>
      </c>
      <c r="AQ3" s="55" t="str">
        <f t="shared" si="3"/>
        <v>201308___-R___-NP3</v>
      </c>
      <c r="AS3" s="55" t="str">
        <f t="shared" si="4"/>
        <v>201308___-R___-NP13</v>
      </c>
      <c r="AU3" s="55" t="str">
        <f t="shared" si="5"/>
        <v>201308___-R___-NP23</v>
      </c>
    </row>
    <row r="4" spans="1:47">
      <c r="A4" s="54" t="s">
        <v>285</v>
      </c>
      <c r="B4" s="54"/>
      <c r="C4" s="54" t="s">
        <v>238</v>
      </c>
      <c r="D4" s="54"/>
      <c r="E4" s="54" t="s">
        <v>288</v>
      </c>
      <c r="F4" s="56"/>
      <c r="G4" s="54" t="s">
        <v>362</v>
      </c>
      <c r="H4" s="54"/>
      <c r="I4" s="54" t="s">
        <v>171</v>
      </c>
      <c r="J4" s="54"/>
      <c r="K4" s="54" t="s">
        <v>277</v>
      </c>
      <c r="L4" s="56"/>
      <c r="M4" s="54" t="s">
        <v>93</v>
      </c>
      <c r="N4" s="54"/>
      <c r="O4" s="54" t="s">
        <v>439</v>
      </c>
      <c r="P4" s="54"/>
      <c r="Q4" s="54" t="s">
        <v>342</v>
      </c>
      <c r="R4" s="56"/>
      <c r="S4" s="54" t="s">
        <v>450</v>
      </c>
      <c r="T4" s="54"/>
      <c r="U4" s="54" t="s">
        <v>440</v>
      </c>
      <c r="V4" s="54"/>
      <c r="W4" s="54" t="s">
        <v>262</v>
      </c>
      <c r="X4" s="56"/>
      <c r="Y4" s="55" t="str">
        <f t="shared" si="0"/>
        <v>201308___-R___-C4</v>
      </c>
      <c r="AA4" s="55" t="str">
        <f t="shared" si="0"/>
        <v>201308___-R___-C14</v>
      </c>
      <c r="AC4" s="55" t="str">
        <f t="shared" si="0"/>
        <v>201308___-R___-C24</v>
      </c>
      <c r="AE4" s="55" t="str">
        <f t="shared" si="0"/>
        <v>201308___-R___-P4</v>
      </c>
      <c r="AG4" s="55" t="str">
        <f t="shared" si="0"/>
        <v>201308___-R___-P14</v>
      </c>
      <c r="AI4" s="55" t="str">
        <f t="shared" si="0"/>
        <v>201308___-R___-P24</v>
      </c>
      <c r="AK4" s="55" t="str">
        <f t="shared" si="0"/>
        <v>201308___-R___-N4</v>
      </c>
      <c r="AM4" s="55" t="str">
        <f t="shared" si="1"/>
        <v>201308___-R___-N14</v>
      </c>
      <c r="AO4" s="55" t="str">
        <f t="shared" si="2"/>
        <v>201308___-R___-N24</v>
      </c>
      <c r="AQ4" s="55" t="str">
        <f t="shared" si="3"/>
        <v>201308___-R___-NP4</v>
      </c>
      <c r="AS4" s="55" t="str">
        <f t="shared" si="4"/>
        <v>201308___-R___-NP14</v>
      </c>
      <c r="AU4" s="55" t="str">
        <f t="shared" si="5"/>
        <v>201308___-R___-NP24</v>
      </c>
    </row>
    <row r="5" spans="1:47">
      <c r="A5" s="53" t="s">
        <v>470</v>
      </c>
      <c r="C5" s="53" t="s">
        <v>292</v>
      </c>
      <c r="E5" s="53" t="s">
        <v>323</v>
      </c>
      <c r="F5" s="56"/>
      <c r="G5" s="53" t="s">
        <v>269</v>
      </c>
      <c r="I5" s="53" t="s">
        <v>400</v>
      </c>
      <c r="K5" s="53" t="s">
        <v>315</v>
      </c>
      <c r="L5" s="56"/>
      <c r="M5" s="53" t="s">
        <v>198</v>
      </c>
      <c r="O5" s="53" t="s">
        <v>330</v>
      </c>
      <c r="Q5" s="53" t="s">
        <v>231</v>
      </c>
      <c r="R5" s="56"/>
      <c r="S5" s="53" t="s">
        <v>343</v>
      </c>
      <c r="U5" s="53" t="s">
        <v>76</v>
      </c>
      <c r="W5" s="53" t="s">
        <v>237</v>
      </c>
      <c r="X5" s="56"/>
      <c r="Y5" s="55" t="str">
        <f t="shared" si="0"/>
        <v>201308___-R___-C5</v>
      </c>
      <c r="AA5" s="55" t="str">
        <f t="shared" si="0"/>
        <v>201308___-R___-C15</v>
      </c>
      <c r="AC5" s="55" t="str">
        <f t="shared" si="0"/>
        <v>201308___-R___-C25</v>
      </c>
      <c r="AE5" s="55" t="str">
        <f t="shared" si="0"/>
        <v>201308___-R___-P5</v>
      </c>
      <c r="AG5" s="55" t="str">
        <f t="shared" si="0"/>
        <v>201308___-R___-P15</v>
      </c>
      <c r="AI5" s="55" t="str">
        <f t="shared" si="0"/>
        <v>201308___-R___-P25</v>
      </c>
      <c r="AK5" s="55" t="str">
        <f t="shared" si="0"/>
        <v>201308___-R___-N5</v>
      </c>
      <c r="AM5" s="55" t="str">
        <f t="shared" si="1"/>
        <v>201308___-R___-N15</v>
      </c>
      <c r="AO5" s="55" t="str">
        <f t="shared" si="2"/>
        <v>201308___-R___-N25</v>
      </c>
      <c r="AQ5" s="55" t="str">
        <f t="shared" si="3"/>
        <v>201308___-R___-NP5</v>
      </c>
      <c r="AS5" s="55" t="str">
        <f t="shared" si="4"/>
        <v>201308___-R___-NP15</v>
      </c>
      <c r="AU5" s="55" t="str">
        <f t="shared" si="5"/>
        <v>201308___-R___-NP25</v>
      </c>
    </row>
    <row r="6" spans="1:47">
      <c r="A6" s="54" t="s">
        <v>101</v>
      </c>
      <c r="B6" s="54"/>
      <c r="C6" s="54" t="s">
        <v>465</v>
      </c>
      <c r="D6" s="54"/>
      <c r="E6" s="54" t="s">
        <v>99</v>
      </c>
      <c r="F6" s="56"/>
      <c r="G6" s="54" t="s">
        <v>507</v>
      </c>
      <c r="H6" s="54"/>
      <c r="I6" s="54" t="s">
        <v>467</v>
      </c>
      <c r="J6" s="54"/>
      <c r="K6" s="54" t="s">
        <v>358</v>
      </c>
      <c r="L6" s="56"/>
      <c r="M6" s="54" t="s">
        <v>433</v>
      </c>
      <c r="N6" s="54"/>
      <c r="O6" s="54" t="s">
        <v>339</v>
      </c>
      <c r="P6" s="54"/>
      <c r="Q6" s="54" t="s">
        <v>213</v>
      </c>
      <c r="R6" s="56"/>
      <c r="S6" s="54" t="s">
        <v>535</v>
      </c>
      <c r="T6" s="54"/>
      <c r="U6" s="54" t="s">
        <v>453</v>
      </c>
      <c r="V6" s="54"/>
      <c r="W6" s="54" t="s">
        <v>153</v>
      </c>
      <c r="X6" s="56"/>
      <c r="Y6" s="55" t="str">
        <f t="shared" si="0"/>
        <v>201308___-R___-C6</v>
      </c>
      <c r="AA6" s="55" t="str">
        <f t="shared" si="0"/>
        <v>201308___-R___-C16</v>
      </c>
      <c r="AC6" s="55" t="str">
        <f t="shared" si="0"/>
        <v>201308___-R___-C26</v>
      </c>
      <c r="AE6" s="55" t="str">
        <f t="shared" si="0"/>
        <v>201308___-R___-P6</v>
      </c>
      <c r="AG6" s="55" t="str">
        <f t="shared" si="0"/>
        <v>201308___-R___-P16</v>
      </c>
      <c r="AI6" s="55" t="str">
        <f t="shared" si="0"/>
        <v>201308___-R___-P26</v>
      </c>
      <c r="AK6" s="55" t="str">
        <f t="shared" si="0"/>
        <v>201308___-R___-N6</v>
      </c>
      <c r="AM6" s="55" t="str">
        <f t="shared" si="1"/>
        <v>201308___-R___-N16</v>
      </c>
      <c r="AO6" s="55" t="str">
        <f t="shared" si="2"/>
        <v>201308___-R___-N26</v>
      </c>
      <c r="AQ6" s="55" t="str">
        <f t="shared" si="3"/>
        <v>201308___-R___-NP6</v>
      </c>
      <c r="AS6" s="55" t="str">
        <f t="shared" si="4"/>
        <v>201308___-R___-NP16</v>
      </c>
      <c r="AU6" s="55" t="str">
        <f t="shared" si="5"/>
        <v>201308___-R___-NP26</v>
      </c>
    </row>
    <row r="7" spans="1:47">
      <c r="A7" s="53" t="s">
        <v>253</v>
      </c>
      <c r="C7" s="53" t="s">
        <v>270</v>
      </c>
      <c r="E7" s="53" t="s">
        <v>150</v>
      </c>
      <c r="G7" s="53" t="s">
        <v>385</v>
      </c>
      <c r="I7" s="53" t="s">
        <v>295</v>
      </c>
      <c r="K7" s="53" t="s">
        <v>481</v>
      </c>
      <c r="M7" s="53" t="s">
        <v>337</v>
      </c>
      <c r="O7" s="53" t="s">
        <v>436</v>
      </c>
      <c r="Q7" s="53" t="s">
        <v>434</v>
      </c>
      <c r="S7" s="53" t="s">
        <v>278</v>
      </c>
      <c r="U7" s="53" t="s">
        <v>119</v>
      </c>
      <c r="W7" s="53" t="s">
        <v>111</v>
      </c>
      <c r="Y7" s="55" t="str">
        <f t="shared" si="0"/>
        <v>201308___-R___-C7</v>
      </c>
      <c r="AA7" s="55" t="str">
        <f t="shared" si="0"/>
        <v>201308___-R___-C17</v>
      </c>
      <c r="AC7" s="55" t="str">
        <f t="shared" si="0"/>
        <v>201308___-R___-C27</v>
      </c>
      <c r="AE7" s="55" t="str">
        <f t="shared" si="0"/>
        <v>201308___-R___-P7</v>
      </c>
      <c r="AG7" s="55" t="str">
        <f t="shared" si="0"/>
        <v>201308___-R___-P17</v>
      </c>
      <c r="AI7" s="55" t="str">
        <f t="shared" si="0"/>
        <v>201308___-R___-P27</v>
      </c>
      <c r="AK7" s="55" t="str">
        <f t="shared" si="0"/>
        <v>201308___-R___-N7</v>
      </c>
      <c r="AM7" s="55" t="str">
        <f t="shared" si="1"/>
        <v>201308___-R___-N17</v>
      </c>
      <c r="AO7" s="55" t="str">
        <f t="shared" si="2"/>
        <v>201308___-R___-N27</v>
      </c>
      <c r="AQ7" s="55" t="str">
        <f t="shared" si="3"/>
        <v>201308___-R___-NP7</v>
      </c>
      <c r="AS7" s="55" t="str">
        <f t="shared" si="4"/>
        <v>201308___-R___-NP17</v>
      </c>
      <c r="AU7" s="55" t="str">
        <f t="shared" si="5"/>
        <v>201308___-R___-NP27</v>
      </c>
    </row>
    <row r="8" spans="1:47">
      <c r="A8" s="54" t="s">
        <v>471</v>
      </c>
      <c r="B8" s="54"/>
      <c r="C8" s="54" t="s">
        <v>144</v>
      </c>
      <c r="D8" s="54"/>
      <c r="E8" s="54" t="s">
        <v>357</v>
      </c>
      <c r="F8" s="56"/>
      <c r="G8" s="54" t="s">
        <v>483</v>
      </c>
      <c r="H8" s="54"/>
      <c r="I8" s="54" t="s">
        <v>279</v>
      </c>
      <c r="J8" s="54"/>
      <c r="K8" s="54" t="s">
        <v>280</v>
      </c>
      <c r="L8" s="56"/>
      <c r="M8" s="54" t="s">
        <v>373</v>
      </c>
      <c r="N8" s="54"/>
      <c r="O8" s="54" t="s">
        <v>352</v>
      </c>
      <c r="P8" s="54"/>
      <c r="Q8" s="54" t="s">
        <v>233</v>
      </c>
      <c r="R8" s="56"/>
      <c r="S8" s="54" t="s">
        <v>223</v>
      </c>
      <c r="T8" s="54"/>
      <c r="U8" s="54" t="s">
        <v>455</v>
      </c>
      <c r="V8" s="54"/>
      <c r="W8" s="54" t="s">
        <v>201</v>
      </c>
      <c r="X8" s="56"/>
      <c r="Y8" s="55" t="str">
        <f t="shared" si="0"/>
        <v>201308___-R___-C8</v>
      </c>
      <c r="AA8" s="55" t="str">
        <f t="shared" si="0"/>
        <v>201308___-R___-C18</v>
      </c>
      <c r="AC8" s="55" t="str">
        <f t="shared" si="0"/>
        <v>201308___-R___-C28</v>
      </c>
      <c r="AE8" s="55" t="str">
        <f t="shared" si="0"/>
        <v>201308___-R___-P8</v>
      </c>
      <c r="AG8" s="55" t="str">
        <f t="shared" si="0"/>
        <v>201308___-R___-P18</v>
      </c>
      <c r="AI8" s="55" t="str">
        <f t="shared" si="0"/>
        <v>201308___-R___-P28</v>
      </c>
      <c r="AK8" s="55" t="str">
        <f t="shared" si="0"/>
        <v>201308___-R___-N8</v>
      </c>
      <c r="AM8" s="55" t="str">
        <f t="shared" si="1"/>
        <v>201308___-R___-N18</v>
      </c>
      <c r="AO8" s="55" t="str">
        <f t="shared" si="2"/>
        <v>201308___-R___-N28</v>
      </c>
      <c r="AQ8" s="55" t="str">
        <f t="shared" si="3"/>
        <v>201308___-R___-NP8</v>
      </c>
      <c r="AS8" s="55" t="str">
        <f t="shared" si="4"/>
        <v>201308___-R___-NP18</v>
      </c>
      <c r="AU8" s="55" t="str">
        <f t="shared" si="5"/>
        <v>201308___-R___-NP28</v>
      </c>
    </row>
    <row r="9" spans="1:47">
      <c r="A9" s="53" t="s">
        <v>459</v>
      </c>
      <c r="C9" s="53" t="s">
        <v>123</v>
      </c>
      <c r="E9" s="53" t="s">
        <v>395</v>
      </c>
      <c r="F9" s="56"/>
      <c r="G9" s="53" t="s">
        <v>408</v>
      </c>
      <c r="I9" s="53" t="s">
        <v>405</v>
      </c>
      <c r="K9" s="53" t="s">
        <v>380</v>
      </c>
      <c r="L9" s="56"/>
      <c r="M9" s="53" t="s">
        <v>297</v>
      </c>
      <c r="O9" s="53" t="s">
        <v>437</v>
      </c>
      <c r="Q9" s="53" t="s">
        <v>389</v>
      </c>
      <c r="R9" s="56"/>
      <c r="S9" s="53" t="s">
        <v>151</v>
      </c>
      <c r="U9" s="53" t="s">
        <v>130</v>
      </c>
      <c r="W9" s="53" t="s">
        <v>105</v>
      </c>
      <c r="X9" s="56"/>
      <c r="Y9" s="55" t="str">
        <f t="shared" si="0"/>
        <v>201308___-R___-C9</v>
      </c>
      <c r="AA9" s="55" t="str">
        <f t="shared" si="0"/>
        <v>201308___-R___-C19</v>
      </c>
      <c r="AC9" s="55" t="str">
        <f t="shared" si="0"/>
        <v>201308___-R___-C29</v>
      </c>
      <c r="AE9" s="55" t="str">
        <f t="shared" si="0"/>
        <v>201308___-R___-P9</v>
      </c>
      <c r="AG9" s="55" t="str">
        <f t="shared" si="0"/>
        <v>201308___-R___-P19</v>
      </c>
      <c r="AI9" s="55" t="str">
        <f t="shared" si="0"/>
        <v>201308___-R___-P29</v>
      </c>
      <c r="AK9" s="55" t="str">
        <f t="shared" si="0"/>
        <v>201308___-R___-N9</v>
      </c>
      <c r="AM9" s="55" t="str">
        <f t="shared" si="1"/>
        <v>201308___-R___-N19</v>
      </c>
      <c r="AO9" s="55" t="str">
        <f t="shared" si="2"/>
        <v>201308___-R___-N29</v>
      </c>
      <c r="AQ9" s="55" t="str">
        <f t="shared" si="3"/>
        <v>201308___-R___-NP9</v>
      </c>
      <c r="AS9" s="55" t="str">
        <f t="shared" si="4"/>
        <v>201308___-R___-NP19</v>
      </c>
      <c r="AU9" s="55" t="str">
        <f t="shared" si="5"/>
        <v>201308___-R___-NP29</v>
      </c>
    </row>
    <row r="10" spans="1:47">
      <c r="A10" s="54" t="s">
        <v>311</v>
      </c>
      <c r="B10" s="54"/>
      <c r="C10" s="54" t="s">
        <v>246</v>
      </c>
      <c r="D10" s="54"/>
      <c r="E10" s="54" t="s">
        <v>296</v>
      </c>
      <c r="G10" s="54" t="s">
        <v>394</v>
      </c>
      <c r="H10" s="54"/>
      <c r="I10" s="54" t="s">
        <v>468</v>
      </c>
      <c r="J10" s="54"/>
      <c r="K10" s="54" t="s">
        <v>469</v>
      </c>
      <c r="M10" s="54" t="s">
        <v>425</v>
      </c>
      <c r="N10" s="54"/>
      <c r="O10" s="54" t="s">
        <v>322</v>
      </c>
      <c r="P10" s="54"/>
      <c r="Q10" s="54" t="s">
        <v>379</v>
      </c>
      <c r="S10" s="54" t="s">
        <v>138</v>
      </c>
      <c r="T10" s="54"/>
      <c r="U10" s="54" t="s">
        <v>286</v>
      </c>
      <c r="V10" s="54"/>
      <c r="W10" s="54" t="s">
        <v>116</v>
      </c>
      <c r="Y10" s="55" t="str">
        <f t="shared" si="0"/>
        <v>201308___-R___-C10</v>
      </c>
      <c r="AA10" s="55" t="str">
        <f t="shared" si="0"/>
        <v>201308___-R___-C20</v>
      </c>
      <c r="AC10" s="55" t="str">
        <f t="shared" si="0"/>
        <v>201308___-R___-C30</v>
      </c>
      <c r="AE10" s="55" t="str">
        <f t="shared" si="0"/>
        <v>201308___-R___-P10</v>
      </c>
      <c r="AG10" s="55" t="str">
        <f t="shared" si="0"/>
        <v>201308___-R___-P20</v>
      </c>
      <c r="AI10" s="55" t="str">
        <f t="shared" si="0"/>
        <v>201308___-R___-P30</v>
      </c>
      <c r="AK10" s="55" t="str">
        <f t="shared" si="0"/>
        <v>201308___-R___-N10</v>
      </c>
      <c r="AM10" s="55" t="str">
        <f t="shared" si="1"/>
        <v>201308___-R___-N20</v>
      </c>
      <c r="AO10" s="55" t="str">
        <f t="shared" si="2"/>
        <v>201308___-R___-N30</v>
      </c>
      <c r="AQ10" s="55" t="str">
        <f t="shared" si="3"/>
        <v>201308___-R___-NP10</v>
      </c>
      <c r="AS10" s="55" t="str">
        <f t="shared" si="4"/>
        <v>201308___-R___-NP20</v>
      </c>
      <c r="AU10" s="55" t="str">
        <f t="shared" si="5"/>
        <v>201308___-R___-NP30</v>
      </c>
    </row>
    <row r="11" spans="1:47">
      <c r="A11" s="53" t="s">
        <v>134</v>
      </c>
      <c r="C11" s="53" t="s">
        <v>391</v>
      </c>
      <c r="E11" s="53" t="s">
        <v>472</v>
      </c>
      <c r="G11" s="53" t="s">
        <v>252</v>
      </c>
      <c r="I11" s="53" t="s">
        <v>106</v>
      </c>
      <c r="K11" s="53" t="s">
        <v>117</v>
      </c>
      <c r="M11" s="53" t="s">
        <v>404</v>
      </c>
      <c r="O11" s="53" t="s">
        <v>137</v>
      </c>
      <c r="Q11" s="53" t="s">
        <v>412</v>
      </c>
      <c r="S11" s="53" t="s">
        <v>78</v>
      </c>
      <c r="U11" s="53" t="s">
        <v>536</v>
      </c>
      <c r="W11" s="53" t="s">
        <v>537</v>
      </c>
      <c r="Y11" s="55" t="str">
        <f t="shared" si="0"/>
        <v>201308___-R___-C31</v>
      </c>
      <c r="AA11" s="55" t="str">
        <f t="shared" si="0"/>
        <v>201308___-R___-C41</v>
      </c>
      <c r="AC11" s="55" t="str">
        <f t="shared" si="0"/>
        <v>201308___-R___-C51</v>
      </c>
      <c r="AE11" s="55" t="str">
        <f t="shared" si="0"/>
        <v>201308___-R___-P31</v>
      </c>
      <c r="AG11" s="55" t="str">
        <f t="shared" si="0"/>
        <v>201308___-R___-P41</v>
      </c>
      <c r="AI11" s="55" t="str">
        <f t="shared" si="0"/>
        <v>201308___-R___-P51</v>
      </c>
      <c r="AK11" s="55" t="str">
        <f t="shared" si="0"/>
        <v>201308___-R___-N31</v>
      </c>
      <c r="AM11" s="55" t="str">
        <f t="shared" si="1"/>
        <v>201308___-R___-N41</v>
      </c>
      <c r="AO11" s="55" t="str">
        <f t="shared" si="2"/>
        <v>201308___-R___-N51</v>
      </c>
      <c r="AQ11" s="55" t="str">
        <f t="shared" si="3"/>
        <v>201308___-R___-NP31</v>
      </c>
      <c r="AS11" s="55" t="str">
        <f t="shared" si="4"/>
        <v>201308___-R___-NP41</v>
      </c>
      <c r="AU11" s="55" t="str">
        <f t="shared" si="5"/>
        <v>201308___-R___-NP51</v>
      </c>
    </row>
    <row r="12" spans="1:47">
      <c r="A12" s="54" t="s">
        <v>473</v>
      </c>
      <c r="C12" s="54" t="s">
        <v>463</v>
      </c>
      <c r="D12" s="54"/>
      <c r="E12" s="54" t="s">
        <v>401</v>
      </c>
      <c r="F12" s="56"/>
      <c r="G12" s="54" t="s">
        <v>306</v>
      </c>
      <c r="I12" s="54" t="s">
        <v>344</v>
      </c>
      <c r="J12" s="54"/>
      <c r="K12" s="54" t="s">
        <v>82</v>
      </c>
      <c r="L12" s="56"/>
      <c r="M12" s="54" t="s">
        <v>247</v>
      </c>
      <c r="O12" s="54" t="s">
        <v>204</v>
      </c>
      <c r="P12" s="54"/>
      <c r="Q12" s="54" t="s">
        <v>178</v>
      </c>
      <c r="R12" s="56"/>
      <c r="S12" s="54" t="s">
        <v>538</v>
      </c>
      <c r="U12" s="54" t="s">
        <v>539</v>
      </c>
      <c r="V12" s="54"/>
      <c r="W12" s="54" t="s">
        <v>540</v>
      </c>
      <c r="X12" s="56"/>
      <c r="Y12" s="55" t="str">
        <f t="shared" si="0"/>
        <v>201308___-R___-C32</v>
      </c>
      <c r="AA12" s="55" t="str">
        <f t="shared" si="0"/>
        <v>201308___-R___-C42</v>
      </c>
      <c r="AC12" s="55" t="str">
        <f t="shared" si="0"/>
        <v>201308___-R___-C52</v>
      </c>
      <c r="AE12" s="55" t="str">
        <f t="shared" si="0"/>
        <v>201308___-R___-P32</v>
      </c>
      <c r="AG12" s="55" t="str">
        <f t="shared" si="0"/>
        <v>201308___-R___-P42</v>
      </c>
      <c r="AI12" s="55" t="str">
        <f t="shared" si="0"/>
        <v>201308___-R___-P52</v>
      </c>
      <c r="AK12" s="55" t="str">
        <f t="shared" si="0"/>
        <v>201308___-R___-N32</v>
      </c>
      <c r="AM12" s="55" t="str">
        <f t="shared" si="1"/>
        <v>201308___-R___-N42</v>
      </c>
      <c r="AO12" s="55" t="str">
        <f t="shared" si="2"/>
        <v>201308___-R___-N52</v>
      </c>
      <c r="AQ12" s="55" t="str">
        <f t="shared" si="3"/>
        <v>201308___-R___-NP32</v>
      </c>
      <c r="AS12" s="55" t="str">
        <f t="shared" si="4"/>
        <v>201308___-R___-NP42</v>
      </c>
      <c r="AU12" s="55" t="str">
        <f t="shared" si="5"/>
        <v>201308___-R___-NP52</v>
      </c>
    </row>
    <row r="13" spans="1:47">
      <c r="A13" s="53" t="s">
        <v>461</v>
      </c>
      <c r="C13" s="53" t="s">
        <v>267</v>
      </c>
      <c r="D13" s="54"/>
      <c r="E13" s="53" t="s">
        <v>347</v>
      </c>
      <c r="F13" s="56"/>
      <c r="G13" s="53" t="s">
        <v>242</v>
      </c>
      <c r="I13" s="53" t="s">
        <v>245</v>
      </c>
      <c r="J13" s="54"/>
      <c r="K13" s="53" t="s">
        <v>94</v>
      </c>
      <c r="L13" s="56"/>
      <c r="M13" s="53" t="s">
        <v>429</v>
      </c>
      <c r="O13" s="53" t="s">
        <v>136</v>
      </c>
      <c r="P13" s="54"/>
      <c r="Q13" s="53" t="s">
        <v>283</v>
      </c>
      <c r="R13" s="56"/>
      <c r="S13" s="53" t="s">
        <v>308</v>
      </c>
      <c r="U13" s="53" t="s">
        <v>541</v>
      </c>
      <c r="V13" s="54"/>
      <c r="W13" s="53" t="s">
        <v>542</v>
      </c>
      <c r="X13" s="56"/>
      <c r="Y13" s="55" t="str">
        <f t="shared" si="0"/>
        <v>201308___-R___-C33</v>
      </c>
      <c r="AA13" s="55" t="str">
        <f t="shared" si="0"/>
        <v>201308___-R___-C43</v>
      </c>
      <c r="AC13" s="55" t="str">
        <f t="shared" si="0"/>
        <v>201308___-R___-C53</v>
      </c>
      <c r="AE13" s="55" t="str">
        <f t="shared" si="0"/>
        <v>201308___-R___-P33</v>
      </c>
      <c r="AG13" s="55" t="str">
        <f t="shared" si="0"/>
        <v>201308___-R___-P43</v>
      </c>
      <c r="AI13" s="55" t="str">
        <f t="shared" si="0"/>
        <v>201308___-R___-P53</v>
      </c>
      <c r="AK13" s="55" t="str">
        <f t="shared" si="0"/>
        <v>201308___-R___-N33</v>
      </c>
      <c r="AM13" s="55" t="str">
        <f t="shared" si="1"/>
        <v>201308___-R___-N43</v>
      </c>
      <c r="AO13" s="55" t="str">
        <f t="shared" si="2"/>
        <v>201308___-R___-N53</v>
      </c>
      <c r="AQ13" s="55" t="str">
        <f t="shared" si="3"/>
        <v>201308___-R___-NP33</v>
      </c>
      <c r="AS13" s="55" t="str">
        <f t="shared" si="4"/>
        <v>201308___-R___-NP43</v>
      </c>
      <c r="AU13" s="55" t="str">
        <f t="shared" si="5"/>
        <v>201308___-R___-NP53</v>
      </c>
    </row>
    <row r="14" spans="1:47">
      <c r="A14" s="54" t="s">
        <v>305</v>
      </c>
      <c r="C14" s="54" t="s">
        <v>495</v>
      </c>
      <c r="D14" s="54"/>
      <c r="E14" s="54" t="s">
        <v>466</v>
      </c>
      <c r="F14" s="56"/>
      <c r="G14" s="54" t="s">
        <v>244</v>
      </c>
      <c r="I14" s="54" t="s">
        <v>255</v>
      </c>
      <c r="J14" s="54"/>
      <c r="K14" s="54" t="s">
        <v>141</v>
      </c>
      <c r="L14" s="56"/>
      <c r="M14" s="54" t="s">
        <v>407</v>
      </c>
      <c r="O14" s="54" t="s">
        <v>462</v>
      </c>
      <c r="P14" s="54"/>
      <c r="Q14" s="54" t="s">
        <v>166</v>
      </c>
      <c r="R14" s="56"/>
      <c r="S14" s="54" t="s">
        <v>327</v>
      </c>
      <c r="U14" s="54" t="s">
        <v>543</v>
      </c>
      <c r="V14" s="54"/>
      <c r="W14" s="54" t="s">
        <v>544</v>
      </c>
      <c r="X14" s="56"/>
      <c r="Y14" s="55" t="str">
        <f t="shared" si="0"/>
        <v>201308___-R___-C34</v>
      </c>
      <c r="AA14" s="55" t="str">
        <f t="shared" si="0"/>
        <v>201308___-R___-C44</v>
      </c>
      <c r="AC14" s="55" t="str">
        <f t="shared" si="0"/>
        <v>201308___-R___-C54</v>
      </c>
      <c r="AE14" s="55" t="str">
        <f t="shared" si="0"/>
        <v>201308___-R___-P34</v>
      </c>
      <c r="AG14" s="55" t="str">
        <f t="shared" si="0"/>
        <v>201308___-R___-P44</v>
      </c>
      <c r="AI14" s="55" t="str">
        <f t="shared" si="0"/>
        <v>201308___-R___-P54</v>
      </c>
      <c r="AK14" s="55" t="str">
        <f t="shared" si="0"/>
        <v>201308___-R___-N34</v>
      </c>
      <c r="AM14" s="55" t="str">
        <f t="shared" si="1"/>
        <v>201308___-R___-N44</v>
      </c>
      <c r="AO14" s="55" t="str">
        <f t="shared" si="2"/>
        <v>201308___-R___-N54</v>
      </c>
      <c r="AQ14" s="55" t="str">
        <f t="shared" si="3"/>
        <v>201308___-R___-NP34</v>
      </c>
      <c r="AS14" s="55" t="str">
        <f t="shared" si="4"/>
        <v>201308___-R___-NP44</v>
      </c>
      <c r="AU14" s="55" t="str">
        <f t="shared" si="5"/>
        <v>201308___-R___-NP54</v>
      </c>
    </row>
    <row r="15" spans="1:47">
      <c r="A15" s="53" t="s">
        <v>326</v>
      </c>
      <c r="C15" s="53" t="s">
        <v>147</v>
      </c>
      <c r="D15" s="54"/>
      <c r="E15" s="53" t="s">
        <v>348</v>
      </c>
      <c r="F15" s="56"/>
      <c r="G15" s="53" t="s">
        <v>474</v>
      </c>
      <c r="I15" s="53" t="s">
        <v>332</v>
      </c>
      <c r="J15" s="54"/>
      <c r="K15" s="53" t="s">
        <v>140</v>
      </c>
      <c r="L15" s="56"/>
      <c r="M15" s="53" t="s">
        <v>524</v>
      </c>
      <c r="O15" s="53" t="s">
        <v>120</v>
      </c>
      <c r="P15" s="54"/>
      <c r="Q15" s="53" t="s">
        <v>114</v>
      </c>
      <c r="R15" s="56"/>
      <c r="S15" s="53" t="s">
        <v>410</v>
      </c>
      <c r="U15" s="53" t="s">
        <v>545</v>
      </c>
      <c r="V15" s="54"/>
      <c r="W15" s="53" t="s">
        <v>546</v>
      </c>
      <c r="X15" s="56"/>
      <c r="Y15" s="55" t="str">
        <f t="shared" si="0"/>
        <v>201308___-R___-C35</v>
      </c>
      <c r="AA15" s="55" t="str">
        <f t="shared" si="0"/>
        <v>201308___-R___-C45</v>
      </c>
      <c r="AC15" s="55" t="str">
        <f t="shared" si="0"/>
        <v>201308___-R___-C55</v>
      </c>
      <c r="AE15" s="55" t="str">
        <f t="shared" si="0"/>
        <v>201308___-R___-P35</v>
      </c>
      <c r="AG15" s="55" t="str">
        <f t="shared" si="0"/>
        <v>201308___-R___-P45</v>
      </c>
      <c r="AI15" s="55" t="str">
        <f t="shared" si="0"/>
        <v>201308___-R___-P55</v>
      </c>
      <c r="AK15" s="55" t="str">
        <f t="shared" si="0"/>
        <v>201308___-R___-N35</v>
      </c>
      <c r="AM15" s="55" t="str">
        <f t="shared" si="1"/>
        <v>201308___-R___-N45</v>
      </c>
      <c r="AO15" s="55" t="str">
        <f t="shared" si="2"/>
        <v>201308___-R___-N55</v>
      </c>
      <c r="AQ15" s="55" t="str">
        <f t="shared" si="3"/>
        <v>201308___-R___-NP35</v>
      </c>
      <c r="AS15" s="55" t="str">
        <f t="shared" si="4"/>
        <v>201308___-R___-NP45</v>
      </c>
      <c r="AU15" s="55" t="str">
        <f t="shared" si="5"/>
        <v>201308___-R___-NP55</v>
      </c>
    </row>
    <row r="16" spans="1:47">
      <c r="A16" s="54" t="s">
        <v>458</v>
      </c>
      <c r="C16" s="54" t="s">
        <v>115</v>
      </c>
      <c r="D16" s="54"/>
      <c r="E16" s="54" t="s">
        <v>384</v>
      </c>
      <c r="F16" s="56"/>
      <c r="G16" s="54" t="s">
        <v>272</v>
      </c>
      <c r="I16" s="54" t="s">
        <v>477</v>
      </c>
      <c r="J16" s="54"/>
      <c r="K16" s="54" t="s">
        <v>214</v>
      </c>
      <c r="L16" s="56"/>
      <c r="M16" s="54" t="s">
        <v>314</v>
      </c>
      <c r="O16" s="54" t="s">
        <v>248</v>
      </c>
      <c r="P16" s="54"/>
      <c r="Q16" s="54" t="s">
        <v>346</v>
      </c>
      <c r="R16" s="56"/>
      <c r="S16" s="54" t="s">
        <v>121</v>
      </c>
      <c r="U16" s="54" t="s">
        <v>547</v>
      </c>
      <c r="V16" s="54"/>
      <c r="W16" s="54" t="s">
        <v>548</v>
      </c>
      <c r="X16" s="56"/>
      <c r="Y16" s="55" t="str">
        <f t="shared" si="0"/>
        <v>201308___-R___-C36</v>
      </c>
      <c r="AA16" s="55" t="str">
        <f t="shared" si="0"/>
        <v>201308___-R___-C46</v>
      </c>
      <c r="AC16" s="55" t="str">
        <f t="shared" si="0"/>
        <v>201308___-R___-C56</v>
      </c>
      <c r="AE16" s="55" t="str">
        <f t="shared" si="0"/>
        <v>201308___-R___-P36</v>
      </c>
      <c r="AG16" s="55" t="str">
        <f t="shared" si="0"/>
        <v>201308___-R___-P46</v>
      </c>
      <c r="AI16" s="55" t="str">
        <f t="shared" si="0"/>
        <v>201308___-R___-P56</v>
      </c>
      <c r="AK16" s="55" t="str">
        <f t="shared" si="0"/>
        <v>201308___-R___-N36</v>
      </c>
      <c r="AM16" s="55" t="str">
        <f t="shared" si="1"/>
        <v>201308___-R___-N46</v>
      </c>
      <c r="AO16" s="55" t="str">
        <f t="shared" si="2"/>
        <v>201308___-R___-N56</v>
      </c>
      <c r="AQ16" s="55" t="str">
        <f t="shared" si="3"/>
        <v>201308___-R___-NP36</v>
      </c>
      <c r="AS16" s="55" t="str">
        <f t="shared" si="4"/>
        <v>201308___-R___-NP46</v>
      </c>
      <c r="AU16" s="55" t="str">
        <f t="shared" si="5"/>
        <v>201308___-R___-NP56</v>
      </c>
    </row>
    <row r="17" spans="1:47">
      <c r="A17" s="53" t="s">
        <v>334</v>
      </c>
      <c r="C17" s="53" t="s">
        <v>403</v>
      </c>
      <c r="D17" s="54"/>
      <c r="E17" s="53" t="s">
        <v>376</v>
      </c>
      <c r="F17" s="56"/>
      <c r="G17" s="53" t="s">
        <v>282</v>
      </c>
      <c r="I17" s="53" t="s">
        <v>350</v>
      </c>
      <c r="J17" s="54"/>
      <c r="K17" s="53" t="s">
        <v>508</v>
      </c>
      <c r="L17" s="56"/>
      <c r="M17" s="53" t="s">
        <v>239</v>
      </c>
      <c r="O17" s="53" t="s">
        <v>211</v>
      </c>
      <c r="P17" s="54"/>
      <c r="Q17" s="53" t="s">
        <v>399</v>
      </c>
      <c r="R17" s="56"/>
      <c r="S17" s="53" t="s">
        <v>235</v>
      </c>
      <c r="U17" s="53" t="s">
        <v>549</v>
      </c>
      <c r="V17" s="54"/>
      <c r="W17" s="53" t="s">
        <v>550</v>
      </c>
      <c r="X17" s="56"/>
      <c r="Y17" s="55" t="str">
        <f t="shared" si="0"/>
        <v>201308___-R___-C37</v>
      </c>
      <c r="AA17" s="55" t="str">
        <f t="shared" si="0"/>
        <v>201308___-R___-C47</v>
      </c>
      <c r="AC17" s="55" t="str">
        <f t="shared" si="0"/>
        <v>201308___-R___-C57</v>
      </c>
      <c r="AE17" s="55" t="str">
        <f t="shared" si="0"/>
        <v>201308___-R___-P37</v>
      </c>
      <c r="AG17" s="55" t="str">
        <f t="shared" si="0"/>
        <v>201308___-R___-P47</v>
      </c>
      <c r="AI17" s="55" t="str">
        <f t="shared" si="0"/>
        <v>201308___-R___-P57</v>
      </c>
      <c r="AK17" s="55" t="str">
        <f t="shared" si="0"/>
        <v>201308___-R___-N37</v>
      </c>
      <c r="AM17" s="55" t="str">
        <f t="shared" si="1"/>
        <v>201308___-R___-N47</v>
      </c>
      <c r="AO17" s="55" t="str">
        <f t="shared" si="2"/>
        <v>201308___-R___-N57</v>
      </c>
      <c r="AQ17" s="55" t="str">
        <f t="shared" si="3"/>
        <v>201308___-R___-NP37</v>
      </c>
      <c r="AS17" s="55" t="str">
        <f t="shared" si="4"/>
        <v>201308___-R___-NP47</v>
      </c>
      <c r="AU17" s="55" t="str">
        <f t="shared" si="5"/>
        <v>201308___-R___-NP57</v>
      </c>
    </row>
    <row r="18" spans="1:47">
      <c r="A18" s="54" t="s">
        <v>460</v>
      </c>
      <c r="C18" s="54" t="s">
        <v>464</v>
      </c>
      <c r="E18" s="54" t="s">
        <v>312</v>
      </c>
      <c r="G18" s="54" t="s">
        <v>313</v>
      </c>
      <c r="I18" s="54" t="s">
        <v>163</v>
      </c>
      <c r="K18" s="54" t="s">
        <v>402</v>
      </c>
      <c r="M18" s="54" t="s">
        <v>108</v>
      </c>
      <c r="O18" s="54" t="s">
        <v>167</v>
      </c>
      <c r="Q18" s="54" t="s">
        <v>432</v>
      </c>
      <c r="S18" s="54" t="s">
        <v>77</v>
      </c>
      <c r="U18" s="54" t="s">
        <v>551</v>
      </c>
      <c r="W18" s="54" t="s">
        <v>552</v>
      </c>
      <c r="Y18" s="55" t="str">
        <f t="shared" si="0"/>
        <v>201308___-R___-C38</v>
      </c>
      <c r="AA18" s="55" t="str">
        <f t="shared" si="0"/>
        <v>201308___-R___-C48</v>
      </c>
      <c r="AC18" s="55" t="str">
        <f t="shared" si="0"/>
        <v>201308___-R___-C58</v>
      </c>
      <c r="AE18" s="55" t="str">
        <f t="shared" si="0"/>
        <v>201308___-R___-P38</v>
      </c>
      <c r="AG18" s="55" t="str">
        <f t="shared" si="0"/>
        <v>201308___-R___-P48</v>
      </c>
      <c r="AI18" s="55" t="str">
        <f t="shared" si="0"/>
        <v>201308___-R___-P58</v>
      </c>
      <c r="AK18" s="55" t="str">
        <f t="shared" si="0"/>
        <v>201308___-R___-N38</v>
      </c>
      <c r="AM18" s="55" t="str">
        <f t="shared" si="1"/>
        <v>201308___-R___-N48</v>
      </c>
      <c r="AO18" s="55" t="str">
        <f t="shared" si="2"/>
        <v>201308___-R___-N58</v>
      </c>
      <c r="AQ18" s="55" t="str">
        <f t="shared" si="3"/>
        <v>201308___-R___-NP38</v>
      </c>
      <c r="AS18" s="55" t="str">
        <f t="shared" si="4"/>
        <v>201308___-R___-NP48</v>
      </c>
      <c r="AU18" s="55" t="str">
        <f t="shared" si="5"/>
        <v>201308___-R___-NP58</v>
      </c>
    </row>
    <row r="19" spans="1:47">
      <c r="A19" s="53" t="s">
        <v>263</v>
      </c>
      <c r="C19" s="53" t="s">
        <v>149</v>
      </c>
      <c r="D19" s="54"/>
      <c r="E19" s="53" t="s">
        <v>276</v>
      </c>
      <c r="F19" s="56"/>
      <c r="G19" s="53" t="s">
        <v>302</v>
      </c>
      <c r="I19" s="53" t="s">
        <v>205</v>
      </c>
      <c r="J19" s="54"/>
      <c r="K19" s="53" t="s">
        <v>338</v>
      </c>
      <c r="L19" s="56"/>
      <c r="M19" s="53" t="s">
        <v>258</v>
      </c>
      <c r="O19" s="53" t="s">
        <v>438</v>
      </c>
      <c r="P19" s="54"/>
      <c r="Q19" s="53" t="s">
        <v>186</v>
      </c>
      <c r="R19" s="56"/>
      <c r="S19" s="53" t="s">
        <v>89</v>
      </c>
      <c r="U19" s="53" t="s">
        <v>553</v>
      </c>
      <c r="V19" s="54"/>
      <c r="W19" s="53" t="s">
        <v>554</v>
      </c>
      <c r="X19" s="56"/>
      <c r="Y19" s="55" t="str">
        <f t="shared" si="0"/>
        <v>201308___-R___-C39</v>
      </c>
      <c r="AA19" s="55" t="str">
        <f t="shared" si="0"/>
        <v>201308___-R___-C49</v>
      </c>
      <c r="AC19" s="55" t="str">
        <f t="shared" si="0"/>
        <v>201308___-R___-C59</v>
      </c>
      <c r="AE19" s="55" t="str">
        <f t="shared" si="0"/>
        <v>201308___-R___-P39</v>
      </c>
      <c r="AG19" s="55" t="str">
        <f t="shared" si="0"/>
        <v>201308___-R___-P49</v>
      </c>
      <c r="AI19" s="55" t="str">
        <f t="shared" si="0"/>
        <v>201308___-R___-P59</v>
      </c>
      <c r="AK19" s="55" t="str">
        <f t="shared" si="0"/>
        <v>201308___-R___-N39</v>
      </c>
      <c r="AM19" s="55" t="str">
        <f t="shared" si="1"/>
        <v>201308___-R___-N49</v>
      </c>
      <c r="AO19" s="55" t="str">
        <f t="shared" si="2"/>
        <v>201308___-R___-N59</v>
      </c>
      <c r="AQ19" s="55" t="str">
        <f t="shared" si="3"/>
        <v>201308___-R___-NP39</v>
      </c>
      <c r="AS19" s="55" t="str">
        <f t="shared" si="4"/>
        <v>201308___-R___-NP49</v>
      </c>
      <c r="AU19" s="55" t="str">
        <f t="shared" si="5"/>
        <v>201308___-R___-NP59</v>
      </c>
    </row>
    <row r="20" spans="1:47">
      <c r="A20" s="54" t="s">
        <v>265</v>
      </c>
      <c r="C20" s="54" t="s">
        <v>299</v>
      </c>
      <c r="D20" s="54"/>
      <c r="E20" s="54" t="s">
        <v>388</v>
      </c>
      <c r="F20" s="56"/>
      <c r="G20" s="54" t="s">
        <v>87</v>
      </c>
      <c r="I20" s="54" t="s">
        <v>84</v>
      </c>
      <c r="J20" s="54"/>
      <c r="K20" s="54" t="s">
        <v>366</v>
      </c>
      <c r="L20" s="56"/>
      <c r="M20" s="54" t="s">
        <v>169</v>
      </c>
      <c r="O20" s="54" t="s">
        <v>303</v>
      </c>
      <c r="P20" s="54"/>
      <c r="Q20" s="54" t="s">
        <v>256</v>
      </c>
      <c r="R20" s="56"/>
      <c r="S20" s="54" t="s">
        <v>555</v>
      </c>
      <c r="U20" s="54" t="s">
        <v>556</v>
      </c>
      <c r="V20" s="54"/>
      <c r="W20" s="54" t="s">
        <v>557</v>
      </c>
      <c r="X20" s="56"/>
      <c r="Y20" s="55" t="str">
        <f t="shared" si="0"/>
        <v>201308___-R___-C40</v>
      </c>
      <c r="AA20" s="55" t="str">
        <f t="shared" si="0"/>
        <v>201308___-R___-C50</v>
      </c>
      <c r="AC20" s="55" t="str">
        <f t="shared" si="0"/>
        <v>201308___-R___-C60</v>
      </c>
      <c r="AE20" s="55" t="str">
        <f t="shared" si="0"/>
        <v>201308___-R___-P40</v>
      </c>
      <c r="AG20" s="55" t="str">
        <f t="shared" si="0"/>
        <v>201308___-R___-P50</v>
      </c>
      <c r="AI20" s="55" t="str">
        <f t="shared" si="0"/>
        <v>201308___-R___-P60</v>
      </c>
      <c r="AK20" s="55" t="str">
        <f t="shared" si="0"/>
        <v>201308___-R___-N40</v>
      </c>
      <c r="AM20" s="55" t="str">
        <f t="shared" si="1"/>
        <v>201308___-R___-N50</v>
      </c>
      <c r="AO20" s="55" t="str">
        <f t="shared" si="2"/>
        <v>201308___-R___-N60</v>
      </c>
      <c r="AQ20" s="55" t="str">
        <f t="shared" si="3"/>
        <v>201308___-R___-NP40</v>
      </c>
      <c r="AS20" s="55" t="str">
        <f t="shared" si="4"/>
        <v>201308___-R___-NP50</v>
      </c>
      <c r="AU20" s="55" t="str">
        <f t="shared" si="5"/>
        <v>201308___-R___-NP60</v>
      </c>
    </row>
    <row r="21" spans="1:47">
      <c r="A21" s="53" t="s">
        <v>382</v>
      </c>
      <c r="C21" s="54" t="s">
        <v>154</v>
      </c>
      <c r="D21" s="54"/>
      <c r="E21" s="54" t="s">
        <v>182</v>
      </c>
      <c r="F21" s="56"/>
      <c r="G21" s="53" t="s">
        <v>187</v>
      </c>
      <c r="I21" s="54" t="s">
        <v>329</v>
      </c>
      <c r="J21" s="54"/>
      <c r="K21" s="54" t="s">
        <v>316</v>
      </c>
      <c r="L21" s="56"/>
      <c r="M21" s="53" t="s">
        <v>289</v>
      </c>
      <c r="O21" s="54" t="s">
        <v>431</v>
      </c>
      <c r="P21" s="54"/>
      <c r="Q21" s="54" t="s">
        <v>145</v>
      </c>
      <c r="R21" s="56"/>
      <c r="S21" s="53" t="s">
        <v>558</v>
      </c>
      <c r="U21" s="54" t="s">
        <v>559</v>
      </c>
      <c r="V21" s="54"/>
      <c r="W21" s="54" t="s">
        <v>560</v>
      </c>
      <c r="X21" s="56"/>
      <c r="Y21" s="55" t="str">
        <f t="shared" si="0"/>
        <v>201308___-R___-C61</v>
      </c>
      <c r="AA21" s="55" t="str">
        <f t="shared" si="0"/>
        <v>201308___-R___-C70</v>
      </c>
      <c r="AC21" s="55" t="str">
        <f t="shared" si="0"/>
        <v>201308___-R___-C80</v>
      </c>
      <c r="AE21" s="55" t="str">
        <f t="shared" si="0"/>
        <v>201308___-R___-P61</v>
      </c>
      <c r="AG21" s="55" t="str">
        <f t="shared" si="0"/>
        <v>201308___-R___-P70</v>
      </c>
      <c r="AI21" s="55" t="str">
        <f t="shared" si="0"/>
        <v>201308___-R___-P80</v>
      </c>
      <c r="AK21" s="55" t="str">
        <f t="shared" si="0"/>
        <v>201308___-R___-N61</v>
      </c>
      <c r="AM21" s="55" t="str">
        <f t="shared" si="1"/>
        <v>201308___-R___-N70</v>
      </c>
      <c r="AO21" s="55" t="str">
        <f t="shared" si="2"/>
        <v>201308___-R___-N80</v>
      </c>
      <c r="AQ21" s="55" t="str">
        <f t="shared" si="3"/>
        <v>201308___-R___-NP61</v>
      </c>
      <c r="AS21" s="55" t="str">
        <f t="shared" si="4"/>
        <v>201308___-R___-NP70</v>
      </c>
      <c r="AU21" s="55" t="str">
        <f t="shared" si="5"/>
        <v>201308___-R___-NP80</v>
      </c>
    </row>
    <row r="22" spans="1:47">
      <c r="A22" s="54" t="s">
        <v>199</v>
      </c>
      <c r="C22" s="53" t="s">
        <v>224</v>
      </c>
      <c r="D22" s="54"/>
      <c r="E22" s="53" t="s">
        <v>226</v>
      </c>
      <c r="F22" s="56"/>
      <c r="G22" s="54" t="s">
        <v>317</v>
      </c>
      <c r="I22" s="53" t="s">
        <v>509</v>
      </c>
      <c r="J22" s="54"/>
      <c r="K22" s="53" t="s">
        <v>510</v>
      </c>
      <c r="L22" s="56"/>
      <c r="M22" s="54" t="s">
        <v>216</v>
      </c>
      <c r="O22" s="53" t="s">
        <v>427</v>
      </c>
      <c r="P22" s="54"/>
      <c r="Q22" s="53" t="s">
        <v>222</v>
      </c>
      <c r="R22" s="56"/>
      <c r="S22" s="54" t="s">
        <v>561</v>
      </c>
      <c r="U22" s="53" t="s">
        <v>562</v>
      </c>
      <c r="V22" s="54"/>
      <c r="W22" s="53" t="s">
        <v>563</v>
      </c>
      <c r="X22" s="56"/>
      <c r="Y22" s="55" t="str">
        <f t="shared" si="0"/>
        <v>201308___-R___-C62</v>
      </c>
      <c r="AA22" s="55" t="str">
        <f t="shared" si="0"/>
        <v>201308___-R___-C71</v>
      </c>
      <c r="AC22" s="55" t="str">
        <f t="shared" si="0"/>
        <v>201308___-R___-C81</v>
      </c>
      <c r="AE22" s="55" t="str">
        <f t="shared" si="0"/>
        <v>201308___-R___-P62</v>
      </c>
      <c r="AG22" s="55" t="str">
        <f t="shared" si="0"/>
        <v>201308___-R___-P71</v>
      </c>
      <c r="AI22" s="55" t="str">
        <f t="shared" si="0"/>
        <v>201308___-R___-P81</v>
      </c>
      <c r="AK22" s="55" t="str">
        <f t="shared" si="0"/>
        <v>201308___-R___-N62</v>
      </c>
      <c r="AM22" s="55" t="str">
        <f t="shared" si="1"/>
        <v>201308___-R___-N71</v>
      </c>
      <c r="AO22" s="55" t="str">
        <f t="shared" si="2"/>
        <v>201308___-R___-N81</v>
      </c>
      <c r="AQ22" s="55" t="str">
        <f t="shared" si="3"/>
        <v>201308___-R___-NP62</v>
      </c>
      <c r="AS22" s="55" t="str">
        <f t="shared" si="4"/>
        <v>201308___-R___-NP71</v>
      </c>
      <c r="AU22" s="55" t="str">
        <f t="shared" si="5"/>
        <v>201308___-R___-NP81</v>
      </c>
    </row>
    <row r="23" spans="1:47">
      <c r="A23" s="53" t="s">
        <v>80</v>
      </c>
      <c r="C23" s="54" t="s">
        <v>113</v>
      </c>
      <c r="D23" s="54"/>
      <c r="E23" s="54" t="s">
        <v>359</v>
      </c>
      <c r="F23" s="56"/>
      <c r="G23" s="53" t="s">
        <v>341</v>
      </c>
      <c r="I23" s="54" t="s">
        <v>208</v>
      </c>
      <c r="J23" s="54"/>
      <c r="K23" s="54" t="s">
        <v>112</v>
      </c>
      <c r="L23" s="56"/>
      <c r="M23" s="53" t="s">
        <v>318</v>
      </c>
      <c r="O23" s="54" t="s">
        <v>104</v>
      </c>
      <c r="P23" s="54"/>
      <c r="Q23" s="54" t="s">
        <v>259</v>
      </c>
      <c r="R23" s="56"/>
      <c r="S23" s="53" t="s">
        <v>564</v>
      </c>
      <c r="U23" s="54" t="s">
        <v>565</v>
      </c>
      <c r="V23" s="54"/>
      <c r="W23" s="54" t="s">
        <v>566</v>
      </c>
      <c r="X23" s="56"/>
      <c r="Y23" s="55" t="str">
        <f t="shared" si="0"/>
        <v>201308___-R___-C63</v>
      </c>
      <c r="AA23" s="55" t="str">
        <f t="shared" si="0"/>
        <v>201308___-R___-C72</v>
      </c>
      <c r="AC23" s="55" t="str">
        <f t="shared" si="0"/>
        <v>201308___-R___-C82</v>
      </c>
      <c r="AE23" s="55" t="str">
        <f t="shared" si="0"/>
        <v>201308___-R___-P63</v>
      </c>
      <c r="AG23" s="55" t="str">
        <f t="shared" si="0"/>
        <v>201308___-R___-P72</v>
      </c>
      <c r="AI23" s="55" t="str">
        <f t="shared" si="0"/>
        <v>201308___-R___-P82</v>
      </c>
      <c r="AK23" s="55" t="str">
        <f t="shared" ref="AK23:AK40" si="6">CONCATENATE($X$1,M23)</f>
        <v>201308___-R___-N63</v>
      </c>
      <c r="AM23" s="55" t="str">
        <f t="shared" si="1"/>
        <v>201308___-R___-N72</v>
      </c>
      <c r="AO23" s="55" t="str">
        <f t="shared" si="2"/>
        <v>201308___-R___-N82</v>
      </c>
      <c r="AQ23" s="55" t="str">
        <f t="shared" si="3"/>
        <v>201308___-R___-NP63</v>
      </c>
      <c r="AS23" s="55" t="str">
        <f t="shared" si="4"/>
        <v>201308___-R___-NP72</v>
      </c>
      <c r="AU23" s="55" t="str">
        <f t="shared" si="5"/>
        <v>201308___-R___-NP82</v>
      </c>
    </row>
    <row r="24" spans="1:47">
      <c r="A24" s="54" t="s">
        <v>203</v>
      </c>
      <c r="C24" s="53" t="s">
        <v>210</v>
      </c>
      <c r="D24" s="54"/>
      <c r="E24" s="53" t="s">
        <v>90</v>
      </c>
      <c r="F24" s="56"/>
      <c r="G24" s="54" t="s">
        <v>383</v>
      </c>
      <c r="I24" s="53" t="s">
        <v>156</v>
      </c>
      <c r="J24" s="54"/>
      <c r="K24" s="53" t="s">
        <v>107</v>
      </c>
      <c r="L24" s="56"/>
      <c r="M24" s="54" t="s">
        <v>122</v>
      </c>
      <c r="O24" s="53" t="s">
        <v>158</v>
      </c>
      <c r="P24" s="54"/>
      <c r="Q24" s="53" t="s">
        <v>430</v>
      </c>
      <c r="R24" s="56"/>
      <c r="S24" s="54" t="s">
        <v>567</v>
      </c>
      <c r="U24" s="53" t="s">
        <v>568</v>
      </c>
      <c r="V24" s="54"/>
      <c r="W24" s="53" t="s">
        <v>569</v>
      </c>
      <c r="X24" s="56"/>
      <c r="Y24" s="55" t="str">
        <f t="shared" si="0"/>
        <v>201308___-R___-C64</v>
      </c>
      <c r="AA24" s="55" t="str">
        <f t="shared" si="0"/>
        <v>201308___-R___-C73</v>
      </c>
      <c r="AC24" s="55" t="str">
        <f t="shared" si="0"/>
        <v>201308___-R___-C83</v>
      </c>
      <c r="AE24" s="55" t="str">
        <f t="shared" si="0"/>
        <v>201308___-R___-P64</v>
      </c>
      <c r="AG24" s="55" t="str">
        <f t="shared" si="0"/>
        <v>201308___-R___-P73</v>
      </c>
      <c r="AI24" s="55" t="str">
        <f t="shared" si="0"/>
        <v>201308___-R___-P83</v>
      </c>
      <c r="AK24" s="55" t="str">
        <f t="shared" si="6"/>
        <v>201308___-R___-N64</v>
      </c>
      <c r="AM24" s="55" t="str">
        <f t="shared" si="1"/>
        <v>201308___-R___-N73</v>
      </c>
      <c r="AO24" s="55" t="str">
        <f t="shared" si="2"/>
        <v>201308___-R___-N83</v>
      </c>
      <c r="AQ24" s="55" t="str">
        <f t="shared" si="3"/>
        <v>201308___-R___-NP64</v>
      </c>
      <c r="AS24" s="55" t="str">
        <f t="shared" si="4"/>
        <v>201308___-R___-NP73</v>
      </c>
      <c r="AU24" s="55" t="str">
        <f t="shared" si="5"/>
        <v>201308___-R___-NP83</v>
      </c>
    </row>
    <row r="25" spans="1:47">
      <c r="A25" s="53" t="s">
        <v>212</v>
      </c>
      <c r="C25" s="54" t="s">
        <v>456</v>
      </c>
      <c r="D25" s="54"/>
      <c r="E25" s="54" t="s">
        <v>234</v>
      </c>
      <c r="F25" s="56"/>
      <c r="G25" s="53" t="s">
        <v>476</v>
      </c>
      <c r="I25" s="54" t="s">
        <v>321</v>
      </c>
      <c r="J25" s="54"/>
      <c r="K25" s="54" t="s">
        <v>183</v>
      </c>
      <c r="L25" s="56"/>
      <c r="M25" s="53" t="s">
        <v>165</v>
      </c>
      <c r="O25" s="54" t="s">
        <v>189</v>
      </c>
      <c r="P25" s="54"/>
      <c r="Q25" s="54" t="s">
        <v>229</v>
      </c>
      <c r="R25" s="56"/>
      <c r="S25" s="53" t="s">
        <v>570</v>
      </c>
      <c r="U25" s="54" t="s">
        <v>571</v>
      </c>
      <c r="V25" s="54"/>
      <c r="W25" s="54" t="s">
        <v>572</v>
      </c>
      <c r="X25" s="56"/>
      <c r="Y25" s="55" t="str">
        <f t="shared" si="0"/>
        <v>201308___-R___-C65</v>
      </c>
      <c r="AA25" s="55" t="str">
        <f t="shared" si="0"/>
        <v>201308___-R___-C74</v>
      </c>
      <c r="AC25" s="55" t="str">
        <f t="shared" si="0"/>
        <v>201308___-R___-C84</v>
      </c>
      <c r="AE25" s="55" t="str">
        <f t="shared" si="0"/>
        <v>201308___-R___-P65</v>
      </c>
      <c r="AG25" s="55" t="str">
        <f t="shared" si="0"/>
        <v>201308___-R___-P74</v>
      </c>
      <c r="AI25" s="55" t="str">
        <f t="shared" si="0"/>
        <v>201308___-R___-P84</v>
      </c>
      <c r="AK25" s="55" t="str">
        <f t="shared" si="6"/>
        <v>201308___-R___-N65</v>
      </c>
      <c r="AM25" s="55" t="str">
        <f t="shared" si="1"/>
        <v>201308___-R___-N74</v>
      </c>
      <c r="AO25" s="55" t="str">
        <f t="shared" si="2"/>
        <v>201308___-R___-N84</v>
      </c>
      <c r="AQ25" s="55" t="str">
        <f t="shared" si="3"/>
        <v>201308___-R___-NP65</v>
      </c>
      <c r="AS25" s="55" t="str">
        <f t="shared" si="4"/>
        <v>201308___-R___-NP74</v>
      </c>
      <c r="AU25" s="55" t="str">
        <f t="shared" si="5"/>
        <v>201308___-R___-NP84</v>
      </c>
    </row>
    <row r="26" spans="1:47">
      <c r="A26" s="54" t="s">
        <v>291</v>
      </c>
      <c r="C26" s="53" t="s">
        <v>409</v>
      </c>
      <c r="D26" s="54"/>
      <c r="E26" s="53" t="s">
        <v>266</v>
      </c>
      <c r="F26" s="56"/>
      <c r="G26" s="54" t="s">
        <v>219</v>
      </c>
      <c r="I26" s="53" t="s">
        <v>479</v>
      </c>
      <c r="J26" s="54"/>
      <c r="K26" s="53" t="s">
        <v>131</v>
      </c>
      <c r="L26" s="56"/>
      <c r="M26" s="54" t="s">
        <v>206</v>
      </c>
      <c r="O26" s="53" t="s">
        <v>126</v>
      </c>
      <c r="P26" s="54"/>
      <c r="Q26" s="53" t="s">
        <v>146</v>
      </c>
      <c r="R26" s="56"/>
      <c r="S26" s="54" t="s">
        <v>573</v>
      </c>
      <c r="U26" s="53" t="s">
        <v>574</v>
      </c>
      <c r="V26" s="54"/>
      <c r="W26" s="53" t="s">
        <v>575</v>
      </c>
      <c r="X26" s="56"/>
      <c r="Y26" s="55" t="str">
        <f t="shared" si="0"/>
        <v>201308___-R___-C66</v>
      </c>
      <c r="AA26" s="55" t="str">
        <f t="shared" si="0"/>
        <v>201308___-R___-C75</v>
      </c>
      <c r="AC26" s="55" t="str">
        <f t="shared" si="0"/>
        <v>201308___-R___-C85</v>
      </c>
      <c r="AE26" s="55" t="str">
        <f t="shared" si="0"/>
        <v>201308___-R___-P66</v>
      </c>
      <c r="AG26" s="55" t="str">
        <f t="shared" si="0"/>
        <v>201308___-R___-P75</v>
      </c>
      <c r="AI26" s="55" t="str">
        <f t="shared" si="0"/>
        <v>201308___-R___-P85</v>
      </c>
      <c r="AK26" s="55" t="str">
        <f t="shared" si="6"/>
        <v>201308___-R___-N66</v>
      </c>
      <c r="AM26" s="55" t="str">
        <f t="shared" si="1"/>
        <v>201308___-R___-N75</v>
      </c>
      <c r="AO26" s="55" t="str">
        <f t="shared" si="2"/>
        <v>201308___-R___-N85</v>
      </c>
      <c r="AQ26" s="55" t="str">
        <f t="shared" si="3"/>
        <v>201308___-R___-NP66</v>
      </c>
      <c r="AS26" s="55" t="str">
        <f t="shared" si="4"/>
        <v>201308___-R___-NP75</v>
      </c>
      <c r="AU26" s="55" t="str">
        <f t="shared" si="5"/>
        <v>201308___-R___-NP85</v>
      </c>
    </row>
    <row r="27" spans="1:47">
      <c r="A27" s="53" t="s">
        <v>227</v>
      </c>
      <c r="C27" s="54" t="s">
        <v>86</v>
      </c>
      <c r="D27" s="54"/>
      <c r="E27" s="54" t="s">
        <v>185</v>
      </c>
      <c r="F27" s="56"/>
      <c r="G27" s="53" t="s">
        <v>301</v>
      </c>
      <c r="I27" s="54" t="s">
        <v>159</v>
      </c>
      <c r="J27" s="54"/>
      <c r="K27" s="54" t="s">
        <v>475</v>
      </c>
      <c r="L27" s="56"/>
      <c r="M27" s="53" t="s">
        <v>386</v>
      </c>
      <c r="O27" s="54" t="s">
        <v>102</v>
      </c>
      <c r="P27" s="54"/>
      <c r="Q27" s="54" t="s">
        <v>191</v>
      </c>
      <c r="R27" s="56"/>
      <c r="S27" s="53" t="s">
        <v>576</v>
      </c>
      <c r="U27" s="54" t="s">
        <v>577</v>
      </c>
      <c r="V27" s="54"/>
      <c r="W27" s="54" t="s">
        <v>578</v>
      </c>
      <c r="X27" s="56"/>
      <c r="Y27" s="55" t="str">
        <f t="shared" si="0"/>
        <v>201308___-R___-C67</v>
      </c>
      <c r="AA27" s="55" t="str">
        <f t="shared" si="0"/>
        <v>201308___-R___-C76</v>
      </c>
      <c r="AC27" s="55" t="str">
        <f t="shared" si="0"/>
        <v>201308___-R___-C86</v>
      </c>
      <c r="AE27" s="55" t="str">
        <f t="shared" si="0"/>
        <v>201308___-R___-P67</v>
      </c>
      <c r="AG27" s="55" t="str">
        <f t="shared" si="0"/>
        <v>201308___-R___-P76</v>
      </c>
      <c r="AI27" s="55" t="str">
        <f t="shared" si="0"/>
        <v>201308___-R___-P86</v>
      </c>
      <c r="AK27" s="55" t="str">
        <f t="shared" si="6"/>
        <v>201308___-R___-N67</v>
      </c>
      <c r="AM27" s="55" t="str">
        <f t="shared" si="1"/>
        <v>201308___-R___-N76</v>
      </c>
      <c r="AO27" s="55" t="str">
        <f t="shared" si="2"/>
        <v>201308___-R___-N86</v>
      </c>
      <c r="AQ27" s="55" t="str">
        <f t="shared" si="3"/>
        <v>201308___-R___-NP67</v>
      </c>
      <c r="AS27" s="55" t="str">
        <f t="shared" si="4"/>
        <v>201308___-R___-NP76</v>
      </c>
      <c r="AU27" s="55" t="str">
        <f t="shared" si="5"/>
        <v>201308___-R___-NP86</v>
      </c>
    </row>
    <row r="28" spans="1:47">
      <c r="A28" s="54" t="s">
        <v>496</v>
      </c>
      <c r="C28" s="53" t="s">
        <v>162</v>
      </c>
      <c r="D28" s="54"/>
      <c r="E28" s="53" t="s">
        <v>175</v>
      </c>
      <c r="F28" s="56"/>
      <c r="G28" s="54" t="s">
        <v>511</v>
      </c>
      <c r="I28" s="53" t="s">
        <v>218</v>
      </c>
      <c r="J28" s="54"/>
      <c r="K28" s="53" t="s">
        <v>484</v>
      </c>
      <c r="L28" s="56"/>
      <c r="M28" s="54" t="s">
        <v>375</v>
      </c>
      <c r="O28" s="53" t="s">
        <v>275</v>
      </c>
      <c r="P28" s="54"/>
      <c r="Q28" s="53" t="s">
        <v>92</v>
      </c>
      <c r="R28" s="56"/>
      <c r="S28" s="54" t="s">
        <v>579</v>
      </c>
      <c r="U28" s="53" t="s">
        <v>580</v>
      </c>
      <c r="V28" s="54"/>
      <c r="W28" s="53" t="s">
        <v>581</v>
      </c>
      <c r="X28" s="56"/>
      <c r="Y28" s="55" t="str">
        <f t="shared" si="0"/>
        <v>201308___-R___-C68</v>
      </c>
      <c r="AA28" s="55" t="str">
        <f t="shared" si="0"/>
        <v>201308___-R___-C77</v>
      </c>
      <c r="AC28" s="55" t="str">
        <f t="shared" si="0"/>
        <v>201308___-R___-C87</v>
      </c>
      <c r="AE28" s="55" t="str">
        <f t="shared" si="0"/>
        <v>201308___-R___-P68</v>
      </c>
      <c r="AG28" s="55" t="str">
        <f t="shared" si="0"/>
        <v>201308___-R___-P77</v>
      </c>
      <c r="AI28" s="55" t="str">
        <f t="shared" si="0"/>
        <v>201308___-R___-P87</v>
      </c>
      <c r="AK28" s="55" t="str">
        <f t="shared" si="6"/>
        <v>201308___-R___-N68</v>
      </c>
      <c r="AM28" s="55" t="str">
        <f t="shared" si="1"/>
        <v>201308___-R___-N77</v>
      </c>
      <c r="AO28" s="55" t="str">
        <f t="shared" si="2"/>
        <v>201308___-R___-N87</v>
      </c>
      <c r="AQ28" s="55" t="str">
        <f t="shared" si="3"/>
        <v>201308___-R___-NP68</v>
      </c>
      <c r="AS28" s="55" t="str">
        <f t="shared" si="4"/>
        <v>201308___-R___-NP77</v>
      </c>
      <c r="AU28" s="55" t="str">
        <f t="shared" si="5"/>
        <v>201308___-R___-NP87</v>
      </c>
    </row>
    <row r="29" spans="1:47">
      <c r="A29" s="53" t="s">
        <v>307</v>
      </c>
      <c r="C29" s="54" t="s">
        <v>320</v>
      </c>
      <c r="D29" s="54"/>
      <c r="E29" s="54" t="s">
        <v>180</v>
      </c>
      <c r="F29" s="56"/>
      <c r="G29" s="53" t="s">
        <v>512</v>
      </c>
      <c r="I29" s="54" t="s">
        <v>129</v>
      </c>
      <c r="J29" s="54"/>
      <c r="K29" s="54" t="s">
        <v>81</v>
      </c>
      <c r="L29" s="56"/>
      <c r="M29" s="53" t="s">
        <v>356</v>
      </c>
      <c r="O29" s="54" t="s">
        <v>192</v>
      </c>
      <c r="P29" s="54"/>
      <c r="Q29" s="54" t="s">
        <v>110</v>
      </c>
      <c r="R29" s="56"/>
      <c r="S29" s="53" t="s">
        <v>582</v>
      </c>
      <c r="U29" s="54" t="s">
        <v>583</v>
      </c>
      <c r="V29" s="54"/>
      <c r="W29" s="54" t="s">
        <v>584</v>
      </c>
      <c r="X29" s="56"/>
      <c r="Y29" s="55" t="str">
        <f t="shared" si="0"/>
        <v>201308___-R___-C69</v>
      </c>
      <c r="AA29" s="55" t="str">
        <f t="shared" si="0"/>
        <v>201308___-R___-C78</v>
      </c>
      <c r="AC29" s="55" t="str">
        <f t="shared" si="0"/>
        <v>201308___-R___-C88</v>
      </c>
      <c r="AE29" s="55" t="str">
        <f t="shared" si="0"/>
        <v>201308___-R___-P69</v>
      </c>
      <c r="AG29" s="55" t="str">
        <f t="shared" si="0"/>
        <v>201308___-R___-P78</v>
      </c>
      <c r="AI29" s="55" t="str">
        <f t="shared" si="0"/>
        <v>201308___-R___-P88</v>
      </c>
      <c r="AK29" s="55" t="str">
        <f t="shared" si="6"/>
        <v>201308___-R___-N69</v>
      </c>
      <c r="AM29" s="55" t="str">
        <f t="shared" si="1"/>
        <v>201308___-R___-N78</v>
      </c>
      <c r="AO29" s="55" t="str">
        <f t="shared" si="2"/>
        <v>201308___-R___-N88</v>
      </c>
      <c r="AQ29" s="55" t="str">
        <f t="shared" si="3"/>
        <v>201308___-R___-NP69</v>
      </c>
      <c r="AS29" s="55" t="str">
        <f t="shared" si="4"/>
        <v>201308___-R___-NP78</v>
      </c>
      <c r="AU29" s="55" t="str">
        <f t="shared" si="5"/>
        <v>201308___-R___-NP88</v>
      </c>
    </row>
    <row r="30" spans="1:47">
      <c r="A30" s="54" t="s">
        <v>154</v>
      </c>
      <c r="C30" s="53" t="s">
        <v>217</v>
      </c>
      <c r="D30" s="54"/>
      <c r="E30" s="53" t="s">
        <v>188</v>
      </c>
      <c r="F30" s="56"/>
      <c r="G30" s="54" t="s">
        <v>329</v>
      </c>
      <c r="I30" s="53" t="s">
        <v>132</v>
      </c>
      <c r="J30" s="54"/>
      <c r="K30" s="53" t="s">
        <v>98</v>
      </c>
      <c r="L30" s="56"/>
      <c r="M30" s="54" t="s">
        <v>431</v>
      </c>
      <c r="O30" s="53" t="s">
        <v>125</v>
      </c>
      <c r="P30" s="54"/>
      <c r="Q30" s="53" t="s">
        <v>75</v>
      </c>
      <c r="R30" s="56"/>
      <c r="S30" s="54" t="s">
        <v>559</v>
      </c>
      <c r="U30" s="53" t="s">
        <v>585</v>
      </c>
      <c r="V30" s="54"/>
      <c r="W30" s="53" t="s">
        <v>586</v>
      </c>
      <c r="X30" s="56"/>
      <c r="Y30" s="55" t="str">
        <f t="shared" si="0"/>
        <v>201308___-R___-C70</v>
      </c>
      <c r="AA30" s="55" t="str">
        <f t="shared" si="0"/>
        <v>201308___-R___-C79</v>
      </c>
      <c r="AC30" s="55" t="str">
        <f t="shared" si="0"/>
        <v>201308___-R___-C89</v>
      </c>
      <c r="AE30" s="55" t="str">
        <f t="shared" si="0"/>
        <v>201308___-R___-P70</v>
      </c>
      <c r="AG30" s="55" t="str">
        <f t="shared" si="0"/>
        <v>201308___-R___-P79</v>
      </c>
      <c r="AI30" s="55" t="str">
        <f t="shared" si="0"/>
        <v>201308___-R___-P89</v>
      </c>
      <c r="AK30" s="55" t="str">
        <f t="shared" si="6"/>
        <v>201308___-R___-N70</v>
      </c>
      <c r="AM30" s="55" t="str">
        <f t="shared" si="1"/>
        <v>201308___-R___-N79</v>
      </c>
      <c r="AO30" s="55" t="str">
        <f t="shared" si="2"/>
        <v>201308___-R___-N89</v>
      </c>
      <c r="AQ30" s="55" t="str">
        <f t="shared" si="3"/>
        <v>201308___-R___-NP70</v>
      </c>
      <c r="AS30" s="55" t="str">
        <f t="shared" si="4"/>
        <v>201308___-R___-NP79</v>
      </c>
      <c r="AU30" s="55" t="str">
        <f t="shared" si="5"/>
        <v>201308___-R___-NP89</v>
      </c>
    </row>
    <row r="31" spans="1:47">
      <c r="A31" s="54" t="s">
        <v>83</v>
      </c>
      <c r="B31" s="54"/>
      <c r="C31" s="54" t="s">
        <v>411</v>
      </c>
      <c r="D31" s="54"/>
      <c r="F31" s="56"/>
      <c r="G31" s="54" t="s">
        <v>109</v>
      </c>
      <c r="H31" s="54"/>
      <c r="I31" s="54" t="s">
        <v>452</v>
      </c>
      <c r="J31" s="54"/>
      <c r="L31" s="56"/>
      <c r="M31" s="54" t="s">
        <v>274</v>
      </c>
      <c r="N31" s="54"/>
      <c r="O31" s="54" t="s">
        <v>298</v>
      </c>
      <c r="P31" s="54"/>
      <c r="R31" s="56"/>
      <c r="S31" s="54" t="s">
        <v>587</v>
      </c>
      <c r="T31" s="54"/>
      <c r="U31" s="54" t="s">
        <v>588</v>
      </c>
      <c r="V31" s="54"/>
      <c r="X31" s="56"/>
      <c r="Y31" s="55" t="str">
        <f t="shared" si="0"/>
        <v>201308___-R___-C90</v>
      </c>
      <c r="AA31" s="55" t="str">
        <f t="shared" si="0"/>
        <v>201308___-R___-C100</v>
      </c>
      <c r="AE31" s="55" t="str">
        <f t="shared" si="0"/>
        <v>201308___-R___-P90</v>
      </c>
      <c r="AG31" s="55" t="str">
        <f t="shared" si="0"/>
        <v>201308___-R___-P100</v>
      </c>
      <c r="AK31" s="55" t="str">
        <f t="shared" si="6"/>
        <v>201308___-R___-N90</v>
      </c>
      <c r="AM31" s="55" t="str">
        <f t="shared" si="1"/>
        <v>201308___-R___-N100</v>
      </c>
      <c r="AQ31" s="55" t="str">
        <f t="shared" si="3"/>
        <v>201308___-R___-NP90</v>
      </c>
      <c r="AS31" s="55" t="str">
        <f t="shared" si="4"/>
        <v>201308___-R___-NP100</v>
      </c>
    </row>
    <row r="32" spans="1:47">
      <c r="A32" s="53" t="s">
        <v>174</v>
      </c>
      <c r="B32" s="54"/>
      <c r="C32" s="54" t="s">
        <v>497</v>
      </c>
      <c r="D32" s="54"/>
      <c r="F32" s="56"/>
      <c r="G32" s="53" t="s">
        <v>340</v>
      </c>
      <c r="H32" s="54"/>
      <c r="I32" s="54" t="s">
        <v>513</v>
      </c>
      <c r="J32" s="54"/>
      <c r="L32" s="56"/>
      <c r="M32" s="53" t="s">
        <v>148</v>
      </c>
      <c r="N32" s="54"/>
      <c r="O32" s="54" t="s">
        <v>525</v>
      </c>
      <c r="P32" s="54"/>
      <c r="R32" s="56"/>
      <c r="S32" s="53" t="s">
        <v>589</v>
      </c>
      <c r="T32" s="54"/>
      <c r="U32" s="54" t="s">
        <v>590</v>
      </c>
      <c r="V32" s="54"/>
      <c r="X32" s="56"/>
      <c r="Y32" s="55" t="str">
        <f t="shared" si="0"/>
        <v>201308___-R___-C91</v>
      </c>
      <c r="AA32" s="55" t="str">
        <f t="shared" si="0"/>
        <v>201308___-R___-C101</v>
      </c>
      <c r="AE32" s="55" t="str">
        <f t="shared" si="0"/>
        <v>201308___-R___-P91</v>
      </c>
      <c r="AG32" s="55" t="str">
        <f t="shared" si="0"/>
        <v>201308___-R___-P101</v>
      </c>
      <c r="AK32" s="55" t="str">
        <f t="shared" si="6"/>
        <v>201308___-R___-N91</v>
      </c>
      <c r="AM32" s="55" t="str">
        <f t="shared" si="1"/>
        <v>201308___-R___-N101</v>
      </c>
      <c r="AQ32" s="55" t="str">
        <f t="shared" si="3"/>
        <v>201308___-R___-NP91</v>
      </c>
      <c r="AS32" s="55" t="str">
        <f t="shared" si="4"/>
        <v>201308___-R___-NP101</v>
      </c>
    </row>
    <row r="33" spans="1:45">
      <c r="A33" s="54" t="s">
        <v>157</v>
      </c>
      <c r="B33" s="54"/>
      <c r="C33" s="54" t="s">
        <v>498</v>
      </c>
      <c r="D33" s="54"/>
      <c r="F33" s="56"/>
      <c r="G33" s="54" t="s">
        <v>142</v>
      </c>
      <c r="H33" s="54"/>
      <c r="I33" s="54" t="s">
        <v>514</v>
      </c>
      <c r="J33" s="54"/>
      <c r="L33" s="56"/>
      <c r="M33" s="54" t="s">
        <v>294</v>
      </c>
      <c r="N33" s="54"/>
      <c r="O33" s="54" t="s">
        <v>526</v>
      </c>
      <c r="P33" s="54"/>
      <c r="R33" s="56"/>
      <c r="S33" s="54" t="s">
        <v>591</v>
      </c>
      <c r="T33" s="54"/>
      <c r="U33" s="54" t="s">
        <v>592</v>
      </c>
      <c r="V33" s="54"/>
      <c r="X33" s="56"/>
      <c r="Y33" s="55" t="str">
        <f t="shared" si="0"/>
        <v>201308___-R___-C92</v>
      </c>
      <c r="AA33" s="55" t="str">
        <f t="shared" si="0"/>
        <v>201308___-R___-C102</v>
      </c>
      <c r="AE33" s="55" t="str">
        <f t="shared" si="0"/>
        <v>201308___-R___-P92</v>
      </c>
      <c r="AG33" s="55" t="str">
        <f t="shared" si="0"/>
        <v>201308___-R___-P102</v>
      </c>
      <c r="AK33" s="55" t="str">
        <f t="shared" si="6"/>
        <v>201308___-R___-N92</v>
      </c>
      <c r="AM33" s="55" t="str">
        <f t="shared" si="1"/>
        <v>201308___-R___-N102</v>
      </c>
      <c r="AQ33" s="55" t="str">
        <f t="shared" si="3"/>
        <v>201308___-R___-NP92</v>
      </c>
      <c r="AS33" s="55" t="str">
        <f t="shared" si="4"/>
        <v>201308___-R___-NP102</v>
      </c>
    </row>
    <row r="34" spans="1:45">
      <c r="A34" s="53" t="s">
        <v>100</v>
      </c>
      <c r="B34" s="54"/>
      <c r="C34" s="54" t="s">
        <v>499</v>
      </c>
      <c r="D34" s="54"/>
      <c r="F34" s="56"/>
      <c r="G34" s="53" t="s">
        <v>197</v>
      </c>
      <c r="H34" s="54"/>
      <c r="I34" s="54" t="s">
        <v>515</v>
      </c>
      <c r="J34" s="54"/>
      <c r="L34" s="56"/>
      <c r="M34" s="53" t="s">
        <v>428</v>
      </c>
      <c r="N34" s="54"/>
      <c r="O34" s="54" t="s">
        <v>527</v>
      </c>
      <c r="P34" s="54"/>
      <c r="R34" s="56"/>
      <c r="S34" s="53" t="s">
        <v>593</v>
      </c>
      <c r="T34" s="54"/>
      <c r="U34" s="54" t="s">
        <v>594</v>
      </c>
      <c r="V34" s="54"/>
      <c r="X34" s="56"/>
      <c r="Y34" s="55" t="str">
        <f t="shared" si="0"/>
        <v>201308___-R___-C93</v>
      </c>
      <c r="AA34" s="55" t="str">
        <f t="shared" si="0"/>
        <v>201308___-R___-C103</v>
      </c>
      <c r="AE34" s="55" t="str">
        <f t="shared" si="0"/>
        <v>201308___-R___-P93</v>
      </c>
      <c r="AG34" s="55" t="str">
        <f t="shared" si="0"/>
        <v>201308___-R___-P103</v>
      </c>
      <c r="AK34" s="55" t="str">
        <f t="shared" si="6"/>
        <v>201308___-R___-N93</v>
      </c>
      <c r="AM34" s="55" t="str">
        <f t="shared" si="1"/>
        <v>201308___-R___-N103</v>
      </c>
      <c r="AQ34" s="55" t="str">
        <f t="shared" si="3"/>
        <v>201308___-R___-NP93</v>
      </c>
      <c r="AS34" s="55" t="str">
        <f t="shared" si="4"/>
        <v>201308___-R___-NP103</v>
      </c>
    </row>
    <row r="35" spans="1:45">
      <c r="A35" s="54" t="s">
        <v>88</v>
      </c>
      <c r="C35" s="54" t="s">
        <v>500</v>
      </c>
      <c r="G35" s="54" t="s">
        <v>179</v>
      </c>
      <c r="I35" s="54" t="s">
        <v>516</v>
      </c>
      <c r="M35" s="54" t="s">
        <v>528</v>
      </c>
      <c r="O35" s="54" t="s">
        <v>529</v>
      </c>
      <c r="S35" s="54" t="s">
        <v>595</v>
      </c>
      <c r="U35" s="54" t="s">
        <v>596</v>
      </c>
      <c r="Y35" s="55" t="str">
        <f t="shared" si="0"/>
        <v>201308___-R___-C94</v>
      </c>
      <c r="AA35" s="55" t="str">
        <f t="shared" si="0"/>
        <v>201308___-R___-C104</v>
      </c>
      <c r="AE35" s="55" t="str">
        <f t="shared" si="0"/>
        <v>201308___-R___-P94</v>
      </c>
      <c r="AG35" s="55" t="str">
        <f t="shared" si="0"/>
        <v>201308___-R___-P104</v>
      </c>
      <c r="AK35" s="55" t="str">
        <f t="shared" si="6"/>
        <v>201308___-R___-N94</v>
      </c>
      <c r="AM35" s="55" t="str">
        <f t="shared" si="1"/>
        <v>201308___-R___-N104</v>
      </c>
      <c r="AQ35" s="55" t="str">
        <f t="shared" si="3"/>
        <v>201308___-R___-NP94</v>
      </c>
      <c r="AS35" s="55" t="str">
        <f t="shared" si="4"/>
        <v>201308___-R___-NP104</v>
      </c>
    </row>
    <row r="36" spans="1:45">
      <c r="A36" s="53" t="s">
        <v>457</v>
      </c>
      <c r="C36" s="54" t="s">
        <v>501</v>
      </c>
      <c r="G36" s="53" t="s">
        <v>202</v>
      </c>
      <c r="I36" s="54" t="s">
        <v>517</v>
      </c>
      <c r="M36" s="53" t="s">
        <v>328</v>
      </c>
      <c r="O36" s="54" t="s">
        <v>530</v>
      </c>
      <c r="S36" s="53" t="s">
        <v>597</v>
      </c>
      <c r="U36" s="54" t="s">
        <v>598</v>
      </c>
      <c r="Y36" s="55" t="str">
        <f t="shared" si="0"/>
        <v>201308___-R___-C95</v>
      </c>
      <c r="AA36" s="55" t="str">
        <f t="shared" si="0"/>
        <v>201308___-R___-C105</v>
      </c>
      <c r="AE36" s="55" t="str">
        <f t="shared" si="0"/>
        <v>201308___-R___-P95</v>
      </c>
      <c r="AG36" s="55" t="str">
        <f t="shared" si="0"/>
        <v>201308___-R___-P105</v>
      </c>
      <c r="AK36" s="55" t="str">
        <f t="shared" si="6"/>
        <v>201308___-R___-N95</v>
      </c>
      <c r="AM36" s="55" t="str">
        <f t="shared" si="1"/>
        <v>201308___-R___-N105</v>
      </c>
      <c r="AQ36" s="55" t="str">
        <f t="shared" si="3"/>
        <v>201308___-R___-NP95</v>
      </c>
      <c r="AS36" s="55" t="str">
        <f t="shared" si="4"/>
        <v>201308___-R___-NP105</v>
      </c>
    </row>
    <row r="37" spans="1:45">
      <c r="A37" s="54" t="s">
        <v>164</v>
      </c>
      <c r="B37" s="54"/>
      <c r="C37" s="54" t="s">
        <v>502</v>
      </c>
      <c r="D37" s="54"/>
      <c r="F37" s="56"/>
      <c r="G37" s="54" t="s">
        <v>518</v>
      </c>
      <c r="H37" s="54"/>
      <c r="I37" s="54" t="s">
        <v>519</v>
      </c>
      <c r="J37" s="54"/>
      <c r="L37" s="56"/>
      <c r="M37" s="54" t="s">
        <v>241</v>
      </c>
      <c r="N37" s="54"/>
      <c r="O37" s="54" t="s">
        <v>531</v>
      </c>
      <c r="P37" s="54"/>
      <c r="R37" s="56"/>
      <c r="S37" s="54" t="s">
        <v>599</v>
      </c>
      <c r="T37" s="54"/>
      <c r="U37" s="54" t="s">
        <v>600</v>
      </c>
      <c r="V37" s="54"/>
      <c r="X37" s="56"/>
      <c r="Y37" s="55" t="str">
        <f t="shared" si="0"/>
        <v>201308___-R___-C96</v>
      </c>
      <c r="AA37" s="55" t="str">
        <f t="shared" si="0"/>
        <v>201308___-R___-C106</v>
      </c>
      <c r="AE37" s="55" t="str">
        <f t="shared" si="0"/>
        <v>201308___-R___-P96</v>
      </c>
      <c r="AG37" s="55" t="str">
        <f t="shared" si="0"/>
        <v>201308___-R___-P106</v>
      </c>
      <c r="AK37" s="55" t="str">
        <f t="shared" si="6"/>
        <v>201308___-R___-N96</v>
      </c>
      <c r="AM37" s="55" t="str">
        <f t="shared" si="1"/>
        <v>201308___-R___-N106</v>
      </c>
      <c r="AQ37" s="55" t="str">
        <f t="shared" si="3"/>
        <v>201308___-R___-NP96</v>
      </c>
      <c r="AS37" s="55" t="str">
        <f t="shared" si="4"/>
        <v>201308___-R___-NP106</v>
      </c>
    </row>
    <row r="38" spans="1:45">
      <c r="A38" s="53" t="s">
        <v>364</v>
      </c>
      <c r="B38" s="54"/>
      <c r="C38" s="54" t="s">
        <v>503</v>
      </c>
      <c r="D38" s="54"/>
      <c r="F38" s="56"/>
      <c r="G38" s="53" t="s">
        <v>230</v>
      </c>
      <c r="H38" s="54"/>
      <c r="I38" s="54" t="s">
        <v>520</v>
      </c>
      <c r="J38" s="54"/>
      <c r="L38" s="56"/>
      <c r="M38" s="53" t="s">
        <v>367</v>
      </c>
      <c r="N38" s="54"/>
      <c r="O38" s="54" t="s">
        <v>532</v>
      </c>
      <c r="P38" s="54"/>
      <c r="R38" s="56"/>
      <c r="S38" s="53" t="s">
        <v>601</v>
      </c>
      <c r="T38" s="54"/>
      <c r="U38" s="54" t="s">
        <v>602</v>
      </c>
      <c r="V38" s="54"/>
      <c r="X38" s="56"/>
      <c r="Y38" s="55" t="str">
        <f t="shared" si="0"/>
        <v>201308___-R___-C97</v>
      </c>
      <c r="AA38" s="55" t="str">
        <f t="shared" si="0"/>
        <v>201308___-R___-C107</v>
      </c>
      <c r="AE38" s="55" t="str">
        <f t="shared" si="0"/>
        <v>201308___-R___-P97</v>
      </c>
      <c r="AG38" s="55" t="str">
        <f t="shared" si="0"/>
        <v>201308___-R___-P107</v>
      </c>
      <c r="AK38" s="55" t="str">
        <f t="shared" si="6"/>
        <v>201308___-R___-N97</v>
      </c>
      <c r="AM38" s="55" t="str">
        <f t="shared" si="1"/>
        <v>201308___-R___-N107</v>
      </c>
      <c r="AQ38" s="55" t="str">
        <f t="shared" si="3"/>
        <v>201308___-R___-NP97</v>
      </c>
      <c r="AS38" s="55" t="str">
        <f t="shared" si="4"/>
        <v>201308___-R___-NP107</v>
      </c>
    </row>
    <row r="39" spans="1:45">
      <c r="A39" s="54" t="s">
        <v>118</v>
      </c>
      <c r="C39" s="54" t="s">
        <v>504</v>
      </c>
      <c r="G39" s="54" t="s">
        <v>221</v>
      </c>
      <c r="I39" s="54" t="s">
        <v>521</v>
      </c>
      <c r="M39" s="54" t="s">
        <v>331</v>
      </c>
      <c r="O39" s="54" t="s">
        <v>533</v>
      </c>
      <c r="S39" s="54" t="s">
        <v>603</v>
      </c>
      <c r="U39" s="54" t="s">
        <v>604</v>
      </c>
      <c r="Y39" s="55" t="str">
        <f t="shared" si="0"/>
        <v>201308___-R___-C98</v>
      </c>
      <c r="AA39" s="55" t="str">
        <f t="shared" si="0"/>
        <v>201308___-R___-C108</v>
      </c>
      <c r="AE39" s="55" t="str">
        <f t="shared" si="0"/>
        <v>201308___-R___-P98</v>
      </c>
      <c r="AG39" s="55" t="str">
        <f t="shared" si="0"/>
        <v>201308___-R___-P108</v>
      </c>
      <c r="AK39" s="55" t="str">
        <f t="shared" si="6"/>
        <v>201308___-R___-N98</v>
      </c>
      <c r="AM39" s="55" t="str">
        <f t="shared" si="1"/>
        <v>201308___-R___-N108</v>
      </c>
      <c r="AQ39" s="55" t="str">
        <f t="shared" si="3"/>
        <v>201308___-R___-NP98</v>
      </c>
      <c r="AS39" s="55" t="str">
        <f t="shared" si="4"/>
        <v>201308___-R___-NP108</v>
      </c>
    </row>
    <row r="40" spans="1:45">
      <c r="A40" s="53" t="s">
        <v>181</v>
      </c>
      <c r="B40" s="54"/>
      <c r="C40" s="54" t="s">
        <v>505</v>
      </c>
      <c r="D40" s="54"/>
      <c r="F40" s="56"/>
      <c r="G40" s="53" t="s">
        <v>220</v>
      </c>
      <c r="H40" s="54"/>
      <c r="I40" s="54" t="s">
        <v>522</v>
      </c>
      <c r="J40" s="54"/>
      <c r="L40" s="56"/>
      <c r="M40" s="53" t="s">
        <v>435</v>
      </c>
      <c r="N40" s="54"/>
      <c r="O40" s="54" t="s">
        <v>534</v>
      </c>
      <c r="P40" s="54"/>
      <c r="R40" s="56"/>
      <c r="S40" s="53" t="s">
        <v>605</v>
      </c>
      <c r="T40" s="54"/>
      <c r="U40" s="54" t="s">
        <v>606</v>
      </c>
      <c r="V40" s="54"/>
      <c r="X40" s="56"/>
      <c r="Y40" s="55" t="str">
        <f t="shared" si="0"/>
        <v>201308___-R___-C99</v>
      </c>
      <c r="AA40" s="55" t="str">
        <f t="shared" si="0"/>
        <v>201308___-R___-C109</v>
      </c>
      <c r="AE40" s="55" t="str">
        <f t="shared" si="0"/>
        <v>201308___-R___-P99</v>
      </c>
      <c r="AG40" s="55" t="str">
        <f t="shared" si="0"/>
        <v>201308___-R___-P109</v>
      </c>
      <c r="AK40" s="55" t="str">
        <f t="shared" si="6"/>
        <v>201308___-R___-N99</v>
      </c>
      <c r="AM40" s="55" t="str">
        <f t="shared" si="1"/>
        <v>201308___-R___-N109</v>
      </c>
      <c r="AQ40" s="55" t="str">
        <f t="shared" si="3"/>
        <v>201308___-R___-NP99</v>
      </c>
      <c r="AS40" s="55" t="str">
        <f t="shared" si="4"/>
        <v>201308___-R___-NP109</v>
      </c>
    </row>
    <row r="42" spans="1:45">
      <c r="B42" s="54"/>
      <c r="C42" s="54"/>
      <c r="D42" s="54"/>
      <c r="F42" s="56"/>
      <c r="H42" s="54"/>
      <c r="I42" s="54"/>
      <c r="J42" s="54"/>
      <c r="L42" s="56"/>
      <c r="N42" s="54"/>
      <c r="O42" s="54"/>
      <c r="P42" s="54"/>
      <c r="R42" s="56"/>
      <c r="T42" s="54"/>
      <c r="U42" s="54"/>
      <c r="V42" s="54"/>
      <c r="X42" s="56"/>
    </row>
    <row r="43" spans="1:45">
      <c r="B43" s="54"/>
      <c r="C43" s="54"/>
      <c r="D43" s="54"/>
      <c r="F43" s="56"/>
      <c r="H43" s="54"/>
      <c r="I43" s="54"/>
      <c r="J43" s="54"/>
      <c r="L43" s="56"/>
      <c r="N43" s="54"/>
      <c r="O43" s="54"/>
      <c r="P43" s="54"/>
      <c r="R43" s="56"/>
      <c r="T43" s="54"/>
      <c r="U43" s="54"/>
      <c r="V43" s="54"/>
      <c r="X43" s="56"/>
    </row>
    <row r="44" spans="1:45">
      <c r="B44" s="54"/>
      <c r="C44" s="54"/>
      <c r="D44" s="54"/>
      <c r="F44" s="56"/>
      <c r="H44" s="54"/>
      <c r="I44" s="54"/>
      <c r="J44" s="54"/>
      <c r="L44" s="56"/>
      <c r="N44" s="54"/>
      <c r="O44" s="54"/>
      <c r="P44" s="54"/>
      <c r="R44" s="56"/>
      <c r="T44" s="54"/>
      <c r="U44" s="54"/>
      <c r="V44" s="54"/>
      <c r="X44" s="56"/>
    </row>
    <row r="46" spans="1:45">
      <c r="B46" s="54"/>
      <c r="C46" s="54"/>
      <c r="D46" s="54"/>
      <c r="F46" s="56"/>
      <c r="H46" s="54"/>
      <c r="I46" s="54"/>
      <c r="J46" s="54"/>
      <c r="L46" s="56"/>
      <c r="N46" s="54"/>
      <c r="O46" s="54"/>
      <c r="P46" s="54"/>
      <c r="R46" s="56"/>
      <c r="T46" s="54"/>
      <c r="U46" s="54"/>
      <c r="V46" s="54"/>
      <c r="X46" s="56"/>
    </row>
    <row r="47" spans="1:45">
      <c r="F47" s="56"/>
      <c r="L47" s="56"/>
      <c r="R47" s="56"/>
      <c r="X47" s="56"/>
    </row>
    <row r="48" spans="1:45">
      <c r="B48" s="54"/>
      <c r="C48" s="54"/>
      <c r="D48" s="54"/>
      <c r="E48" s="54"/>
      <c r="F48" s="56"/>
      <c r="H48" s="54"/>
      <c r="I48" s="54"/>
      <c r="J48" s="54"/>
      <c r="K48" s="54"/>
      <c r="L48" s="56"/>
      <c r="N48" s="54"/>
      <c r="O48" s="54"/>
      <c r="P48" s="54"/>
      <c r="Q48" s="54"/>
      <c r="R48" s="56"/>
      <c r="T48" s="54"/>
      <c r="U48" s="54"/>
      <c r="V48" s="54"/>
      <c r="W48" s="54"/>
      <c r="X48" s="56"/>
    </row>
    <row r="49" spans="1:24">
      <c r="B49" s="54"/>
      <c r="C49" s="54"/>
      <c r="D49" s="54"/>
      <c r="F49" s="56"/>
      <c r="H49" s="54"/>
      <c r="I49" s="54"/>
      <c r="J49" s="54"/>
      <c r="L49" s="56"/>
      <c r="N49" s="54"/>
      <c r="O49" s="54"/>
      <c r="P49" s="54"/>
      <c r="R49" s="56"/>
      <c r="T49" s="54"/>
      <c r="U49" s="54"/>
      <c r="V49" s="54"/>
      <c r="X49" s="56"/>
    </row>
    <row r="50" spans="1:24">
      <c r="B50" s="54"/>
      <c r="C50" s="54"/>
      <c r="D50" s="54"/>
      <c r="E50" s="56"/>
      <c r="F50" s="56"/>
      <c r="H50" s="54"/>
      <c r="I50" s="54"/>
      <c r="J50" s="54"/>
      <c r="K50" s="56"/>
      <c r="L50" s="56"/>
      <c r="N50" s="54"/>
      <c r="O50" s="54"/>
      <c r="P50" s="54"/>
      <c r="Q50" s="56"/>
      <c r="R50" s="56"/>
      <c r="T50" s="54"/>
      <c r="U50" s="54"/>
      <c r="V50" s="54"/>
      <c r="W50" s="56"/>
      <c r="X50" s="56"/>
    </row>
    <row r="52" spans="1:24">
      <c r="A52" s="54"/>
      <c r="B52" s="54"/>
      <c r="C52" s="54"/>
      <c r="D52" s="54"/>
      <c r="E52" s="54"/>
      <c r="F52" s="56"/>
      <c r="G52" s="54"/>
      <c r="H52" s="54"/>
      <c r="I52" s="54"/>
      <c r="J52" s="54"/>
      <c r="K52" s="54"/>
      <c r="L52" s="56"/>
      <c r="M52" s="54"/>
      <c r="N52" s="54"/>
      <c r="O52" s="54"/>
      <c r="P52" s="54"/>
      <c r="Q52" s="54"/>
      <c r="R52" s="56"/>
      <c r="S52" s="54"/>
      <c r="T52" s="54"/>
      <c r="U52" s="54"/>
      <c r="V52" s="54"/>
      <c r="W52" s="54"/>
      <c r="X52" s="56"/>
    </row>
    <row r="53" spans="1:24">
      <c r="B53" s="54"/>
      <c r="C53" s="54"/>
      <c r="D53" s="54"/>
      <c r="F53" s="56"/>
      <c r="H53" s="54"/>
      <c r="I53" s="54"/>
      <c r="J53" s="54"/>
      <c r="L53" s="56"/>
      <c r="N53" s="54"/>
      <c r="O53" s="54"/>
      <c r="P53" s="54"/>
      <c r="R53" s="56"/>
      <c r="T53" s="54"/>
      <c r="U53" s="54"/>
      <c r="V53" s="54"/>
      <c r="X53" s="56"/>
    </row>
    <row r="54" spans="1:24">
      <c r="A54" s="54"/>
      <c r="G54" s="54"/>
      <c r="M54" s="54"/>
      <c r="S54" s="54"/>
    </row>
    <row r="55" spans="1:24">
      <c r="B55" s="54"/>
      <c r="C55" s="54"/>
      <c r="D55" s="54"/>
      <c r="E55" s="56"/>
      <c r="F55" s="56"/>
      <c r="H55" s="54"/>
      <c r="I55" s="54"/>
      <c r="J55" s="54"/>
      <c r="K55" s="56"/>
      <c r="L55" s="56"/>
      <c r="N55" s="54"/>
      <c r="O55" s="54"/>
      <c r="P55" s="54"/>
      <c r="Q55" s="56"/>
      <c r="R55" s="56"/>
      <c r="T55" s="54"/>
      <c r="U55" s="54"/>
      <c r="V55" s="54"/>
      <c r="W55" s="56"/>
      <c r="X55" s="56"/>
    </row>
    <row r="56" spans="1:24">
      <c r="A56" s="54"/>
      <c r="B56" s="54"/>
      <c r="C56" s="54"/>
      <c r="D56" s="54"/>
      <c r="F56" s="56"/>
      <c r="G56" s="54"/>
      <c r="H56" s="54"/>
      <c r="I56" s="54"/>
      <c r="J56" s="54"/>
      <c r="L56" s="56"/>
      <c r="M56" s="54"/>
      <c r="N56" s="54"/>
      <c r="O56" s="54"/>
      <c r="P56" s="54"/>
      <c r="R56" s="56"/>
      <c r="S56" s="54"/>
      <c r="T56" s="54"/>
      <c r="U56" s="54"/>
      <c r="V56" s="54"/>
      <c r="X56" s="56"/>
    </row>
    <row r="58" spans="1:24">
      <c r="A58" s="54"/>
      <c r="B58" s="54"/>
      <c r="C58" s="54"/>
      <c r="D58" s="54"/>
      <c r="F58" s="56"/>
      <c r="G58" s="54"/>
      <c r="H58" s="54"/>
      <c r="I58" s="54"/>
      <c r="J58" s="54"/>
      <c r="L58" s="56"/>
      <c r="M58" s="54"/>
      <c r="N58" s="54"/>
      <c r="O58" s="54"/>
      <c r="P58" s="54"/>
      <c r="R58" s="56"/>
      <c r="S58" s="54"/>
      <c r="T58" s="54"/>
      <c r="U58" s="54"/>
      <c r="V58" s="54"/>
      <c r="X58" s="56"/>
    </row>
    <row r="59" spans="1:24">
      <c r="B59" s="54"/>
      <c r="C59" s="54"/>
      <c r="D59" s="54"/>
      <c r="F59" s="56"/>
      <c r="H59" s="54"/>
      <c r="I59" s="54"/>
      <c r="J59" s="54"/>
      <c r="L59" s="56"/>
      <c r="N59" s="54"/>
      <c r="O59" s="54"/>
      <c r="P59" s="54"/>
      <c r="R59" s="56"/>
      <c r="T59" s="54"/>
      <c r="U59" s="54"/>
      <c r="V59" s="54"/>
      <c r="X59" s="56"/>
    </row>
    <row r="60" spans="1:24">
      <c r="A60" s="54"/>
      <c r="B60" s="54"/>
      <c r="C60" s="54"/>
      <c r="D60" s="54"/>
      <c r="F60" s="56"/>
      <c r="G60" s="54"/>
      <c r="H60" s="54"/>
      <c r="I60" s="54"/>
      <c r="J60" s="54"/>
      <c r="L60" s="56"/>
      <c r="M60" s="54"/>
      <c r="N60" s="54"/>
      <c r="O60" s="54"/>
      <c r="P60" s="54"/>
      <c r="R60" s="56"/>
      <c r="S60" s="54"/>
      <c r="T60" s="54"/>
      <c r="U60" s="54"/>
      <c r="V60" s="54"/>
      <c r="X60" s="56"/>
    </row>
    <row r="61" spans="1:24">
      <c r="B61" s="54"/>
      <c r="C61" s="54"/>
      <c r="D61" s="54"/>
      <c r="F61" s="56"/>
      <c r="H61" s="54"/>
      <c r="I61" s="54"/>
      <c r="J61" s="54"/>
      <c r="L61" s="56"/>
      <c r="N61" s="54"/>
      <c r="O61" s="54"/>
      <c r="P61" s="54"/>
      <c r="R61" s="56"/>
      <c r="T61" s="54"/>
      <c r="U61" s="54"/>
      <c r="V61" s="54"/>
      <c r="X61" s="56"/>
    </row>
    <row r="62" spans="1:24">
      <c r="A62" s="54"/>
      <c r="B62" s="54"/>
      <c r="C62" s="54"/>
      <c r="D62" s="54"/>
      <c r="F62" s="56"/>
      <c r="G62" s="54"/>
      <c r="H62" s="54"/>
      <c r="I62" s="54"/>
      <c r="J62" s="54"/>
      <c r="L62" s="56"/>
      <c r="M62" s="54"/>
      <c r="N62" s="54"/>
      <c r="O62" s="54"/>
      <c r="P62" s="54"/>
      <c r="R62" s="56"/>
      <c r="S62" s="54"/>
      <c r="T62" s="54"/>
      <c r="U62" s="54"/>
      <c r="V62" s="54"/>
      <c r="X62" s="56"/>
    </row>
    <row r="63" spans="1:24">
      <c r="B63" s="54"/>
      <c r="C63" s="54"/>
      <c r="D63" s="54"/>
      <c r="F63" s="56"/>
      <c r="H63" s="54"/>
      <c r="I63" s="54"/>
      <c r="J63" s="54"/>
      <c r="L63" s="56"/>
      <c r="N63" s="54"/>
      <c r="O63" s="54"/>
      <c r="P63" s="54"/>
      <c r="R63" s="56"/>
      <c r="T63" s="54"/>
      <c r="U63" s="54"/>
      <c r="V63" s="54"/>
      <c r="X63" s="56"/>
    </row>
    <row r="64" spans="1:24">
      <c r="A64" s="54"/>
      <c r="B64" s="54"/>
      <c r="C64" s="54"/>
      <c r="D64" s="54"/>
      <c r="F64" s="56"/>
      <c r="G64" s="54"/>
      <c r="H64" s="54"/>
      <c r="I64" s="54"/>
      <c r="J64" s="54"/>
      <c r="L64" s="56"/>
      <c r="M64" s="54"/>
      <c r="N64" s="54"/>
      <c r="O64" s="54"/>
      <c r="P64" s="54"/>
      <c r="R64" s="56"/>
      <c r="S64" s="54"/>
      <c r="T64" s="54"/>
      <c r="U64" s="54"/>
      <c r="V64" s="54"/>
      <c r="X64" s="56"/>
    </row>
    <row r="65" spans="1:24">
      <c r="B65" s="54"/>
      <c r="C65" s="54"/>
      <c r="D65" s="54"/>
      <c r="F65" s="56"/>
      <c r="H65" s="54"/>
      <c r="I65" s="54"/>
      <c r="J65" s="54"/>
      <c r="L65" s="56"/>
      <c r="N65" s="54"/>
      <c r="O65" s="54"/>
      <c r="P65" s="54"/>
      <c r="R65" s="56"/>
      <c r="T65" s="54"/>
      <c r="U65" s="54"/>
      <c r="V65" s="54"/>
      <c r="X65" s="56"/>
    </row>
    <row r="66" spans="1:24">
      <c r="A66" s="54"/>
      <c r="B66" s="54"/>
      <c r="C66" s="54"/>
      <c r="D66" s="54"/>
      <c r="F66" s="56"/>
      <c r="G66" s="54"/>
      <c r="H66" s="54"/>
      <c r="I66" s="54"/>
      <c r="J66" s="54"/>
      <c r="L66" s="56"/>
      <c r="M66" s="54"/>
      <c r="N66" s="54"/>
      <c r="O66" s="54"/>
      <c r="P66" s="54"/>
      <c r="R66" s="56"/>
      <c r="S66" s="54"/>
      <c r="T66" s="54"/>
      <c r="U66" s="54"/>
      <c r="V66" s="54"/>
      <c r="X66" s="56"/>
    </row>
    <row r="67" spans="1:24">
      <c r="B67" s="54"/>
      <c r="C67" s="54"/>
      <c r="D67" s="54"/>
      <c r="F67" s="56"/>
      <c r="H67" s="54"/>
      <c r="I67" s="54"/>
      <c r="J67" s="54"/>
      <c r="L67" s="56"/>
      <c r="N67" s="54"/>
      <c r="O67" s="54"/>
      <c r="P67" s="54"/>
      <c r="R67" s="56"/>
      <c r="T67" s="54"/>
      <c r="U67" s="54"/>
      <c r="V67" s="54"/>
      <c r="X67" s="56"/>
    </row>
    <row r="68" spans="1:24">
      <c r="A68" s="54"/>
      <c r="B68" s="54"/>
      <c r="C68" s="54"/>
      <c r="D68" s="54"/>
      <c r="F68" s="56"/>
      <c r="G68" s="54"/>
      <c r="H68" s="54"/>
      <c r="I68" s="54"/>
      <c r="J68" s="54"/>
      <c r="L68" s="56"/>
      <c r="M68" s="54"/>
      <c r="N68" s="54"/>
      <c r="O68" s="54"/>
      <c r="P68" s="54"/>
      <c r="R68" s="56"/>
      <c r="S68" s="54"/>
      <c r="T68" s="54"/>
      <c r="U68" s="54"/>
      <c r="V68" s="54"/>
      <c r="X68" s="56"/>
    </row>
    <row r="69" spans="1:24">
      <c r="B69" s="54"/>
      <c r="C69" s="54"/>
      <c r="D69" s="54"/>
      <c r="F69" s="56"/>
      <c r="H69" s="54"/>
      <c r="I69" s="54"/>
      <c r="J69" s="54"/>
      <c r="L69" s="56"/>
      <c r="N69" s="54"/>
      <c r="O69" s="54"/>
      <c r="P69" s="54"/>
      <c r="R69" s="56"/>
      <c r="T69" s="54"/>
      <c r="U69" s="54"/>
      <c r="V69" s="54"/>
      <c r="X69" s="56"/>
    </row>
    <row r="70" spans="1:24">
      <c r="B70" s="54"/>
      <c r="C70" s="54"/>
      <c r="D70" s="54"/>
      <c r="F70" s="56"/>
      <c r="H70" s="54"/>
      <c r="I70" s="54"/>
      <c r="J70" s="54"/>
      <c r="L70" s="56"/>
      <c r="N70" s="54"/>
      <c r="O70" s="54"/>
      <c r="P70" s="54"/>
      <c r="R70" s="56"/>
      <c r="T70" s="54"/>
      <c r="U70" s="54"/>
      <c r="V70" s="54"/>
      <c r="X70" s="56"/>
    </row>
    <row r="71" spans="1:24">
      <c r="B71" s="54"/>
      <c r="C71" s="54"/>
      <c r="D71" s="54"/>
      <c r="F71" s="56"/>
      <c r="H71" s="54"/>
      <c r="I71" s="54"/>
      <c r="J71" s="54"/>
      <c r="L71" s="56"/>
      <c r="N71" s="54"/>
      <c r="O71" s="54"/>
      <c r="P71" s="54"/>
      <c r="R71" s="56"/>
      <c r="T71" s="54"/>
      <c r="U71" s="54"/>
      <c r="V71" s="54"/>
      <c r="X71" s="56"/>
    </row>
    <row r="72" spans="1:24">
      <c r="F72" s="56"/>
      <c r="L72" s="56"/>
      <c r="R72" s="56"/>
      <c r="X72" s="56"/>
    </row>
    <row r="73" spans="1:24">
      <c r="B73" s="54"/>
      <c r="C73" s="54"/>
      <c r="D73" s="54"/>
      <c r="F73" s="56"/>
      <c r="H73" s="54"/>
      <c r="I73" s="54"/>
      <c r="J73" s="54"/>
      <c r="L73" s="56"/>
      <c r="N73" s="54"/>
      <c r="O73" s="54"/>
      <c r="P73" s="54"/>
      <c r="R73" s="56"/>
      <c r="T73" s="54"/>
      <c r="U73" s="54"/>
      <c r="V73" s="54"/>
      <c r="X73" s="56"/>
    </row>
    <row r="74" spans="1:24">
      <c r="B74" s="54"/>
      <c r="C74" s="54"/>
      <c r="D74" s="54"/>
      <c r="E74" s="54"/>
      <c r="F74" s="56"/>
      <c r="H74" s="54"/>
      <c r="I74" s="54"/>
      <c r="J74" s="54"/>
      <c r="K74" s="54"/>
      <c r="L74" s="56"/>
      <c r="N74" s="54"/>
      <c r="O74" s="54"/>
      <c r="P74" s="54"/>
      <c r="Q74" s="54"/>
      <c r="R74" s="56"/>
      <c r="T74" s="54"/>
      <c r="U74" s="54"/>
      <c r="V74" s="54"/>
      <c r="W74" s="54"/>
      <c r="X74" s="56"/>
    </row>
    <row r="75" spans="1:24">
      <c r="B75" s="54"/>
      <c r="C75" s="54"/>
      <c r="D75" s="54"/>
      <c r="F75" s="56"/>
      <c r="H75" s="54"/>
      <c r="I75" s="54"/>
      <c r="J75" s="54"/>
      <c r="L75" s="56"/>
      <c r="N75" s="54"/>
      <c r="O75" s="54"/>
      <c r="P75" s="54"/>
      <c r="R75" s="56"/>
      <c r="T75" s="54"/>
      <c r="U75" s="54"/>
      <c r="V75" s="54"/>
      <c r="X75" s="56"/>
    </row>
    <row r="76" spans="1:24">
      <c r="B76" s="54"/>
      <c r="C76" s="54"/>
      <c r="D76" s="54"/>
      <c r="F76" s="56"/>
      <c r="H76" s="54"/>
      <c r="I76" s="54"/>
      <c r="J76" s="54"/>
      <c r="L76" s="56"/>
      <c r="N76" s="54"/>
      <c r="O76" s="54"/>
      <c r="P76" s="54"/>
      <c r="R76" s="56"/>
      <c r="T76" s="54"/>
      <c r="U76" s="54"/>
      <c r="V76" s="54"/>
      <c r="X76" s="56"/>
    </row>
    <row r="77" spans="1:24">
      <c r="B77" s="54"/>
      <c r="C77" s="54"/>
      <c r="D77" s="54"/>
      <c r="F77" s="56"/>
      <c r="H77" s="54"/>
      <c r="I77" s="54"/>
      <c r="J77" s="54"/>
      <c r="L77" s="56"/>
      <c r="N77" s="54"/>
      <c r="O77" s="54"/>
      <c r="P77" s="54"/>
      <c r="R77" s="56"/>
      <c r="T77" s="54"/>
      <c r="U77" s="54"/>
      <c r="V77" s="54"/>
      <c r="X77" s="56"/>
    </row>
    <row r="79" spans="1:24">
      <c r="B79" s="54"/>
      <c r="C79" s="54"/>
      <c r="D79" s="54"/>
      <c r="E79" s="56"/>
      <c r="F79" s="56"/>
      <c r="H79" s="54"/>
      <c r="I79" s="54"/>
      <c r="J79" s="54"/>
      <c r="K79" s="56"/>
      <c r="L79" s="56"/>
      <c r="N79" s="54"/>
      <c r="O79" s="54"/>
      <c r="P79" s="54"/>
      <c r="Q79" s="56"/>
      <c r="R79" s="56"/>
      <c r="T79" s="54"/>
      <c r="U79" s="54"/>
      <c r="V79" s="54"/>
      <c r="W79" s="56"/>
      <c r="X79" s="56"/>
    </row>
    <row r="80" spans="1:24">
      <c r="B80" s="54"/>
      <c r="C80" s="54"/>
      <c r="D80" s="54"/>
      <c r="F80" s="56"/>
      <c r="H80" s="54"/>
      <c r="I80" s="54"/>
      <c r="J80" s="54"/>
      <c r="L80" s="56"/>
      <c r="N80" s="54"/>
      <c r="O80" s="54"/>
      <c r="P80" s="54"/>
      <c r="R80" s="56"/>
      <c r="T80" s="54"/>
      <c r="U80" s="54"/>
      <c r="V80" s="54"/>
      <c r="X80" s="56"/>
    </row>
    <row r="81" spans="2:24">
      <c r="B81" s="54"/>
      <c r="C81" s="54"/>
      <c r="D81" s="54"/>
      <c r="E81" s="54"/>
      <c r="F81" s="56"/>
      <c r="H81" s="54"/>
      <c r="I81" s="54"/>
      <c r="J81" s="54"/>
      <c r="K81" s="54"/>
      <c r="L81" s="56"/>
      <c r="N81" s="54"/>
      <c r="O81" s="54"/>
      <c r="P81" s="54"/>
      <c r="Q81" s="54"/>
      <c r="R81" s="56"/>
      <c r="T81" s="54"/>
      <c r="U81" s="54"/>
      <c r="V81" s="54"/>
      <c r="W81" s="54"/>
      <c r="X81" s="56"/>
    </row>
    <row r="82" spans="2:24">
      <c r="B82" s="54"/>
      <c r="C82" s="54"/>
      <c r="D82" s="54"/>
      <c r="F82" s="56"/>
      <c r="H82" s="54"/>
      <c r="I82" s="54"/>
      <c r="J82" s="54"/>
      <c r="L82" s="56"/>
      <c r="N82" s="54"/>
      <c r="O82" s="54"/>
      <c r="P82" s="54"/>
      <c r="R82" s="56"/>
      <c r="T82" s="54"/>
      <c r="U82" s="54"/>
      <c r="V82" s="54"/>
      <c r="X82" s="56"/>
    </row>
    <row r="83" spans="2:24">
      <c r="B83" s="54"/>
      <c r="C83" s="54"/>
      <c r="D83" s="54"/>
      <c r="F83" s="56"/>
      <c r="H83" s="54"/>
      <c r="I83" s="54"/>
      <c r="J83" s="54"/>
      <c r="L83" s="56"/>
      <c r="N83" s="54"/>
      <c r="O83" s="54"/>
      <c r="P83" s="54"/>
      <c r="R83" s="56"/>
      <c r="T83" s="54"/>
      <c r="U83" s="54"/>
      <c r="V83" s="54"/>
      <c r="X83" s="56"/>
    </row>
    <row r="84" spans="2:24">
      <c r="B84" s="54"/>
      <c r="C84" s="54"/>
      <c r="D84" s="54"/>
      <c r="F84" s="56"/>
      <c r="H84" s="54"/>
      <c r="I84" s="54"/>
      <c r="J84" s="54"/>
      <c r="L84" s="56"/>
      <c r="N84" s="54"/>
      <c r="O84" s="54"/>
      <c r="P84" s="54"/>
      <c r="R84" s="56"/>
      <c r="T84" s="54"/>
      <c r="U84" s="54"/>
      <c r="V84" s="54"/>
      <c r="X84" s="56"/>
    </row>
    <row r="85" spans="2:24">
      <c r="B85" s="54"/>
      <c r="C85" s="54"/>
      <c r="D85" s="54"/>
      <c r="F85" s="56"/>
      <c r="H85" s="54"/>
      <c r="I85" s="54"/>
      <c r="J85" s="54"/>
      <c r="L85" s="56"/>
      <c r="N85" s="54"/>
      <c r="O85" s="54"/>
      <c r="P85" s="54"/>
      <c r="R85" s="56"/>
      <c r="T85" s="54"/>
      <c r="U85" s="54"/>
      <c r="V85" s="54"/>
      <c r="X85" s="56"/>
    </row>
    <row r="86" spans="2:24">
      <c r="B86" s="54"/>
      <c r="C86" s="54"/>
      <c r="D86" s="54"/>
      <c r="F86" s="56"/>
      <c r="H86" s="54"/>
      <c r="I86" s="54"/>
      <c r="J86" s="54"/>
      <c r="L86" s="56"/>
      <c r="N86" s="54"/>
      <c r="O86" s="54"/>
      <c r="P86" s="54"/>
      <c r="R86" s="56"/>
      <c r="T86" s="54"/>
      <c r="U86" s="54"/>
      <c r="V86" s="54"/>
      <c r="X86" s="56"/>
    </row>
    <row r="87" spans="2:24">
      <c r="B87" s="54"/>
      <c r="C87" s="54"/>
      <c r="D87" s="54"/>
      <c r="F87" s="56"/>
      <c r="H87" s="54"/>
      <c r="I87" s="54"/>
      <c r="J87" s="54"/>
      <c r="L87" s="56"/>
      <c r="N87" s="54"/>
      <c r="O87" s="54"/>
      <c r="P87" s="54"/>
      <c r="R87" s="56"/>
      <c r="T87" s="54"/>
      <c r="U87" s="54"/>
      <c r="V87" s="54"/>
      <c r="X87" s="56"/>
    </row>
    <row r="88" spans="2:24">
      <c r="B88" s="54"/>
      <c r="C88" s="54"/>
      <c r="D88" s="54"/>
      <c r="F88" s="56"/>
      <c r="H88" s="54"/>
      <c r="I88" s="54"/>
      <c r="J88" s="54"/>
      <c r="L88" s="56"/>
      <c r="N88" s="54"/>
      <c r="O88" s="54"/>
      <c r="P88" s="54"/>
      <c r="R88" s="56"/>
      <c r="T88" s="54"/>
      <c r="U88" s="54"/>
      <c r="V88" s="54"/>
      <c r="X88" s="56"/>
    </row>
    <row r="89" spans="2:24">
      <c r="B89" s="54"/>
      <c r="C89" s="54"/>
      <c r="D89" s="54"/>
      <c r="F89" s="56"/>
      <c r="H89" s="54"/>
      <c r="I89" s="54"/>
      <c r="J89" s="54"/>
      <c r="L89" s="56"/>
      <c r="N89" s="54"/>
      <c r="O89" s="54"/>
      <c r="P89" s="54"/>
      <c r="R89" s="56"/>
      <c r="T89" s="54"/>
      <c r="U89" s="54"/>
      <c r="V89" s="54"/>
      <c r="X89" s="56"/>
    </row>
    <row r="90" spans="2:24">
      <c r="B90" s="54"/>
      <c r="C90" s="54"/>
      <c r="D90" s="54"/>
      <c r="F90" s="56"/>
      <c r="H90" s="54"/>
      <c r="I90" s="54"/>
      <c r="J90" s="54"/>
      <c r="L90" s="56"/>
      <c r="N90" s="54"/>
      <c r="O90" s="54"/>
      <c r="P90" s="54"/>
      <c r="R90" s="56"/>
      <c r="T90" s="54"/>
      <c r="U90" s="54"/>
      <c r="V90" s="54"/>
      <c r="X90" s="56"/>
    </row>
    <row r="91" spans="2:24">
      <c r="B91" s="54"/>
      <c r="C91" s="54"/>
      <c r="D91" s="54"/>
      <c r="E91" s="54"/>
      <c r="F91" s="56"/>
      <c r="H91" s="54"/>
      <c r="I91" s="54"/>
      <c r="J91" s="54"/>
      <c r="K91" s="54"/>
      <c r="L91" s="56"/>
      <c r="N91" s="54"/>
      <c r="O91" s="54"/>
      <c r="P91" s="54"/>
      <c r="Q91" s="54"/>
      <c r="R91" s="56"/>
      <c r="T91" s="54"/>
      <c r="U91" s="54"/>
      <c r="V91" s="54"/>
      <c r="W91" s="54"/>
      <c r="X91" s="56"/>
    </row>
    <row r="92" spans="2:24">
      <c r="B92" s="54"/>
      <c r="C92" s="54"/>
      <c r="D92" s="54"/>
      <c r="F92" s="56"/>
      <c r="H92" s="54"/>
      <c r="I92" s="54"/>
      <c r="J92" s="54"/>
      <c r="L92" s="56"/>
      <c r="N92" s="54"/>
      <c r="O92" s="54"/>
      <c r="P92" s="54"/>
      <c r="R92" s="56"/>
      <c r="T92" s="54"/>
      <c r="U92" s="54"/>
      <c r="V92" s="54"/>
      <c r="X92" s="56"/>
    </row>
    <row r="93" spans="2:24">
      <c r="B93" s="54"/>
      <c r="C93" s="54"/>
      <c r="D93" s="54"/>
      <c r="F93" s="56"/>
      <c r="H93" s="54"/>
      <c r="I93" s="54"/>
      <c r="J93" s="54"/>
      <c r="L93" s="56"/>
      <c r="N93" s="54"/>
      <c r="O93" s="54"/>
      <c r="P93" s="54"/>
      <c r="R93" s="56"/>
      <c r="T93" s="54"/>
      <c r="U93" s="54"/>
      <c r="V93" s="54"/>
      <c r="X93" s="56"/>
    </row>
    <row r="94" spans="2:24">
      <c r="B94" s="54"/>
      <c r="C94" s="54"/>
      <c r="D94" s="54"/>
      <c r="F94" s="56"/>
      <c r="H94" s="54"/>
      <c r="I94" s="54"/>
      <c r="J94" s="54"/>
      <c r="L94" s="56"/>
      <c r="N94" s="54"/>
      <c r="O94" s="54"/>
      <c r="P94" s="54"/>
      <c r="R94" s="56"/>
      <c r="T94" s="54"/>
      <c r="U94" s="54"/>
      <c r="V94" s="54"/>
      <c r="X94" s="56"/>
    </row>
    <row r="95" spans="2:24">
      <c r="B95" s="54"/>
      <c r="C95" s="54"/>
      <c r="D95" s="54"/>
      <c r="E95" s="54"/>
      <c r="F95" s="56"/>
      <c r="H95" s="54"/>
      <c r="I95" s="54"/>
      <c r="J95" s="54"/>
      <c r="K95" s="54"/>
      <c r="L95" s="56"/>
      <c r="N95" s="54"/>
      <c r="O95" s="54"/>
      <c r="P95" s="54"/>
      <c r="Q95" s="54"/>
      <c r="R95" s="56"/>
      <c r="T95" s="54"/>
      <c r="U95" s="54"/>
      <c r="V95" s="54"/>
      <c r="W95" s="54"/>
      <c r="X95" s="56"/>
    </row>
    <row r="96" spans="2:24">
      <c r="B96" s="54"/>
      <c r="C96" s="54"/>
      <c r="D96" s="54"/>
      <c r="E96" s="54"/>
      <c r="F96" s="56"/>
      <c r="H96" s="54"/>
      <c r="I96" s="54"/>
      <c r="J96" s="54"/>
      <c r="K96" s="54"/>
      <c r="L96" s="56"/>
      <c r="N96" s="54"/>
      <c r="O96" s="54"/>
      <c r="P96" s="54"/>
      <c r="Q96" s="54"/>
      <c r="R96" s="56"/>
      <c r="T96" s="54"/>
      <c r="U96" s="54"/>
      <c r="V96" s="54"/>
      <c r="W96" s="54"/>
      <c r="X96" s="56"/>
    </row>
    <row r="97" spans="1:24">
      <c r="B97" s="54"/>
      <c r="C97" s="54"/>
      <c r="D97" s="54"/>
      <c r="F97" s="56"/>
      <c r="H97" s="54"/>
      <c r="I97" s="54"/>
      <c r="J97" s="54"/>
      <c r="L97" s="56"/>
      <c r="N97" s="54"/>
      <c r="O97" s="54"/>
      <c r="P97" s="54"/>
      <c r="R97" s="56"/>
      <c r="T97" s="54"/>
      <c r="U97" s="54"/>
      <c r="V97" s="54"/>
      <c r="X97" s="56"/>
    </row>
    <row r="98" spans="1:24">
      <c r="B98" s="54"/>
      <c r="C98" s="54"/>
      <c r="D98" s="54"/>
      <c r="F98" s="56"/>
      <c r="H98" s="54"/>
      <c r="I98" s="54"/>
      <c r="J98" s="54"/>
      <c r="L98" s="56"/>
      <c r="N98" s="54"/>
      <c r="O98" s="54"/>
      <c r="P98" s="54"/>
      <c r="R98" s="56"/>
      <c r="T98" s="54"/>
      <c r="U98" s="54"/>
      <c r="V98" s="54"/>
      <c r="X98" s="56"/>
    </row>
    <row r="100" spans="1:24">
      <c r="B100" s="54"/>
      <c r="C100" s="54"/>
      <c r="D100" s="54"/>
      <c r="E100" s="54"/>
      <c r="F100" s="56"/>
      <c r="H100" s="54"/>
      <c r="I100" s="54"/>
      <c r="J100" s="54"/>
      <c r="K100" s="54"/>
      <c r="L100" s="56"/>
      <c r="N100" s="54"/>
      <c r="O100" s="54"/>
      <c r="P100" s="54"/>
      <c r="Q100" s="54"/>
      <c r="R100" s="56"/>
      <c r="T100" s="54"/>
      <c r="U100" s="54"/>
      <c r="V100" s="54"/>
      <c r="W100" s="54"/>
      <c r="X100" s="56"/>
    </row>
    <row r="101" spans="1:24">
      <c r="A101" s="54"/>
      <c r="B101" s="54"/>
      <c r="C101" s="54"/>
      <c r="D101" s="54"/>
      <c r="F101" s="56"/>
      <c r="G101" s="54"/>
      <c r="H101" s="54"/>
      <c r="I101" s="54"/>
      <c r="J101" s="54"/>
      <c r="L101" s="56"/>
      <c r="M101" s="54"/>
      <c r="N101" s="54"/>
      <c r="O101" s="54"/>
      <c r="P101" s="54"/>
      <c r="R101" s="56"/>
      <c r="S101" s="54"/>
      <c r="T101" s="54"/>
      <c r="U101" s="54"/>
      <c r="V101" s="54"/>
      <c r="X101" s="56"/>
    </row>
    <row r="102" spans="1:24">
      <c r="A102" s="54"/>
      <c r="B102" s="54"/>
      <c r="C102" s="54"/>
      <c r="D102" s="54"/>
      <c r="F102" s="56"/>
      <c r="G102" s="54"/>
      <c r="H102" s="54"/>
      <c r="I102" s="54"/>
      <c r="J102" s="54"/>
      <c r="L102" s="56"/>
      <c r="M102" s="54"/>
      <c r="N102" s="54"/>
      <c r="O102" s="54"/>
      <c r="P102" s="54"/>
      <c r="R102" s="56"/>
      <c r="S102" s="54"/>
      <c r="T102" s="54"/>
      <c r="U102" s="54"/>
      <c r="V102" s="54"/>
      <c r="X102" s="56"/>
    </row>
    <row r="103" spans="1:24">
      <c r="A103" s="54"/>
      <c r="B103" s="54"/>
      <c r="C103" s="54"/>
      <c r="D103" s="54"/>
      <c r="F103" s="56"/>
      <c r="G103" s="54"/>
      <c r="H103" s="54"/>
      <c r="I103" s="54"/>
      <c r="J103" s="54"/>
      <c r="L103" s="56"/>
      <c r="M103" s="54"/>
      <c r="N103" s="54"/>
      <c r="O103" s="54"/>
      <c r="P103" s="54"/>
      <c r="R103" s="56"/>
      <c r="S103" s="54"/>
      <c r="T103" s="54"/>
      <c r="U103" s="54"/>
      <c r="V103" s="54"/>
      <c r="X103" s="56"/>
    </row>
    <row r="104" spans="1:24">
      <c r="A104" s="54"/>
      <c r="B104" s="54"/>
      <c r="C104" s="54"/>
      <c r="D104" s="54"/>
      <c r="E104" s="56"/>
      <c r="F104" s="56"/>
      <c r="G104" s="54"/>
      <c r="H104" s="54"/>
      <c r="I104" s="54"/>
      <c r="J104" s="54"/>
      <c r="K104" s="56"/>
      <c r="L104" s="56"/>
      <c r="M104" s="54"/>
      <c r="N104" s="54"/>
      <c r="O104" s="54"/>
      <c r="P104" s="54"/>
      <c r="Q104" s="56"/>
      <c r="R104" s="56"/>
      <c r="S104" s="54"/>
      <c r="T104" s="54"/>
      <c r="U104" s="54"/>
      <c r="V104" s="54"/>
      <c r="W104" s="56"/>
      <c r="X104" s="56"/>
    </row>
    <row r="105" spans="1:24">
      <c r="F105" s="56"/>
      <c r="L105" s="56"/>
      <c r="R105" s="56"/>
      <c r="X105" s="56"/>
    </row>
    <row r="106" spans="1:24">
      <c r="A106" s="54"/>
      <c r="B106" s="54"/>
      <c r="C106" s="54"/>
      <c r="D106" s="54"/>
      <c r="F106" s="56"/>
      <c r="G106" s="54"/>
      <c r="H106" s="54"/>
      <c r="I106" s="54"/>
      <c r="J106" s="54"/>
      <c r="L106" s="56"/>
      <c r="M106" s="54"/>
      <c r="N106" s="54"/>
      <c r="O106" s="54"/>
      <c r="P106" s="54"/>
      <c r="R106" s="56"/>
      <c r="S106" s="54"/>
      <c r="T106" s="54"/>
      <c r="U106" s="54"/>
      <c r="V106" s="54"/>
      <c r="X106" s="56"/>
    </row>
    <row r="107" spans="1:24">
      <c r="A107" s="54"/>
      <c r="B107" s="54"/>
      <c r="C107" s="54"/>
      <c r="D107" s="54"/>
      <c r="F107" s="56"/>
      <c r="G107" s="54"/>
      <c r="H107" s="54"/>
      <c r="I107" s="54"/>
      <c r="J107" s="54"/>
      <c r="L107" s="56"/>
      <c r="M107" s="54"/>
      <c r="N107" s="54"/>
      <c r="O107" s="54"/>
      <c r="P107" s="54"/>
      <c r="R107" s="56"/>
      <c r="S107" s="54"/>
      <c r="T107" s="54"/>
      <c r="U107" s="54"/>
      <c r="V107" s="54"/>
      <c r="X107" s="56"/>
    </row>
    <row r="108" spans="1:24">
      <c r="A108" s="54"/>
      <c r="B108" s="54"/>
      <c r="C108" s="54"/>
      <c r="D108" s="54"/>
      <c r="F108" s="56"/>
      <c r="G108" s="54"/>
      <c r="H108" s="54"/>
      <c r="I108" s="54"/>
      <c r="J108" s="54"/>
      <c r="L108" s="56"/>
      <c r="M108" s="54"/>
      <c r="N108" s="54"/>
      <c r="O108" s="54"/>
      <c r="P108" s="54"/>
      <c r="R108" s="56"/>
      <c r="S108" s="54"/>
      <c r="T108" s="54"/>
      <c r="U108" s="54"/>
      <c r="V108" s="54"/>
      <c r="X108" s="56"/>
    </row>
    <row r="109" spans="1:24">
      <c r="A109" s="54"/>
      <c r="B109" s="54"/>
      <c r="C109" s="54"/>
      <c r="D109" s="54"/>
      <c r="F109" s="56"/>
      <c r="G109" s="54"/>
      <c r="H109" s="54"/>
      <c r="I109" s="54"/>
      <c r="J109" s="54"/>
      <c r="L109" s="56"/>
      <c r="M109" s="54"/>
      <c r="N109" s="54"/>
      <c r="O109" s="54"/>
      <c r="P109" s="54"/>
      <c r="R109" s="56"/>
      <c r="S109" s="54"/>
      <c r="T109" s="54"/>
      <c r="U109" s="54"/>
      <c r="V109" s="54"/>
      <c r="X109" s="56"/>
    </row>
    <row r="111" spans="1:24">
      <c r="A111" s="54"/>
      <c r="B111" s="54"/>
      <c r="C111" s="54"/>
      <c r="D111" s="54"/>
      <c r="F111" s="56"/>
      <c r="G111" s="54"/>
      <c r="H111" s="54"/>
      <c r="I111" s="54"/>
      <c r="J111" s="54"/>
      <c r="L111" s="56"/>
      <c r="M111" s="54"/>
      <c r="N111" s="54"/>
      <c r="O111" s="54"/>
      <c r="P111" s="54"/>
      <c r="R111" s="56"/>
      <c r="S111" s="54"/>
      <c r="T111" s="54"/>
      <c r="U111" s="54"/>
      <c r="V111" s="54"/>
      <c r="X111" s="56"/>
    </row>
    <row r="112" spans="1:24">
      <c r="A112" s="54"/>
      <c r="B112" s="54"/>
      <c r="C112" s="54"/>
      <c r="D112" s="54"/>
      <c r="F112" s="56"/>
      <c r="G112" s="54"/>
      <c r="H112" s="54"/>
      <c r="I112" s="54"/>
      <c r="J112" s="54"/>
      <c r="L112" s="56"/>
      <c r="M112" s="54"/>
      <c r="N112" s="54"/>
      <c r="O112" s="54"/>
      <c r="P112" s="54"/>
      <c r="R112" s="56"/>
      <c r="S112" s="54"/>
      <c r="T112" s="54"/>
      <c r="U112" s="54"/>
      <c r="V112" s="54"/>
      <c r="X112" s="56"/>
    </row>
    <row r="113" spans="1:24">
      <c r="A113" s="54"/>
      <c r="B113" s="54"/>
      <c r="C113" s="54"/>
      <c r="D113" s="54"/>
      <c r="F113" s="56"/>
      <c r="G113" s="54"/>
      <c r="H113" s="54"/>
      <c r="I113" s="54"/>
      <c r="J113" s="54"/>
      <c r="L113" s="56"/>
      <c r="M113" s="54"/>
      <c r="N113" s="54"/>
      <c r="O113" s="54"/>
      <c r="P113" s="54"/>
      <c r="R113" s="56"/>
      <c r="S113" s="54"/>
      <c r="T113" s="54"/>
      <c r="U113" s="54"/>
      <c r="V113" s="54"/>
      <c r="X113" s="56"/>
    </row>
    <row r="114" spans="1:24">
      <c r="A114" s="54"/>
      <c r="B114" s="54"/>
      <c r="C114" s="54"/>
      <c r="D114" s="54"/>
      <c r="F114" s="56"/>
      <c r="G114" s="54"/>
      <c r="H114" s="54"/>
      <c r="I114" s="54"/>
      <c r="J114" s="54"/>
      <c r="L114" s="56"/>
      <c r="M114" s="54"/>
      <c r="N114" s="54"/>
      <c r="O114" s="54"/>
      <c r="P114" s="54"/>
      <c r="R114" s="56"/>
      <c r="S114" s="54"/>
      <c r="T114" s="54"/>
      <c r="U114" s="54"/>
      <c r="V114" s="54"/>
      <c r="X114" s="56"/>
    </row>
    <row r="115" spans="1:24">
      <c r="A115" s="54"/>
      <c r="B115" s="54"/>
      <c r="C115" s="54"/>
      <c r="D115" s="54"/>
      <c r="F115" s="56"/>
      <c r="G115" s="54"/>
      <c r="H115" s="54"/>
      <c r="I115" s="54"/>
      <c r="J115" s="54"/>
      <c r="L115" s="56"/>
      <c r="M115" s="54"/>
      <c r="N115" s="54"/>
      <c r="O115" s="54"/>
      <c r="P115" s="54"/>
      <c r="R115" s="56"/>
      <c r="S115" s="54"/>
      <c r="T115" s="54"/>
      <c r="U115" s="54"/>
      <c r="V115" s="54"/>
      <c r="X115" s="56"/>
    </row>
    <row r="116" spans="1:24">
      <c r="A116" s="54"/>
      <c r="B116" s="54"/>
      <c r="C116" s="54"/>
      <c r="D116" s="54"/>
      <c r="F116" s="56"/>
      <c r="G116" s="54"/>
      <c r="H116" s="54"/>
      <c r="I116" s="54"/>
      <c r="J116" s="54"/>
      <c r="L116" s="56"/>
      <c r="M116" s="54"/>
      <c r="N116" s="54"/>
      <c r="O116" s="54"/>
      <c r="P116" s="54"/>
      <c r="R116" s="56"/>
      <c r="S116" s="54"/>
      <c r="T116" s="54"/>
      <c r="U116" s="54"/>
      <c r="V116" s="54"/>
      <c r="X116" s="56"/>
    </row>
    <row r="117" spans="1:24">
      <c r="A117" s="54"/>
      <c r="B117" s="54"/>
      <c r="C117" s="54"/>
      <c r="D117" s="54"/>
      <c r="F117" s="56"/>
      <c r="G117" s="54"/>
      <c r="H117" s="54"/>
      <c r="I117" s="54"/>
      <c r="J117" s="54"/>
      <c r="L117" s="56"/>
      <c r="M117" s="54"/>
      <c r="N117" s="54"/>
      <c r="O117" s="54"/>
      <c r="P117" s="54"/>
      <c r="R117" s="56"/>
      <c r="S117" s="54"/>
      <c r="T117" s="54"/>
      <c r="U117" s="54"/>
      <c r="V117" s="54"/>
      <c r="X117" s="56"/>
    </row>
    <row r="119" spans="1:24">
      <c r="A119" s="54"/>
      <c r="B119" s="54"/>
      <c r="C119" s="54"/>
      <c r="D119" s="54"/>
      <c r="F119" s="56"/>
      <c r="G119" s="54"/>
      <c r="H119" s="54"/>
      <c r="I119" s="54"/>
      <c r="J119" s="54"/>
      <c r="L119" s="56"/>
      <c r="M119" s="54"/>
      <c r="N119" s="54"/>
      <c r="O119" s="54"/>
      <c r="P119" s="54"/>
      <c r="R119" s="56"/>
      <c r="S119" s="54"/>
      <c r="T119" s="54"/>
      <c r="U119" s="54"/>
      <c r="V119" s="54"/>
      <c r="X119" s="56"/>
    </row>
    <row r="120" spans="1:24">
      <c r="A120" s="54"/>
      <c r="B120" s="54"/>
      <c r="C120" s="54"/>
      <c r="D120" s="54"/>
      <c r="F120" s="56"/>
      <c r="G120" s="54"/>
      <c r="H120" s="54"/>
      <c r="I120" s="54"/>
      <c r="J120" s="54"/>
      <c r="L120" s="56"/>
      <c r="M120" s="54"/>
      <c r="N120" s="54"/>
      <c r="O120" s="54"/>
      <c r="P120" s="54"/>
      <c r="R120" s="56"/>
      <c r="S120" s="54"/>
      <c r="T120" s="54"/>
      <c r="U120" s="54"/>
      <c r="V120" s="54"/>
      <c r="X120" s="56"/>
    </row>
    <row r="122" spans="1:24">
      <c r="A122" s="54"/>
      <c r="B122" s="54"/>
      <c r="C122" s="54"/>
      <c r="D122" s="54"/>
      <c r="F122" s="56"/>
      <c r="G122" s="54"/>
      <c r="H122" s="54"/>
      <c r="I122" s="54"/>
      <c r="J122" s="54"/>
      <c r="L122" s="56"/>
      <c r="M122" s="54"/>
      <c r="N122" s="54"/>
      <c r="O122" s="54"/>
      <c r="P122" s="54"/>
      <c r="R122" s="56"/>
      <c r="S122" s="54"/>
      <c r="T122" s="54"/>
      <c r="U122" s="54"/>
      <c r="V122" s="54"/>
      <c r="X122" s="56"/>
    </row>
    <row r="124" spans="1:24">
      <c r="A124" s="54"/>
      <c r="B124" s="54"/>
      <c r="C124" s="54"/>
      <c r="D124" s="54"/>
      <c r="F124" s="56"/>
      <c r="G124" s="54"/>
      <c r="H124" s="54"/>
      <c r="I124" s="54"/>
      <c r="J124" s="54"/>
      <c r="L124" s="56"/>
      <c r="M124" s="54"/>
      <c r="N124" s="54"/>
      <c r="O124" s="54"/>
      <c r="P124" s="54"/>
      <c r="R124" s="56"/>
      <c r="S124" s="54"/>
      <c r="T124" s="54"/>
      <c r="U124" s="54"/>
      <c r="V124" s="54"/>
      <c r="X124" s="56"/>
    </row>
    <row r="125" spans="1:24">
      <c r="A125" s="54"/>
      <c r="B125" s="54"/>
      <c r="C125" s="54"/>
      <c r="D125" s="54"/>
      <c r="F125" s="56"/>
      <c r="G125" s="54"/>
      <c r="H125" s="54"/>
      <c r="I125" s="54"/>
      <c r="J125" s="54"/>
      <c r="L125" s="56"/>
      <c r="M125" s="54"/>
      <c r="N125" s="54"/>
      <c r="O125" s="54"/>
      <c r="P125" s="54"/>
      <c r="R125" s="56"/>
      <c r="S125" s="54"/>
      <c r="T125" s="54"/>
      <c r="U125" s="54"/>
      <c r="V125" s="54"/>
      <c r="X125" s="56"/>
    </row>
    <row r="126" spans="1:24">
      <c r="A126" s="54"/>
      <c r="B126" s="54"/>
      <c r="C126" s="54"/>
      <c r="D126" s="54"/>
      <c r="E126" s="56"/>
      <c r="F126" s="56"/>
      <c r="G126" s="54"/>
      <c r="H126" s="54"/>
      <c r="I126" s="54"/>
      <c r="J126" s="54"/>
      <c r="K126" s="56"/>
      <c r="L126" s="56"/>
      <c r="M126" s="54"/>
      <c r="N126" s="54"/>
      <c r="O126" s="54"/>
      <c r="P126" s="54"/>
      <c r="Q126" s="56"/>
      <c r="R126" s="56"/>
      <c r="S126" s="54"/>
      <c r="T126" s="54"/>
      <c r="U126" s="54"/>
      <c r="V126" s="54"/>
      <c r="W126" s="56"/>
      <c r="X126" s="56"/>
    </row>
    <row r="127" spans="1:24">
      <c r="A127" s="54"/>
      <c r="B127" s="54"/>
      <c r="C127" s="54"/>
      <c r="D127" s="54"/>
      <c r="F127" s="56"/>
      <c r="G127" s="54"/>
      <c r="H127" s="54"/>
      <c r="I127" s="54"/>
      <c r="J127" s="54"/>
      <c r="L127" s="56"/>
      <c r="M127" s="54"/>
      <c r="N127" s="54"/>
      <c r="O127" s="54"/>
      <c r="P127" s="54"/>
      <c r="R127" s="56"/>
      <c r="S127" s="54"/>
      <c r="T127" s="54"/>
      <c r="U127" s="54"/>
      <c r="V127" s="54"/>
      <c r="X127" s="56"/>
    </row>
    <row r="128" spans="1:24">
      <c r="A128" s="54"/>
      <c r="B128" s="54"/>
      <c r="C128" s="54"/>
      <c r="D128" s="54"/>
      <c r="F128" s="56"/>
      <c r="G128" s="54"/>
      <c r="H128" s="54"/>
      <c r="I128" s="54"/>
      <c r="J128" s="54"/>
      <c r="L128" s="56"/>
      <c r="M128" s="54"/>
      <c r="N128" s="54"/>
      <c r="O128" s="54"/>
      <c r="P128" s="54"/>
      <c r="R128" s="56"/>
      <c r="S128" s="54"/>
      <c r="T128" s="54"/>
      <c r="U128" s="54"/>
      <c r="V128" s="54"/>
      <c r="X128" s="56"/>
    </row>
    <row r="129" spans="1:24">
      <c r="A129" s="54"/>
      <c r="B129" s="54"/>
      <c r="C129" s="54"/>
      <c r="D129" s="54"/>
      <c r="F129" s="56"/>
      <c r="G129" s="54"/>
      <c r="H129" s="54"/>
      <c r="I129" s="54"/>
      <c r="J129" s="54"/>
      <c r="L129" s="56"/>
      <c r="M129" s="54"/>
      <c r="N129" s="54"/>
      <c r="O129" s="54"/>
      <c r="P129" s="54"/>
      <c r="R129" s="56"/>
      <c r="S129" s="54"/>
      <c r="T129" s="54"/>
      <c r="U129" s="54"/>
      <c r="V129" s="54"/>
      <c r="X129" s="56"/>
    </row>
    <row r="130" spans="1:24">
      <c r="A130" s="54"/>
      <c r="B130" s="54"/>
      <c r="C130" s="54"/>
      <c r="D130" s="54"/>
      <c r="F130" s="56"/>
      <c r="G130" s="54"/>
      <c r="H130" s="54"/>
      <c r="I130" s="54"/>
      <c r="J130" s="54"/>
      <c r="L130" s="56"/>
      <c r="M130" s="54"/>
      <c r="N130" s="54"/>
      <c r="O130" s="54"/>
      <c r="P130" s="54"/>
      <c r="R130" s="56"/>
      <c r="S130" s="54"/>
      <c r="T130" s="54"/>
      <c r="U130" s="54"/>
      <c r="V130" s="54"/>
      <c r="X130" s="56"/>
    </row>
    <row r="132" spans="1:24">
      <c r="A132" s="54"/>
      <c r="B132" s="54"/>
      <c r="C132" s="54"/>
      <c r="D132" s="54"/>
      <c r="F132" s="56"/>
      <c r="G132" s="54"/>
      <c r="H132" s="54"/>
      <c r="I132" s="54"/>
      <c r="J132" s="54"/>
      <c r="L132" s="56"/>
      <c r="M132" s="54"/>
      <c r="N132" s="54"/>
      <c r="O132" s="54"/>
      <c r="P132" s="54"/>
      <c r="R132" s="56"/>
      <c r="S132" s="54"/>
      <c r="T132" s="54"/>
      <c r="U132" s="54"/>
      <c r="V132" s="54"/>
      <c r="X132" s="56"/>
    </row>
    <row r="133" spans="1:24">
      <c r="A133" s="54"/>
      <c r="B133" s="54"/>
      <c r="C133" s="54"/>
      <c r="D133" s="54"/>
      <c r="F133" s="56"/>
      <c r="G133" s="54"/>
      <c r="H133" s="54"/>
      <c r="I133" s="54"/>
      <c r="J133" s="54"/>
      <c r="L133" s="56"/>
      <c r="M133" s="54"/>
      <c r="N133" s="54"/>
      <c r="O133" s="54"/>
      <c r="P133" s="54"/>
      <c r="R133" s="56"/>
      <c r="S133" s="54"/>
      <c r="T133" s="54"/>
      <c r="U133" s="54"/>
      <c r="V133" s="54"/>
      <c r="X133" s="56"/>
    </row>
    <row r="134" spans="1:24">
      <c r="A134" s="54"/>
      <c r="B134" s="54"/>
      <c r="C134" s="54"/>
      <c r="D134" s="54"/>
      <c r="F134" s="56"/>
      <c r="G134" s="54"/>
      <c r="H134" s="54"/>
      <c r="I134" s="54"/>
      <c r="J134" s="54"/>
      <c r="L134" s="56"/>
      <c r="M134" s="54"/>
      <c r="N134" s="54"/>
      <c r="O134" s="54"/>
      <c r="P134" s="54"/>
      <c r="R134" s="56"/>
      <c r="S134" s="54"/>
      <c r="T134" s="54"/>
      <c r="U134" s="54"/>
      <c r="V134" s="54"/>
      <c r="X134" s="56"/>
    </row>
    <row r="135" spans="1:24">
      <c r="A135" s="54"/>
      <c r="B135" s="54"/>
      <c r="C135" s="54"/>
      <c r="D135" s="54"/>
      <c r="E135" s="56"/>
      <c r="F135" s="56"/>
      <c r="G135" s="54"/>
      <c r="H135" s="54"/>
      <c r="I135" s="54"/>
      <c r="J135" s="54"/>
      <c r="K135" s="56"/>
      <c r="L135" s="56"/>
      <c r="M135" s="54"/>
      <c r="N135" s="54"/>
      <c r="O135" s="54"/>
      <c r="P135" s="54"/>
      <c r="Q135" s="56"/>
      <c r="R135" s="56"/>
      <c r="S135" s="54"/>
      <c r="T135" s="54"/>
      <c r="U135" s="54"/>
      <c r="V135" s="54"/>
      <c r="W135" s="56"/>
      <c r="X135" s="56"/>
    </row>
    <row r="136" spans="1:24">
      <c r="A136" s="54"/>
      <c r="B136" s="54"/>
      <c r="C136" s="54"/>
      <c r="D136" s="54"/>
      <c r="F136" s="56"/>
      <c r="G136" s="54"/>
      <c r="H136" s="54"/>
      <c r="I136" s="54"/>
      <c r="J136" s="54"/>
      <c r="L136" s="56"/>
      <c r="M136" s="54"/>
      <c r="N136" s="54"/>
      <c r="O136" s="54"/>
      <c r="P136" s="54"/>
      <c r="R136" s="56"/>
      <c r="S136" s="54"/>
      <c r="T136" s="54"/>
      <c r="U136" s="54"/>
      <c r="V136" s="54"/>
      <c r="X136" s="56"/>
    </row>
    <row r="138" spans="1:24">
      <c r="A138" s="54"/>
      <c r="B138" s="54"/>
      <c r="C138" s="54"/>
      <c r="D138" s="54"/>
      <c r="E138" s="56"/>
      <c r="F138" s="56"/>
      <c r="G138" s="54"/>
      <c r="H138" s="54"/>
      <c r="I138" s="54"/>
      <c r="J138" s="54"/>
      <c r="K138" s="56"/>
      <c r="L138" s="56"/>
      <c r="M138" s="54"/>
      <c r="N138" s="54"/>
      <c r="O138" s="54"/>
      <c r="P138" s="54"/>
      <c r="Q138" s="56"/>
      <c r="R138" s="56"/>
      <c r="S138" s="54"/>
      <c r="T138" s="54"/>
      <c r="U138" s="54"/>
      <c r="V138" s="54"/>
      <c r="W138" s="56"/>
      <c r="X138" s="56"/>
    </row>
    <row r="139" spans="1:24">
      <c r="F139" s="56"/>
      <c r="L139" s="56"/>
      <c r="R139" s="56"/>
      <c r="X139" s="56"/>
    </row>
    <row r="140" spans="1:24">
      <c r="A140" s="54"/>
      <c r="B140" s="54"/>
      <c r="C140" s="54"/>
      <c r="D140" s="54"/>
      <c r="F140" s="56"/>
      <c r="G140" s="54"/>
      <c r="H140" s="54"/>
      <c r="I140" s="54"/>
      <c r="J140" s="54"/>
      <c r="L140" s="56"/>
      <c r="M140" s="54"/>
      <c r="N140" s="54"/>
      <c r="O140" s="54"/>
      <c r="P140" s="54"/>
      <c r="R140" s="56"/>
      <c r="S140" s="54"/>
      <c r="T140" s="54"/>
      <c r="U140" s="54"/>
      <c r="V140" s="54"/>
      <c r="X140" s="56"/>
    </row>
    <row r="141" spans="1:24">
      <c r="A141" s="54"/>
      <c r="B141" s="54"/>
      <c r="C141" s="54"/>
      <c r="D141" s="54"/>
      <c r="F141" s="56"/>
      <c r="G141" s="54"/>
      <c r="H141" s="54"/>
      <c r="I141" s="54"/>
      <c r="J141" s="54"/>
      <c r="L141" s="56"/>
      <c r="M141" s="54"/>
      <c r="N141" s="54"/>
      <c r="O141" s="54"/>
      <c r="P141" s="54"/>
      <c r="R141" s="56"/>
      <c r="S141" s="54"/>
      <c r="T141" s="54"/>
      <c r="U141" s="54"/>
      <c r="V141" s="54"/>
      <c r="X141" s="56"/>
    </row>
    <row r="142" spans="1:24">
      <c r="A142" s="54"/>
      <c r="B142" s="54"/>
      <c r="C142" s="54"/>
      <c r="D142" s="54"/>
      <c r="F142" s="56"/>
      <c r="G142" s="54"/>
      <c r="H142" s="54"/>
      <c r="I142" s="54"/>
      <c r="J142" s="54"/>
      <c r="L142" s="56"/>
      <c r="M142" s="54"/>
      <c r="N142" s="54"/>
      <c r="O142" s="54"/>
      <c r="P142" s="54"/>
      <c r="R142" s="56"/>
      <c r="S142" s="54"/>
      <c r="T142" s="54"/>
      <c r="U142" s="54"/>
      <c r="V142" s="54"/>
      <c r="X142" s="56"/>
    </row>
    <row r="143" spans="1:24">
      <c r="A143" s="54"/>
      <c r="B143" s="54"/>
      <c r="C143" s="54"/>
      <c r="D143" s="54"/>
      <c r="F143" s="56"/>
      <c r="G143" s="54"/>
      <c r="H143" s="54"/>
      <c r="I143" s="54"/>
      <c r="J143" s="54"/>
      <c r="L143" s="56"/>
      <c r="M143" s="54"/>
      <c r="N143" s="54"/>
      <c r="O143" s="54"/>
      <c r="P143" s="54"/>
      <c r="R143" s="56"/>
      <c r="S143" s="54"/>
      <c r="T143" s="54"/>
      <c r="U143" s="54"/>
      <c r="V143" s="54"/>
      <c r="X143" s="56"/>
    </row>
    <row r="144" spans="1:24">
      <c r="A144" s="54"/>
      <c r="B144" s="54"/>
      <c r="C144" s="54"/>
      <c r="D144" s="54"/>
      <c r="E144" s="54"/>
      <c r="F144" s="56"/>
      <c r="G144" s="54"/>
      <c r="H144" s="54"/>
      <c r="I144" s="54"/>
      <c r="J144" s="54"/>
      <c r="K144" s="54"/>
      <c r="L144" s="56"/>
      <c r="M144" s="54"/>
      <c r="N144" s="54"/>
      <c r="O144" s="54"/>
      <c r="P144" s="54"/>
      <c r="Q144" s="54"/>
      <c r="R144" s="56"/>
      <c r="S144" s="54"/>
      <c r="T144" s="54"/>
      <c r="U144" s="54"/>
      <c r="V144" s="54"/>
      <c r="W144" s="54"/>
      <c r="X144" s="56"/>
    </row>
    <row r="145" spans="1:24">
      <c r="A145" s="54"/>
      <c r="B145" s="54"/>
      <c r="C145" s="54"/>
      <c r="D145" s="54"/>
      <c r="E145" s="54"/>
      <c r="F145" s="56"/>
      <c r="G145" s="54"/>
      <c r="H145" s="54"/>
      <c r="I145" s="54"/>
      <c r="J145" s="54"/>
      <c r="K145" s="54"/>
      <c r="L145" s="56"/>
      <c r="M145" s="54"/>
      <c r="N145" s="54"/>
      <c r="O145" s="54"/>
      <c r="P145" s="54"/>
      <c r="Q145" s="54"/>
      <c r="R145" s="56"/>
      <c r="S145" s="54"/>
      <c r="T145" s="54"/>
      <c r="U145" s="54"/>
      <c r="V145" s="54"/>
      <c r="W145" s="54"/>
      <c r="X145" s="56"/>
    </row>
    <row r="146" spans="1:24">
      <c r="A146" s="54"/>
      <c r="B146" s="54"/>
      <c r="C146" s="54"/>
      <c r="D146" s="54"/>
      <c r="F146" s="56"/>
      <c r="G146" s="54"/>
      <c r="H146" s="54"/>
      <c r="I146" s="54"/>
      <c r="J146" s="54"/>
      <c r="L146" s="56"/>
      <c r="M146" s="54"/>
      <c r="N146" s="54"/>
      <c r="O146" s="54"/>
      <c r="P146" s="54"/>
      <c r="R146" s="56"/>
      <c r="S146" s="54"/>
      <c r="T146" s="54"/>
      <c r="U146" s="54"/>
      <c r="V146" s="54"/>
      <c r="X146" s="56"/>
    </row>
    <row r="147" spans="1:24">
      <c r="A147" s="54"/>
      <c r="B147" s="54"/>
      <c r="C147" s="54"/>
      <c r="D147" s="54"/>
      <c r="F147" s="56"/>
      <c r="G147" s="54"/>
      <c r="H147" s="54"/>
      <c r="I147" s="54"/>
      <c r="J147" s="54"/>
      <c r="L147" s="56"/>
      <c r="M147" s="54"/>
      <c r="N147" s="54"/>
      <c r="O147" s="54"/>
      <c r="P147" s="54"/>
      <c r="R147" s="56"/>
      <c r="S147" s="54"/>
      <c r="T147" s="54"/>
      <c r="U147" s="54"/>
      <c r="V147" s="54"/>
      <c r="X147" s="56"/>
    </row>
    <row r="149" spans="1:24">
      <c r="A149" s="54"/>
      <c r="B149" s="54"/>
      <c r="C149" s="54"/>
      <c r="D149" s="54"/>
      <c r="F149" s="56"/>
      <c r="G149" s="54"/>
      <c r="H149" s="54"/>
      <c r="I149" s="54"/>
      <c r="J149" s="54"/>
      <c r="L149" s="56"/>
      <c r="M149" s="54"/>
      <c r="N149" s="54"/>
      <c r="O149" s="54"/>
      <c r="P149" s="54"/>
      <c r="R149" s="56"/>
      <c r="S149" s="54"/>
      <c r="T149" s="54"/>
      <c r="U149" s="54"/>
      <c r="V149" s="54"/>
      <c r="X149" s="56"/>
    </row>
    <row r="150" spans="1:24">
      <c r="A150" s="54"/>
      <c r="B150" s="54"/>
      <c r="C150" s="54"/>
      <c r="D150" s="54"/>
      <c r="F150" s="56"/>
      <c r="G150" s="54"/>
      <c r="H150" s="54"/>
      <c r="I150" s="54"/>
      <c r="J150" s="54"/>
      <c r="L150" s="56"/>
      <c r="M150" s="54"/>
      <c r="N150" s="54"/>
      <c r="O150" s="54"/>
      <c r="P150" s="54"/>
      <c r="R150" s="56"/>
      <c r="S150" s="54"/>
      <c r="T150" s="54"/>
      <c r="U150" s="54"/>
      <c r="V150" s="54"/>
      <c r="X150" s="56"/>
    </row>
    <row r="151" spans="1:24">
      <c r="A151" s="54"/>
      <c r="B151" s="54"/>
      <c r="C151" s="54"/>
      <c r="D151" s="54"/>
      <c r="F151" s="56"/>
      <c r="G151" s="54"/>
      <c r="H151" s="54"/>
      <c r="I151" s="54"/>
      <c r="J151" s="54"/>
      <c r="L151" s="56"/>
      <c r="M151" s="54"/>
      <c r="N151" s="54"/>
      <c r="O151" s="54"/>
      <c r="P151" s="54"/>
      <c r="R151" s="56"/>
      <c r="S151" s="54"/>
      <c r="T151" s="54"/>
      <c r="U151" s="54"/>
      <c r="V151" s="54"/>
      <c r="X151" s="56"/>
    </row>
    <row r="152" spans="1:24">
      <c r="A152" s="54"/>
      <c r="B152" s="54"/>
      <c r="C152" s="54"/>
      <c r="D152" s="54"/>
      <c r="E152" s="54"/>
      <c r="F152" s="56"/>
      <c r="G152" s="54"/>
      <c r="H152" s="54"/>
      <c r="I152" s="54"/>
      <c r="J152" s="54"/>
      <c r="K152" s="54"/>
      <c r="L152" s="56"/>
      <c r="M152" s="54"/>
      <c r="N152" s="54"/>
      <c r="O152" s="54"/>
      <c r="P152" s="54"/>
      <c r="Q152" s="54"/>
      <c r="R152" s="56"/>
      <c r="S152" s="54"/>
      <c r="T152" s="54"/>
      <c r="U152" s="54"/>
      <c r="V152" s="54"/>
      <c r="W152" s="54"/>
      <c r="X152" s="56"/>
    </row>
    <row r="154" spans="1:24">
      <c r="A154" s="54"/>
      <c r="B154" s="54"/>
      <c r="C154" s="54"/>
      <c r="D154" s="54"/>
      <c r="F154" s="56"/>
      <c r="G154" s="54"/>
      <c r="H154" s="54"/>
      <c r="I154" s="54"/>
      <c r="J154" s="54"/>
      <c r="L154" s="56"/>
      <c r="M154" s="54"/>
      <c r="N154" s="54"/>
      <c r="O154" s="54"/>
      <c r="P154" s="54"/>
      <c r="R154" s="56"/>
      <c r="S154" s="54"/>
      <c r="T154" s="54"/>
      <c r="U154" s="54"/>
      <c r="V154" s="54"/>
      <c r="X154" s="56"/>
    </row>
    <row r="155" spans="1:24">
      <c r="A155" s="54"/>
      <c r="B155" s="54"/>
      <c r="C155" s="54"/>
      <c r="D155" s="54"/>
      <c r="E155" s="56"/>
      <c r="F155" s="56"/>
      <c r="G155" s="54"/>
      <c r="H155" s="54"/>
      <c r="I155" s="54"/>
      <c r="J155" s="54"/>
      <c r="K155" s="56"/>
      <c r="L155" s="56"/>
      <c r="M155" s="54"/>
      <c r="N155" s="54"/>
      <c r="O155" s="54"/>
      <c r="P155" s="54"/>
      <c r="Q155" s="56"/>
      <c r="R155" s="56"/>
      <c r="S155" s="54"/>
      <c r="T155" s="54"/>
      <c r="U155" s="54"/>
      <c r="V155" s="54"/>
      <c r="W155" s="56"/>
      <c r="X155" s="56"/>
    </row>
    <row r="156" spans="1:24">
      <c r="A156" s="54"/>
      <c r="B156" s="54"/>
      <c r="C156" s="54"/>
      <c r="D156" s="54"/>
      <c r="F156" s="56"/>
      <c r="G156" s="54"/>
      <c r="H156" s="54"/>
      <c r="I156" s="54"/>
      <c r="J156" s="54"/>
      <c r="L156" s="56"/>
      <c r="M156" s="54"/>
      <c r="N156" s="54"/>
      <c r="O156" s="54"/>
      <c r="P156" s="54"/>
      <c r="R156" s="56"/>
      <c r="S156" s="54"/>
      <c r="T156" s="54"/>
      <c r="U156" s="54"/>
      <c r="V156" s="54"/>
      <c r="X156" s="56"/>
    </row>
    <row r="157" spans="1:24">
      <c r="A157" s="54"/>
      <c r="B157" s="54"/>
      <c r="C157" s="54"/>
      <c r="D157" s="54"/>
      <c r="F157" s="56"/>
      <c r="G157" s="54"/>
      <c r="H157" s="54"/>
      <c r="I157" s="54"/>
      <c r="J157" s="54"/>
      <c r="L157" s="56"/>
      <c r="M157" s="54"/>
      <c r="N157" s="54"/>
      <c r="O157" s="54"/>
      <c r="P157" s="54"/>
      <c r="R157" s="56"/>
      <c r="S157" s="54"/>
      <c r="T157" s="54"/>
      <c r="U157" s="54"/>
      <c r="V157" s="54"/>
      <c r="X157" s="56"/>
    </row>
    <row r="158" spans="1:24">
      <c r="A158" s="54"/>
      <c r="B158" s="54"/>
      <c r="C158" s="54"/>
      <c r="D158" s="54"/>
      <c r="E158" s="54"/>
      <c r="F158" s="56"/>
      <c r="G158" s="54"/>
      <c r="H158" s="54"/>
      <c r="I158" s="54"/>
      <c r="J158" s="54"/>
      <c r="K158" s="54"/>
      <c r="L158" s="56"/>
      <c r="M158" s="54"/>
      <c r="N158" s="54"/>
      <c r="O158" s="54"/>
      <c r="P158" s="54"/>
      <c r="Q158" s="54"/>
      <c r="R158" s="56"/>
      <c r="S158" s="54"/>
      <c r="T158" s="54"/>
      <c r="U158" s="54"/>
      <c r="V158" s="54"/>
      <c r="W158" s="54"/>
      <c r="X158" s="56"/>
    </row>
    <row r="159" spans="1:24">
      <c r="A159" s="54"/>
      <c r="B159" s="54"/>
      <c r="C159" s="54"/>
      <c r="D159" s="54"/>
      <c r="F159" s="56"/>
      <c r="G159" s="54"/>
      <c r="H159" s="54"/>
      <c r="I159" s="54"/>
      <c r="J159" s="54"/>
      <c r="L159" s="56"/>
      <c r="M159" s="54"/>
      <c r="N159" s="54"/>
      <c r="O159" s="54"/>
      <c r="P159" s="54"/>
      <c r="R159" s="56"/>
      <c r="S159" s="54"/>
      <c r="T159" s="54"/>
      <c r="U159" s="54"/>
      <c r="V159" s="54"/>
      <c r="X159" s="56"/>
    </row>
    <row r="160" spans="1:24">
      <c r="A160" s="54"/>
      <c r="B160" s="54"/>
      <c r="C160" s="54"/>
      <c r="D160" s="54"/>
      <c r="F160" s="56"/>
      <c r="G160" s="54"/>
      <c r="H160" s="54"/>
      <c r="I160" s="54"/>
      <c r="J160" s="54"/>
      <c r="L160" s="56"/>
      <c r="M160" s="54"/>
      <c r="N160" s="54"/>
      <c r="O160" s="54"/>
      <c r="P160" s="54"/>
      <c r="R160" s="56"/>
      <c r="S160" s="54"/>
      <c r="T160" s="54"/>
      <c r="U160" s="54"/>
      <c r="V160" s="54"/>
      <c r="X160" s="56"/>
    </row>
    <row r="161" spans="1:24">
      <c r="A161" s="54"/>
      <c r="B161" s="54"/>
      <c r="C161" s="54"/>
      <c r="D161" s="54"/>
      <c r="E161" s="56"/>
      <c r="F161" s="56"/>
      <c r="G161" s="54"/>
      <c r="H161" s="54"/>
      <c r="I161" s="54"/>
      <c r="J161" s="54"/>
      <c r="K161" s="56"/>
      <c r="L161" s="56"/>
      <c r="M161" s="54"/>
      <c r="N161" s="54"/>
      <c r="O161" s="54"/>
      <c r="P161" s="54"/>
      <c r="Q161" s="56"/>
      <c r="R161" s="56"/>
      <c r="S161" s="54"/>
      <c r="T161" s="54"/>
      <c r="U161" s="54"/>
      <c r="V161" s="54"/>
      <c r="W161" s="56"/>
      <c r="X161" s="56"/>
    </row>
    <row r="163" spans="1:24">
      <c r="A163" s="54"/>
      <c r="B163" s="54"/>
      <c r="C163" s="54"/>
      <c r="D163" s="54"/>
      <c r="F163" s="56"/>
      <c r="G163" s="54"/>
      <c r="H163" s="54"/>
      <c r="I163" s="54"/>
      <c r="J163" s="54"/>
      <c r="L163" s="56"/>
      <c r="M163" s="54"/>
      <c r="N163" s="54"/>
      <c r="O163" s="54"/>
      <c r="P163" s="54"/>
      <c r="R163" s="56"/>
      <c r="S163" s="54"/>
      <c r="T163" s="54"/>
      <c r="U163" s="54"/>
      <c r="V163" s="54"/>
      <c r="X163" s="56"/>
    </row>
    <row r="164" spans="1:24">
      <c r="A164" s="54"/>
      <c r="B164" s="54"/>
      <c r="C164" s="54"/>
      <c r="D164" s="54"/>
      <c r="F164" s="56"/>
      <c r="G164" s="54"/>
      <c r="H164" s="54"/>
      <c r="I164" s="54"/>
      <c r="J164" s="54"/>
      <c r="L164" s="56"/>
      <c r="M164" s="54"/>
      <c r="N164" s="54"/>
      <c r="O164" s="54"/>
      <c r="P164" s="54"/>
      <c r="R164" s="56"/>
      <c r="S164" s="54"/>
      <c r="T164" s="54"/>
      <c r="U164" s="54"/>
      <c r="V164" s="54"/>
      <c r="X164" s="56"/>
    </row>
    <row r="165" spans="1:24">
      <c r="A165" s="54"/>
      <c r="B165" s="54"/>
      <c r="C165" s="54"/>
      <c r="D165" s="54"/>
      <c r="F165" s="56"/>
      <c r="G165" s="54"/>
      <c r="H165" s="54"/>
      <c r="I165" s="54"/>
      <c r="J165" s="54"/>
      <c r="L165" s="56"/>
      <c r="M165" s="54"/>
      <c r="N165" s="54"/>
      <c r="O165" s="54"/>
      <c r="P165" s="54"/>
      <c r="R165" s="56"/>
      <c r="S165" s="54"/>
      <c r="T165" s="54"/>
      <c r="U165" s="54"/>
      <c r="V165" s="54"/>
      <c r="X165" s="56"/>
    </row>
    <row r="166" spans="1:24">
      <c r="A166" s="54"/>
      <c r="B166" s="54"/>
      <c r="C166" s="54"/>
      <c r="D166" s="54"/>
      <c r="F166" s="56"/>
      <c r="G166" s="54"/>
      <c r="H166" s="54"/>
      <c r="I166" s="54"/>
      <c r="J166" s="54"/>
      <c r="L166" s="56"/>
      <c r="M166" s="54"/>
      <c r="N166" s="54"/>
      <c r="O166" s="54"/>
      <c r="P166" s="54"/>
      <c r="R166" s="56"/>
      <c r="S166" s="54"/>
      <c r="T166" s="54"/>
      <c r="U166" s="54"/>
      <c r="V166" s="54"/>
      <c r="X166" s="56"/>
    </row>
    <row r="167" spans="1:24">
      <c r="A167" s="54"/>
      <c r="B167" s="54"/>
      <c r="C167" s="54"/>
      <c r="D167" s="54"/>
      <c r="F167" s="56"/>
      <c r="G167" s="54"/>
      <c r="H167" s="54"/>
      <c r="I167" s="54"/>
      <c r="J167" s="54"/>
      <c r="L167" s="56"/>
      <c r="M167" s="54"/>
      <c r="N167" s="54"/>
      <c r="O167" s="54"/>
      <c r="P167" s="54"/>
      <c r="R167" s="56"/>
      <c r="S167" s="54"/>
      <c r="T167" s="54"/>
      <c r="U167" s="54"/>
      <c r="V167" s="54"/>
      <c r="X167" s="56"/>
    </row>
    <row r="168" spans="1:24">
      <c r="A168" s="54"/>
      <c r="B168" s="54"/>
      <c r="C168" s="54"/>
      <c r="D168" s="54"/>
      <c r="F168" s="56"/>
      <c r="G168" s="54"/>
      <c r="H168" s="54"/>
      <c r="I168" s="54"/>
      <c r="J168" s="54"/>
      <c r="L168" s="56"/>
      <c r="M168" s="54"/>
      <c r="N168" s="54"/>
      <c r="O168" s="54"/>
      <c r="P168" s="54"/>
      <c r="R168" s="56"/>
      <c r="S168" s="54"/>
      <c r="T168" s="54"/>
      <c r="U168" s="54"/>
      <c r="V168" s="54"/>
      <c r="X168" s="56"/>
    </row>
    <row r="169" spans="1:24">
      <c r="A169" s="54"/>
      <c r="B169" s="54"/>
      <c r="C169" s="54"/>
      <c r="D169" s="54"/>
      <c r="E169" s="54"/>
      <c r="F169" s="56"/>
      <c r="G169" s="54"/>
      <c r="H169" s="54"/>
      <c r="I169" s="54"/>
      <c r="J169" s="54"/>
      <c r="K169" s="54"/>
      <c r="L169" s="56"/>
      <c r="M169" s="54"/>
      <c r="N169" s="54"/>
      <c r="O169" s="54"/>
      <c r="P169" s="54"/>
      <c r="Q169" s="54"/>
      <c r="R169" s="56"/>
      <c r="S169" s="54"/>
      <c r="T169" s="54"/>
      <c r="U169" s="54"/>
      <c r="V169" s="54"/>
      <c r="W169" s="54"/>
      <c r="X169" s="56"/>
    </row>
    <row r="170" spans="1:24">
      <c r="A170" s="54"/>
      <c r="B170" s="54"/>
      <c r="C170" s="54"/>
      <c r="D170" s="54"/>
      <c r="F170" s="56"/>
      <c r="G170" s="54"/>
      <c r="H170" s="54"/>
      <c r="I170" s="54"/>
      <c r="J170" s="54"/>
      <c r="L170" s="56"/>
      <c r="M170" s="54"/>
      <c r="N170" s="54"/>
      <c r="O170" s="54"/>
      <c r="P170" s="54"/>
      <c r="R170" s="56"/>
      <c r="S170" s="54"/>
      <c r="T170" s="54"/>
      <c r="U170" s="54"/>
      <c r="V170" s="54"/>
      <c r="X170" s="56"/>
    </row>
    <row r="171" spans="1:24">
      <c r="A171" s="54"/>
      <c r="B171" s="54"/>
      <c r="C171" s="54"/>
      <c r="D171" s="54"/>
      <c r="F171" s="56"/>
      <c r="G171" s="54"/>
      <c r="H171" s="54"/>
      <c r="I171" s="54"/>
      <c r="J171" s="54"/>
      <c r="L171" s="56"/>
      <c r="M171" s="54"/>
      <c r="N171" s="54"/>
      <c r="O171" s="54"/>
      <c r="P171" s="54"/>
      <c r="R171" s="56"/>
      <c r="S171" s="54"/>
      <c r="T171" s="54"/>
      <c r="U171" s="54"/>
      <c r="V171" s="54"/>
      <c r="X171" s="56"/>
    </row>
    <row r="172" spans="1:24">
      <c r="A172" s="54"/>
      <c r="B172" s="54"/>
      <c r="C172" s="54"/>
      <c r="D172" s="54"/>
      <c r="F172" s="56"/>
      <c r="G172" s="54"/>
      <c r="H172" s="54"/>
      <c r="I172" s="54"/>
      <c r="J172" s="54"/>
      <c r="L172" s="56"/>
      <c r="M172" s="54"/>
      <c r="N172" s="54"/>
      <c r="O172" s="54"/>
      <c r="P172" s="54"/>
      <c r="R172" s="56"/>
      <c r="S172" s="54"/>
      <c r="T172" s="54"/>
      <c r="U172" s="54"/>
      <c r="V172" s="54"/>
      <c r="X172" s="56"/>
    </row>
    <row r="173" spans="1:24">
      <c r="A173" s="54"/>
      <c r="B173" s="54"/>
      <c r="C173" s="54"/>
      <c r="D173" s="54"/>
      <c r="F173" s="56"/>
      <c r="G173" s="54"/>
      <c r="H173" s="54"/>
      <c r="I173" s="54"/>
      <c r="J173" s="54"/>
      <c r="L173" s="56"/>
      <c r="M173" s="54"/>
      <c r="N173" s="54"/>
      <c r="O173" s="54"/>
      <c r="P173" s="54"/>
      <c r="R173" s="56"/>
      <c r="S173" s="54"/>
      <c r="T173" s="54"/>
      <c r="U173" s="54"/>
      <c r="V173" s="54"/>
      <c r="X173" s="56"/>
    </row>
    <row r="176" spans="1:24">
      <c r="A176" s="54"/>
      <c r="B176" s="54"/>
      <c r="C176" s="54"/>
      <c r="D176" s="54"/>
      <c r="F176" s="56"/>
      <c r="G176" s="54"/>
      <c r="H176" s="54"/>
      <c r="I176" s="54"/>
      <c r="J176" s="54"/>
      <c r="L176" s="56"/>
      <c r="M176" s="54"/>
      <c r="N176" s="54"/>
      <c r="O176" s="54"/>
      <c r="P176" s="54"/>
      <c r="R176" s="56"/>
      <c r="S176" s="54"/>
      <c r="T176" s="54"/>
      <c r="U176" s="54"/>
      <c r="V176" s="54"/>
      <c r="X176" s="56"/>
    </row>
    <row r="177" spans="1:24">
      <c r="A177" s="54"/>
      <c r="B177" s="54"/>
      <c r="C177" s="54"/>
      <c r="D177" s="54"/>
      <c r="E177" s="54"/>
      <c r="F177" s="56"/>
      <c r="G177" s="54"/>
      <c r="H177" s="54"/>
      <c r="I177" s="54"/>
      <c r="J177" s="54"/>
      <c r="K177" s="54"/>
      <c r="L177" s="56"/>
      <c r="M177" s="54"/>
      <c r="N177" s="54"/>
      <c r="O177" s="54"/>
      <c r="P177" s="54"/>
      <c r="Q177" s="54"/>
      <c r="R177" s="56"/>
      <c r="S177" s="54"/>
      <c r="T177" s="54"/>
      <c r="U177" s="54"/>
      <c r="V177" s="54"/>
      <c r="W177" s="54"/>
      <c r="X177" s="56"/>
    </row>
    <row r="178" spans="1:24">
      <c r="A178" s="54"/>
      <c r="B178" s="54"/>
      <c r="C178" s="54"/>
      <c r="D178" s="54"/>
      <c r="F178" s="56"/>
      <c r="G178" s="54"/>
      <c r="H178" s="54"/>
      <c r="I178" s="54"/>
      <c r="J178" s="54"/>
      <c r="L178" s="56"/>
      <c r="M178" s="54"/>
      <c r="N178" s="54"/>
      <c r="O178" s="54"/>
      <c r="P178" s="54"/>
      <c r="R178" s="56"/>
      <c r="S178" s="54"/>
      <c r="T178" s="54"/>
      <c r="U178" s="54"/>
      <c r="V178" s="54"/>
      <c r="X178" s="56"/>
    </row>
    <row r="179" spans="1:24">
      <c r="A179" s="54"/>
      <c r="B179" s="54"/>
      <c r="C179" s="54"/>
      <c r="D179" s="54"/>
      <c r="F179" s="56"/>
      <c r="G179" s="54"/>
      <c r="H179" s="54"/>
      <c r="I179" s="54"/>
      <c r="J179" s="54"/>
      <c r="L179" s="56"/>
      <c r="M179" s="54"/>
      <c r="N179" s="54"/>
      <c r="O179" s="54"/>
      <c r="P179" s="54"/>
      <c r="R179" s="56"/>
      <c r="S179" s="54"/>
      <c r="T179" s="54"/>
      <c r="U179" s="54"/>
      <c r="V179" s="54"/>
      <c r="X179" s="56"/>
    </row>
    <row r="180" spans="1:24">
      <c r="A180" s="54"/>
      <c r="B180" s="54"/>
      <c r="C180" s="54"/>
      <c r="D180" s="54"/>
      <c r="F180" s="56"/>
      <c r="G180" s="54"/>
      <c r="H180" s="54"/>
      <c r="I180" s="54"/>
      <c r="J180" s="54"/>
      <c r="L180" s="56"/>
      <c r="M180" s="54"/>
      <c r="N180" s="54"/>
      <c r="O180" s="54"/>
      <c r="P180" s="54"/>
      <c r="R180" s="56"/>
      <c r="S180" s="54"/>
      <c r="T180" s="54"/>
      <c r="U180" s="54"/>
      <c r="V180" s="54"/>
      <c r="X180" s="56"/>
    </row>
    <row r="181" spans="1:24">
      <c r="A181" s="54"/>
      <c r="B181" s="54"/>
      <c r="C181" s="54"/>
      <c r="D181" s="54"/>
      <c r="F181" s="56"/>
      <c r="G181" s="54"/>
      <c r="H181" s="54"/>
      <c r="I181" s="54"/>
      <c r="J181" s="54"/>
      <c r="L181" s="56"/>
      <c r="M181" s="54"/>
      <c r="N181" s="54"/>
      <c r="O181" s="54"/>
      <c r="P181" s="54"/>
      <c r="R181" s="56"/>
      <c r="S181" s="54"/>
      <c r="T181" s="54"/>
      <c r="U181" s="54"/>
      <c r="V181" s="54"/>
      <c r="X181" s="56"/>
    </row>
    <row r="182" spans="1:24">
      <c r="A182" s="54"/>
      <c r="B182" s="54"/>
      <c r="C182" s="54"/>
      <c r="D182" s="54"/>
      <c r="F182" s="56"/>
      <c r="G182" s="54"/>
      <c r="H182" s="54"/>
      <c r="I182" s="54"/>
      <c r="J182" s="54"/>
      <c r="L182" s="56"/>
      <c r="M182" s="54"/>
      <c r="N182" s="54"/>
      <c r="O182" s="54"/>
      <c r="P182" s="54"/>
      <c r="R182" s="56"/>
      <c r="S182" s="54"/>
      <c r="T182" s="54"/>
      <c r="U182" s="54"/>
      <c r="V182" s="54"/>
      <c r="X182" s="56"/>
    </row>
    <row r="183" spans="1:24">
      <c r="A183" s="54"/>
      <c r="B183" s="54"/>
      <c r="C183" s="54"/>
      <c r="D183" s="54"/>
      <c r="F183" s="56"/>
      <c r="G183" s="54"/>
      <c r="H183" s="54"/>
      <c r="I183" s="54"/>
      <c r="J183" s="54"/>
      <c r="L183" s="56"/>
      <c r="M183" s="54"/>
      <c r="N183" s="54"/>
      <c r="O183" s="54"/>
      <c r="P183" s="54"/>
      <c r="R183" s="56"/>
      <c r="S183" s="54"/>
      <c r="T183" s="54"/>
      <c r="U183" s="54"/>
      <c r="V183" s="54"/>
      <c r="X183" s="56"/>
    </row>
    <row r="184" spans="1:24">
      <c r="A184" s="54"/>
      <c r="B184" s="54"/>
      <c r="C184" s="54"/>
      <c r="D184" s="54"/>
      <c r="E184" s="54"/>
      <c r="F184" s="56"/>
      <c r="G184" s="54"/>
      <c r="H184" s="54"/>
      <c r="I184" s="54"/>
      <c r="J184" s="54"/>
      <c r="K184" s="54"/>
      <c r="L184" s="56"/>
      <c r="M184" s="54"/>
      <c r="N184" s="54"/>
      <c r="O184" s="54"/>
      <c r="P184" s="54"/>
      <c r="Q184" s="54"/>
      <c r="R184" s="56"/>
      <c r="S184" s="54"/>
      <c r="T184" s="54"/>
      <c r="U184" s="54"/>
      <c r="V184" s="54"/>
      <c r="W184" s="54"/>
      <c r="X184" s="56"/>
    </row>
    <row r="185" spans="1:24">
      <c r="A185" s="54"/>
      <c r="B185" s="54"/>
      <c r="C185" s="54"/>
      <c r="D185" s="54"/>
      <c r="F185" s="56"/>
      <c r="G185" s="54"/>
      <c r="H185" s="54"/>
      <c r="I185" s="54"/>
      <c r="J185" s="54"/>
      <c r="L185" s="56"/>
      <c r="M185" s="54"/>
      <c r="N185" s="54"/>
      <c r="O185" s="54"/>
      <c r="P185" s="54"/>
      <c r="R185" s="56"/>
      <c r="S185" s="54"/>
      <c r="T185" s="54"/>
      <c r="U185" s="54"/>
      <c r="V185" s="54"/>
      <c r="X185" s="56"/>
    </row>
    <row r="186" spans="1:24">
      <c r="A186" s="54"/>
      <c r="B186" s="54"/>
      <c r="C186" s="54"/>
      <c r="D186" s="54"/>
      <c r="F186" s="56"/>
      <c r="G186" s="54"/>
      <c r="H186" s="54"/>
      <c r="I186" s="54"/>
      <c r="J186" s="54"/>
      <c r="L186" s="56"/>
      <c r="M186" s="54"/>
      <c r="N186" s="54"/>
      <c r="O186" s="54"/>
      <c r="P186" s="54"/>
      <c r="R186" s="56"/>
      <c r="S186" s="54"/>
      <c r="T186" s="54"/>
      <c r="U186" s="54"/>
      <c r="V186" s="54"/>
      <c r="X186" s="56"/>
    </row>
    <row r="188" spans="1:24">
      <c r="A188" s="54"/>
      <c r="B188" s="54"/>
      <c r="C188" s="54"/>
      <c r="D188" s="54"/>
      <c r="F188" s="56"/>
      <c r="G188" s="54"/>
      <c r="H188" s="54"/>
      <c r="I188" s="54"/>
      <c r="J188" s="54"/>
      <c r="L188" s="56"/>
      <c r="M188" s="54"/>
      <c r="N188" s="54"/>
      <c r="O188" s="54"/>
      <c r="P188" s="54"/>
      <c r="R188" s="56"/>
      <c r="S188" s="54"/>
      <c r="T188" s="54"/>
      <c r="U188" s="54"/>
      <c r="V188" s="54"/>
      <c r="X188" s="56"/>
    </row>
    <row r="189" spans="1:24">
      <c r="A189" s="54"/>
      <c r="B189" s="54"/>
      <c r="C189" s="54"/>
      <c r="D189" s="54"/>
      <c r="E189" s="54"/>
      <c r="F189" s="56"/>
      <c r="G189" s="54"/>
      <c r="H189" s="54"/>
      <c r="I189" s="54"/>
      <c r="J189" s="54"/>
      <c r="K189" s="54"/>
      <c r="L189" s="56"/>
      <c r="M189" s="54"/>
      <c r="N189" s="54"/>
      <c r="O189" s="54"/>
      <c r="P189" s="54"/>
      <c r="Q189" s="54"/>
      <c r="R189" s="56"/>
      <c r="S189" s="54"/>
      <c r="T189" s="54"/>
      <c r="U189" s="54"/>
      <c r="V189" s="54"/>
      <c r="W189" s="54"/>
      <c r="X189" s="56"/>
    </row>
    <row r="190" spans="1:24">
      <c r="A190" s="54"/>
      <c r="B190" s="54"/>
      <c r="C190" s="54"/>
      <c r="D190" s="54"/>
      <c r="F190" s="56"/>
      <c r="G190" s="54"/>
      <c r="H190" s="54"/>
      <c r="I190" s="54"/>
      <c r="J190" s="54"/>
      <c r="L190" s="56"/>
      <c r="M190" s="54"/>
      <c r="N190" s="54"/>
      <c r="O190" s="54"/>
      <c r="P190" s="54"/>
      <c r="R190" s="56"/>
      <c r="S190" s="54"/>
      <c r="T190" s="54"/>
      <c r="U190" s="54"/>
      <c r="V190" s="54"/>
      <c r="X190" s="56"/>
    </row>
    <row r="191" spans="1:24">
      <c r="A191" s="54"/>
      <c r="B191" s="54"/>
      <c r="C191" s="54"/>
      <c r="D191" s="54"/>
      <c r="F191" s="56"/>
      <c r="G191" s="54"/>
      <c r="H191" s="54"/>
      <c r="I191" s="54"/>
      <c r="J191" s="54"/>
      <c r="L191" s="56"/>
      <c r="M191" s="54"/>
      <c r="N191" s="54"/>
      <c r="O191" s="54"/>
      <c r="P191" s="54"/>
      <c r="R191" s="56"/>
      <c r="S191" s="54"/>
      <c r="T191" s="54"/>
      <c r="U191" s="54"/>
      <c r="V191" s="54"/>
      <c r="X191" s="56"/>
    </row>
    <row r="192" spans="1:24">
      <c r="A192" s="54"/>
      <c r="B192" s="54"/>
      <c r="C192" s="54"/>
      <c r="D192" s="54"/>
      <c r="F192" s="56"/>
      <c r="G192" s="54"/>
      <c r="H192" s="54"/>
      <c r="I192" s="54"/>
      <c r="J192" s="54"/>
      <c r="L192" s="56"/>
      <c r="M192" s="54"/>
      <c r="N192" s="54"/>
      <c r="O192" s="54"/>
      <c r="P192" s="54"/>
      <c r="R192" s="56"/>
      <c r="S192" s="54"/>
      <c r="T192" s="54"/>
      <c r="U192" s="54"/>
      <c r="V192" s="54"/>
      <c r="X192" s="56"/>
    </row>
    <row r="193" spans="1:24">
      <c r="A193" s="54"/>
      <c r="B193" s="54"/>
      <c r="C193" s="54"/>
      <c r="D193" s="54"/>
      <c r="F193" s="56"/>
      <c r="G193" s="54"/>
      <c r="H193" s="54"/>
      <c r="I193" s="54"/>
      <c r="J193" s="54"/>
      <c r="L193" s="56"/>
      <c r="M193" s="54"/>
      <c r="N193" s="54"/>
      <c r="O193" s="54"/>
      <c r="P193" s="54"/>
      <c r="R193" s="56"/>
      <c r="S193" s="54"/>
      <c r="T193" s="54"/>
      <c r="U193" s="54"/>
      <c r="V193" s="54"/>
      <c r="X193" s="56"/>
    </row>
    <row r="194" spans="1:24">
      <c r="A194" s="54"/>
      <c r="B194" s="54"/>
      <c r="C194" s="54"/>
      <c r="D194" s="54"/>
      <c r="F194" s="56"/>
      <c r="G194" s="54"/>
      <c r="H194" s="54"/>
      <c r="I194" s="54"/>
      <c r="J194" s="54"/>
      <c r="L194" s="56"/>
      <c r="M194" s="54"/>
      <c r="N194" s="54"/>
      <c r="O194" s="54"/>
      <c r="P194" s="54"/>
      <c r="R194" s="56"/>
      <c r="S194" s="54"/>
      <c r="T194" s="54"/>
      <c r="U194" s="54"/>
      <c r="V194" s="54"/>
      <c r="X194" s="56"/>
    </row>
    <row r="195" spans="1:24">
      <c r="A195" s="54"/>
      <c r="B195" s="54"/>
      <c r="C195" s="54"/>
      <c r="D195" s="54"/>
      <c r="E195" s="54"/>
      <c r="F195" s="56"/>
      <c r="G195" s="54"/>
      <c r="H195" s="54"/>
      <c r="I195" s="54"/>
      <c r="J195" s="54"/>
      <c r="K195" s="54"/>
      <c r="L195" s="56"/>
      <c r="M195" s="54"/>
      <c r="N195" s="54"/>
      <c r="O195" s="54"/>
      <c r="P195" s="54"/>
      <c r="Q195" s="54"/>
      <c r="R195" s="56"/>
      <c r="S195" s="54"/>
      <c r="T195" s="54"/>
      <c r="U195" s="54"/>
      <c r="V195" s="54"/>
      <c r="W195" s="54"/>
      <c r="X195" s="56"/>
    </row>
    <row r="196" spans="1:24">
      <c r="A196" s="54"/>
      <c r="B196" s="54"/>
      <c r="C196" s="54"/>
      <c r="D196" s="54"/>
      <c r="F196" s="56"/>
      <c r="G196" s="54"/>
      <c r="H196" s="54"/>
      <c r="I196" s="54"/>
      <c r="J196" s="54"/>
      <c r="L196" s="56"/>
      <c r="M196" s="54"/>
      <c r="N196" s="54"/>
      <c r="O196" s="54"/>
      <c r="P196" s="54"/>
      <c r="R196" s="56"/>
      <c r="S196" s="54"/>
      <c r="T196" s="54"/>
      <c r="U196" s="54"/>
      <c r="V196" s="54"/>
      <c r="X196" s="56"/>
    </row>
    <row r="198" spans="1:24">
      <c r="F198" s="56"/>
      <c r="L198" s="56"/>
      <c r="R198" s="56"/>
      <c r="X198" s="56"/>
    </row>
    <row r="199" spans="1:24">
      <c r="A199" s="54"/>
      <c r="B199" s="54"/>
      <c r="C199" s="54"/>
      <c r="D199" s="54"/>
      <c r="F199" s="56"/>
      <c r="G199" s="54"/>
      <c r="H199" s="54"/>
      <c r="I199" s="54"/>
      <c r="J199" s="54"/>
      <c r="L199" s="56"/>
      <c r="M199" s="54"/>
      <c r="N199" s="54"/>
      <c r="O199" s="54"/>
      <c r="P199" s="54"/>
      <c r="R199" s="56"/>
      <c r="S199" s="54"/>
      <c r="T199" s="54"/>
      <c r="U199" s="54"/>
      <c r="V199" s="54"/>
      <c r="X199" s="56"/>
    </row>
    <row r="200" spans="1:24">
      <c r="A200" s="54"/>
      <c r="B200" s="54"/>
      <c r="C200" s="54"/>
      <c r="D200" s="54"/>
      <c r="F200" s="56"/>
      <c r="G200" s="54"/>
      <c r="H200" s="54"/>
      <c r="I200" s="54"/>
      <c r="J200" s="54"/>
      <c r="L200" s="56"/>
      <c r="M200" s="54"/>
      <c r="N200" s="54"/>
      <c r="O200" s="54"/>
      <c r="P200" s="54"/>
      <c r="R200" s="56"/>
      <c r="S200" s="54"/>
      <c r="T200" s="54"/>
      <c r="U200" s="54"/>
      <c r="V200" s="54"/>
      <c r="X200" s="56"/>
    </row>
    <row r="201" spans="1:24">
      <c r="A201" s="54"/>
      <c r="B201" s="54"/>
      <c r="C201" s="54"/>
      <c r="D201" s="54"/>
      <c r="F201" s="56"/>
      <c r="G201" s="54"/>
      <c r="H201" s="54"/>
      <c r="I201" s="54"/>
      <c r="J201" s="54"/>
      <c r="L201" s="56"/>
      <c r="M201" s="54"/>
      <c r="N201" s="54"/>
      <c r="O201" s="54"/>
      <c r="P201" s="54"/>
      <c r="R201" s="56"/>
      <c r="S201" s="54"/>
      <c r="T201" s="54"/>
      <c r="U201" s="54"/>
      <c r="V201" s="54"/>
      <c r="X201" s="56"/>
    </row>
    <row r="202" spans="1:24">
      <c r="A202" s="54"/>
      <c r="B202" s="54"/>
      <c r="C202" s="54"/>
      <c r="D202" s="54"/>
      <c r="F202" s="56"/>
      <c r="G202" s="54"/>
      <c r="H202" s="54"/>
      <c r="I202" s="54"/>
      <c r="J202" s="54"/>
      <c r="L202" s="56"/>
      <c r="M202" s="54"/>
      <c r="N202" s="54"/>
      <c r="O202" s="54"/>
      <c r="P202" s="54"/>
      <c r="R202" s="56"/>
      <c r="S202" s="54"/>
      <c r="T202" s="54"/>
      <c r="U202" s="54"/>
      <c r="V202" s="54"/>
      <c r="X202" s="56"/>
    </row>
    <row r="204" spans="1:24">
      <c r="A204" s="54"/>
      <c r="B204" s="54"/>
      <c r="C204" s="54"/>
      <c r="D204" s="54"/>
      <c r="F204" s="56"/>
      <c r="G204" s="54"/>
      <c r="H204" s="54"/>
      <c r="I204" s="54"/>
      <c r="J204" s="54"/>
      <c r="L204" s="56"/>
      <c r="M204" s="54"/>
      <c r="N204" s="54"/>
      <c r="O204" s="54"/>
      <c r="P204" s="54"/>
      <c r="R204" s="56"/>
      <c r="S204" s="54"/>
      <c r="T204" s="54"/>
      <c r="U204" s="54"/>
      <c r="V204" s="54"/>
      <c r="X204" s="56"/>
    </row>
    <row r="205" spans="1:24">
      <c r="A205" s="54"/>
      <c r="B205" s="54"/>
      <c r="C205" s="54"/>
      <c r="D205" s="54"/>
      <c r="F205" s="56"/>
      <c r="G205" s="54"/>
      <c r="H205" s="54"/>
      <c r="I205" s="54"/>
      <c r="J205" s="54"/>
      <c r="L205" s="56"/>
      <c r="M205" s="54"/>
      <c r="N205" s="54"/>
      <c r="O205" s="54"/>
      <c r="P205" s="54"/>
      <c r="R205" s="56"/>
      <c r="S205" s="54"/>
      <c r="T205" s="54"/>
      <c r="U205" s="54"/>
      <c r="V205" s="54"/>
      <c r="X205" s="56"/>
    </row>
    <row r="206" spans="1:24">
      <c r="A206" s="54"/>
      <c r="B206" s="54"/>
      <c r="C206" s="54"/>
      <c r="D206" s="54"/>
      <c r="F206" s="56"/>
      <c r="G206" s="54"/>
      <c r="H206" s="54"/>
      <c r="I206" s="54"/>
      <c r="J206" s="54"/>
      <c r="L206" s="56"/>
      <c r="M206" s="54"/>
      <c r="N206" s="54"/>
      <c r="O206" s="54"/>
      <c r="P206" s="54"/>
      <c r="R206" s="56"/>
      <c r="S206" s="54"/>
      <c r="T206" s="54"/>
      <c r="U206" s="54"/>
      <c r="V206" s="54"/>
      <c r="X206" s="56"/>
    </row>
    <row r="207" spans="1:24">
      <c r="A207" s="54"/>
      <c r="B207" s="54"/>
      <c r="C207" s="54"/>
      <c r="D207" s="54"/>
      <c r="E207" s="54"/>
      <c r="F207" s="56"/>
      <c r="G207" s="54"/>
      <c r="H207" s="54"/>
      <c r="I207" s="54"/>
      <c r="J207" s="54"/>
      <c r="K207" s="54"/>
      <c r="L207" s="56"/>
      <c r="M207" s="54"/>
      <c r="N207" s="54"/>
      <c r="O207" s="54"/>
      <c r="P207" s="54"/>
      <c r="Q207" s="54"/>
      <c r="R207" s="56"/>
      <c r="S207" s="54"/>
      <c r="T207" s="54"/>
      <c r="U207" s="54"/>
      <c r="V207" s="54"/>
      <c r="W207" s="54"/>
      <c r="X207" s="56"/>
    </row>
    <row r="208" spans="1:24">
      <c r="A208" s="54"/>
      <c r="B208" s="54"/>
      <c r="C208" s="54"/>
      <c r="D208" s="54"/>
      <c r="F208" s="56"/>
      <c r="G208" s="54"/>
      <c r="H208" s="54"/>
      <c r="I208" s="54"/>
      <c r="J208" s="54"/>
      <c r="L208" s="56"/>
      <c r="M208" s="54"/>
      <c r="N208" s="54"/>
      <c r="O208" s="54"/>
      <c r="P208" s="54"/>
      <c r="R208" s="56"/>
      <c r="S208" s="54"/>
      <c r="T208" s="54"/>
      <c r="U208" s="54"/>
      <c r="V208" s="54"/>
      <c r="X208" s="56"/>
    </row>
    <row r="210" spans="1:24">
      <c r="A210" s="54"/>
      <c r="B210" s="54"/>
      <c r="C210" s="54"/>
      <c r="D210" s="54"/>
      <c r="F210" s="56"/>
      <c r="G210" s="54"/>
      <c r="H210" s="54"/>
      <c r="I210" s="54"/>
      <c r="J210" s="54"/>
      <c r="L210" s="56"/>
      <c r="M210" s="54"/>
      <c r="N210" s="54"/>
      <c r="O210" s="54"/>
      <c r="P210" s="54"/>
      <c r="R210" s="56"/>
      <c r="S210" s="54"/>
      <c r="T210" s="54"/>
      <c r="U210" s="54"/>
      <c r="V210" s="54"/>
      <c r="X210" s="56"/>
    </row>
    <row r="211" spans="1:24">
      <c r="F211" s="56"/>
      <c r="L211" s="56"/>
      <c r="R211" s="56"/>
      <c r="X211" s="56"/>
    </row>
    <row r="212" spans="1:24">
      <c r="A212" s="54"/>
      <c r="B212" s="54"/>
      <c r="C212" s="54"/>
      <c r="D212" s="54"/>
      <c r="F212" s="56"/>
      <c r="G212" s="54"/>
      <c r="H212" s="54"/>
      <c r="I212" s="54"/>
      <c r="J212" s="54"/>
      <c r="L212" s="56"/>
      <c r="M212" s="54"/>
      <c r="N212" s="54"/>
      <c r="O212" s="54"/>
      <c r="P212" s="54"/>
      <c r="R212" s="56"/>
      <c r="S212" s="54"/>
      <c r="T212" s="54"/>
      <c r="U212" s="54"/>
      <c r="V212" s="54"/>
      <c r="X212" s="56"/>
    </row>
    <row r="213" spans="1:24">
      <c r="A213" s="54"/>
      <c r="B213" s="54"/>
      <c r="C213" s="54"/>
      <c r="D213" s="54"/>
      <c r="F213" s="56"/>
      <c r="G213" s="54"/>
      <c r="H213" s="54"/>
      <c r="I213" s="54"/>
      <c r="J213" s="54"/>
      <c r="L213" s="56"/>
      <c r="M213" s="54"/>
      <c r="N213" s="54"/>
      <c r="O213" s="54"/>
      <c r="P213" s="54"/>
      <c r="R213" s="56"/>
      <c r="S213" s="54"/>
      <c r="T213" s="54"/>
      <c r="U213" s="54"/>
      <c r="V213" s="54"/>
      <c r="X213" s="56"/>
    </row>
    <row r="214" spans="1:24">
      <c r="A214" s="54"/>
      <c r="B214" s="54"/>
      <c r="C214" s="54"/>
      <c r="D214" s="54"/>
      <c r="E214" s="54"/>
      <c r="F214" s="56"/>
      <c r="G214" s="54"/>
      <c r="H214" s="54"/>
      <c r="I214" s="54"/>
      <c r="J214" s="54"/>
      <c r="K214" s="54"/>
      <c r="L214" s="56"/>
      <c r="M214" s="54"/>
      <c r="N214" s="54"/>
      <c r="O214" s="54"/>
      <c r="P214" s="54"/>
      <c r="Q214" s="54"/>
      <c r="R214" s="56"/>
      <c r="S214" s="54"/>
      <c r="T214" s="54"/>
      <c r="U214" s="54"/>
      <c r="V214" s="54"/>
      <c r="W214" s="54"/>
      <c r="X214" s="56"/>
    </row>
    <row r="215" spans="1:24">
      <c r="A215" s="54"/>
      <c r="B215" s="54"/>
      <c r="C215" s="54"/>
      <c r="D215" s="54"/>
      <c r="E215" s="54"/>
      <c r="F215" s="56"/>
      <c r="G215" s="54"/>
      <c r="H215" s="54"/>
      <c r="I215" s="54"/>
      <c r="J215" s="54"/>
      <c r="K215" s="54"/>
      <c r="L215" s="56"/>
      <c r="M215" s="54"/>
      <c r="N215" s="54"/>
      <c r="O215" s="54"/>
      <c r="P215" s="54"/>
      <c r="Q215" s="54"/>
      <c r="R215" s="56"/>
      <c r="S215" s="54"/>
      <c r="T215" s="54"/>
      <c r="U215" s="54"/>
      <c r="V215" s="54"/>
      <c r="W215" s="54"/>
      <c r="X215" s="56"/>
    </row>
    <row r="216" spans="1:24">
      <c r="A216" s="54"/>
      <c r="B216" s="54"/>
      <c r="C216" s="54"/>
      <c r="D216" s="54"/>
      <c r="E216" s="54"/>
      <c r="F216" s="56"/>
      <c r="G216" s="54"/>
      <c r="H216" s="54"/>
      <c r="I216" s="54"/>
      <c r="J216" s="54"/>
      <c r="K216" s="54"/>
      <c r="L216" s="56"/>
      <c r="M216" s="54"/>
      <c r="N216" s="54"/>
      <c r="O216" s="54"/>
      <c r="P216" s="54"/>
      <c r="Q216" s="54"/>
      <c r="R216" s="56"/>
      <c r="S216" s="54"/>
      <c r="T216" s="54"/>
      <c r="U216" s="54"/>
      <c r="V216" s="54"/>
      <c r="W216" s="54"/>
      <c r="X216" s="56"/>
    </row>
    <row r="217" spans="1:24">
      <c r="A217" s="54"/>
      <c r="B217" s="54"/>
      <c r="C217" s="54"/>
      <c r="D217" s="54"/>
      <c r="F217" s="56"/>
      <c r="G217" s="54"/>
      <c r="H217" s="54"/>
      <c r="I217" s="54"/>
      <c r="J217" s="54"/>
      <c r="L217" s="56"/>
      <c r="M217" s="54"/>
      <c r="N217" s="54"/>
      <c r="O217" s="54"/>
      <c r="P217" s="54"/>
      <c r="R217" s="56"/>
      <c r="S217" s="54"/>
      <c r="T217" s="54"/>
      <c r="U217" s="54"/>
      <c r="V217" s="54"/>
      <c r="X217" s="56"/>
    </row>
    <row r="218" spans="1:24">
      <c r="A218" s="54"/>
      <c r="B218" s="54"/>
      <c r="C218" s="54"/>
      <c r="D218" s="54"/>
      <c r="F218" s="56"/>
      <c r="G218" s="54"/>
      <c r="H218" s="54"/>
      <c r="I218" s="54"/>
      <c r="J218" s="54"/>
      <c r="L218" s="56"/>
      <c r="M218" s="54"/>
      <c r="N218" s="54"/>
      <c r="O218" s="54"/>
      <c r="P218" s="54"/>
      <c r="R218" s="56"/>
      <c r="S218" s="54"/>
      <c r="T218" s="54"/>
      <c r="U218" s="54"/>
      <c r="V218" s="54"/>
      <c r="X218" s="56"/>
    </row>
    <row r="220" spans="1:24">
      <c r="A220" s="54"/>
      <c r="B220" s="54"/>
      <c r="C220" s="54"/>
      <c r="D220" s="54"/>
      <c r="F220" s="56"/>
      <c r="G220" s="54"/>
      <c r="H220" s="54"/>
      <c r="I220" s="54"/>
      <c r="J220" s="54"/>
      <c r="L220" s="56"/>
      <c r="M220" s="54"/>
      <c r="N220" s="54"/>
      <c r="O220" s="54"/>
      <c r="P220" s="54"/>
      <c r="R220" s="56"/>
      <c r="S220" s="54"/>
      <c r="T220" s="54"/>
      <c r="U220" s="54"/>
      <c r="V220" s="54"/>
      <c r="X220" s="56"/>
    </row>
    <row r="222" spans="1:24">
      <c r="A222" s="54"/>
      <c r="B222" s="54"/>
      <c r="C222" s="54"/>
      <c r="D222" s="54"/>
      <c r="F222" s="56"/>
      <c r="G222" s="54"/>
      <c r="H222" s="54"/>
      <c r="I222" s="54"/>
      <c r="J222" s="54"/>
      <c r="L222" s="56"/>
      <c r="M222" s="54"/>
      <c r="N222" s="54"/>
      <c r="O222" s="54"/>
      <c r="P222" s="54"/>
      <c r="R222" s="56"/>
      <c r="S222" s="54"/>
      <c r="T222" s="54"/>
      <c r="U222" s="54"/>
      <c r="V222" s="54"/>
      <c r="X222" s="56"/>
    </row>
    <row r="224" spans="1:24">
      <c r="A224" s="54"/>
      <c r="B224" s="54"/>
      <c r="C224" s="54"/>
      <c r="D224" s="54"/>
      <c r="F224" s="56"/>
      <c r="G224" s="54"/>
      <c r="H224" s="54"/>
      <c r="I224" s="54"/>
      <c r="J224" s="54"/>
      <c r="L224" s="56"/>
      <c r="M224" s="54"/>
      <c r="N224" s="54"/>
      <c r="O224" s="54"/>
      <c r="P224" s="54"/>
      <c r="R224" s="56"/>
      <c r="S224" s="54"/>
      <c r="T224" s="54"/>
      <c r="U224" s="54"/>
      <c r="V224" s="54"/>
      <c r="X224" s="56"/>
    </row>
    <row r="225" spans="1:24">
      <c r="A225" s="54"/>
      <c r="B225" s="54"/>
      <c r="C225" s="54"/>
      <c r="D225" s="54"/>
      <c r="F225" s="56"/>
      <c r="G225" s="54"/>
      <c r="H225" s="54"/>
      <c r="I225" s="54"/>
      <c r="J225" s="54"/>
      <c r="L225" s="56"/>
      <c r="M225" s="54"/>
      <c r="N225" s="54"/>
      <c r="O225" s="54"/>
      <c r="P225" s="54"/>
      <c r="R225" s="56"/>
      <c r="S225" s="54"/>
      <c r="T225" s="54"/>
      <c r="U225" s="54"/>
      <c r="V225" s="54"/>
      <c r="X225" s="56"/>
    </row>
    <row r="226" spans="1:24">
      <c r="A226" s="54"/>
      <c r="B226" s="54"/>
      <c r="C226" s="54"/>
      <c r="D226" s="54"/>
      <c r="E226" s="54"/>
      <c r="F226" s="56"/>
      <c r="G226" s="54"/>
      <c r="H226" s="54"/>
      <c r="I226" s="54"/>
      <c r="J226" s="54"/>
      <c r="K226" s="54"/>
      <c r="L226" s="56"/>
      <c r="M226" s="54"/>
      <c r="N226" s="54"/>
      <c r="O226" s="54"/>
      <c r="P226" s="54"/>
      <c r="Q226" s="54"/>
      <c r="R226" s="56"/>
      <c r="S226" s="54"/>
      <c r="T226" s="54"/>
      <c r="U226" s="54"/>
      <c r="V226" s="54"/>
      <c r="W226" s="54"/>
      <c r="X226" s="56"/>
    </row>
    <row r="227" spans="1:24">
      <c r="A227" s="54"/>
      <c r="B227" s="54"/>
      <c r="C227" s="54"/>
      <c r="D227" s="54"/>
      <c r="E227" s="54"/>
      <c r="F227" s="56"/>
      <c r="G227" s="54"/>
      <c r="H227" s="54"/>
      <c r="I227" s="54"/>
      <c r="J227" s="54"/>
      <c r="K227" s="54"/>
      <c r="L227" s="56"/>
      <c r="M227" s="54"/>
      <c r="N227" s="54"/>
      <c r="O227" s="54"/>
      <c r="P227" s="54"/>
      <c r="Q227" s="54"/>
      <c r="R227" s="56"/>
      <c r="S227" s="54"/>
      <c r="T227" s="54"/>
      <c r="U227" s="54"/>
      <c r="V227" s="54"/>
      <c r="W227" s="54"/>
      <c r="X227" s="56"/>
    </row>
    <row r="229" spans="1:24">
      <c r="A229" s="54"/>
      <c r="B229" s="54"/>
      <c r="C229" s="54"/>
      <c r="D229" s="54"/>
      <c r="F229" s="56"/>
      <c r="G229" s="54"/>
      <c r="H229" s="54"/>
      <c r="I229" s="54"/>
      <c r="J229" s="54"/>
      <c r="L229" s="56"/>
      <c r="M229" s="54"/>
      <c r="N229" s="54"/>
      <c r="O229" s="54"/>
      <c r="P229" s="54"/>
      <c r="R229" s="56"/>
      <c r="S229" s="54"/>
      <c r="T229" s="54"/>
      <c r="U229" s="54"/>
      <c r="V229" s="54"/>
      <c r="X229" s="56"/>
    </row>
    <row r="230" spans="1:24">
      <c r="A230" s="54"/>
      <c r="B230" s="54"/>
      <c r="C230" s="54"/>
      <c r="D230" s="54"/>
      <c r="F230" s="56"/>
      <c r="G230" s="54"/>
      <c r="H230" s="54"/>
      <c r="I230" s="54"/>
      <c r="J230" s="54"/>
      <c r="L230" s="56"/>
      <c r="M230" s="54"/>
      <c r="N230" s="54"/>
      <c r="O230" s="54"/>
      <c r="P230" s="54"/>
      <c r="R230" s="56"/>
      <c r="S230" s="54"/>
      <c r="T230" s="54"/>
      <c r="U230" s="54"/>
      <c r="V230" s="54"/>
      <c r="X230" s="56"/>
    </row>
    <row r="231" spans="1:24">
      <c r="A231" s="54"/>
      <c r="B231" s="54"/>
      <c r="C231" s="54"/>
      <c r="D231" s="54"/>
      <c r="E231" s="54"/>
      <c r="F231" s="56"/>
      <c r="G231" s="54"/>
      <c r="H231" s="54"/>
      <c r="I231" s="54"/>
      <c r="J231" s="54"/>
      <c r="K231" s="54"/>
      <c r="L231" s="56"/>
      <c r="M231" s="54"/>
      <c r="N231" s="54"/>
      <c r="O231" s="54"/>
      <c r="P231" s="54"/>
      <c r="Q231" s="54"/>
      <c r="R231" s="56"/>
      <c r="S231" s="54"/>
      <c r="T231" s="54"/>
      <c r="U231" s="54"/>
      <c r="V231" s="54"/>
      <c r="W231" s="54"/>
      <c r="X231" s="56"/>
    </row>
    <row r="232" spans="1:24">
      <c r="A232" s="54"/>
      <c r="B232" s="54"/>
      <c r="C232" s="54"/>
      <c r="D232" s="54"/>
      <c r="F232" s="56"/>
      <c r="G232" s="54"/>
      <c r="H232" s="54"/>
      <c r="I232" s="54"/>
      <c r="J232" s="54"/>
      <c r="L232" s="56"/>
      <c r="M232" s="54"/>
      <c r="N232" s="54"/>
      <c r="O232" s="54"/>
      <c r="P232" s="54"/>
      <c r="R232" s="56"/>
      <c r="S232" s="54"/>
      <c r="T232" s="54"/>
      <c r="U232" s="54"/>
      <c r="V232" s="54"/>
      <c r="X232" s="56"/>
    </row>
    <row r="233" spans="1:24">
      <c r="A233" s="54"/>
      <c r="B233" s="54"/>
      <c r="C233" s="54"/>
      <c r="D233" s="54"/>
      <c r="F233" s="56"/>
      <c r="G233" s="54"/>
      <c r="H233" s="54"/>
      <c r="I233" s="54"/>
      <c r="J233" s="54"/>
      <c r="L233" s="56"/>
      <c r="M233" s="54"/>
      <c r="N233" s="54"/>
      <c r="O233" s="54"/>
      <c r="P233" s="54"/>
      <c r="R233" s="56"/>
      <c r="S233" s="54"/>
      <c r="T233" s="54"/>
      <c r="U233" s="54"/>
      <c r="V233" s="54"/>
      <c r="X233" s="56"/>
    </row>
    <row r="234" spans="1:24">
      <c r="A234" s="54"/>
      <c r="B234" s="54"/>
      <c r="C234" s="54"/>
      <c r="D234" s="54"/>
      <c r="F234" s="56"/>
      <c r="G234" s="54"/>
      <c r="H234" s="54"/>
      <c r="I234" s="54"/>
      <c r="J234" s="54"/>
      <c r="L234" s="56"/>
      <c r="M234" s="54"/>
      <c r="N234" s="54"/>
      <c r="O234" s="54"/>
      <c r="P234" s="54"/>
      <c r="R234" s="56"/>
      <c r="S234" s="54"/>
      <c r="T234" s="54"/>
      <c r="U234" s="54"/>
      <c r="V234" s="54"/>
      <c r="X234" s="56"/>
    </row>
    <row r="235" spans="1:24">
      <c r="A235" s="54"/>
      <c r="B235" s="54"/>
      <c r="C235" s="54"/>
      <c r="D235" s="54"/>
      <c r="F235" s="56"/>
      <c r="G235" s="54"/>
      <c r="H235" s="54"/>
      <c r="I235" s="54"/>
      <c r="J235" s="54"/>
      <c r="L235" s="56"/>
      <c r="M235" s="54"/>
      <c r="N235" s="54"/>
      <c r="O235" s="54"/>
      <c r="P235" s="54"/>
      <c r="R235" s="56"/>
      <c r="S235" s="54"/>
      <c r="T235" s="54"/>
      <c r="U235" s="54"/>
      <c r="V235" s="54"/>
      <c r="X235" s="56"/>
    </row>
    <row r="236" spans="1:24">
      <c r="A236" s="54"/>
      <c r="B236" s="54"/>
      <c r="C236" s="54"/>
      <c r="D236" s="54"/>
      <c r="F236" s="56"/>
      <c r="G236" s="54"/>
      <c r="H236" s="54"/>
      <c r="I236" s="54"/>
      <c r="J236" s="54"/>
      <c r="L236" s="56"/>
      <c r="M236" s="54"/>
      <c r="N236" s="54"/>
      <c r="O236" s="54"/>
      <c r="P236" s="54"/>
      <c r="R236" s="56"/>
      <c r="S236" s="54"/>
      <c r="T236" s="54"/>
      <c r="U236" s="54"/>
      <c r="V236" s="54"/>
      <c r="X236" s="56"/>
    </row>
    <row r="237" spans="1:24">
      <c r="A237" s="54"/>
      <c r="B237" s="54"/>
      <c r="C237" s="54"/>
      <c r="D237" s="54"/>
      <c r="F237" s="56"/>
      <c r="G237" s="54"/>
      <c r="H237" s="54"/>
      <c r="I237" s="54"/>
      <c r="J237" s="54"/>
      <c r="L237" s="56"/>
      <c r="M237" s="54"/>
      <c r="N237" s="54"/>
      <c r="O237" s="54"/>
      <c r="P237" s="54"/>
      <c r="R237" s="56"/>
      <c r="S237" s="54"/>
      <c r="T237" s="54"/>
      <c r="U237" s="54"/>
      <c r="V237" s="54"/>
      <c r="X237" s="56"/>
    </row>
    <row r="238" spans="1:24">
      <c r="A238" s="54"/>
      <c r="B238" s="54"/>
      <c r="C238" s="54"/>
      <c r="D238" s="54"/>
      <c r="F238" s="56"/>
      <c r="G238" s="54"/>
      <c r="H238" s="54"/>
      <c r="I238" s="54"/>
      <c r="J238" s="54"/>
      <c r="L238" s="56"/>
      <c r="M238" s="54"/>
      <c r="N238" s="54"/>
      <c r="O238" s="54"/>
      <c r="P238" s="54"/>
      <c r="R238" s="56"/>
      <c r="S238" s="54"/>
      <c r="T238" s="54"/>
      <c r="U238" s="54"/>
      <c r="V238" s="54"/>
      <c r="X238" s="56"/>
    </row>
    <row r="239" spans="1:24">
      <c r="A239" s="54"/>
      <c r="B239" s="54"/>
      <c r="C239" s="54"/>
      <c r="D239" s="54"/>
      <c r="F239" s="56"/>
      <c r="G239" s="54"/>
      <c r="H239" s="54"/>
      <c r="I239" s="54"/>
      <c r="J239" s="54"/>
      <c r="L239" s="56"/>
      <c r="M239" s="54"/>
      <c r="N239" s="54"/>
      <c r="O239" s="54"/>
      <c r="P239" s="54"/>
      <c r="R239" s="56"/>
      <c r="S239" s="54"/>
      <c r="T239" s="54"/>
      <c r="U239" s="54"/>
      <c r="V239" s="54"/>
      <c r="X239" s="56"/>
    </row>
    <row r="240" spans="1:24">
      <c r="A240" s="54"/>
      <c r="B240" s="54"/>
      <c r="C240" s="54"/>
      <c r="D240" s="54"/>
      <c r="E240" s="56"/>
      <c r="F240" s="56"/>
      <c r="G240" s="54"/>
      <c r="H240" s="54"/>
      <c r="I240" s="54"/>
      <c r="J240" s="54"/>
      <c r="K240" s="56"/>
      <c r="L240" s="56"/>
      <c r="M240" s="54"/>
      <c r="N240" s="54"/>
      <c r="O240" s="54"/>
      <c r="P240" s="54"/>
      <c r="Q240" s="56"/>
      <c r="R240" s="56"/>
      <c r="S240" s="54"/>
      <c r="T240" s="54"/>
      <c r="U240" s="54"/>
      <c r="V240" s="54"/>
      <c r="W240" s="56"/>
      <c r="X240" s="56"/>
    </row>
    <row r="241" spans="1:24">
      <c r="A241" s="54"/>
      <c r="B241" s="54"/>
      <c r="C241" s="54"/>
      <c r="D241" s="54"/>
      <c r="F241" s="56"/>
      <c r="G241" s="54"/>
      <c r="H241" s="54"/>
      <c r="I241" s="54"/>
      <c r="J241" s="54"/>
      <c r="L241" s="56"/>
      <c r="M241" s="54"/>
      <c r="N241" s="54"/>
      <c r="O241" s="54"/>
      <c r="P241" s="54"/>
      <c r="R241" s="56"/>
      <c r="S241" s="54"/>
      <c r="T241" s="54"/>
      <c r="U241" s="54"/>
      <c r="V241" s="54"/>
      <c r="X241" s="56"/>
    </row>
    <row r="242" spans="1:24">
      <c r="A242" s="54"/>
      <c r="B242" s="54"/>
      <c r="C242" s="54"/>
      <c r="D242" s="54"/>
      <c r="F242" s="56"/>
      <c r="G242" s="54"/>
      <c r="H242" s="54"/>
      <c r="I242" s="54"/>
      <c r="J242" s="54"/>
      <c r="L242" s="56"/>
      <c r="M242" s="54"/>
      <c r="N242" s="54"/>
      <c r="O242" s="54"/>
      <c r="P242" s="54"/>
      <c r="R242" s="56"/>
      <c r="S242" s="54"/>
      <c r="T242" s="54"/>
      <c r="U242" s="54"/>
      <c r="V242" s="54"/>
      <c r="X242" s="56"/>
    </row>
    <row r="243" spans="1:24">
      <c r="A243" s="54"/>
      <c r="B243" s="54"/>
      <c r="C243" s="54"/>
      <c r="D243" s="54"/>
      <c r="F243" s="56"/>
      <c r="G243" s="54"/>
      <c r="H243" s="54"/>
      <c r="I243" s="54"/>
      <c r="J243" s="54"/>
      <c r="L243" s="56"/>
      <c r="M243" s="54"/>
      <c r="N243" s="54"/>
      <c r="O243" s="54"/>
      <c r="P243" s="54"/>
      <c r="R243" s="56"/>
      <c r="S243" s="54"/>
      <c r="T243" s="54"/>
      <c r="U243" s="54"/>
      <c r="V243" s="54"/>
      <c r="X243" s="56"/>
    </row>
    <row r="244" spans="1:24">
      <c r="A244" s="54"/>
      <c r="B244" s="54"/>
      <c r="C244" s="54"/>
      <c r="D244" s="54"/>
      <c r="F244" s="56"/>
      <c r="G244" s="54"/>
      <c r="H244" s="54"/>
      <c r="I244" s="54"/>
      <c r="J244" s="54"/>
      <c r="L244" s="56"/>
      <c r="M244" s="54"/>
      <c r="N244" s="54"/>
      <c r="O244" s="54"/>
      <c r="P244" s="54"/>
      <c r="R244" s="56"/>
      <c r="S244" s="54"/>
      <c r="T244" s="54"/>
      <c r="U244" s="54"/>
      <c r="V244" s="54"/>
      <c r="X244" s="56"/>
    </row>
    <row r="245" spans="1:24">
      <c r="A245" s="54"/>
      <c r="B245" s="54"/>
      <c r="C245" s="54"/>
      <c r="D245" s="54"/>
      <c r="F245" s="56"/>
      <c r="G245" s="54"/>
      <c r="H245" s="54"/>
      <c r="I245" s="54"/>
      <c r="J245" s="54"/>
      <c r="L245" s="56"/>
      <c r="M245" s="54"/>
      <c r="N245" s="54"/>
      <c r="O245" s="54"/>
      <c r="P245" s="54"/>
      <c r="R245" s="56"/>
      <c r="S245" s="54"/>
      <c r="T245" s="54"/>
      <c r="U245" s="54"/>
      <c r="V245" s="54"/>
      <c r="X245" s="56"/>
    </row>
    <row r="246" spans="1:24">
      <c r="A246" s="54"/>
      <c r="B246" s="54"/>
      <c r="C246" s="54"/>
      <c r="D246" s="54"/>
      <c r="F246" s="56"/>
      <c r="G246" s="54"/>
      <c r="H246" s="54"/>
      <c r="I246" s="54"/>
      <c r="J246" s="54"/>
      <c r="L246" s="56"/>
      <c r="M246" s="54"/>
      <c r="N246" s="54"/>
      <c r="O246" s="54"/>
      <c r="P246" s="54"/>
      <c r="R246" s="56"/>
      <c r="S246" s="54"/>
      <c r="T246" s="54"/>
      <c r="U246" s="54"/>
      <c r="V246" s="54"/>
      <c r="X246" s="56"/>
    </row>
    <row r="247" spans="1:24">
      <c r="A247" s="54"/>
      <c r="B247" s="54"/>
      <c r="C247" s="54"/>
      <c r="D247" s="54"/>
      <c r="F247" s="56"/>
      <c r="G247" s="54"/>
      <c r="H247" s="54"/>
      <c r="I247" s="54"/>
      <c r="J247" s="54"/>
      <c r="L247" s="56"/>
      <c r="M247" s="54"/>
      <c r="N247" s="54"/>
      <c r="O247" s="54"/>
      <c r="P247" s="54"/>
      <c r="R247" s="56"/>
      <c r="S247" s="54"/>
      <c r="T247" s="54"/>
      <c r="U247" s="54"/>
      <c r="V247" s="54"/>
      <c r="X247" s="56"/>
    </row>
    <row r="248" spans="1:24">
      <c r="A248" s="54"/>
      <c r="B248" s="54"/>
      <c r="C248" s="54"/>
      <c r="D248" s="54"/>
      <c r="F248" s="56"/>
      <c r="G248" s="54"/>
      <c r="H248" s="54"/>
      <c r="I248" s="54"/>
      <c r="J248" s="54"/>
      <c r="L248" s="56"/>
      <c r="M248" s="54"/>
      <c r="N248" s="54"/>
      <c r="O248" s="54"/>
      <c r="P248" s="54"/>
      <c r="R248" s="56"/>
      <c r="S248" s="54"/>
      <c r="T248" s="54"/>
      <c r="U248" s="54"/>
      <c r="V248" s="54"/>
      <c r="X248" s="56"/>
    </row>
    <row r="249" spans="1:24">
      <c r="A249" s="54"/>
      <c r="B249" s="54"/>
      <c r="C249" s="54"/>
      <c r="D249" s="54"/>
      <c r="F249" s="56"/>
      <c r="G249" s="54"/>
      <c r="H249" s="54"/>
      <c r="I249" s="54"/>
      <c r="J249" s="54"/>
      <c r="L249" s="56"/>
      <c r="M249" s="54"/>
      <c r="N249" s="54"/>
      <c r="O249" s="54"/>
      <c r="P249" s="54"/>
      <c r="R249" s="56"/>
      <c r="S249" s="54"/>
      <c r="T249" s="54"/>
      <c r="U249" s="54"/>
      <c r="V249" s="54"/>
      <c r="X249" s="56"/>
    </row>
    <row r="251" spans="1:24">
      <c r="A251" s="54"/>
      <c r="B251" s="54"/>
      <c r="C251" s="54"/>
      <c r="D251" s="54"/>
      <c r="E251" s="56"/>
      <c r="F251" s="56"/>
      <c r="G251" s="54"/>
      <c r="H251" s="54"/>
      <c r="I251" s="54"/>
      <c r="J251" s="54"/>
      <c r="K251" s="56"/>
      <c r="L251" s="56"/>
      <c r="M251" s="54"/>
      <c r="N251" s="54"/>
      <c r="O251" s="54"/>
      <c r="P251" s="54"/>
      <c r="Q251" s="56"/>
      <c r="R251" s="56"/>
      <c r="S251" s="54"/>
      <c r="T251" s="54"/>
      <c r="U251" s="54"/>
      <c r="V251" s="54"/>
      <c r="W251" s="56"/>
      <c r="X251" s="56"/>
    </row>
    <row r="252" spans="1:24">
      <c r="A252" s="54"/>
      <c r="B252" s="54"/>
      <c r="C252" s="54"/>
      <c r="D252" s="54"/>
      <c r="E252" s="54"/>
      <c r="F252" s="56"/>
      <c r="G252" s="54"/>
      <c r="H252" s="54"/>
      <c r="I252" s="54"/>
      <c r="J252" s="54"/>
      <c r="K252" s="54"/>
      <c r="L252" s="56"/>
      <c r="M252" s="54"/>
      <c r="N252" s="54"/>
      <c r="O252" s="54"/>
      <c r="P252" s="54"/>
      <c r="Q252" s="54"/>
      <c r="R252" s="56"/>
      <c r="S252" s="54"/>
      <c r="T252" s="54"/>
      <c r="U252" s="54"/>
      <c r="V252" s="54"/>
      <c r="W252" s="54"/>
      <c r="X252" s="56"/>
    </row>
    <row r="253" spans="1:24">
      <c r="A253" s="54"/>
      <c r="B253" s="54"/>
      <c r="C253" s="54"/>
      <c r="D253" s="54"/>
      <c r="F253" s="56"/>
      <c r="G253" s="54"/>
      <c r="H253" s="54"/>
      <c r="I253" s="54"/>
      <c r="J253" s="54"/>
      <c r="L253" s="56"/>
      <c r="M253" s="54"/>
      <c r="N253" s="54"/>
      <c r="O253" s="54"/>
      <c r="P253" s="54"/>
      <c r="R253" s="56"/>
      <c r="S253" s="54"/>
      <c r="T253" s="54"/>
      <c r="U253" s="54"/>
      <c r="V253" s="54"/>
      <c r="X253" s="56"/>
    </row>
    <row r="254" spans="1:24">
      <c r="A254" s="54"/>
      <c r="B254" s="54"/>
      <c r="C254" s="54"/>
      <c r="D254" s="54"/>
      <c r="E254" s="54"/>
      <c r="F254" s="56"/>
      <c r="G254" s="54"/>
      <c r="H254" s="54"/>
      <c r="I254" s="54"/>
      <c r="J254" s="54"/>
      <c r="K254" s="54"/>
      <c r="L254" s="56"/>
      <c r="M254" s="54"/>
      <c r="N254" s="54"/>
      <c r="O254" s="54"/>
      <c r="P254" s="54"/>
      <c r="Q254" s="54"/>
      <c r="R254" s="56"/>
      <c r="S254" s="54"/>
      <c r="T254" s="54"/>
      <c r="U254" s="54"/>
      <c r="V254" s="54"/>
      <c r="W254" s="54"/>
      <c r="X254" s="56"/>
    </row>
    <row r="256" spans="1:24">
      <c r="A256" s="54"/>
      <c r="B256" s="54"/>
      <c r="C256" s="54"/>
      <c r="D256" s="54"/>
      <c r="F256" s="56"/>
      <c r="G256" s="54"/>
      <c r="H256" s="54"/>
      <c r="I256" s="54"/>
      <c r="J256" s="54"/>
      <c r="L256" s="56"/>
      <c r="M256" s="54"/>
      <c r="N256" s="54"/>
      <c r="O256" s="54"/>
      <c r="P256" s="54"/>
      <c r="R256" s="56"/>
      <c r="S256" s="54"/>
      <c r="T256" s="54"/>
      <c r="U256" s="54"/>
      <c r="V256" s="54"/>
      <c r="X256" s="56"/>
    </row>
    <row r="257" spans="1:24">
      <c r="A257" s="54"/>
      <c r="B257" s="54"/>
      <c r="C257" s="54"/>
      <c r="D257" s="54"/>
      <c r="F257" s="56"/>
      <c r="G257" s="54"/>
      <c r="H257" s="54"/>
      <c r="I257" s="54"/>
      <c r="J257" s="54"/>
      <c r="L257" s="56"/>
      <c r="M257" s="54"/>
      <c r="N257" s="54"/>
      <c r="O257" s="54"/>
      <c r="P257" s="54"/>
      <c r="R257" s="56"/>
      <c r="S257" s="54"/>
      <c r="T257" s="54"/>
      <c r="U257" s="54"/>
      <c r="V257" s="54"/>
      <c r="X257" s="56"/>
    </row>
    <row r="258" spans="1:24">
      <c r="A258" s="54"/>
      <c r="B258" s="54"/>
      <c r="C258" s="54"/>
      <c r="D258" s="54"/>
      <c r="F258" s="56"/>
      <c r="G258" s="54"/>
      <c r="H258" s="54"/>
      <c r="I258" s="54"/>
      <c r="J258" s="54"/>
      <c r="L258" s="56"/>
      <c r="M258" s="54"/>
      <c r="N258" s="54"/>
      <c r="O258" s="54"/>
      <c r="P258" s="54"/>
      <c r="R258" s="56"/>
      <c r="S258" s="54"/>
      <c r="T258" s="54"/>
      <c r="U258" s="54"/>
      <c r="V258" s="54"/>
      <c r="X258" s="56"/>
    </row>
    <row r="259" spans="1:24">
      <c r="A259" s="54"/>
      <c r="B259" s="54"/>
      <c r="C259" s="54"/>
      <c r="D259" s="54"/>
      <c r="E259" s="54"/>
      <c r="F259" s="56"/>
      <c r="G259" s="54"/>
      <c r="H259" s="54"/>
      <c r="I259" s="54"/>
      <c r="J259" s="54"/>
      <c r="K259" s="54"/>
      <c r="L259" s="56"/>
      <c r="M259" s="54"/>
      <c r="N259" s="54"/>
      <c r="O259" s="54"/>
      <c r="P259" s="54"/>
      <c r="Q259" s="54"/>
      <c r="R259" s="56"/>
      <c r="S259" s="54"/>
      <c r="T259" s="54"/>
      <c r="U259" s="54"/>
      <c r="V259" s="54"/>
      <c r="W259" s="54"/>
      <c r="X259" s="56"/>
    </row>
    <row r="260" spans="1:24">
      <c r="A260" s="54"/>
      <c r="B260" s="54"/>
      <c r="C260" s="54"/>
      <c r="D260" s="54"/>
      <c r="E260" s="54"/>
      <c r="F260" s="56"/>
      <c r="G260" s="54"/>
      <c r="H260" s="54"/>
      <c r="I260" s="54"/>
      <c r="J260" s="54"/>
      <c r="K260" s="54"/>
      <c r="L260" s="56"/>
      <c r="M260" s="54"/>
      <c r="N260" s="54"/>
      <c r="O260" s="54"/>
      <c r="P260" s="54"/>
      <c r="Q260" s="54"/>
      <c r="R260" s="56"/>
      <c r="S260" s="54"/>
      <c r="T260" s="54"/>
      <c r="U260" s="54"/>
      <c r="V260" s="54"/>
      <c r="W260" s="54"/>
      <c r="X260" s="56"/>
    </row>
    <row r="261" spans="1:24">
      <c r="A261" s="54"/>
      <c r="B261" s="54"/>
      <c r="C261" s="54"/>
      <c r="D261" s="54"/>
      <c r="F261" s="56"/>
      <c r="G261" s="54"/>
      <c r="H261" s="54"/>
      <c r="I261" s="54"/>
      <c r="J261" s="54"/>
      <c r="L261" s="56"/>
      <c r="M261" s="54"/>
      <c r="N261" s="54"/>
      <c r="O261" s="54"/>
      <c r="P261" s="54"/>
      <c r="R261" s="56"/>
      <c r="S261" s="54"/>
      <c r="T261" s="54"/>
      <c r="U261" s="54"/>
      <c r="V261" s="54"/>
      <c r="X261" s="56"/>
    </row>
    <row r="262" spans="1:24">
      <c r="A262" s="54"/>
      <c r="B262" s="54"/>
      <c r="C262" s="54"/>
      <c r="D262" s="54"/>
      <c r="F262" s="56"/>
      <c r="G262" s="54"/>
      <c r="H262" s="54"/>
      <c r="I262" s="54"/>
      <c r="J262" s="54"/>
      <c r="L262" s="56"/>
      <c r="M262" s="54"/>
      <c r="N262" s="54"/>
      <c r="O262" s="54"/>
      <c r="P262" s="54"/>
      <c r="R262" s="56"/>
      <c r="S262" s="54"/>
      <c r="T262" s="54"/>
      <c r="U262" s="54"/>
      <c r="V262" s="54"/>
      <c r="X262" s="56"/>
    </row>
    <row r="265" spans="1:24">
      <c r="A265" s="54"/>
      <c r="B265" s="54"/>
      <c r="C265" s="54"/>
      <c r="D265" s="54"/>
      <c r="F265" s="56"/>
      <c r="G265" s="54"/>
      <c r="H265" s="54"/>
      <c r="I265" s="54"/>
      <c r="J265" s="54"/>
      <c r="L265" s="56"/>
      <c r="M265" s="54"/>
      <c r="N265" s="54"/>
      <c r="O265" s="54"/>
      <c r="P265" s="54"/>
      <c r="R265" s="56"/>
      <c r="S265" s="54"/>
      <c r="T265" s="54"/>
      <c r="U265" s="54"/>
      <c r="V265" s="54"/>
      <c r="X265" s="56"/>
    </row>
    <row r="266" spans="1:24">
      <c r="A266" s="54"/>
      <c r="B266" s="54"/>
      <c r="C266" s="54"/>
      <c r="D266" s="54"/>
      <c r="F266" s="56"/>
      <c r="G266" s="54"/>
      <c r="H266" s="54"/>
      <c r="I266" s="54"/>
      <c r="J266" s="54"/>
      <c r="L266" s="56"/>
      <c r="M266" s="54"/>
      <c r="N266" s="54"/>
      <c r="O266" s="54"/>
      <c r="P266" s="54"/>
      <c r="R266" s="56"/>
      <c r="S266" s="54"/>
      <c r="T266" s="54"/>
      <c r="U266" s="54"/>
      <c r="V266" s="54"/>
      <c r="X266" s="56"/>
    </row>
    <row r="268" spans="1:24">
      <c r="A268" s="54"/>
      <c r="B268" s="54"/>
      <c r="C268" s="54"/>
      <c r="D268" s="54"/>
      <c r="F268" s="56"/>
      <c r="G268" s="54"/>
      <c r="H268" s="54"/>
      <c r="I268" s="54"/>
      <c r="J268" s="54"/>
      <c r="L268" s="56"/>
      <c r="M268" s="54"/>
      <c r="N268" s="54"/>
      <c r="O268" s="54"/>
      <c r="P268" s="54"/>
      <c r="R268" s="56"/>
      <c r="S268" s="54"/>
      <c r="T268" s="54"/>
      <c r="U268" s="54"/>
      <c r="V268" s="54"/>
      <c r="X268" s="56"/>
    </row>
    <row r="269" spans="1:24">
      <c r="A269" s="54"/>
      <c r="B269" s="54"/>
      <c r="C269" s="54"/>
      <c r="D269" s="54"/>
      <c r="F269" s="56"/>
      <c r="G269" s="54"/>
      <c r="H269" s="54"/>
      <c r="I269" s="54"/>
      <c r="J269" s="54"/>
      <c r="L269" s="56"/>
      <c r="M269" s="54"/>
      <c r="N269" s="54"/>
      <c r="O269" s="54"/>
      <c r="P269" s="54"/>
      <c r="R269" s="56"/>
      <c r="S269" s="54"/>
      <c r="T269" s="54"/>
      <c r="U269" s="54"/>
      <c r="V269" s="54"/>
      <c r="X269" s="56"/>
    </row>
    <row r="270" spans="1:24">
      <c r="A270" s="54"/>
      <c r="B270" s="54"/>
      <c r="C270" s="54"/>
      <c r="D270" s="54"/>
      <c r="F270" s="56"/>
      <c r="G270" s="54"/>
      <c r="H270" s="54"/>
      <c r="I270" s="54"/>
      <c r="J270" s="54"/>
      <c r="L270" s="56"/>
      <c r="M270" s="54"/>
      <c r="N270" s="54"/>
      <c r="O270" s="54"/>
      <c r="P270" s="54"/>
      <c r="R270" s="56"/>
      <c r="S270" s="54"/>
      <c r="T270" s="54"/>
      <c r="U270" s="54"/>
      <c r="V270" s="54"/>
      <c r="X270" s="56"/>
    </row>
    <row r="271" spans="1:24">
      <c r="A271" s="54"/>
      <c r="B271" s="54"/>
      <c r="C271" s="54"/>
      <c r="D271" s="54"/>
      <c r="F271" s="56"/>
      <c r="G271" s="54"/>
      <c r="H271" s="54"/>
      <c r="I271" s="54"/>
      <c r="J271" s="54"/>
      <c r="L271" s="56"/>
      <c r="M271" s="54"/>
      <c r="N271" s="54"/>
      <c r="O271" s="54"/>
      <c r="P271" s="54"/>
      <c r="R271" s="56"/>
      <c r="S271" s="54"/>
      <c r="T271" s="54"/>
      <c r="U271" s="54"/>
      <c r="V271" s="54"/>
      <c r="X271" s="56"/>
    </row>
    <row r="272" spans="1:24">
      <c r="A272" s="54"/>
      <c r="B272" s="54"/>
      <c r="C272" s="54"/>
      <c r="D272" s="54"/>
      <c r="F272" s="56"/>
      <c r="G272" s="54"/>
      <c r="H272" s="54"/>
      <c r="I272" s="54"/>
      <c r="J272" s="54"/>
      <c r="L272" s="56"/>
      <c r="M272" s="54"/>
      <c r="N272" s="54"/>
      <c r="O272" s="54"/>
      <c r="P272" s="54"/>
      <c r="R272" s="56"/>
      <c r="S272" s="54"/>
      <c r="T272" s="54"/>
      <c r="U272" s="54"/>
      <c r="V272" s="54"/>
      <c r="X272" s="56"/>
    </row>
    <row r="274" spans="1:24">
      <c r="A274" s="54"/>
      <c r="B274" s="54"/>
      <c r="C274" s="54"/>
      <c r="D274" s="54"/>
      <c r="F274" s="56"/>
      <c r="G274" s="54"/>
      <c r="H274" s="54"/>
      <c r="I274" s="54"/>
      <c r="J274" s="54"/>
      <c r="L274" s="56"/>
      <c r="M274" s="54"/>
      <c r="N274" s="54"/>
      <c r="O274" s="54"/>
      <c r="P274" s="54"/>
      <c r="R274" s="56"/>
      <c r="S274" s="54"/>
      <c r="T274" s="54"/>
      <c r="U274" s="54"/>
      <c r="V274" s="54"/>
      <c r="X274" s="56"/>
    </row>
    <row r="275" spans="1:24">
      <c r="A275" s="54"/>
      <c r="B275" s="54"/>
      <c r="C275" s="54"/>
      <c r="D275" s="54"/>
      <c r="F275" s="56"/>
      <c r="G275" s="54"/>
      <c r="H275" s="54"/>
      <c r="I275" s="54"/>
      <c r="J275" s="54"/>
      <c r="L275" s="56"/>
      <c r="M275" s="54"/>
      <c r="N275" s="54"/>
      <c r="O275" s="54"/>
      <c r="P275" s="54"/>
      <c r="R275" s="56"/>
      <c r="S275" s="54"/>
      <c r="T275" s="54"/>
      <c r="U275" s="54"/>
      <c r="V275" s="54"/>
      <c r="X275" s="56"/>
    </row>
    <row r="276" spans="1:24">
      <c r="A276" s="54"/>
      <c r="B276" s="54"/>
      <c r="C276" s="54"/>
      <c r="D276" s="54"/>
      <c r="F276" s="56"/>
      <c r="G276" s="54"/>
      <c r="H276" s="54"/>
      <c r="I276" s="54"/>
      <c r="J276" s="54"/>
      <c r="L276" s="56"/>
      <c r="M276" s="54"/>
      <c r="N276" s="54"/>
      <c r="O276" s="54"/>
      <c r="P276" s="54"/>
      <c r="R276" s="56"/>
      <c r="S276" s="54"/>
      <c r="T276" s="54"/>
      <c r="U276" s="54"/>
      <c r="V276" s="54"/>
      <c r="X276" s="56"/>
    </row>
    <row r="277" spans="1:24">
      <c r="A277" s="54"/>
      <c r="B277" s="54"/>
      <c r="C277" s="54"/>
      <c r="D277" s="54"/>
      <c r="F277" s="56"/>
      <c r="G277" s="54"/>
      <c r="H277" s="54"/>
      <c r="I277" s="54"/>
      <c r="J277" s="54"/>
      <c r="L277" s="56"/>
      <c r="M277" s="54"/>
      <c r="N277" s="54"/>
      <c r="O277" s="54"/>
      <c r="P277" s="54"/>
      <c r="R277" s="56"/>
      <c r="S277" s="54"/>
      <c r="T277" s="54"/>
      <c r="U277" s="54"/>
      <c r="V277" s="54"/>
      <c r="X277" s="56"/>
    </row>
    <row r="278" spans="1:24">
      <c r="A278" s="54"/>
      <c r="B278" s="54"/>
      <c r="C278" s="54"/>
      <c r="D278" s="54"/>
      <c r="F278" s="56"/>
      <c r="G278" s="54"/>
      <c r="H278" s="54"/>
      <c r="I278" s="54"/>
      <c r="J278" s="54"/>
      <c r="L278" s="56"/>
      <c r="M278" s="54"/>
      <c r="N278" s="54"/>
      <c r="O278" s="54"/>
      <c r="P278" s="54"/>
      <c r="R278" s="56"/>
      <c r="S278" s="54"/>
      <c r="T278" s="54"/>
      <c r="U278" s="54"/>
      <c r="V278" s="54"/>
      <c r="X278" s="56"/>
    </row>
    <row r="279" spans="1:24">
      <c r="A279" s="54"/>
      <c r="B279" s="54"/>
      <c r="C279" s="54"/>
      <c r="D279" s="54"/>
      <c r="F279" s="56"/>
      <c r="G279" s="54"/>
      <c r="H279" s="54"/>
      <c r="I279" s="54"/>
      <c r="J279" s="54"/>
      <c r="L279" s="56"/>
      <c r="M279" s="54"/>
      <c r="N279" s="54"/>
      <c r="O279" s="54"/>
      <c r="P279" s="54"/>
      <c r="R279" s="56"/>
      <c r="S279" s="54"/>
      <c r="T279" s="54"/>
      <c r="U279" s="54"/>
      <c r="V279" s="54"/>
      <c r="X279" s="56"/>
    </row>
    <row r="280" spans="1:24">
      <c r="A280" s="54"/>
      <c r="B280" s="54"/>
      <c r="C280" s="54"/>
      <c r="D280" s="54"/>
      <c r="F280" s="56"/>
      <c r="G280" s="54"/>
      <c r="H280" s="54"/>
      <c r="I280" s="54"/>
      <c r="J280" s="54"/>
      <c r="L280" s="56"/>
      <c r="M280" s="54"/>
      <c r="N280" s="54"/>
      <c r="O280" s="54"/>
      <c r="P280" s="54"/>
      <c r="R280" s="56"/>
      <c r="S280" s="54"/>
      <c r="T280" s="54"/>
      <c r="U280" s="54"/>
      <c r="V280" s="54"/>
      <c r="X280" s="56"/>
    </row>
    <row r="281" spans="1:24">
      <c r="A281" s="54"/>
      <c r="B281" s="54"/>
      <c r="C281" s="54"/>
      <c r="D281" s="54"/>
      <c r="F281" s="56"/>
      <c r="G281" s="54"/>
      <c r="H281" s="54"/>
      <c r="I281" s="54"/>
      <c r="J281" s="54"/>
      <c r="L281" s="56"/>
      <c r="M281" s="54"/>
      <c r="N281" s="54"/>
      <c r="O281" s="54"/>
      <c r="P281" s="54"/>
      <c r="R281" s="56"/>
      <c r="S281" s="54"/>
      <c r="T281" s="54"/>
      <c r="U281" s="54"/>
      <c r="V281" s="54"/>
      <c r="X281" s="56"/>
    </row>
    <row r="282" spans="1:24">
      <c r="A282" s="54"/>
      <c r="B282" s="54"/>
      <c r="C282" s="54"/>
      <c r="D282" s="54"/>
      <c r="F282" s="56"/>
      <c r="G282" s="54"/>
      <c r="H282" s="54"/>
      <c r="I282" s="54"/>
      <c r="J282" s="54"/>
      <c r="L282" s="56"/>
      <c r="M282" s="54"/>
      <c r="N282" s="54"/>
      <c r="O282" s="54"/>
      <c r="P282" s="54"/>
      <c r="R282" s="56"/>
      <c r="S282" s="54"/>
      <c r="T282" s="54"/>
      <c r="U282" s="54"/>
      <c r="V282" s="54"/>
      <c r="X282" s="56"/>
    </row>
    <row r="283" spans="1:24">
      <c r="A283" s="54"/>
      <c r="B283" s="54"/>
      <c r="C283" s="54"/>
      <c r="D283" s="54"/>
      <c r="F283" s="56"/>
      <c r="G283" s="54"/>
      <c r="H283" s="54"/>
      <c r="I283" s="54"/>
      <c r="J283" s="54"/>
      <c r="L283" s="56"/>
      <c r="M283" s="54"/>
      <c r="N283" s="54"/>
      <c r="O283" s="54"/>
      <c r="P283" s="54"/>
      <c r="R283" s="56"/>
      <c r="S283" s="54"/>
      <c r="T283" s="54"/>
      <c r="U283" s="54"/>
      <c r="V283" s="54"/>
      <c r="X283" s="56"/>
    </row>
    <row r="284" spans="1:24">
      <c r="A284" s="54"/>
      <c r="B284" s="54"/>
      <c r="C284" s="54"/>
      <c r="D284" s="54"/>
      <c r="F284" s="56"/>
      <c r="G284" s="54"/>
      <c r="H284" s="54"/>
      <c r="I284" s="54"/>
      <c r="J284" s="54"/>
      <c r="L284" s="56"/>
      <c r="M284" s="54"/>
      <c r="N284" s="54"/>
      <c r="O284" s="54"/>
      <c r="P284" s="54"/>
      <c r="R284" s="56"/>
      <c r="S284" s="54"/>
      <c r="T284" s="54"/>
      <c r="U284" s="54"/>
      <c r="V284" s="54"/>
      <c r="X284" s="56"/>
    </row>
    <row r="285" spans="1:24">
      <c r="A285" s="54"/>
      <c r="B285" s="54"/>
      <c r="C285" s="54"/>
      <c r="D285" s="54"/>
      <c r="F285" s="56"/>
      <c r="G285" s="54"/>
      <c r="H285" s="54"/>
      <c r="I285" s="54"/>
      <c r="J285" s="54"/>
      <c r="L285" s="56"/>
      <c r="M285" s="54"/>
      <c r="N285" s="54"/>
      <c r="O285" s="54"/>
      <c r="P285" s="54"/>
      <c r="R285" s="56"/>
      <c r="S285" s="54"/>
      <c r="T285" s="54"/>
      <c r="U285" s="54"/>
      <c r="V285" s="54"/>
      <c r="X285" s="56"/>
    </row>
    <row r="286" spans="1:24">
      <c r="A286" s="54"/>
      <c r="B286" s="54"/>
      <c r="C286" s="54"/>
      <c r="D286" s="54"/>
      <c r="F286" s="56"/>
      <c r="G286" s="54"/>
      <c r="H286" s="54"/>
      <c r="I286" s="54"/>
      <c r="J286" s="54"/>
      <c r="L286" s="56"/>
      <c r="M286" s="54"/>
      <c r="N286" s="54"/>
      <c r="O286" s="54"/>
      <c r="P286" s="54"/>
      <c r="R286" s="56"/>
      <c r="S286" s="54"/>
      <c r="T286" s="54"/>
      <c r="U286" s="54"/>
      <c r="V286" s="54"/>
      <c r="X286" s="56"/>
    </row>
    <row r="287" spans="1:24">
      <c r="A287" s="54"/>
      <c r="B287" s="54"/>
      <c r="C287" s="54"/>
      <c r="D287" s="54"/>
      <c r="E287" s="56"/>
      <c r="F287" s="56"/>
      <c r="G287" s="54"/>
      <c r="H287" s="54"/>
      <c r="I287" s="54"/>
      <c r="J287" s="54"/>
      <c r="K287" s="56"/>
      <c r="L287" s="56"/>
      <c r="M287" s="54"/>
      <c r="N287" s="54"/>
      <c r="O287" s="54"/>
      <c r="P287" s="54"/>
      <c r="Q287" s="56"/>
      <c r="R287" s="56"/>
      <c r="S287" s="54"/>
      <c r="T287" s="54"/>
      <c r="U287" s="54"/>
      <c r="V287" s="54"/>
      <c r="W287" s="56"/>
      <c r="X287" s="56"/>
    </row>
    <row r="288" spans="1:24">
      <c r="F288" s="56"/>
      <c r="L288" s="56"/>
      <c r="R288" s="56"/>
      <c r="X288" s="56"/>
    </row>
    <row r="289" spans="1:24">
      <c r="A289" s="54"/>
      <c r="B289" s="54"/>
      <c r="C289" s="54"/>
      <c r="D289" s="54"/>
      <c r="F289" s="56"/>
      <c r="G289" s="54"/>
      <c r="H289" s="54"/>
      <c r="I289" s="54"/>
      <c r="J289" s="54"/>
      <c r="L289" s="56"/>
      <c r="M289" s="54"/>
      <c r="N289" s="54"/>
      <c r="O289" s="54"/>
      <c r="P289" s="54"/>
      <c r="R289" s="56"/>
      <c r="S289" s="54"/>
      <c r="T289" s="54"/>
      <c r="U289" s="54"/>
      <c r="V289" s="54"/>
      <c r="X289" s="56"/>
    </row>
    <row r="290" spans="1:24">
      <c r="A290" s="54"/>
      <c r="B290" s="54"/>
      <c r="C290" s="54"/>
      <c r="D290" s="54"/>
      <c r="F290" s="56"/>
      <c r="G290" s="54"/>
      <c r="H290" s="54"/>
      <c r="I290" s="54"/>
      <c r="J290" s="54"/>
      <c r="L290" s="56"/>
      <c r="M290" s="54"/>
      <c r="N290" s="54"/>
      <c r="O290" s="54"/>
      <c r="P290" s="54"/>
      <c r="R290" s="56"/>
      <c r="S290" s="54"/>
      <c r="T290" s="54"/>
      <c r="U290" s="54"/>
      <c r="V290" s="54"/>
      <c r="X290" s="56"/>
    </row>
    <row r="291" spans="1:24">
      <c r="A291" s="54"/>
      <c r="B291" s="54"/>
      <c r="C291" s="54"/>
      <c r="D291" s="54"/>
      <c r="F291" s="56"/>
      <c r="G291" s="54"/>
      <c r="H291" s="54"/>
      <c r="I291" s="54"/>
      <c r="J291" s="54"/>
      <c r="L291" s="56"/>
      <c r="M291" s="54"/>
      <c r="N291" s="54"/>
      <c r="O291" s="54"/>
      <c r="P291" s="54"/>
      <c r="R291" s="56"/>
      <c r="S291" s="54"/>
      <c r="T291" s="54"/>
      <c r="U291" s="54"/>
      <c r="V291" s="54"/>
      <c r="X291" s="56"/>
    </row>
    <row r="292" spans="1:24">
      <c r="A292" s="54"/>
      <c r="B292" s="54"/>
      <c r="C292" s="54"/>
      <c r="D292" s="54"/>
      <c r="F292" s="56"/>
      <c r="G292" s="54"/>
      <c r="H292" s="54"/>
      <c r="I292" s="54"/>
      <c r="J292" s="54"/>
      <c r="L292" s="56"/>
      <c r="M292" s="54"/>
      <c r="N292" s="54"/>
      <c r="O292" s="54"/>
      <c r="P292" s="54"/>
      <c r="R292" s="56"/>
      <c r="S292" s="54"/>
      <c r="T292" s="54"/>
      <c r="U292" s="54"/>
      <c r="V292" s="54"/>
      <c r="X292" s="56"/>
    </row>
    <row r="293" spans="1:24">
      <c r="A293" s="54"/>
      <c r="B293" s="54"/>
      <c r="C293" s="54"/>
      <c r="D293" s="54"/>
      <c r="F293" s="56"/>
      <c r="G293" s="54"/>
      <c r="H293" s="54"/>
      <c r="I293" s="54"/>
      <c r="J293" s="54"/>
      <c r="L293" s="56"/>
      <c r="M293" s="54"/>
      <c r="N293" s="54"/>
      <c r="O293" s="54"/>
      <c r="P293" s="54"/>
      <c r="R293" s="56"/>
      <c r="S293" s="54"/>
      <c r="T293" s="54"/>
      <c r="U293" s="54"/>
      <c r="V293" s="54"/>
      <c r="X293" s="56"/>
    </row>
    <row r="294" spans="1:24">
      <c r="A294" s="54"/>
      <c r="B294" s="54"/>
      <c r="C294" s="54"/>
      <c r="D294" s="54"/>
      <c r="F294" s="56"/>
      <c r="G294" s="54"/>
      <c r="H294" s="54"/>
      <c r="I294" s="54"/>
      <c r="J294" s="54"/>
      <c r="L294" s="56"/>
      <c r="M294" s="54"/>
      <c r="N294" s="54"/>
      <c r="O294" s="54"/>
      <c r="P294" s="54"/>
      <c r="R294" s="56"/>
      <c r="S294" s="54"/>
      <c r="T294" s="54"/>
      <c r="U294" s="54"/>
      <c r="V294" s="54"/>
      <c r="X294" s="56"/>
    </row>
    <row r="295" spans="1:24">
      <c r="A295" s="54"/>
      <c r="B295" s="54"/>
      <c r="C295" s="54"/>
      <c r="D295" s="54"/>
      <c r="F295" s="56"/>
      <c r="G295" s="54"/>
      <c r="H295" s="54"/>
      <c r="I295" s="54"/>
      <c r="J295" s="54"/>
      <c r="L295" s="56"/>
      <c r="M295" s="54"/>
      <c r="N295" s="54"/>
      <c r="O295" s="54"/>
      <c r="P295" s="54"/>
      <c r="R295" s="56"/>
      <c r="S295" s="54"/>
      <c r="T295" s="54"/>
      <c r="U295" s="54"/>
      <c r="V295" s="54"/>
      <c r="X295" s="56"/>
    </row>
    <row r="296" spans="1:24">
      <c r="A296" s="54"/>
      <c r="B296" s="54"/>
      <c r="C296" s="54"/>
      <c r="D296" s="54"/>
      <c r="F296" s="56"/>
      <c r="G296" s="54"/>
      <c r="H296" s="54"/>
      <c r="I296" s="54"/>
      <c r="J296" s="54"/>
      <c r="L296" s="56"/>
      <c r="M296" s="54"/>
      <c r="N296" s="54"/>
      <c r="O296" s="54"/>
      <c r="P296" s="54"/>
      <c r="R296" s="56"/>
      <c r="S296" s="54"/>
      <c r="T296" s="54"/>
      <c r="U296" s="54"/>
      <c r="V296" s="54"/>
      <c r="X296" s="56"/>
    </row>
    <row r="297" spans="1:24">
      <c r="A297" s="54"/>
      <c r="B297" s="54"/>
      <c r="C297" s="54"/>
      <c r="D297" s="54"/>
      <c r="F297" s="56"/>
      <c r="G297" s="54"/>
      <c r="H297" s="54"/>
      <c r="I297" s="54"/>
      <c r="J297" s="54"/>
      <c r="L297" s="56"/>
      <c r="M297" s="54"/>
      <c r="N297" s="54"/>
      <c r="O297" s="54"/>
      <c r="P297" s="54"/>
      <c r="R297" s="56"/>
      <c r="S297" s="54"/>
      <c r="T297" s="54"/>
      <c r="U297" s="54"/>
      <c r="V297" s="54"/>
      <c r="X297" s="56"/>
    </row>
    <row r="298" spans="1:24">
      <c r="A298" s="54"/>
      <c r="B298" s="54"/>
      <c r="C298" s="54"/>
      <c r="D298" s="54"/>
      <c r="E298" s="56"/>
      <c r="F298" s="56"/>
      <c r="G298" s="54"/>
      <c r="H298" s="54"/>
      <c r="I298" s="54"/>
      <c r="J298" s="54"/>
      <c r="K298" s="56"/>
      <c r="L298" s="56"/>
      <c r="M298" s="54"/>
      <c r="N298" s="54"/>
      <c r="O298" s="54"/>
      <c r="P298" s="54"/>
      <c r="Q298" s="56"/>
      <c r="R298" s="56"/>
      <c r="S298" s="54"/>
      <c r="T298" s="54"/>
      <c r="U298" s="54"/>
      <c r="V298" s="54"/>
      <c r="W298" s="56"/>
      <c r="X298" s="56"/>
    </row>
    <row r="300" spans="1:24">
      <c r="A300" s="54"/>
      <c r="B300" s="54"/>
      <c r="C300" s="54"/>
      <c r="D300" s="54"/>
      <c r="F300" s="56"/>
      <c r="G300" s="54"/>
      <c r="H300" s="54"/>
      <c r="I300" s="54"/>
      <c r="J300" s="54"/>
      <c r="L300" s="56"/>
      <c r="M300" s="54"/>
      <c r="N300" s="54"/>
      <c r="O300" s="54"/>
      <c r="P300" s="54"/>
      <c r="R300" s="56"/>
      <c r="S300" s="54"/>
      <c r="T300" s="54"/>
      <c r="U300" s="54"/>
      <c r="V300" s="54"/>
      <c r="X300" s="56"/>
    </row>
    <row r="301" spans="1:24">
      <c r="A301" s="54"/>
      <c r="B301" s="54"/>
      <c r="C301" s="54"/>
      <c r="D301" s="54"/>
      <c r="F301" s="56"/>
      <c r="G301" s="54"/>
      <c r="H301" s="54"/>
      <c r="I301" s="54"/>
      <c r="J301" s="54"/>
      <c r="L301" s="56"/>
      <c r="M301" s="54"/>
      <c r="N301" s="54"/>
      <c r="O301" s="54"/>
      <c r="P301" s="54"/>
      <c r="R301" s="56"/>
      <c r="S301" s="54"/>
      <c r="T301" s="54"/>
      <c r="U301" s="54"/>
      <c r="V301" s="54"/>
      <c r="X301" s="56"/>
    </row>
    <row r="302" spans="1:24">
      <c r="A302" s="54"/>
      <c r="B302" s="54"/>
      <c r="C302" s="54"/>
      <c r="D302" s="54"/>
      <c r="E302" s="56"/>
      <c r="F302" s="56"/>
      <c r="G302" s="54"/>
      <c r="H302" s="54"/>
      <c r="I302" s="54"/>
      <c r="J302" s="54"/>
      <c r="K302" s="56"/>
      <c r="L302" s="56"/>
      <c r="M302" s="54"/>
      <c r="N302" s="54"/>
      <c r="O302" s="54"/>
      <c r="P302" s="54"/>
      <c r="Q302" s="56"/>
      <c r="R302" s="56"/>
      <c r="S302" s="54"/>
      <c r="T302" s="54"/>
      <c r="U302" s="54"/>
      <c r="V302" s="54"/>
      <c r="W302" s="56"/>
      <c r="X302" s="56"/>
    </row>
    <row r="304" spans="1:24">
      <c r="A304" s="54"/>
      <c r="B304" s="54"/>
      <c r="C304" s="54"/>
      <c r="D304" s="54"/>
      <c r="F304" s="56"/>
      <c r="G304" s="54"/>
      <c r="H304" s="54"/>
      <c r="I304" s="54"/>
      <c r="J304" s="54"/>
      <c r="L304" s="56"/>
      <c r="M304" s="54"/>
      <c r="N304" s="54"/>
      <c r="O304" s="54"/>
      <c r="P304" s="54"/>
      <c r="R304" s="56"/>
      <c r="S304" s="54"/>
      <c r="T304" s="54"/>
      <c r="U304" s="54"/>
      <c r="V304" s="54"/>
      <c r="X304" s="56"/>
    </row>
    <row r="305" spans="1:24">
      <c r="A305" s="54"/>
      <c r="B305" s="54"/>
      <c r="C305" s="54"/>
      <c r="D305" s="54"/>
      <c r="F305" s="56"/>
      <c r="G305" s="54"/>
      <c r="H305" s="54"/>
      <c r="I305" s="54"/>
      <c r="J305" s="54"/>
      <c r="L305" s="56"/>
      <c r="M305" s="54"/>
      <c r="N305" s="54"/>
      <c r="O305" s="54"/>
      <c r="P305" s="54"/>
      <c r="R305" s="56"/>
      <c r="S305" s="54"/>
      <c r="T305" s="54"/>
      <c r="U305" s="54"/>
      <c r="V305" s="54"/>
      <c r="X305" s="56"/>
    </row>
    <row r="306" spans="1:24">
      <c r="A306" s="54"/>
      <c r="B306" s="54"/>
      <c r="C306" s="54"/>
      <c r="D306" s="54"/>
      <c r="F306" s="56"/>
      <c r="G306" s="54"/>
      <c r="H306" s="54"/>
      <c r="I306" s="54"/>
      <c r="J306" s="54"/>
      <c r="L306" s="56"/>
      <c r="M306" s="54"/>
      <c r="N306" s="54"/>
      <c r="O306" s="54"/>
      <c r="P306" s="54"/>
      <c r="R306" s="56"/>
      <c r="S306" s="54"/>
      <c r="T306" s="54"/>
      <c r="U306" s="54"/>
      <c r="V306" s="54"/>
      <c r="X306" s="56"/>
    </row>
    <row r="307" spans="1:24">
      <c r="A307" s="54"/>
      <c r="B307" s="54"/>
      <c r="C307" s="54"/>
      <c r="D307" s="54"/>
      <c r="F307" s="56"/>
      <c r="G307" s="54"/>
      <c r="H307" s="54"/>
      <c r="I307" s="54"/>
      <c r="J307" s="54"/>
      <c r="L307" s="56"/>
      <c r="M307" s="54"/>
      <c r="N307" s="54"/>
      <c r="O307" s="54"/>
      <c r="P307" s="54"/>
      <c r="R307" s="56"/>
      <c r="S307" s="54"/>
      <c r="T307" s="54"/>
      <c r="U307" s="54"/>
      <c r="V307" s="54"/>
      <c r="X307" s="56"/>
    </row>
    <row r="308" spans="1:24">
      <c r="A308" s="54"/>
      <c r="B308" s="54"/>
      <c r="C308" s="54"/>
      <c r="D308" s="54"/>
      <c r="F308" s="56"/>
      <c r="G308" s="54"/>
      <c r="H308" s="54"/>
      <c r="I308" s="54"/>
      <c r="J308" s="54"/>
      <c r="L308" s="56"/>
      <c r="M308" s="54"/>
      <c r="N308" s="54"/>
      <c r="O308" s="54"/>
      <c r="P308" s="54"/>
      <c r="R308" s="56"/>
      <c r="S308" s="54"/>
      <c r="T308" s="54"/>
      <c r="U308" s="54"/>
      <c r="V308" s="54"/>
      <c r="X308" s="56"/>
    </row>
    <row r="310" spans="1:24">
      <c r="A310" s="54"/>
      <c r="B310" s="54"/>
      <c r="C310" s="54"/>
      <c r="D310" s="54"/>
      <c r="F310" s="56"/>
      <c r="G310" s="54"/>
      <c r="H310" s="54"/>
      <c r="I310" s="54"/>
      <c r="J310" s="54"/>
      <c r="L310" s="56"/>
      <c r="M310" s="54"/>
      <c r="N310" s="54"/>
      <c r="O310" s="54"/>
      <c r="P310" s="54"/>
      <c r="R310" s="56"/>
      <c r="S310" s="54"/>
      <c r="T310" s="54"/>
      <c r="U310" s="54"/>
      <c r="V310" s="54"/>
      <c r="X310" s="56"/>
    </row>
    <row r="311" spans="1:24">
      <c r="A311" s="54"/>
      <c r="B311" s="54"/>
      <c r="C311" s="54"/>
      <c r="D311" s="54"/>
      <c r="F311" s="56"/>
      <c r="G311" s="54"/>
      <c r="H311" s="54"/>
      <c r="I311" s="54"/>
      <c r="J311" s="54"/>
      <c r="L311" s="56"/>
      <c r="M311" s="54"/>
      <c r="N311" s="54"/>
      <c r="O311" s="54"/>
      <c r="P311" s="54"/>
      <c r="R311" s="56"/>
      <c r="S311" s="54"/>
      <c r="T311" s="54"/>
      <c r="U311" s="54"/>
      <c r="V311" s="54"/>
      <c r="X311" s="56"/>
    </row>
    <row r="312" spans="1:24">
      <c r="F312" s="56"/>
      <c r="L312" s="56"/>
      <c r="R312" s="56"/>
      <c r="X312" s="56"/>
    </row>
    <row r="313" spans="1:24">
      <c r="A313" s="54"/>
      <c r="B313" s="54"/>
      <c r="C313" s="54"/>
      <c r="D313" s="54"/>
      <c r="F313" s="56"/>
      <c r="G313" s="54"/>
      <c r="H313" s="54"/>
      <c r="I313" s="54"/>
      <c r="J313" s="54"/>
      <c r="L313" s="56"/>
      <c r="M313" s="54"/>
      <c r="N313" s="54"/>
      <c r="O313" s="54"/>
      <c r="P313" s="54"/>
      <c r="R313" s="56"/>
      <c r="S313" s="54"/>
      <c r="T313" s="54"/>
      <c r="U313" s="54"/>
      <c r="V313" s="54"/>
      <c r="X313" s="56"/>
    </row>
    <row r="315" spans="1:24">
      <c r="A315" s="54"/>
      <c r="B315" s="54"/>
      <c r="C315" s="54"/>
      <c r="D315" s="54"/>
      <c r="E315" s="56"/>
      <c r="F315" s="56"/>
      <c r="G315" s="54"/>
      <c r="H315" s="54"/>
      <c r="I315" s="54"/>
      <c r="J315" s="54"/>
      <c r="K315" s="56"/>
      <c r="L315" s="56"/>
      <c r="M315" s="54"/>
      <c r="N315" s="54"/>
      <c r="O315" s="54"/>
      <c r="P315" s="54"/>
      <c r="Q315" s="56"/>
      <c r="R315" s="56"/>
      <c r="S315" s="54"/>
      <c r="T315" s="54"/>
      <c r="U315" s="54"/>
      <c r="V315" s="54"/>
      <c r="W315" s="56"/>
      <c r="X315" s="56"/>
    </row>
    <row r="316" spans="1:24">
      <c r="A316" s="54"/>
      <c r="B316" s="54"/>
      <c r="C316" s="54"/>
      <c r="D316" s="54"/>
      <c r="E316" s="56"/>
      <c r="F316" s="56"/>
      <c r="G316" s="54"/>
      <c r="H316" s="54"/>
      <c r="I316" s="54"/>
      <c r="J316" s="54"/>
      <c r="K316" s="56"/>
      <c r="L316" s="56"/>
      <c r="M316" s="54"/>
      <c r="N316" s="54"/>
      <c r="O316" s="54"/>
      <c r="P316" s="54"/>
      <c r="Q316" s="56"/>
      <c r="R316" s="56"/>
      <c r="S316" s="54"/>
      <c r="T316" s="54"/>
      <c r="U316" s="54"/>
      <c r="V316" s="54"/>
      <c r="W316" s="56"/>
      <c r="X316" s="56"/>
    </row>
    <row r="317" spans="1:24">
      <c r="A317" s="54"/>
      <c r="B317" s="54"/>
      <c r="C317" s="54"/>
      <c r="D317" s="54"/>
      <c r="F317" s="56"/>
      <c r="G317" s="54"/>
      <c r="H317" s="54"/>
      <c r="I317" s="54"/>
      <c r="J317" s="54"/>
      <c r="L317" s="56"/>
      <c r="M317" s="54"/>
      <c r="N317" s="54"/>
      <c r="O317" s="54"/>
      <c r="P317" s="54"/>
      <c r="R317" s="56"/>
      <c r="S317" s="54"/>
      <c r="T317" s="54"/>
      <c r="U317" s="54"/>
      <c r="V317" s="54"/>
      <c r="X317" s="56"/>
    </row>
    <row r="318" spans="1:24">
      <c r="A318" s="54"/>
      <c r="B318" s="54"/>
      <c r="C318" s="54"/>
      <c r="D318" s="54"/>
      <c r="F318" s="56"/>
      <c r="G318" s="54"/>
      <c r="H318" s="54"/>
      <c r="I318" s="54"/>
      <c r="J318" s="54"/>
      <c r="L318" s="56"/>
      <c r="M318" s="54"/>
      <c r="N318" s="54"/>
      <c r="O318" s="54"/>
      <c r="P318" s="54"/>
      <c r="R318" s="56"/>
      <c r="S318" s="54"/>
      <c r="T318" s="54"/>
      <c r="U318" s="54"/>
      <c r="V318" s="54"/>
      <c r="X318" s="56"/>
    </row>
    <row r="319" spans="1:24">
      <c r="A319" s="54"/>
      <c r="B319" s="54"/>
      <c r="C319" s="54"/>
      <c r="D319" s="54"/>
      <c r="F319" s="56"/>
      <c r="G319" s="54"/>
      <c r="H319" s="54"/>
      <c r="I319" s="54"/>
      <c r="J319" s="54"/>
      <c r="L319" s="56"/>
      <c r="M319" s="54"/>
      <c r="N319" s="54"/>
      <c r="O319" s="54"/>
      <c r="P319" s="54"/>
      <c r="R319" s="56"/>
      <c r="S319" s="54"/>
      <c r="T319" s="54"/>
      <c r="U319" s="54"/>
      <c r="V319" s="54"/>
      <c r="X319" s="56"/>
    </row>
    <row r="320" spans="1:24">
      <c r="A320" s="54"/>
      <c r="B320" s="54"/>
      <c r="C320" s="54"/>
      <c r="D320" s="54"/>
      <c r="E320" s="54"/>
      <c r="F320" s="56"/>
      <c r="G320" s="54"/>
      <c r="H320" s="54"/>
      <c r="I320" s="54"/>
      <c r="J320" s="54"/>
      <c r="K320" s="54"/>
      <c r="L320" s="56"/>
      <c r="M320" s="54"/>
      <c r="N320" s="54"/>
      <c r="O320" s="54"/>
      <c r="P320" s="54"/>
      <c r="Q320" s="54"/>
      <c r="R320" s="56"/>
      <c r="S320" s="54"/>
      <c r="T320" s="54"/>
      <c r="U320" s="54"/>
      <c r="V320" s="54"/>
      <c r="W320" s="54"/>
      <c r="X320" s="56"/>
    </row>
    <row r="321" spans="1:24">
      <c r="A321" s="54"/>
      <c r="B321" s="54"/>
      <c r="C321" s="54"/>
      <c r="D321" s="54"/>
      <c r="E321" s="56"/>
      <c r="F321" s="56"/>
      <c r="G321" s="54"/>
      <c r="H321" s="54"/>
      <c r="I321" s="54"/>
      <c r="J321" s="54"/>
      <c r="K321" s="56"/>
      <c r="L321" s="56"/>
      <c r="M321" s="54"/>
      <c r="N321" s="54"/>
      <c r="O321" s="54"/>
      <c r="P321" s="54"/>
      <c r="Q321" s="56"/>
      <c r="R321" s="56"/>
      <c r="S321" s="54"/>
      <c r="T321" s="54"/>
      <c r="U321" s="54"/>
      <c r="V321" s="54"/>
      <c r="W321" s="56"/>
      <c r="X321" s="56"/>
    </row>
    <row r="323" spans="1:24">
      <c r="A323" s="54"/>
      <c r="B323" s="54"/>
      <c r="C323" s="54"/>
      <c r="D323" s="54"/>
      <c r="F323" s="56"/>
      <c r="G323" s="54"/>
      <c r="H323" s="54"/>
      <c r="I323" s="54"/>
      <c r="J323" s="54"/>
      <c r="L323" s="56"/>
      <c r="M323" s="54"/>
      <c r="N323" s="54"/>
      <c r="O323" s="54"/>
      <c r="P323" s="54"/>
      <c r="R323" s="56"/>
      <c r="S323" s="54"/>
      <c r="T323" s="54"/>
      <c r="U323" s="54"/>
      <c r="V323" s="54"/>
      <c r="X323" s="56"/>
    </row>
    <row r="324" spans="1:24">
      <c r="A324" s="54"/>
      <c r="B324" s="54"/>
      <c r="C324" s="54"/>
      <c r="D324" s="54"/>
      <c r="F324" s="56"/>
      <c r="G324" s="54"/>
      <c r="H324" s="54"/>
      <c r="I324" s="54"/>
      <c r="J324" s="54"/>
      <c r="L324" s="56"/>
      <c r="M324" s="54"/>
      <c r="N324" s="54"/>
      <c r="O324" s="54"/>
      <c r="P324" s="54"/>
      <c r="R324" s="56"/>
      <c r="S324" s="54"/>
      <c r="T324" s="54"/>
      <c r="U324" s="54"/>
      <c r="V324" s="54"/>
      <c r="X324" s="56"/>
    </row>
    <row r="325" spans="1:24">
      <c r="A325" s="54"/>
      <c r="B325" s="54"/>
      <c r="C325" s="54"/>
      <c r="D325" s="54"/>
      <c r="E325" s="56"/>
      <c r="F325" s="56"/>
      <c r="G325" s="54"/>
      <c r="H325" s="54"/>
      <c r="I325" s="54"/>
      <c r="J325" s="54"/>
      <c r="K325" s="56"/>
      <c r="L325" s="56"/>
      <c r="M325" s="54"/>
      <c r="N325" s="54"/>
      <c r="O325" s="54"/>
      <c r="P325" s="54"/>
      <c r="Q325" s="56"/>
      <c r="R325" s="56"/>
      <c r="S325" s="54"/>
      <c r="T325" s="54"/>
      <c r="U325" s="54"/>
      <c r="V325" s="54"/>
      <c r="W325" s="56"/>
      <c r="X325" s="56"/>
    </row>
    <row r="329" spans="1:24">
      <c r="A329" s="54"/>
      <c r="B329" s="54"/>
      <c r="C329" s="54"/>
      <c r="D329" s="54"/>
      <c r="F329" s="56"/>
      <c r="G329" s="54"/>
      <c r="H329" s="54"/>
      <c r="I329" s="54"/>
      <c r="J329" s="54"/>
      <c r="L329" s="56"/>
      <c r="M329" s="54"/>
      <c r="N329" s="54"/>
      <c r="O329" s="54"/>
      <c r="P329" s="54"/>
      <c r="R329" s="56"/>
      <c r="S329" s="54"/>
      <c r="T329" s="54"/>
      <c r="U329" s="54"/>
      <c r="V329" s="54"/>
      <c r="X329" s="56"/>
    </row>
    <row r="330" spans="1:24">
      <c r="A330" s="54"/>
      <c r="B330" s="54"/>
      <c r="C330" s="54"/>
      <c r="D330" s="54"/>
      <c r="F330" s="56"/>
      <c r="G330" s="54"/>
      <c r="H330" s="54"/>
      <c r="I330" s="54"/>
      <c r="J330" s="54"/>
      <c r="L330" s="56"/>
      <c r="M330" s="54"/>
      <c r="N330" s="54"/>
      <c r="O330" s="54"/>
      <c r="P330" s="54"/>
      <c r="R330" s="56"/>
      <c r="S330" s="54"/>
      <c r="T330" s="54"/>
      <c r="U330" s="54"/>
      <c r="V330" s="54"/>
      <c r="X330" s="56"/>
    </row>
    <row r="331" spans="1:24">
      <c r="A331" s="54"/>
      <c r="B331" s="54"/>
      <c r="C331" s="54"/>
      <c r="D331" s="54"/>
      <c r="F331" s="56"/>
      <c r="G331" s="54"/>
      <c r="H331" s="54"/>
      <c r="I331" s="54"/>
      <c r="J331" s="54"/>
      <c r="L331" s="56"/>
      <c r="M331" s="54"/>
      <c r="N331" s="54"/>
      <c r="O331" s="54"/>
      <c r="P331" s="54"/>
      <c r="R331" s="56"/>
      <c r="S331" s="54"/>
      <c r="T331" s="54"/>
      <c r="U331" s="54"/>
      <c r="V331" s="54"/>
      <c r="X331" s="56"/>
    </row>
    <row r="332" spans="1:24">
      <c r="A332" s="54"/>
      <c r="B332" s="54"/>
      <c r="C332" s="54"/>
      <c r="D332" s="54"/>
      <c r="F332" s="56"/>
      <c r="G332" s="54"/>
      <c r="H332" s="54"/>
      <c r="I332" s="54"/>
      <c r="J332" s="54"/>
      <c r="L332" s="56"/>
      <c r="M332" s="54"/>
      <c r="N332" s="54"/>
      <c r="O332" s="54"/>
      <c r="P332" s="54"/>
      <c r="R332" s="56"/>
      <c r="S332" s="54"/>
      <c r="T332" s="54"/>
      <c r="U332" s="54"/>
      <c r="V332" s="54"/>
      <c r="X332" s="56"/>
    </row>
    <row r="334" spans="1:24">
      <c r="A334" s="54"/>
      <c r="B334" s="54"/>
      <c r="C334" s="54"/>
      <c r="D334" s="54"/>
      <c r="F334" s="56"/>
      <c r="G334" s="54"/>
      <c r="H334" s="54"/>
      <c r="I334" s="54"/>
      <c r="J334" s="54"/>
      <c r="L334" s="56"/>
      <c r="M334" s="54"/>
      <c r="N334" s="54"/>
      <c r="O334" s="54"/>
      <c r="P334" s="54"/>
      <c r="R334" s="56"/>
      <c r="S334" s="54"/>
      <c r="T334" s="54"/>
      <c r="U334" s="54"/>
      <c r="V334" s="54"/>
      <c r="X334" s="56"/>
    </row>
    <row r="335" spans="1:24">
      <c r="A335" s="54"/>
      <c r="B335" s="54"/>
      <c r="C335" s="54"/>
      <c r="D335" s="54"/>
      <c r="F335" s="56"/>
      <c r="G335" s="54"/>
      <c r="H335" s="54"/>
      <c r="I335" s="54"/>
      <c r="J335" s="54"/>
      <c r="L335" s="56"/>
      <c r="M335" s="54"/>
      <c r="N335" s="54"/>
      <c r="O335" s="54"/>
      <c r="P335" s="54"/>
      <c r="R335" s="56"/>
      <c r="S335" s="54"/>
      <c r="T335" s="54"/>
      <c r="U335" s="54"/>
      <c r="V335" s="54"/>
      <c r="X335" s="56"/>
    </row>
    <row r="337" spans="1:24">
      <c r="A337" s="54"/>
      <c r="B337" s="54"/>
      <c r="C337" s="54"/>
      <c r="D337" s="54"/>
      <c r="F337" s="56"/>
      <c r="G337" s="54"/>
      <c r="H337" s="54"/>
      <c r="I337" s="54"/>
      <c r="J337" s="54"/>
      <c r="L337" s="56"/>
      <c r="M337" s="54"/>
      <c r="N337" s="54"/>
      <c r="O337" s="54"/>
      <c r="P337" s="54"/>
      <c r="R337" s="56"/>
      <c r="S337" s="54"/>
      <c r="T337" s="54"/>
      <c r="U337" s="54"/>
      <c r="V337" s="54"/>
      <c r="X337" s="56"/>
    </row>
    <row r="338" spans="1:24">
      <c r="A338" s="54"/>
      <c r="B338" s="54"/>
      <c r="C338" s="54"/>
      <c r="D338" s="54"/>
      <c r="F338" s="56"/>
      <c r="G338" s="54"/>
      <c r="H338" s="54"/>
      <c r="I338" s="54"/>
      <c r="J338" s="54"/>
      <c r="L338" s="56"/>
      <c r="M338" s="54"/>
      <c r="N338" s="54"/>
      <c r="O338" s="54"/>
      <c r="P338" s="54"/>
      <c r="R338" s="56"/>
      <c r="S338" s="54"/>
      <c r="T338" s="54"/>
      <c r="U338" s="54"/>
      <c r="V338" s="54"/>
      <c r="X338" s="56"/>
    </row>
    <row r="339" spans="1:24">
      <c r="A339" s="54"/>
      <c r="B339" s="54"/>
      <c r="C339" s="54"/>
      <c r="D339" s="54"/>
      <c r="F339" s="56"/>
      <c r="G339" s="54"/>
      <c r="H339" s="54"/>
      <c r="I339" s="54"/>
      <c r="J339" s="54"/>
      <c r="L339" s="56"/>
      <c r="M339" s="54"/>
      <c r="N339" s="54"/>
      <c r="O339" s="54"/>
      <c r="P339" s="54"/>
      <c r="R339" s="56"/>
      <c r="S339" s="54"/>
      <c r="T339" s="54"/>
      <c r="U339" s="54"/>
      <c r="V339" s="54"/>
      <c r="X339" s="56"/>
    </row>
    <row r="340" spans="1:24">
      <c r="A340" s="54"/>
      <c r="B340" s="54"/>
      <c r="C340" s="54"/>
      <c r="D340" s="54"/>
      <c r="F340" s="56"/>
      <c r="G340" s="54"/>
      <c r="H340" s="54"/>
      <c r="I340" s="54"/>
      <c r="J340" s="54"/>
      <c r="L340" s="56"/>
      <c r="M340" s="54"/>
      <c r="N340" s="54"/>
      <c r="O340" s="54"/>
      <c r="P340" s="54"/>
      <c r="R340" s="56"/>
      <c r="S340" s="54"/>
      <c r="T340" s="54"/>
      <c r="U340" s="54"/>
      <c r="V340" s="54"/>
      <c r="X340" s="56"/>
    </row>
    <row r="342" spans="1:24">
      <c r="A342" s="54"/>
      <c r="B342" s="54"/>
      <c r="C342" s="54"/>
      <c r="D342" s="54"/>
      <c r="F342" s="56"/>
      <c r="G342" s="54"/>
      <c r="H342" s="54"/>
      <c r="I342" s="54"/>
      <c r="J342" s="54"/>
      <c r="L342" s="56"/>
      <c r="M342" s="54"/>
      <c r="N342" s="54"/>
      <c r="O342" s="54"/>
      <c r="P342" s="54"/>
      <c r="R342" s="56"/>
      <c r="S342" s="54"/>
      <c r="T342" s="54"/>
      <c r="U342" s="54"/>
      <c r="V342" s="54"/>
      <c r="X342" s="56"/>
    </row>
    <row r="343" spans="1:24">
      <c r="A343" s="54"/>
      <c r="B343" s="54"/>
      <c r="C343" s="54"/>
      <c r="D343" s="54"/>
      <c r="F343" s="56"/>
      <c r="G343" s="54"/>
      <c r="H343" s="54"/>
      <c r="I343" s="54"/>
      <c r="J343" s="54"/>
      <c r="L343" s="56"/>
      <c r="M343" s="54"/>
      <c r="N343" s="54"/>
      <c r="O343" s="54"/>
      <c r="P343" s="54"/>
      <c r="R343" s="56"/>
      <c r="S343" s="54"/>
      <c r="T343" s="54"/>
      <c r="U343" s="54"/>
      <c r="V343" s="54"/>
      <c r="X343" s="56"/>
    </row>
    <row r="344" spans="1:24">
      <c r="A344" s="54"/>
      <c r="B344" s="54"/>
      <c r="C344" s="54"/>
      <c r="D344" s="54"/>
      <c r="F344" s="56"/>
      <c r="G344" s="54"/>
      <c r="H344" s="54"/>
      <c r="I344" s="54"/>
      <c r="J344" s="54"/>
      <c r="L344" s="56"/>
      <c r="M344" s="54"/>
      <c r="N344" s="54"/>
      <c r="O344" s="54"/>
      <c r="P344" s="54"/>
      <c r="R344" s="56"/>
      <c r="S344" s="54"/>
      <c r="T344" s="54"/>
      <c r="U344" s="54"/>
      <c r="V344" s="54"/>
      <c r="X344" s="56"/>
    </row>
    <row r="345" spans="1:24">
      <c r="A345" s="54"/>
      <c r="B345" s="54"/>
      <c r="C345" s="54"/>
      <c r="D345" s="54"/>
      <c r="F345" s="56"/>
      <c r="G345" s="54"/>
      <c r="H345" s="54"/>
      <c r="I345" s="54"/>
      <c r="J345" s="54"/>
      <c r="L345" s="56"/>
      <c r="M345" s="54"/>
      <c r="N345" s="54"/>
      <c r="O345" s="54"/>
      <c r="P345" s="54"/>
      <c r="R345" s="56"/>
      <c r="S345" s="54"/>
      <c r="T345" s="54"/>
      <c r="U345" s="54"/>
      <c r="V345" s="54"/>
      <c r="X345" s="56"/>
    </row>
    <row r="346" spans="1:24">
      <c r="A346" s="54"/>
      <c r="B346" s="54"/>
      <c r="C346" s="54"/>
      <c r="D346" s="54"/>
      <c r="F346" s="56"/>
      <c r="G346" s="54"/>
      <c r="H346" s="54"/>
      <c r="I346" s="54"/>
      <c r="J346" s="54"/>
      <c r="L346" s="56"/>
      <c r="M346" s="54"/>
      <c r="N346" s="54"/>
      <c r="O346" s="54"/>
      <c r="P346" s="54"/>
      <c r="R346" s="56"/>
      <c r="S346" s="54"/>
      <c r="T346" s="54"/>
      <c r="U346" s="54"/>
      <c r="V346" s="54"/>
      <c r="X346" s="56"/>
    </row>
    <row r="347" spans="1:24">
      <c r="A347" s="54"/>
      <c r="B347" s="54"/>
      <c r="C347" s="54"/>
      <c r="D347" s="54"/>
      <c r="F347" s="56"/>
      <c r="G347" s="54"/>
      <c r="H347" s="54"/>
      <c r="I347" s="54"/>
      <c r="J347" s="54"/>
      <c r="L347" s="56"/>
      <c r="M347" s="54"/>
      <c r="N347" s="54"/>
      <c r="O347" s="54"/>
      <c r="P347" s="54"/>
      <c r="R347" s="56"/>
      <c r="S347" s="54"/>
      <c r="T347" s="54"/>
      <c r="U347" s="54"/>
      <c r="V347" s="54"/>
      <c r="X347" s="56"/>
    </row>
    <row r="348" spans="1:24">
      <c r="A348" s="54"/>
      <c r="B348" s="54"/>
      <c r="C348" s="54"/>
      <c r="D348" s="54"/>
      <c r="F348" s="56"/>
      <c r="G348" s="54"/>
      <c r="H348" s="54"/>
      <c r="I348" s="54"/>
      <c r="J348" s="54"/>
      <c r="L348" s="56"/>
      <c r="M348" s="54"/>
      <c r="N348" s="54"/>
      <c r="O348" s="54"/>
      <c r="P348" s="54"/>
      <c r="R348" s="56"/>
      <c r="S348" s="54"/>
      <c r="T348" s="54"/>
      <c r="U348" s="54"/>
      <c r="V348" s="54"/>
      <c r="X348" s="56"/>
    </row>
    <row r="349" spans="1:24">
      <c r="A349" s="54"/>
      <c r="B349" s="54"/>
      <c r="C349" s="54"/>
      <c r="D349" s="54"/>
      <c r="F349" s="56"/>
      <c r="G349" s="54"/>
      <c r="H349" s="54"/>
      <c r="I349" s="54"/>
      <c r="J349" s="54"/>
      <c r="L349" s="56"/>
      <c r="M349" s="54"/>
      <c r="N349" s="54"/>
      <c r="O349" s="54"/>
      <c r="P349" s="54"/>
      <c r="R349" s="56"/>
      <c r="S349" s="54"/>
      <c r="T349" s="54"/>
      <c r="U349" s="54"/>
      <c r="V349" s="54"/>
      <c r="X349" s="56"/>
    </row>
    <row r="350" spans="1:24">
      <c r="A350" s="54"/>
      <c r="B350" s="54"/>
      <c r="C350" s="54"/>
      <c r="D350" s="54"/>
      <c r="F350" s="56"/>
      <c r="G350" s="54"/>
      <c r="H350" s="54"/>
      <c r="I350" s="54"/>
      <c r="J350" s="54"/>
      <c r="L350" s="56"/>
      <c r="M350" s="54"/>
      <c r="N350" s="54"/>
      <c r="O350" s="54"/>
      <c r="P350" s="54"/>
      <c r="R350" s="56"/>
      <c r="S350" s="54"/>
      <c r="T350" s="54"/>
      <c r="U350" s="54"/>
      <c r="V350" s="54"/>
      <c r="X350" s="56"/>
    </row>
    <row r="351" spans="1:24">
      <c r="A351" s="54"/>
      <c r="B351" s="54"/>
      <c r="C351" s="54"/>
      <c r="D351" s="54"/>
      <c r="F351" s="56"/>
      <c r="G351" s="54"/>
      <c r="H351" s="54"/>
      <c r="I351" s="54"/>
      <c r="J351" s="54"/>
      <c r="L351" s="56"/>
      <c r="M351" s="54"/>
      <c r="N351" s="54"/>
      <c r="O351" s="54"/>
      <c r="P351" s="54"/>
      <c r="R351" s="56"/>
      <c r="S351" s="54"/>
      <c r="T351" s="54"/>
      <c r="U351" s="54"/>
      <c r="V351" s="54"/>
      <c r="X351" s="56"/>
    </row>
    <row r="353" spans="1:24">
      <c r="A353" s="54"/>
      <c r="B353" s="54"/>
      <c r="C353" s="54"/>
      <c r="D353" s="54"/>
      <c r="F353" s="56"/>
      <c r="G353" s="54"/>
      <c r="H353" s="54"/>
      <c r="I353" s="54"/>
      <c r="J353" s="54"/>
      <c r="L353" s="56"/>
      <c r="M353" s="54"/>
      <c r="N353" s="54"/>
      <c r="O353" s="54"/>
      <c r="P353" s="54"/>
      <c r="R353" s="56"/>
      <c r="S353" s="54"/>
      <c r="T353" s="54"/>
      <c r="U353" s="54"/>
      <c r="V353" s="54"/>
      <c r="X353" s="56"/>
    </row>
    <row r="354" spans="1:24">
      <c r="A354" s="54"/>
      <c r="B354" s="54"/>
      <c r="C354" s="54"/>
      <c r="D354" s="54"/>
      <c r="E354" s="54"/>
      <c r="F354" s="56"/>
      <c r="G354" s="54"/>
      <c r="H354" s="54"/>
      <c r="I354" s="54"/>
      <c r="J354" s="54"/>
      <c r="K354" s="54"/>
      <c r="L354" s="56"/>
      <c r="M354" s="54"/>
      <c r="N354" s="54"/>
      <c r="O354" s="54"/>
      <c r="P354" s="54"/>
      <c r="Q354" s="54"/>
      <c r="R354" s="56"/>
      <c r="S354" s="54"/>
      <c r="T354" s="54"/>
      <c r="U354" s="54"/>
      <c r="V354" s="54"/>
      <c r="W354" s="54"/>
      <c r="X354" s="56"/>
    </row>
    <row r="355" spans="1:24">
      <c r="A355" s="54"/>
      <c r="B355" s="54"/>
      <c r="C355" s="54"/>
      <c r="D355" s="54"/>
      <c r="F355" s="56"/>
      <c r="G355" s="54"/>
      <c r="H355" s="54"/>
      <c r="I355" s="54"/>
      <c r="J355" s="54"/>
      <c r="L355" s="56"/>
      <c r="M355" s="54"/>
      <c r="N355" s="54"/>
      <c r="O355" s="54"/>
      <c r="P355" s="54"/>
      <c r="R355" s="56"/>
      <c r="S355" s="54"/>
      <c r="T355" s="54"/>
      <c r="U355" s="54"/>
      <c r="V355" s="54"/>
      <c r="X355" s="56"/>
    </row>
    <row r="356" spans="1:24">
      <c r="A356" s="54"/>
      <c r="B356" s="54"/>
      <c r="C356" s="54"/>
      <c r="D356" s="54"/>
      <c r="F356" s="56"/>
      <c r="G356" s="54"/>
      <c r="H356" s="54"/>
      <c r="I356" s="54"/>
      <c r="J356" s="54"/>
      <c r="L356" s="56"/>
      <c r="M356" s="54"/>
      <c r="N356" s="54"/>
      <c r="O356" s="54"/>
      <c r="P356" s="54"/>
      <c r="R356" s="56"/>
      <c r="S356" s="54"/>
      <c r="T356" s="54"/>
      <c r="U356" s="54"/>
      <c r="V356" s="54"/>
      <c r="X356" s="56"/>
    </row>
    <row r="357" spans="1:24">
      <c r="A357" s="54"/>
      <c r="B357" s="54"/>
      <c r="C357" s="54"/>
      <c r="D357" s="54"/>
      <c r="F357" s="56"/>
      <c r="G357" s="54"/>
      <c r="H357" s="54"/>
      <c r="I357" s="54"/>
      <c r="J357" s="54"/>
      <c r="L357" s="56"/>
      <c r="M357" s="54"/>
      <c r="N357" s="54"/>
      <c r="O357" s="54"/>
      <c r="P357" s="54"/>
      <c r="R357" s="56"/>
      <c r="S357" s="54"/>
      <c r="T357" s="54"/>
      <c r="U357" s="54"/>
      <c r="V357" s="54"/>
      <c r="X357" s="56"/>
    </row>
    <row r="358" spans="1:24">
      <c r="A358" s="54"/>
      <c r="B358" s="54"/>
      <c r="C358" s="54"/>
      <c r="D358" s="54"/>
      <c r="F358" s="56"/>
      <c r="G358" s="54"/>
      <c r="H358" s="54"/>
      <c r="I358" s="54"/>
      <c r="J358" s="54"/>
      <c r="L358" s="56"/>
      <c r="M358" s="54"/>
      <c r="N358" s="54"/>
      <c r="O358" s="54"/>
      <c r="P358" s="54"/>
      <c r="R358" s="56"/>
      <c r="S358" s="54"/>
      <c r="T358" s="54"/>
      <c r="U358" s="54"/>
      <c r="V358" s="54"/>
      <c r="X358" s="56"/>
    </row>
    <row r="359" spans="1:24">
      <c r="A359" s="54"/>
      <c r="B359" s="54"/>
      <c r="C359" s="54"/>
      <c r="D359" s="54"/>
      <c r="F359" s="56"/>
      <c r="G359" s="54"/>
      <c r="H359" s="54"/>
      <c r="I359" s="54"/>
      <c r="J359" s="54"/>
      <c r="L359" s="56"/>
      <c r="M359" s="54"/>
      <c r="N359" s="54"/>
      <c r="O359" s="54"/>
      <c r="P359" s="54"/>
      <c r="R359" s="56"/>
      <c r="S359" s="54"/>
      <c r="T359" s="54"/>
      <c r="U359" s="54"/>
      <c r="V359" s="54"/>
      <c r="X359" s="56"/>
    </row>
    <row r="360" spans="1:24">
      <c r="A360" s="54"/>
      <c r="B360" s="54"/>
      <c r="C360" s="54"/>
      <c r="D360" s="54"/>
      <c r="F360" s="56"/>
      <c r="G360" s="54"/>
      <c r="H360" s="54"/>
      <c r="I360" s="54"/>
      <c r="J360" s="54"/>
      <c r="L360" s="56"/>
      <c r="M360" s="54"/>
      <c r="N360" s="54"/>
      <c r="O360" s="54"/>
      <c r="P360" s="54"/>
      <c r="R360" s="56"/>
      <c r="S360" s="54"/>
      <c r="T360" s="54"/>
      <c r="U360" s="54"/>
      <c r="V360" s="54"/>
      <c r="X360" s="56"/>
    </row>
    <row r="361" spans="1:24">
      <c r="A361" s="54"/>
      <c r="B361" s="54"/>
      <c r="C361" s="54"/>
      <c r="D361" s="54"/>
      <c r="E361" s="54"/>
      <c r="F361" s="56"/>
      <c r="G361" s="54"/>
      <c r="H361" s="54"/>
      <c r="I361" s="54"/>
      <c r="J361" s="54"/>
      <c r="K361" s="54"/>
      <c r="L361" s="56"/>
      <c r="M361" s="54"/>
      <c r="N361" s="54"/>
      <c r="O361" s="54"/>
      <c r="P361" s="54"/>
      <c r="Q361" s="54"/>
      <c r="R361" s="56"/>
      <c r="S361" s="54"/>
      <c r="T361" s="54"/>
      <c r="U361" s="54"/>
      <c r="V361" s="54"/>
      <c r="W361" s="54"/>
      <c r="X361" s="56"/>
    </row>
    <row r="362" spans="1:24">
      <c r="A362" s="54"/>
      <c r="B362" s="54"/>
      <c r="C362" s="54"/>
      <c r="D362" s="54"/>
      <c r="E362" s="54"/>
      <c r="F362" s="56"/>
      <c r="G362" s="54"/>
      <c r="H362" s="54"/>
      <c r="I362" s="54"/>
      <c r="J362" s="54"/>
      <c r="K362" s="54"/>
      <c r="L362" s="56"/>
      <c r="M362" s="54"/>
      <c r="N362" s="54"/>
      <c r="O362" s="54"/>
      <c r="P362" s="54"/>
      <c r="Q362" s="54"/>
      <c r="R362" s="56"/>
      <c r="S362" s="54"/>
      <c r="T362" s="54"/>
      <c r="U362" s="54"/>
      <c r="V362" s="54"/>
      <c r="W362" s="54"/>
      <c r="X362" s="56"/>
    </row>
    <row r="363" spans="1:24">
      <c r="A363" s="54"/>
      <c r="B363" s="54"/>
      <c r="C363" s="54"/>
      <c r="D363" s="54"/>
      <c r="F363" s="56"/>
      <c r="G363" s="54"/>
      <c r="H363" s="54"/>
      <c r="I363" s="54"/>
      <c r="J363" s="54"/>
      <c r="L363" s="56"/>
      <c r="M363" s="54"/>
      <c r="N363" s="54"/>
      <c r="O363" s="54"/>
      <c r="P363" s="54"/>
      <c r="R363" s="56"/>
      <c r="S363" s="54"/>
      <c r="T363" s="54"/>
      <c r="U363" s="54"/>
      <c r="V363" s="54"/>
      <c r="X363" s="56"/>
    </row>
    <row r="364" spans="1:24">
      <c r="F364" s="56"/>
      <c r="L364" s="56"/>
      <c r="R364" s="56"/>
      <c r="X364" s="56"/>
    </row>
    <row r="365" spans="1:24">
      <c r="A365" s="54"/>
      <c r="B365" s="54"/>
      <c r="C365" s="54"/>
      <c r="D365" s="54"/>
      <c r="E365" s="56"/>
      <c r="F365" s="56"/>
      <c r="G365" s="54"/>
      <c r="H365" s="54"/>
      <c r="I365" s="54"/>
      <c r="J365" s="54"/>
      <c r="K365" s="56"/>
      <c r="L365" s="56"/>
      <c r="M365" s="54"/>
      <c r="N365" s="54"/>
      <c r="O365" s="54"/>
      <c r="P365" s="54"/>
      <c r="Q365" s="56"/>
      <c r="R365" s="56"/>
      <c r="S365" s="54"/>
      <c r="T365" s="54"/>
      <c r="U365" s="54"/>
      <c r="V365" s="54"/>
      <c r="W365" s="56"/>
      <c r="X365" s="56"/>
    </row>
    <row r="366" spans="1:24">
      <c r="A366" s="54"/>
      <c r="B366" s="54"/>
      <c r="C366" s="54"/>
      <c r="D366" s="54"/>
      <c r="F366" s="56"/>
      <c r="G366" s="54"/>
      <c r="H366" s="54"/>
      <c r="I366" s="54"/>
      <c r="J366" s="54"/>
      <c r="L366" s="56"/>
      <c r="M366" s="54"/>
      <c r="N366" s="54"/>
      <c r="O366" s="54"/>
      <c r="P366" s="54"/>
      <c r="R366" s="56"/>
      <c r="S366" s="54"/>
      <c r="T366" s="54"/>
      <c r="U366" s="54"/>
      <c r="V366" s="54"/>
      <c r="X366" s="56"/>
    </row>
    <row r="367" spans="1:24">
      <c r="A367" s="54"/>
      <c r="B367" s="54"/>
      <c r="C367" s="54"/>
      <c r="D367" s="54"/>
      <c r="F367" s="56"/>
      <c r="G367" s="54"/>
      <c r="H367" s="54"/>
      <c r="I367" s="54"/>
      <c r="J367" s="54"/>
      <c r="L367" s="56"/>
      <c r="M367" s="54"/>
      <c r="N367" s="54"/>
      <c r="O367" s="54"/>
      <c r="P367" s="54"/>
      <c r="R367" s="56"/>
      <c r="S367" s="54"/>
      <c r="T367" s="54"/>
      <c r="U367" s="54"/>
      <c r="V367" s="54"/>
      <c r="X367" s="56"/>
    </row>
    <row r="368" spans="1:24">
      <c r="A368" s="54"/>
      <c r="B368" s="54"/>
      <c r="C368" s="54"/>
      <c r="D368" s="54"/>
      <c r="F368" s="56"/>
      <c r="G368" s="54"/>
      <c r="H368" s="54"/>
      <c r="I368" s="54"/>
      <c r="J368" s="54"/>
      <c r="L368" s="56"/>
      <c r="M368" s="54"/>
      <c r="N368" s="54"/>
      <c r="O368" s="54"/>
      <c r="P368" s="54"/>
      <c r="R368" s="56"/>
      <c r="S368" s="54"/>
      <c r="T368" s="54"/>
      <c r="U368" s="54"/>
      <c r="V368" s="54"/>
      <c r="X368" s="56"/>
    </row>
    <row r="369" spans="1:24">
      <c r="A369" s="54"/>
      <c r="B369" s="54"/>
      <c r="C369" s="54"/>
      <c r="D369" s="54"/>
      <c r="F369" s="56"/>
      <c r="G369" s="54"/>
      <c r="H369" s="54"/>
      <c r="I369" s="54"/>
      <c r="J369" s="54"/>
      <c r="L369" s="56"/>
      <c r="M369" s="54"/>
      <c r="N369" s="54"/>
      <c r="O369" s="54"/>
      <c r="P369" s="54"/>
      <c r="R369" s="56"/>
      <c r="S369" s="54"/>
      <c r="T369" s="54"/>
      <c r="U369" s="54"/>
      <c r="V369" s="54"/>
      <c r="X369" s="56"/>
    </row>
    <row r="370" spans="1:24">
      <c r="A370" s="54"/>
      <c r="B370" s="54"/>
      <c r="C370" s="54"/>
      <c r="D370" s="54"/>
      <c r="F370" s="56"/>
      <c r="G370" s="54"/>
      <c r="H370" s="54"/>
      <c r="I370" s="54"/>
      <c r="J370" s="54"/>
      <c r="L370" s="56"/>
      <c r="M370" s="54"/>
      <c r="N370" s="54"/>
      <c r="O370" s="54"/>
      <c r="P370" s="54"/>
      <c r="R370" s="56"/>
      <c r="S370" s="54"/>
      <c r="T370" s="54"/>
      <c r="U370" s="54"/>
      <c r="V370" s="54"/>
      <c r="X370" s="56"/>
    </row>
    <row r="371" spans="1:24">
      <c r="A371" s="54"/>
      <c r="B371" s="54"/>
      <c r="C371" s="54"/>
      <c r="D371" s="54"/>
      <c r="F371" s="56"/>
      <c r="G371" s="54"/>
      <c r="H371" s="54"/>
      <c r="I371" s="54"/>
      <c r="J371" s="54"/>
      <c r="L371" s="56"/>
      <c r="M371" s="54"/>
      <c r="N371" s="54"/>
      <c r="O371" s="54"/>
      <c r="P371" s="54"/>
      <c r="R371" s="56"/>
      <c r="S371" s="54"/>
      <c r="T371" s="54"/>
      <c r="U371" s="54"/>
      <c r="V371" s="54"/>
      <c r="X371" s="56"/>
    </row>
    <row r="373" spans="1:24">
      <c r="A373" s="54"/>
      <c r="B373" s="54"/>
      <c r="C373" s="54"/>
      <c r="D373" s="54"/>
      <c r="F373" s="56"/>
      <c r="G373" s="54"/>
      <c r="H373" s="54"/>
      <c r="I373" s="54"/>
      <c r="J373" s="54"/>
      <c r="L373" s="56"/>
      <c r="M373" s="54"/>
      <c r="N373" s="54"/>
      <c r="O373" s="54"/>
      <c r="P373" s="54"/>
      <c r="R373" s="56"/>
      <c r="S373" s="54"/>
      <c r="T373" s="54"/>
      <c r="U373" s="54"/>
      <c r="V373" s="54"/>
      <c r="X373" s="56"/>
    </row>
    <row r="374" spans="1:24">
      <c r="A374" s="54"/>
      <c r="B374" s="54"/>
      <c r="C374" s="54"/>
      <c r="D374" s="54"/>
      <c r="F374" s="56"/>
      <c r="G374" s="54"/>
      <c r="H374" s="54"/>
      <c r="I374" s="54"/>
      <c r="J374" s="54"/>
      <c r="L374" s="56"/>
      <c r="M374" s="54"/>
      <c r="N374" s="54"/>
      <c r="O374" s="54"/>
      <c r="P374" s="54"/>
      <c r="R374" s="56"/>
      <c r="S374" s="54"/>
      <c r="T374" s="54"/>
      <c r="U374" s="54"/>
      <c r="V374" s="54"/>
      <c r="X374" s="56"/>
    </row>
    <row r="375" spans="1:24">
      <c r="F375" s="56"/>
      <c r="L375" s="56"/>
      <c r="R375" s="56"/>
      <c r="X375" s="56"/>
    </row>
    <row r="376" spans="1:24">
      <c r="A376" s="54"/>
      <c r="B376" s="54"/>
      <c r="C376" s="54"/>
      <c r="D376" s="54"/>
      <c r="F376" s="56"/>
      <c r="G376" s="54"/>
      <c r="H376" s="54"/>
      <c r="I376" s="54"/>
      <c r="J376" s="54"/>
      <c r="L376" s="56"/>
      <c r="M376" s="54"/>
      <c r="N376" s="54"/>
      <c r="O376" s="54"/>
      <c r="P376" s="54"/>
      <c r="R376" s="56"/>
      <c r="S376" s="54"/>
      <c r="T376" s="54"/>
      <c r="U376" s="54"/>
      <c r="V376" s="54"/>
      <c r="X376" s="56"/>
    </row>
    <row r="377" spans="1:24">
      <c r="A377" s="54"/>
      <c r="B377" s="54"/>
      <c r="C377" s="54"/>
      <c r="D377" s="54"/>
      <c r="F377" s="56"/>
      <c r="G377" s="54"/>
      <c r="H377" s="54"/>
      <c r="I377" s="54"/>
      <c r="J377" s="54"/>
      <c r="L377" s="56"/>
      <c r="M377" s="54"/>
      <c r="N377" s="54"/>
      <c r="O377" s="54"/>
      <c r="P377" s="54"/>
      <c r="R377" s="56"/>
      <c r="S377" s="54"/>
      <c r="T377" s="54"/>
      <c r="U377" s="54"/>
      <c r="V377" s="54"/>
      <c r="X377" s="56"/>
    </row>
    <row r="378" spans="1:24">
      <c r="A378" s="54"/>
      <c r="B378" s="54"/>
      <c r="C378" s="54"/>
      <c r="D378" s="54"/>
      <c r="F378" s="56"/>
      <c r="G378" s="54"/>
      <c r="H378" s="54"/>
      <c r="I378" s="54"/>
      <c r="J378" s="54"/>
      <c r="L378" s="56"/>
      <c r="M378" s="54"/>
      <c r="N378" s="54"/>
      <c r="O378" s="54"/>
      <c r="P378" s="54"/>
      <c r="R378" s="56"/>
      <c r="S378" s="54"/>
      <c r="T378" s="54"/>
      <c r="U378" s="54"/>
      <c r="V378" s="54"/>
      <c r="X378" s="56"/>
    </row>
    <row r="379" spans="1:24">
      <c r="A379" s="54"/>
      <c r="B379" s="54"/>
      <c r="C379" s="54"/>
      <c r="D379" s="54"/>
      <c r="E379" s="54"/>
      <c r="F379" s="56"/>
      <c r="G379" s="54"/>
      <c r="H379" s="54"/>
      <c r="I379" s="54"/>
      <c r="J379" s="54"/>
      <c r="K379" s="54"/>
      <c r="L379" s="56"/>
      <c r="M379" s="54"/>
      <c r="N379" s="54"/>
      <c r="O379" s="54"/>
      <c r="P379" s="54"/>
      <c r="Q379" s="54"/>
      <c r="R379" s="56"/>
      <c r="S379" s="54"/>
      <c r="T379" s="54"/>
      <c r="U379" s="54"/>
      <c r="V379" s="54"/>
      <c r="W379" s="54"/>
      <c r="X379" s="56"/>
    </row>
    <row r="380" spans="1:24">
      <c r="A380" s="54"/>
      <c r="B380" s="54"/>
      <c r="C380" s="54"/>
      <c r="D380" s="54"/>
      <c r="F380" s="56"/>
      <c r="G380" s="54"/>
      <c r="H380" s="54"/>
      <c r="I380" s="54"/>
      <c r="J380" s="54"/>
      <c r="L380" s="56"/>
      <c r="M380" s="54"/>
      <c r="N380" s="54"/>
      <c r="O380" s="54"/>
      <c r="P380" s="54"/>
      <c r="R380" s="56"/>
      <c r="S380" s="54"/>
      <c r="T380" s="54"/>
      <c r="U380" s="54"/>
      <c r="V380" s="54"/>
      <c r="X380" s="56"/>
    </row>
    <row r="381" spans="1:24">
      <c r="A381" s="54"/>
      <c r="B381" s="54"/>
      <c r="C381" s="54"/>
      <c r="D381" s="54"/>
      <c r="E381" s="54"/>
      <c r="F381" s="56"/>
      <c r="G381" s="54"/>
      <c r="H381" s="54"/>
      <c r="I381" s="54"/>
      <c r="J381" s="54"/>
      <c r="K381" s="54"/>
      <c r="L381" s="56"/>
      <c r="M381" s="54"/>
      <c r="N381" s="54"/>
      <c r="O381" s="54"/>
      <c r="P381" s="54"/>
      <c r="Q381" s="54"/>
      <c r="R381" s="56"/>
      <c r="S381" s="54"/>
      <c r="T381" s="54"/>
      <c r="U381" s="54"/>
      <c r="V381" s="54"/>
      <c r="W381" s="54"/>
      <c r="X381" s="56"/>
    </row>
    <row r="383" spans="1:24">
      <c r="A383" s="54"/>
      <c r="B383" s="54"/>
      <c r="C383" s="54"/>
      <c r="D383" s="54"/>
      <c r="E383" s="54"/>
      <c r="F383" s="56"/>
      <c r="G383" s="54"/>
      <c r="H383" s="54"/>
      <c r="I383" s="54"/>
      <c r="J383" s="54"/>
      <c r="K383" s="54"/>
      <c r="L383" s="56"/>
      <c r="M383" s="54"/>
      <c r="N383" s="54"/>
      <c r="O383" s="54"/>
      <c r="P383" s="54"/>
      <c r="Q383" s="54"/>
      <c r="R383" s="56"/>
      <c r="S383" s="54"/>
      <c r="T383" s="54"/>
      <c r="U383" s="54"/>
      <c r="V383" s="54"/>
      <c r="W383" s="54"/>
      <c r="X383" s="56"/>
    </row>
    <row r="384" spans="1:24">
      <c r="A384" s="54"/>
      <c r="B384" s="54"/>
      <c r="C384" s="54"/>
      <c r="D384" s="54"/>
      <c r="F384" s="56"/>
      <c r="G384" s="54"/>
      <c r="H384" s="54"/>
      <c r="I384" s="54"/>
      <c r="J384" s="54"/>
      <c r="L384" s="56"/>
      <c r="M384" s="54"/>
      <c r="N384" s="54"/>
      <c r="O384" s="54"/>
      <c r="P384" s="54"/>
      <c r="R384" s="56"/>
      <c r="S384" s="54"/>
      <c r="T384" s="54"/>
      <c r="U384" s="54"/>
      <c r="V384" s="54"/>
      <c r="X384" s="56"/>
    </row>
    <row r="385" spans="1:24">
      <c r="A385" s="54"/>
      <c r="B385" s="54"/>
      <c r="C385" s="54"/>
      <c r="D385" s="54"/>
      <c r="F385" s="56"/>
      <c r="G385" s="54"/>
      <c r="H385" s="54"/>
      <c r="I385" s="54"/>
      <c r="J385" s="54"/>
      <c r="L385" s="56"/>
      <c r="M385" s="54"/>
      <c r="N385" s="54"/>
      <c r="O385" s="54"/>
      <c r="P385" s="54"/>
      <c r="R385" s="56"/>
      <c r="S385" s="54"/>
      <c r="T385" s="54"/>
      <c r="U385" s="54"/>
      <c r="V385" s="54"/>
      <c r="X385" s="56"/>
    </row>
    <row r="386" spans="1:24">
      <c r="A386" s="54"/>
      <c r="B386" s="54"/>
      <c r="C386" s="54"/>
      <c r="D386" s="54"/>
      <c r="F386" s="56"/>
      <c r="G386" s="54"/>
      <c r="H386" s="54"/>
      <c r="I386" s="54"/>
      <c r="J386" s="54"/>
      <c r="L386" s="56"/>
      <c r="M386" s="54"/>
      <c r="N386" s="54"/>
      <c r="O386" s="54"/>
      <c r="P386" s="54"/>
      <c r="R386" s="56"/>
      <c r="S386" s="54"/>
      <c r="T386" s="54"/>
      <c r="U386" s="54"/>
      <c r="V386" s="54"/>
      <c r="X386" s="56"/>
    </row>
    <row r="387" spans="1:24">
      <c r="A387" s="54"/>
      <c r="B387" s="54"/>
      <c r="C387" s="54"/>
      <c r="D387" s="54"/>
      <c r="F387" s="56"/>
      <c r="G387" s="54"/>
      <c r="H387" s="54"/>
      <c r="I387" s="54"/>
      <c r="J387" s="54"/>
      <c r="L387" s="56"/>
      <c r="M387" s="54"/>
      <c r="N387" s="54"/>
      <c r="O387" s="54"/>
      <c r="P387" s="54"/>
      <c r="R387" s="56"/>
      <c r="S387" s="54"/>
      <c r="T387" s="54"/>
      <c r="U387" s="54"/>
      <c r="V387" s="54"/>
      <c r="X387" s="56"/>
    </row>
    <row r="388" spans="1:24">
      <c r="A388" s="54"/>
      <c r="B388" s="54"/>
      <c r="C388" s="54"/>
      <c r="D388" s="54"/>
      <c r="F388" s="56"/>
      <c r="G388" s="54"/>
      <c r="H388" s="54"/>
      <c r="I388" s="54"/>
      <c r="J388" s="54"/>
      <c r="L388" s="56"/>
      <c r="M388" s="54"/>
      <c r="N388" s="54"/>
      <c r="O388" s="54"/>
      <c r="P388" s="54"/>
      <c r="R388" s="56"/>
      <c r="S388" s="54"/>
      <c r="T388" s="54"/>
      <c r="U388" s="54"/>
      <c r="V388" s="54"/>
      <c r="X388" s="56"/>
    </row>
    <row r="389" spans="1:24">
      <c r="A389" s="54"/>
      <c r="B389" s="54"/>
      <c r="C389" s="54"/>
      <c r="D389" s="54"/>
      <c r="F389" s="56"/>
      <c r="G389" s="54"/>
      <c r="H389" s="54"/>
      <c r="I389" s="54"/>
      <c r="J389" s="54"/>
      <c r="L389" s="56"/>
      <c r="M389" s="54"/>
      <c r="N389" s="54"/>
      <c r="O389" s="54"/>
      <c r="P389" s="54"/>
      <c r="R389" s="56"/>
      <c r="S389" s="54"/>
      <c r="T389" s="54"/>
      <c r="U389" s="54"/>
      <c r="V389" s="54"/>
      <c r="X389" s="56"/>
    </row>
    <row r="390" spans="1:24">
      <c r="A390" s="54"/>
      <c r="B390" s="54"/>
      <c r="C390" s="54"/>
      <c r="D390" s="54"/>
      <c r="F390" s="56"/>
      <c r="G390" s="54"/>
      <c r="H390" s="54"/>
      <c r="I390" s="54"/>
      <c r="J390" s="54"/>
      <c r="L390" s="56"/>
      <c r="M390" s="54"/>
      <c r="N390" s="54"/>
      <c r="O390" s="54"/>
      <c r="P390" s="54"/>
      <c r="R390" s="56"/>
      <c r="S390" s="54"/>
      <c r="T390" s="54"/>
      <c r="U390" s="54"/>
      <c r="V390" s="54"/>
      <c r="X390" s="56"/>
    </row>
    <row r="391" spans="1:24">
      <c r="A391" s="54"/>
      <c r="B391" s="54"/>
      <c r="C391" s="54"/>
      <c r="D391" s="54"/>
      <c r="F391" s="56"/>
      <c r="G391" s="54"/>
      <c r="H391" s="54"/>
      <c r="I391" s="54"/>
      <c r="J391" s="54"/>
      <c r="L391" s="56"/>
      <c r="M391" s="54"/>
      <c r="N391" s="54"/>
      <c r="O391" s="54"/>
      <c r="P391" s="54"/>
      <c r="R391" s="56"/>
      <c r="S391" s="54"/>
      <c r="T391" s="54"/>
      <c r="U391" s="54"/>
      <c r="V391" s="54"/>
      <c r="X391" s="56"/>
    </row>
    <row r="392" spans="1:24">
      <c r="A392" s="54"/>
      <c r="B392" s="54"/>
      <c r="C392" s="54"/>
      <c r="D392" s="54"/>
      <c r="F392" s="56"/>
      <c r="G392" s="54"/>
      <c r="H392" s="54"/>
      <c r="I392" s="54"/>
      <c r="J392" s="54"/>
      <c r="L392" s="56"/>
      <c r="M392" s="54"/>
      <c r="N392" s="54"/>
      <c r="O392" s="54"/>
      <c r="P392" s="54"/>
      <c r="R392" s="56"/>
      <c r="S392" s="54"/>
      <c r="T392" s="54"/>
      <c r="U392" s="54"/>
      <c r="V392" s="54"/>
      <c r="X392" s="56"/>
    </row>
    <row r="395" spans="1:24">
      <c r="A395" s="54"/>
      <c r="B395" s="54"/>
      <c r="C395" s="54"/>
      <c r="D395" s="54"/>
      <c r="F395" s="56"/>
      <c r="G395" s="54"/>
      <c r="H395" s="54"/>
      <c r="I395" s="54"/>
      <c r="J395" s="54"/>
      <c r="L395" s="56"/>
      <c r="M395" s="54"/>
      <c r="N395" s="54"/>
      <c r="O395" s="54"/>
      <c r="P395" s="54"/>
      <c r="R395" s="56"/>
      <c r="S395" s="54"/>
      <c r="T395" s="54"/>
      <c r="U395" s="54"/>
      <c r="V395" s="54"/>
      <c r="X395" s="56"/>
    </row>
    <row r="396" spans="1:24">
      <c r="A396" s="54"/>
      <c r="B396" s="54"/>
      <c r="C396" s="54"/>
      <c r="D396" s="54"/>
      <c r="F396" s="56"/>
      <c r="G396" s="54"/>
      <c r="H396" s="54"/>
      <c r="I396" s="54"/>
      <c r="J396" s="54"/>
      <c r="L396" s="56"/>
      <c r="M396" s="54"/>
      <c r="N396" s="54"/>
      <c r="O396" s="54"/>
      <c r="P396" s="54"/>
      <c r="R396" s="56"/>
      <c r="S396" s="54"/>
      <c r="T396" s="54"/>
      <c r="U396" s="54"/>
      <c r="V396" s="54"/>
      <c r="X396" s="56"/>
    </row>
    <row r="397" spans="1:24">
      <c r="A397" s="54"/>
      <c r="B397" s="54"/>
      <c r="C397" s="54"/>
      <c r="D397" s="54"/>
      <c r="F397" s="56"/>
      <c r="G397" s="54"/>
      <c r="H397" s="54"/>
      <c r="I397" s="54"/>
      <c r="J397" s="54"/>
      <c r="L397" s="56"/>
      <c r="M397" s="54"/>
      <c r="N397" s="54"/>
      <c r="O397" s="54"/>
      <c r="P397" s="54"/>
      <c r="R397" s="56"/>
      <c r="S397" s="54"/>
      <c r="T397" s="54"/>
      <c r="U397" s="54"/>
      <c r="V397" s="54"/>
      <c r="X397" s="56"/>
    </row>
    <row r="398" spans="1:24">
      <c r="A398" s="54"/>
      <c r="B398" s="54"/>
      <c r="C398" s="54"/>
      <c r="D398" s="54"/>
      <c r="F398" s="56"/>
      <c r="G398" s="54"/>
      <c r="H398" s="54"/>
      <c r="I398" s="54"/>
      <c r="J398" s="54"/>
      <c r="L398" s="56"/>
      <c r="M398" s="54"/>
      <c r="N398" s="54"/>
      <c r="O398" s="54"/>
      <c r="P398" s="54"/>
      <c r="R398" s="56"/>
      <c r="S398" s="54"/>
      <c r="T398" s="54"/>
      <c r="U398" s="54"/>
      <c r="V398" s="54"/>
      <c r="X398" s="56"/>
    </row>
    <row r="399" spans="1:24">
      <c r="A399" s="54"/>
      <c r="B399" s="54"/>
      <c r="C399" s="54"/>
      <c r="D399" s="54"/>
      <c r="E399" s="54"/>
      <c r="F399" s="56"/>
      <c r="G399" s="54"/>
      <c r="H399" s="54"/>
      <c r="I399" s="54"/>
      <c r="J399" s="54"/>
      <c r="K399" s="54"/>
      <c r="L399" s="56"/>
      <c r="M399" s="54"/>
      <c r="N399" s="54"/>
      <c r="O399" s="54"/>
      <c r="P399" s="54"/>
      <c r="Q399" s="54"/>
      <c r="R399" s="56"/>
      <c r="S399" s="54"/>
      <c r="T399" s="54"/>
      <c r="U399" s="54"/>
      <c r="V399" s="54"/>
      <c r="W399" s="54"/>
      <c r="X399" s="56"/>
    </row>
    <row r="400" spans="1:24">
      <c r="A400" s="54"/>
      <c r="B400" s="54"/>
      <c r="C400" s="54"/>
      <c r="D400" s="54"/>
      <c r="F400" s="56"/>
      <c r="G400" s="54"/>
      <c r="H400" s="54"/>
      <c r="I400" s="54"/>
      <c r="J400" s="54"/>
      <c r="L400" s="56"/>
      <c r="M400" s="54"/>
      <c r="N400" s="54"/>
      <c r="O400" s="54"/>
      <c r="P400" s="54"/>
      <c r="R400" s="56"/>
      <c r="S400" s="54"/>
      <c r="T400" s="54"/>
      <c r="U400" s="54"/>
      <c r="V400" s="54"/>
      <c r="X400" s="56"/>
    </row>
    <row r="401" spans="1:24">
      <c r="A401" s="54"/>
      <c r="B401" s="54"/>
      <c r="C401" s="54"/>
      <c r="D401" s="54"/>
      <c r="F401" s="56"/>
      <c r="G401" s="54"/>
      <c r="H401" s="54"/>
      <c r="I401" s="54"/>
      <c r="J401" s="54"/>
      <c r="L401" s="56"/>
      <c r="M401" s="54"/>
      <c r="N401" s="54"/>
      <c r="O401" s="54"/>
      <c r="P401" s="54"/>
      <c r="R401" s="56"/>
      <c r="S401" s="54"/>
      <c r="T401" s="54"/>
      <c r="U401" s="54"/>
      <c r="V401" s="54"/>
      <c r="X401" s="56"/>
    </row>
    <row r="402" spans="1:24">
      <c r="A402" s="54"/>
      <c r="B402" s="54"/>
      <c r="C402" s="54"/>
      <c r="D402" s="54"/>
      <c r="F402" s="56"/>
      <c r="G402" s="54"/>
      <c r="H402" s="54"/>
      <c r="I402" s="54"/>
      <c r="J402" s="54"/>
      <c r="L402" s="56"/>
      <c r="M402" s="54"/>
      <c r="N402" s="54"/>
      <c r="O402" s="54"/>
      <c r="P402" s="54"/>
      <c r="R402" s="56"/>
      <c r="S402" s="54"/>
      <c r="T402" s="54"/>
      <c r="U402" s="54"/>
      <c r="V402" s="54"/>
      <c r="X402" s="56"/>
    </row>
    <row r="403" spans="1:24">
      <c r="A403" s="54"/>
      <c r="B403" s="54"/>
      <c r="C403" s="54"/>
      <c r="D403" s="54"/>
      <c r="F403" s="56"/>
      <c r="G403" s="54"/>
      <c r="H403" s="54"/>
      <c r="I403" s="54"/>
      <c r="J403" s="54"/>
      <c r="L403" s="56"/>
      <c r="M403" s="54"/>
      <c r="N403" s="54"/>
      <c r="O403" s="54"/>
      <c r="P403" s="54"/>
      <c r="R403" s="56"/>
      <c r="S403" s="54"/>
      <c r="T403" s="54"/>
      <c r="U403" s="54"/>
      <c r="V403" s="54"/>
      <c r="X403" s="56"/>
    </row>
    <row r="404" spans="1:24">
      <c r="A404" s="54"/>
      <c r="B404" s="54"/>
      <c r="C404" s="54"/>
      <c r="D404" s="54"/>
      <c r="F404" s="56"/>
      <c r="G404" s="54"/>
      <c r="H404" s="54"/>
      <c r="I404" s="54"/>
      <c r="J404" s="54"/>
      <c r="L404" s="56"/>
      <c r="M404" s="54"/>
      <c r="N404" s="54"/>
      <c r="O404" s="54"/>
      <c r="P404" s="54"/>
      <c r="R404" s="56"/>
      <c r="S404" s="54"/>
      <c r="T404" s="54"/>
      <c r="U404" s="54"/>
      <c r="V404" s="54"/>
      <c r="X404" s="56"/>
    </row>
    <row r="405" spans="1:24">
      <c r="A405" s="54"/>
      <c r="B405" s="54"/>
      <c r="C405" s="54"/>
      <c r="D405" s="54"/>
      <c r="F405" s="56"/>
      <c r="G405" s="54"/>
      <c r="H405" s="54"/>
      <c r="I405" s="54"/>
      <c r="J405" s="54"/>
      <c r="L405" s="56"/>
      <c r="M405" s="54"/>
      <c r="N405" s="54"/>
      <c r="O405" s="54"/>
      <c r="P405" s="54"/>
      <c r="R405" s="56"/>
      <c r="S405" s="54"/>
      <c r="T405" s="54"/>
      <c r="U405" s="54"/>
      <c r="V405" s="54"/>
      <c r="X405" s="56"/>
    </row>
    <row r="406" spans="1:24">
      <c r="A406" s="54"/>
      <c r="B406" s="54"/>
      <c r="C406" s="54"/>
      <c r="D406" s="54"/>
      <c r="F406" s="56"/>
      <c r="G406" s="54"/>
      <c r="H406" s="54"/>
      <c r="I406" s="54"/>
      <c r="J406" s="54"/>
      <c r="L406" s="56"/>
      <c r="M406" s="54"/>
      <c r="N406" s="54"/>
      <c r="O406" s="54"/>
      <c r="P406" s="54"/>
      <c r="R406" s="56"/>
      <c r="S406" s="54"/>
      <c r="T406" s="54"/>
      <c r="U406" s="54"/>
      <c r="V406" s="54"/>
      <c r="X406" s="56"/>
    </row>
    <row r="409" spans="1:24">
      <c r="A409" s="54"/>
      <c r="B409" s="54"/>
      <c r="C409" s="54"/>
      <c r="D409" s="54"/>
      <c r="F409" s="56"/>
      <c r="G409" s="54"/>
      <c r="H409" s="54"/>
      <c r="I409" s="54"/>
      <c r="J409" s="54"/>
      <c r="L409" s="56"/>
      <c r="M409" s="54"/>
      <c r="N409" s="54"/>
      <c r="O409" s="54"/>
      <c r="P409" s="54"/>
      <c r="R409" s="56"/>
      <c r="S409" s="54"/>
      <c r="T409" s="54"/>
      <c r="U409" s="54"/>
      <c r="V409" s="54"/>
      <c r="X409" s="56"/>
    </row>
    <row r="410" spans="1:24">
      <c r="A410" s="54"/>
      <c r="B410" s="54"/>
      <c r="C410" s="54"/>
      <c r="D410" s="54"/>
      <c r="F410" s="56"/>
      <c r="G410" s="54"/>
      <c r="H410" s="54"/>
      <c r="I410" s="54"/>
      <c r="J410" s="54"/>
      <c r="L410" s="56"/>
      <c r="M410" s="54"/>
      <c r="N410" s="54"/>
      <c r="O410" s="54"/>
      <c r="P410" s="54"/>
      <c r="R410" s="56"/>
      <c r="S410" s="54"/>
      <c r="T410" s="54"/>
      <c r="U410" s="54"/>
      <c r="V410" s="54"/>
      <c r="X410" s="56"/>
    </row>
    <row r="411" spans="1:24">
      <c r="A411" s="54"/>
      <c r="B411" s="54"/>
      <c r="C411" s="54"/>
      <c r="D411" s="54"/>
      <c r="F411" s="56"/>
      <c r="G411" s="54"/>
      <c r="H411" s="54"/>
      <c r="I411" s="54"/>
      <c r="J411" s="54"/>
      <c r="L411" s="56"/>
      <c r="M411" s="54"/>
      <c r="N411" s="54"/>
      <c r="O411" s="54"/>
      <c r="P411" s="54"/>
      <c r="R411" s="56"/>
      <c r="S411" s="54"/>
      <c r="T411" s="54"/>
      <c r="U411" s="54"/>
      <c r="V411" s="54"/>
      <c r="X411" s="56"/>
    </row>
    <row r="412" spans="1:24">
      <c r="A412" s="54"/>
      <c r="B412" s="54"/>
      <c r="C412" s="54"/>
      <c r="D412" s="54"/>
      <c r="F412" s="56"/>
      <c r="G412" s="54"/>
      <c r="H412" s="54"/>
      <c r="I412" s="54"/>
      <c r="J412" s="54"/>
      <c r="L412" s="56"/>
      <c r="M412" s="54"/>
      <c r="N412" s="54"/>
      <c r="O412" s="54"/>
      <c r="P412" s="54"/>
      <c r="R412" s="56"/>
      <c r="S412" s="54"/>
      <c r="T412" s="54"/>
      <c r="U412" s="54"/>
      <c r="V412" s="54"/>
      <c r="X412" s="56"/>
    </row>
    <row r="413" spans="1:24">
      <c r="A413" s="54"/>
      <c r="B413" s="54"/>
      <c r="C413" s="54"/>
      <c r="D413" s="54"/>
      <c r="F413" s="56"/>
      <c r="G413" s="54"/>
      <c r="H413" s="54"/>
      <c r="I413" s="54"/>
      <c r="J413" s="54"/>
      <c r="L413" s="56"/>
      <c r="M413" s="54"/>
      <c r="N413" s="54"/>
      <c r="O413" s="54"/>
      <c r="P413" s="54"/>
      <c r="R413" s="56"/>
      <c r="S413" s="54"/>
      <c r="T413" s="54"/>
      <c r="U413" s="54"/>
      <c r="V413" s="54"/>
      <c r="X413" s="56"/>
    </row>
    <row r="414" spans="1:24">
      <c r="A414" s="54"/>
      <c r="B414" s="54"/>
      <c r="C414" s="54"/>
      <c r="D414" s="54"/>
      <c r="F414" s="56"/>
      <c r="G414" s="54"/>
      <c r="H414" s="54"/>
      <c r="I414" s="54"/>
      <c r="J414" s="54"/>
      <c r="L414" s="56"/>
      <c r="M414" s="54"/>
      <c r="N414" s="54"/>
      <c r="O414" s="54"/>
      <c r="P414" s="54"/>
      <c r="R414" s="56"/>
      <c r="S414" s="54"/>
      <c r="T414" s="54"/>
      <c r="U414" s="54"/>
      <c r="V414" s="54"/>
      <c r="X414" s="56"/>
    </row>
    <row r="415" spans="1:24">
      <c r="A415" s="54"/>
      <c r="B415" s="54"/>
      <c r="C415" s="54"/>
      <c r="D415" s="54"/>
      <c r="F415" s="56"/>
      <c r="G415" s="54"/>
      <c r="H415" s="54"/>
      <c r="I415" s="54"/>
      <c r="J415" s="54"/>
      <c r="L415" s="56"/>
      <c r="M415" s="54"/>
      <c r="N415" s="54"/>
      <c r="O415" s="54"/>
      <c r="P415" s="54"/>
      <c r="R415" s="56"/>
      <c r="S415" s="54"/>
      <c r="T415" s="54"/>
      <c r="U415" s="54"/>
      <c r="V415" s="54"/>
      <c r="X415" s="56"/>
    </row>
    <row r="416" spans="1:24">
      <c r="A416" s="54"/>
      <c r="B416" s="54"/>
      <c r="C416" s="54"/>
      <c r="D416" s="54"/>
      <c r="F416" s="56"/>
      <c r="G416" s="54"/>
      <c r="H416" s="54"/>
      <c r="I416" s="54"/>
      <c r="J416" s="54"/>
      <c r="L416" s="56"/>
      <c r="M416" s="54"/>
      <c r="N416" s="54"/>
      <c r="O416" s="54"/>
      <c r="P416" s="54"/>
      <c r="R416" s="56"/>
      <c r="S416" s="54"/>
      <c r="T416" s="54"/>
      <c r="U416" s="54"/>
      <c r="V416" s="54"/>
      <c r="X416" s="56"/>
    </row>
    <row r="417" spans="1:24">
      <c r="A417" s="54"/>
      <c r="B417" s="54"/>
      <c r="C417" s="54"/>
      <c r="D417" s="54"/>
      <c r="F417" s="56"/>
      <c r="G417" s="54"/>
      <c r="H417" s="54"/>
      <c r="I417" s="54"/>
      <c r="J417" s="54"/>
      <c r="L417" s="56"/>
      <c r="M417" s="54"/>
      <c r="N417" s="54"/>
      <c r="O417" s="54"/>
      <c r="P417" s="54"/>
      <c r="R417" s="56"/>
      <c r="S417" s="54"/>
      <c r="T417" s="54"/>
      <c r="U417" s="54"/>
      <c r="V417" s="54"/>
      <c r="X417" s="56"/>
    </row>
    <row r="418" spans="1:24">
      <c r="A418" s="54"/>
      <c r="B418" s="54"/>
      <c r="C418" s="54"/>
      <c r="D418" s="54"/>
      <c r="F418" s="56"/>
      <c r="G418" s="54"/>
      <c r="H418" s="54"/>
      <c r="I418" s="54"/>
      <c r="J418" s="54"/>
      <c r="L418" s="56"/>
      <c r="M418" s="54"/>
      <c r="N418" s="54"/>
      <c r="O418" s="54"/>
      <c r="P418" s="54"/>
      <c r="R418" s="56"/>
      <c r="S418" s="54"/>
      <c r="T418" s="54"/>
      <c r="U418" s="54"/>
      <c r="V418" s="54"/>
      <c r="X418" s="56"/>
    </row>
    <row r="419" spans="1:24">
      <c r="A419" s="54"/>
      <c r="B419" s="54"/>
      <c r="C419" s="54"/>
      <c r="D419" s="54"/>
      <c r="F419" s="56"/>
      <c r="G419" s="54"/>
      <c r="H419" s="54"/>
      <c r="I419" s="54"/>
      <c r="J419" s="54"/>
      <c r="L419" s="56"/>
      <c r="M419" s="54"/>
      <c r="N419" s="54"/>
      <c r="O419" s="54"/>
      <c r="P419" s="54"/>
      <c r="R419" s="56"/>
      <c r="S419" s="54"/>
      <c r="T419" s="54"/>
      <c r="U419" s="54"/>
      <c r="V419" s="54"/>
      <c r="X419" s="56"/>
    </row>
    <row r="420" spans="1:24">
      <c r="A420" s="54"/>
      <c r="B420" s="54"/>
      <c r="C420" s="54"/>
      <c r="D420" s="54"/>
      <c r="F420" s="56"/>
      <c r="G420" s="54"/>
      <c r="H420" s="54"/>
      <c r="I420" s="54"/>
      <c r="J420" s="54"/>
      <c r="L420" s="56"/>
      <c r="M420" s="54"/>
      <c r="N420" s="54"/>
      <c r="O420" s="54"/>
      <c r="P420" s="54"/>
      <c r="R420" s="56"/>
      <c r="S420" s="54"/>
      <c r="T420" s="54"/>
      <c r="U420" s="54"/>
      <c r="V420" s="54"/>
      <c r="X420" s="56"/>
    </row>
    <row r="421" spans="1:24">
      <c r="A421" s="54"/>
      <c r="B421" s="54"/>
      <c r="C421" s="54"/>
      <c r="D421" s="54"/>
      <c r="F421" s="56"/>
      <c r="G421" s="54"/>
      <c r="H421" s="54"/>
      <c r="I421" s="54"/>
      <c r="J421" s="54"/>
      <c r="L421" s="56"/>
      <c r="M421" s="54"/>
      <c r="N421" s="54"/>
      <c r="O421" s="54"/>
      <c r="P421" s="54"/>
      <c r="R421" s="56"/>
      <c r="S421" s="54"/>
      <c r="T421" s="54"/>
      <c r="U421" s="54"/>
      <c r="V421" s="54"/>
      <c r="X421" s="56"/>
    </row>
    <row r="422" spans="1:24">
      <c r="A422" s="54"/>
      <c r="B422" s="54"/>
      <c r="C422" s="54"/>
      <c r="D422" s="54"/>
      <c r="F422" s="56"/>
      <c r="G422" s="54"/>
      <c r="H422" s="54"/>
      <c r="I422" s="54"/>
      <c r="J422" s="54"/>
      <c r="L422" s="56"/>
      <c r="M422" s="54"/>
      <c r="N422" s="54"/>
      <c r="O422" s="54"/>
      <c r="P422" s="54"/>
      <c r="R422" s="56"/>
      <c r="S422" s="54"/>
      <c r="T422" s="54"/>
      <c r="U422" s="54"/>
      <c r="V422" s="54"/>
      <c r="X422" s="56"/>
    </row>
    <row r="423" spans="1:24">
      <c r="A423" s="54"/>
      <c r="B423" s="54"/>
      <c r="C423" s="54"/>
      <c r="D423" s="54"/>
      <c r="E423" s="54"/>
      <c r="F423" s="56"/>
      <c r="G423" s="54"/>
      <c r="H423" s="54"/>
      <c r="I423" s="54"/>
      <c r="J423" s="54"/>
      <c r="K423" s="54"/>
      <c r="L423" s="56"/>
      <c r="M423" s="54"/>
      <c r="N423" s="54"/>
      <c r="O423" s="54"/>
      <c r="P423" s="54"/>
      <c r="Q423" s="54"/>
      <c r="R423" s="56"/>
      <c r="S423" s="54"/>
      <c r="T423" s="54"/>
      <c r="U423" s="54"/>
      <c r="V423" s="54"/>
      <c r="W423" s="54"/>
      <c r="X423" s="56"/>
    </row>
    <row r="424" spans="1:24">
      <c r="A424" s="54"/>
      <c r="B424" s="54"/>
      <c r="C424" s="54"/>
      <c r="D424" s="54"/>
      <c r="E424" s="54"/>
      <c r="F424" s="56"/>
      <c r="G424" s="54"/>
      <c r="H424" s="54"/>
      <c r="I424" s="54"/>
      <c r="J424" s="54"/>
      <c r="K424" s="54"/>
      <c r="L424" s="56"/>
      <c r="M424" s="54"/>
      <c r="N424" s="54"/>
      <c r="O424" s="54"/>
      <c r="P424" s="54"/>
      <c r="Q424" s="54"/>
      <c r="R424" s="56"/>
      <c r="S424" s="54"/>
      <c r="T424" s="54"/>
      <c r="U424" s="54"/>
      <c r="V424" s="54"/>
      <c r="W424" s="54"/>
      <c r="X424" s="56"/>
    </row>
  </sheetData>
  <pageMargins left="0.7" right="0.7" top="0.75" bottom="0.75" header="0.3" footer="0.3"/>
  <pageSetup scale="32" fitToHeight="8"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N90"/>
  <sheetViews>
    <sheetView tabSelected="1" topLeftCell="D1" workbookViewId="0">
      <selection activeCell="L22" sqref="L22"/>
    </sheetView>
  </sheetViews>
  <sheetFormatPr defaultColWidth="55.140625" defaultRowHeight="15"/>
  <cols>
    <col min="1" max="1" width="17.7109375" style="66" bestFit="1" customWidth="1"/>
    <col min="2" max="2" width="29" style="66" bestFit="1" customWidth="1"/>
    <col min="3" max="3" width="12.5703125" style="66" customWidth="1"/>
    <col min="4" max="4" width="12.140625" style="66" bestFit="1" customWidth="1"/>
    <col min="5" max="5" width="14.42578125" style="66" customWidth="1"/>
    <col min="6" max="7" width="22.85546875" style="66" customWidth="1"/>
    <col min="8" max="8" width="9.5703125" style="66" bestFit="1" customWidth="1"/>
    <col min="9" max="9" width="12.85546875" style="66" bestFit="1" customWidth="1"/>
    <col min="10" max="10" width="17.42578125" style="66" bestFit="1" customWidth="1"/>
    <col min="11" max="11" width="11.85546875" style="66" bestFit="1" customWidth="1"/>
    <col min="12" max="12" width="12.7109375" style="66" bestFit="1" customWidth="1"/>
    <col min="13" max="13" width="12" style="66" bestFit="1" customWidth="1"/>
    <col min="14" max="14" width="12.7109375" style="66" bestFit="1" customWidth="1"/>
    <col min="15" max="16384" width="55.140625" style="66"/>
  </cols>
  <sheetData>
    <row r="1" spans="1:13">
      <c r="A1" s="13" t="s">
        <v>24</v>
      </c>
      <c r="B1" s="13" t="s">
        <v>3</v>
      </c>
      <c r="C1" s="13" t="s">
        <v>22</v>
      </c>
      <c r="D1" s="13" t="s">
        <v>23</v>
      </c>
      <c r="E1" s="3" t="s">
        <v>490</v>
      </c>
      <c r="F1" s="13" t="s">
        <v>24</v>
      </c>
      <c r="G1" s="13" t="s">
        <v>3</v>
      </c>
      <c r="H1" s="13" t="s">
        <v>612</v>
      </c>
      <c r="I1" s="13" t="s">
        <v>618</v>
      </c>
      <c r="J1" s="13" t="s">
        <v>619</v>
      </c>
      <c r="K1" s="13" t="s">
        <v>616</v>
      </c>
      <c r="L1" s="13" t="s">
        <v>617</v>
      </c>
    </row>
    <row r="2" spans="1:13">
      <c r="A2" s="11" t="s">
        <v>1</v>
      </c>
      <c r="B2" s="11" t="s">
        <v>0</v>
      </c>
      <c r="C2" s="12">
        <v>40.741061000000002</v>
      </c>
      <c r="D2" s="12">
        <v>-106.27973799999999</v>
      </c>
      <c r="E2" s="4" t="s">
        <v>821</v>
      </c>
      <c r="F2" s="11" t="s">
        <v>1</v>
      </c>
      <c r="G2" s="11" t="s">
        <v>0</v>
      </c>
      <c r="H2" s="66">
        <v>120</v>
      </c>
      <c r="I2" s="66" t="s">
        <v>620</v>
      </c>
      <c r="J2" s="66" t="s">
        <v>621</v>
      </c>
      <c r="K2" s="67">
        <v>40.741010000000003</v>
      </c>
      <c r="L2" s="67">
        <v>-106.28196</v>
      </c>
      <c r="M2" s="68" t="s">
        <v>809</v>
      </c>
    </row>
    <row r="3" spans="1:13">
      <c r="A3" s="11" t="s">
        <v>1</v>
      </c>
      <c r="B3" s="11" t="s">
        <v>2</v>
      </c>
      <c r="C3" s="12">
        <v>40.745373000000001</v>
      </c>
      <c r="D3" s="12">
        <v>-106.29673</v>
      </c>
      <c r="E3" s="4" t="s">
        <v>822</v>
      </c>
      <c r="F3" s="11" t="s">
        <v>1</v>
      </c>
      <c r="G3" s="11" t="s">
        <v>2</v>
      </c>
      <c r="H3" s="69">
        <v>12940</v>
      </c>
      <c r="I3" s="11" t="s">
        <v>1</v>
      </c>
      <c r="J3" s="11" t="s">
        <v>2</v>
      </c>
      <c r="K3" s="64">
        <v>40.745373000000001</v>
      </c>
      <c r="L3" s="64">
        <v>-106.29673</v>
      </c>
      <c r="M3" s="70" t="s">
        <v>810</v>
      </c>
    </row>
    <row r="4" spans="1:13">
      <c r="A4" s="11" t="s">
        <v>1</v>
      </c>
      <c r="B4" s="11" t="s">
        <v>4</v>
      </c>
      <c r="C4" s="12">
        <v>40.553710000000002</v>
      </c>
      <c r="D4" s="12">
        <v>-106.04340000000001</v>
      </c>
      <c r="E4" s="4" t="s">
        <v>823</v>
      </c>
      <c r="F4" s="11" t="s">
        <v>1</v>
      </c>
      <c r="G4" s="11" t="s">
        <v>4</v>
      </c>
      <c r="H4" s="71">
        <v>12946</v>
      </c>
      <c r="I4" s="66" t="s">
        <v>623</v>
      </c>
      <c r="J4" s="66" t="s">
        <v>624</v>
      </c>
      <c r="K4" s="67">
        <v>40.553429999999999</v>
      </c>
      <c r="L4" s="67">
        <v>-106.04337</v>
      </c>
      <c r="M4" s="68" t="s">
        <v>809</v>
      </c>
    </row>
    <row r="5" spans="1:13">
      <c r="A5" s="11" t="s">
        <v>5</v>
      </c>
      <c r="B5" s="11" t="s">
        <v>6</v>
      </c>
      <c r="C5" s="12">
        <v>40.061459999999997</v>
      </c>
      <c r="D5" s="12">
        <v>-107.01203</v>
      </c>
      <c r="E5" s="4" t="s">
        <v>824</v>
      </c>
      <c r="F5" s="11" t="s">
        <v>5</v>
      </c>
      <c r="G5" s="11" t="s">
        <v>6</v>
      </c>
      <c r="H5" s="69">
        <v>12817</v>
      </c>
      <c r="I5" s="11" t="s">
        <v>5</v>
      </c>
      <c r="J5" s="11" t="s">
        <v>6</v>
      </c>
      <c r="K5" s="65">
        <v>40.061459999999997</v>
      </c>
      <c r="L5" s="65">
        <v>-107.01203</v>
      </c>
      <c r="M5" s="70" t="s">
        <v>810</v>
      </c>
    </row>
    <row r="6" spans="1:13">
      <c r="A6" s="11" t="s">
        <v>7</v>
      </c>
      <c r="B6" s="11" t="s">
        <v>8</v>
      </c>
      <c r="C6" s="12">
        <v>40.182810000000003</v>
      </c>
      <c r="D6" s="12">
        <v>-106.91539</v>
      </c>
      <c r="E6" s="4" t="s">
        <v>825</v>
      </c>
      <c r="F6" s="11" t="s">
        <v>7</v>
      </c>
      <c r="G6" s="11" t="s">
        <v>8</v>
      </c>
      <c r="H6" s="71">
        <v>12815</v>
      </c>
      <c r="I6" s="66" t="s">
        <v>626</v>
      </c>
      <c r="J6" s="66" t="s">
        <v>627</v>
      </c>
      <c r="K6" s="67">
        <v>40.183</v>
      </c>
      <c r="L6" s="67">
        <v>-106.91533</v>
      </c>
      <c r="M6" s="68" t="s">
        <v>809</v>
      </c>
    </row>
    <row r="7" spans="1:13">
      <c r="A7" s="11" t="s">
        <v>7</v>
      </c>
      <c r="B7" s="11" t="s">
        <v>9</v>
      </c>
      <c r="C7" s="12">
        <v>40.269069999999999</v>
      </c>
      <c r="D7" s="12">
        <v>-106.88223000000001</v>
      </c>
      <c r="E7" s="4" t="s">
        <v>826</v>
      </c>
      <c r="F7" s="11" t="s">
        <v>7</v>
      </c>
      <c r="G7" s="11" t="s">
        <v>9</v>
      </c>
      <c r="H7" s="71">
        <v>12809</v>
      </c>
      <c r="I7" s="66" t="s">
        <v>629</v>
      </c>
      <c r="J7" s="66" t="s">
        <v>630</v>
      </c>
      <c r="K7" s="67">
        <v>40.269329999999997</v>
      </c>
      <c r="L7" s="67">
        <v>-106.88115999999999</v>
      </c>
      <c r="M7" s="68" t="s">
        <v>809</v>
      </c>
    </row>
    <row r="8" spans="1:13">
      <c r="A8" s="11" t="s">
        <v>7</v>
      </c>
      <c r="B8" s="11" t="s">
        <v>10</v>
      </c>
      <c r="C8" s="12">
        <v>40.398969999999998</v>
      </c>
      <c r="D8" s="12" t="s">
        <v>21</v>
      </c>
      <c r="E8" s="4" t="s">
        <v>827</v>
      </c>
      <c r="F8" s="11" t="s">
        <v>7</v>
      </c>
      <c r="G8" s="11" t="s">
        <v>10</v>
      </c>
      <c r="H8" s="71">
        <v>12811</v>
      </c>
      <c r="I8" s="66" t="s">
        <v>632</v>
      </c>
      <c r="J8" s="66" t="s">
        <v>633</v>
      </c>
      <c r="K8" s="67">
        <v>40.398890000000002</v>
      </c>
      <c r="L8" s="67">
        <v>-106.83417</v>
      </c>
      <c r="M8" s="68" t="s">
        <v>809</v>
      </c>
    </row>
    <row r="9" spans="1:13">
      <c r="A9" s="11" t="s">
        <v>7</v>
      </c>
      <c r="B9" s="11" t="s">
        <v>11</v>
      </c>
      <c r="C9" s="12">
        <v>40.491508000000003</v>
      </c>
      <c r="D9" s="12">
        <v>-106.94801</v>
      </c>
      <c r="E9" s="4" t="s">
        <v>828</v>
      </c>
      <c r="F9" s="11" t="s">
        <v>7</v>
      </c>
      <c r="G9" s="11" t="s">
        <v>11</v>
      </c>
      <c r="H9" s="69" t="s">
        <v>817</v>
      </c>
      <c r="I9" s="11" t="s">
        <v>7</v>
      </c>
      <c r="J9" s="11" t="s">
        <v>11</v>
      </c>
      <c r="K9" s="65">
        <v>40.491508000000003</v>
      </c>
      <c r="L9" s="65">
        <v>-106.94801</v>
      </c>
      <c r="M9" s="70" t="s">
        <v>810</v>
      </c>
    </row>
    <row r="10" spans="1:13">
      <c r="A10" s="11" t="s">
        <v>12</v>
      </c>
      <c r="B10" s="11" t="s">
        <v>13</v>
      </c>
      <c r="C10" s="12">
        <v>39.640194000000001</v>
      </c>
      <c r="D10" s="12">
        <v>-106.399546</v>
      </c>
      <c r="E10" s="4" t="s">
        <v>829</v>
      </c>
      <c r="F10" s="11" t="s">
        <v>12</v>
      </c>
      <c r="G10" s="11" t="s">
        <v>13</v>
      </c>
      <c r="H10" s="72" t="s">
        <v>841</v>
      </c>
      <c r="I10" s="11" t="s">
        <v>12</v>
      </c>
      <c r="J10" s="11" t="s">
        <v>840</v>
      </c>
      <c r="K10" s="64">
        <v>39.640194000000001</v>
      </c>
      <c r="L10" s="64">
        <v>-106.399546</v>
      </c>
      <c r="M10" s="68" t="s">
        <v>809</v>
      </c>
    </row>
    <row r="11" spans="1:13">
      <c r="A11" s="11" t="s">
        <v>12</v>
      </c>
      <c r="B11" s="11" t="s">
        <v>14</v>
      </c>
      <c r="C11" s="12">
        <v>39.641343999999997</v>
      </c>
      <c r="D11" s="12">
        <v>-106.392865</v>
      </c>
      <c r="E11" s="4" t="s">
        <v>830</v>
      </c>
      <c r="F11" s="11" t="s">
        <v>12</v>
      </c>
      <c r="G11" s="11" t="s">
        <v>14</v>
      </c>
      <c r="H11" s="71" t="s">
        <v>635</v>
      </c>
      <c r="I11" s="66" t="s">
        <v>636</v>
      </c>
      <c r="J11" s="66" t="s">
        <v>634</v>
      </c>
      <c r="K11" s="67">
        <v>39.640970000000003</v>
      </c>
      <c r="L11" s="67">
        <v>-106.39436000000001</v>
      </c>
      <c r="M11" s="68" t="s">
        <v>809</v>
      </c>
    </row>
    <row r="12" spans="1:13">
      <c r="A12" s="11" t="s">
        <v>12</v>
      </c>
      <c r="B12" s="11" t="s">
        <v>15</v>
      </c>
      <c r="C12" s="12">
        <v>39.643253000000001</v>
      </c>
      <c r="D12" s="12">
        <v>-106.308322</v>
      </c>
      <c r="E12" s="4" t="s">
        <v>831</v>
      </c>
      <c r="F12" s="11" t="s">
        <v>12</v>
      </c>
      <c r="G12" s="11" t="s">
        <v>15</v>
      </c>
      <c r="H12" s="71">
        <v>12555</v>
      </c>
      <c r="I12" s="66" t="s">
        <v>636</v>
      </c>
      <c r="J12" s="66" t="s">
        <v>637</v>
      </c>
      <c r="K12" s="67">
        <v>39.641669999999998</v>
      </c>
      <c r="L12" s="67">
        <v>-106.30667</v>
      </c>
      <c r="M12" s="68" t="s">
        <v>809</v>
      </c>
    </row>
    <row r="13" spans="1:13" ht="17.25">
      <c r="A13" s="11" t="s">
        <v>16</v>
      </c>
      <c r="B13" s="11" t="s">
        <v>25</v>
      </c>
      <c r="C13" s="12">
        <v>39.141742999999998</v>
      </c>
      <c r="D13" s="12">
        <v>-106.775604</v>
      </c>
      <c r="E13" s="4" t="s">
        <v>832</v>
      </c>
      <c r="F13" s="11" t="s">
        <v>16</v>
      </c>
      <c r="G13" s="11" t="s">
        <v>25</v>
      </c>
      <c r="H13" s="71" t="s">
        <v>842</v>
      </c>
      <c r="I13" s="66" t="s">
        <v>413</v>
      </c>
      <c r="J13" s="66" t="s">
        <v>820</v>
      </c>
      <c r="K13" s="67">
        <v>39.148200000000003</v>
      </c>
      <c r="L13" s="67">
        <v>-106.78279999999999</v>
      </c>
      <c r="M13" s="70" t="s">
        <v>810</v>
      </c>
    </row>
    <row r="14" spans="1:13">
      <c r="A14" s="11" t="s">
        <v>16</v>
      </c>
      <c r="B14" s="11" t="s">
        <v>17</v>
      </c>
      <c r="C14" s="12">
        <v>39.217970000000001</v>
      </c>
      <c r="D14" s="12">
        <v>-106.85463799999999</v>
      </c>
      <c r="E14" s="4" t="s">
        <v>833</v>
      </c>
      <c r="F14" s="11" t="s">
        <v>16</v>
      </c>
      <c r="G14" s="11" t="s">
        <v>17</v>
      </c>
      <c r="H14" s="69" t="s">
        <v>818</v>
      </c>
      <c r="I14" s="11" t="s">
        <v>16</v>
      </c>
      <c r="J14" s="11" t="s">
        <v>17</v>
      </c>
      <c r="K14" s="64">
        <v>39.217970000000001</v>
      </c>
      <c r="L14" s="64">
        <v>-106.85463799999999</v>
      </c>
      <c r="M14" s="70" t="s">
        <v>810</v>
      </c>
    </row>
    <row r="15" spans="1:13">
      <c r="A15" s="11" t="s">
        <v>16</v>
      </c>
      <c r="B15" s="11" t="s">
        <v>13</v>
      </c>
      <c r="C15" s="12">
        <v>39.225594000000001</v>
      </c>
      <c r="D15" s="12">
        <v>-106.861133</v>
      </c>
      <c r="E15" s="4" t="s">
        <v>834</v>
      </c>
      <c r="F15" s="11" t="s">
        <v>16</v>
      </c>
      <c r="G15" s="11" t="s">
        <v>13</v>
      </c>
      <c r="H15" s="69" t="s">
        <v>819</v>
      </c>
      <c r="I15" s="11" t="s">
        <v>16</v>
      </c>
      <c r="J15" s="11" t="s">
        <v>13</v>
      </c>
      <c r="K15" s="65">
        <v>39.225594000000001</v>
      </c>
      <c r="L15" s="65">
        <v>-106.861133</v>
      </c>
      <c r="M15" s="70" t="s">
        <v>810</v>
      </c>
    </row>
    <row r="16" spans="1:13">
      <c r="A16" s="11" t="s">
        <v>18</v>
      </c>
      <c r="B16" s="11" t="s">
        <v>13</v>
      </c>
      <c r="C16" s="12">
        <v>37.948208999999999</v>
      </c>
      <c r="D16" s="12">
        <v>-107.877067</v>
      </c>
      <c r="E16" s="4" t="s">
        <v>835</v>
      </c>
      <c r="F16" s="11" t="s">
        <v>18</v>
      </c>
      <c r="G16" s="11" t="s">
        <v>13</v>
      </c>
      <c r="H16" s="69">
        <v>10814</v>
      </c>
      <c r="I16" s="11" t="s">
        <v>18</v>
      </c>
      <c r="J16" s="11" t="s">
        <v>13</v>
      </c>
      <c r="K16" s="65">
        <v>37.948208999999999</v>
      </c>
      <c r="L16" s="65">
        <v>-107.877067</v>
      </c>
      <c r="M16" s="70" t="s">
        <v>810</v>
      </c>
    </row>
    <row r="17" spans="1:14">
      <c r="A17" s="11" t="s">
        <v>18</v>
      </c>
      <c r="B17" s="11" t="s">
        <v>19</v>
      </c>
      <c r="C17" s="12">
        <v>37.948735999999997</v>
      </c>
      <c r="D17" s="12">
        <v>-107.868937</v>
      </c>
      <c r="E17" s="4" t="s">
        <v>836</v>
      </c>
      <c r="F17" s="11" t="s">
        <v>18</v>
      </c>
      <c r="G17" s="11" t="s">
        <v>19</v>
      </c>
      <c r="H17" s="66">
        <v>10815</v>
      </c>
      <c r="I17" s="66" t="s">
        <v>18</v>
      </c>
      <c r="J17" s="66" t="s">
        <v>638</v>
      </c>
      <c r="K17" s="67">
        <v>37.949719999999999</v>
      </c>
      <c r="L17" s="67">
        <v>-107.86861</v>
      </c>
      <c r="M17" s="68" t="s">
        <v>809</v>
      </c>
    </row>
    <row r="18" spans="1:14">
      <c r="A18" s="11" t="s">
        <v>18</v>
      </c>
      <c r="B18" s="11" t="s">
        <v>20</v>
      </c>
      <c r="C18" s="12">
        <v>37.930197</v>
      </c>
      <c r="D18" s="12">
        <v>-107.78166299999999</v>
      </c>
      <c r="E18" s="4" t="s">
        <v>837</v>
      </c>
      <c r="F18" s="11" t="s">
        <v>18</v>
      </c>
      <c r="G18" s="11" t="s">
        <v>20</v>
      </c>
      <c r="H18" s="66">
        <v>10818</v>
      </c>
      <c r="I18" s="66" t="s">
        <v>18</v>
      </c>
      <c r="J18" s="66" t="s">
        <v>639</v>
      </c>
      <c r="K18" s="67">
        <v>37.931109999999997</v>
      </c>
      <c r="L18" s="67">
        <v>-107.77889</v>
      </c>
      <c r="M18" s="68" t="s">
        <v>809</v>
      </c>
    </row>
    <row r="19" spans="1:14">
      <c r="A19" s="11"/>
      <c r="B19" s="11"/>
      <c r="C19" s="12"/>
      <c r="D19" s="12"/>
      <c r="E19" s="4" t="s">
        <v>838</v>
      </c>
      <c r="F19" s="11" t="s">
        <v>18</v>
      </c>
      <c r="G19" s="11" t="s">
        <v>20</v>
      </c>
    </row>
    <row r="20" spans="1:14">
      <c r="A20" s="11"/>
      <c r="B20" s="11"/>
      <c r="C20" s="12"/>
      <c r="D20" s="12"/>
      <c r="E20" s="4" t="s">
        <v>839</v>
      </c>
      <c r="F20" s="11" t="s">
        <v>18</v>
      </c>
      <c r="G20" s="11" t="s">
        <v>20</v>
      </c>
    </row>
    <row r="21" spans="1:14">
      <c r="A21" s="11"/>
      <c r="B21" s="11"/>
      <c r="C21" s="12"/>
      <c r="D21" s="12"/>
      <c r="E21" s="4" t="s">
        <v>838</v>
      </c>
      <c r="F21" s="11" t="s">
        <v>18</v>
      </c>
      <c r="G21" s="11" t="s">
        <v>13</v>
      </c>
    </row>
    <row r="22" spans="1:14">
      <c r="A22" s="11"/>
      <c r="B22" s="11"/>
      <c r="C22" s="12"/>
      <c r="D22" s="12"/>
      <c r="E22" s="4" t="s">
        <v>839</v>
      </c>
      <c r="F22" s="11" t="s">
        <v>18</v>
      </c>
      <c r="G22" s="11" t="s">
        <v>13</v>
      </c>
    </row>
    <row r="23" spans="1:14">
      <c r="A23" s="11"/>
      <c r="B23" s="11"/>
      <c r="C23" s="12"/>
      <c r="D23" s="12"/>
    </row>
    <row r="24" spans="1:14">
      <c r="A24" s="11"/>
      <c r="B24" s="11"/>
      <c r="C24" s="12"/>
      <c r="D24" s="12"/>
    </row>
    <row r="25" spans="1:14">
      <c r="A25" s="11"/>
      <c r="B25" s="11"/>
      <c r="C25" s="12"/>
      <c r="D25" s="12"/>
    </row>
    <row r="26" spans="1:14">
      <c r="A26" s="11"/>
      <c r="B26" s="11"/>
      <c r="C26" s="12"/>
      <c r="D26" s="12"/>
    </row>
    <row r="27" spans="1:14">
      <c r="A27" s="66">
        <v>1</v>
      </c>
      <c r="B27" s="66" t="s">
        <v>734</v>
      </c>
      <c r="C27" s="66" t="s">
        <v>614</v>
      </c>
      <c r="F27" s="66" t="s">
        <v>735</v>
      </c>
      <c r="I27" s="66" t="s">
        <v>613</v>
      </c>
      <c r="J27" s="66" t="s">
        <v>736</v>
      </c>
      <c r="K27" s="66" t="s">
        <v>615</v>
      </c>
      <c r="L27" s="66">
        <v>-106.28196490000001</v>
      </c>
      <c r="M27" s="66">
        <v>40.741014900000003</v>
      </c>
      <c r="N27" s="66">
        <v>-106.28196490000001</v>
      </c>
    </row>
    <row r="28" spans="1:14">
      <c r="A28" s="66">
        <v>1</v>
      </c>
      <c r="B28" s="66" t="s">
        <v>737</v>
      </c>
      <c r="C28" s="66" t="s">
        <v>738</v>
      </c>
      <c r="I28" s="66" t="s">
        <v>613</v>
      </c>
      <c r="J28" s="66" t="s">
        <v>736</v>
      </c>
      <c r="K28" s="66" t="s">
        <v>615</v>
      </c>
      <c r="L28" s="66">
        <v>-106.04166669999999</v>
      </c>
      <c r="M28" s="66">
        <v>40.552777800000001</v>
      </c>
      <c r="N28" s="66">
        <v>-106.04166669999999</v>
      </c>
    </row>
    <row r="29" spans="1:14">
      <c r="A29" s="66">
        <v>1</v>
      </c>
      <c r="B29" s="66" t="s">
        <v>739</v>
      </c>
      <c r="C29" s="66" t="s">
        <v>740</v>
      </c>
      <c r="F29" s="66" t="s">
        <v>741</v>
      </c>
      <c r="I29" s="66" t="s">
        <v>613</v>
      </c>
      <c r="J29" s="66" t="s">
        <v>736</v>
      </c>
      <c r="K29" s="66" t="s">
        <v>615</v>
      </c>
      <c r="L29" s="66">
        <v>-106.29598</v>
      </c>
      <c r="M29" s="66">
        <v>40.781849999999999</v>
      </c>
      <c r="N29" s="66">
        <v>-106.29598</v>
      </c>
    </row>
    <row r="30" spans="1:14">
      <c r="A30" s="66">
        <v>1</v>
      </c>
      <c r="B30" s="66" t="s">
        <v>742</v>
      </c>
      <c r="C30" s="66" t="s">
        <v>622</v>
      </c>
      <c r="F30" s="66" t="s">
        <v>743</v>
      </c>
      <c r="I30" s="66" t="s">
        <v>613</v>
      </c>
      <c r="J30" s="66" t="s">
        <v>736</v>
      </c>
      <c r="K30" s="66" t="s">
        <v>615</v>
      </c>
      <c r="L30" s="66">
        <v>-106.04337</v>
      </c>
      <c r="M30" s="66">
        <v>40.553429999999999</v>
      </c>
      <c r="N30" s="66">
        <v>-106.04337</v>
      </c>
    </row>
    <row r="31" spans="1:14">
      <c r="A31" s="73">
        <v>1</v>
      </c>
      <c r="B31" s="73" t="s">
        <v>744</v>
      </c>
      <c r="C31" s="73" t="s">
        <v>745</v>
      </c>
      <c r="D31" s="73"/>
      <c r="E31" s="73"/>
      <c r="F31" s="73" t="s">
        <v>745</v>
      </c>
      <c r="G31" s="73"/>
      <c r="H31" s="73"/>
      <c r="I31" s="73" t="s">
        <v>613</v>
      </c>
      <c r="J31" s="73" t="s">
        <v>746</v>
      </c>
      <c r="K31" s="73" t="s">
        <v>747</v>
      </c>
      <c r="L31" s="73">
        <v>-106.9009717</v>
      </c>
      <c r="M31" s="73">
        <v>40.157111700000002</v>
      </c>
      <c r="N31" s="73">
        <v>-106.9009717</v>
      </c>
    </row>
    <row r="32" spans="1:14">
      <c r="A32" s="73">
        <v>1</v>
      </c>
      <c r="B32" s="73" t="s">
        <v>748</v>
      </c>
      <c r="C32" s="73" t="s">
        <v>749</v>
      </c>
      <c r="D32" s="73"/>
      <c r="E32" s="73"/>
      <c r="F32" s="73" t="s">
        <v>750</v>
      </c>
      <c r="G32" s="73"/>
      <c r="H32" s="73"/>
      <c r="I32" s="73" t="s">
        <v>613</v>
      </c>
      <c r="J32" s="73" t="s">
        <v>746</v>
      </c>
      <c r="K32" s="73" t="s">
        <v>747</v>
      </c>
      <c r="L32" s="73">
        <v>-107.01318000000001</v>
      </c>
      <c r="M32" s="73">
        <v>40.47775</v>
      </c>
      <c r="N32" s="73">
        <v>-107.01318000000001</v>
      </c>
    </row>
    <row r="33" spans="1:14">
      <c r="A33" s="73">
        <v>1</v>
      </c>
      <c r="B33" s="73" t="s">
        <v>751</v>
      </c>
      <c r="C33" s="73" t="s">
        <v>752</v>
      </c>
      <c r="D33" s="73"/>
      <c r="E33" s="73"/>
      <c r="F33" s="73"/>
      <c r="G33" s="73"/>
      <c r="H33" s="73"/>
      <c r="I33" s="73" t="s">
        <v>613</v>
      </c>
      <c r="J33" s="73" t="s">
        <v>753</v>
      </c>
      <c r="K33" s="73" t="s">
        <v>754</v>
      </c>
      <c r="L33" s="73">
        <v>-108.0666667</v>
      </c>
      <c r="M33" s="73">
        <v>40.533333300000002</v>
      </c>
      <c r="N33" s="73">
        <v>-108.0666667</v>
      </c>
    </row>
    <row r="34" spans="1:14">
      <c r="A34" s="73">
        <v>1</v>
      </c>
      <c r="B34" s="73" t="s">
        <v>755</v>
      </c>
      <c r="C34" s="73" t="s">
        <v>756</v>
      </c>
      <c r="D34" s="73"/>
      <c r="E34" s="73"/>
      <c r="F34" s="73" t="s">
        <v>757</v>
      </c>
      <c r="G34" s="73"/>
      <c r="H34" s="73"/>
      <c r="I34" s="73" t="s">
        <v>613</v>
      </c>
      <c r="J34" s="73" t="s">
        <v>753</v>
      </c>
      <c r="K34" s="73" t="s">
        <v>754</v>
      </c>
      <c r="L34" s="73">
        <v>-108.5</v>
      </c>
      <c r="M34" s="73">
        <v>40.433333300000001</v>
      </c>
      <c r="N34" s="73">
        <v>-108.5</v>
      </c>
    </row>
    <row r="35" spans="1:14">
      <c r="A35" s="73">
        <v>1</v>
      </c>
      <c r="B35" s="73" t="s">
        <v>758</v>
      </c>
      <c r="C35" s="73" t="s">
        <v>759</v>
      </c>
      <c r="D35" s="73"/>
      <c r="E35" s="73"/>
      <c r="F35" s="73"/>
      <c r="G35" s="73"/>
      <c r="H35" s="73"/>
      <c r="I35" s="73" t="s">
        <v>613</v>
      </c>
      <c r="J35" s="73" t="s">
        <v>746</v>
      </c>
      <c r="K35" s="73" t="s">
        <v>747</v>
      </c>
      <c r="L35" s="73">
        <v>-106.8166667</v>
      </c>
      <c r="M35" s="73">
        <v>40.383333299999997</v>
      </c>
      <c r="N35" s="73">
        <v>-106.8166667</v>
      </c>
    </row>
    <row r="36" spans="1:14">
      <c r="A36" s="73">
        <v>1</v>
      </c>
      <c r="B36" s="73" t="s">
        <v>760</v>
      </c>
      <c r="C36" s="73" t="s">
        <v>761</v>
      </c>
      <c r="D36" s="73"/>
      <c r="E36" s="73"/>
      <c r="F36" s="73" t="s">
        <v>762</v>
      </c>
      <c r="G36" s="73"/>
      <c r="H36" s="73"/>
      <c r="I36" s="73" t="s">
        <v>613</v>
      </c>
      <c r="J36" s="73" t="s">
        <v>753</v>
      </c>
      <c r="K36" s="73" t="s">
        <v>754</v>
      </c>
      <c r="L36" s="73">
        <v>-108.1859</v>
      </c>
      <c r="M36" s="73">
        <v>40.54804</v>
      </c>
      <c r="N36" s="73">
        <v>-108.1859</v>
      </c>
    </row>
    <row r="37" spans="1:14">
      <c r="A37" s="73">
        <v>1</v>
      </c>
      <c r="B37" s="73" t="s">
        <v>763</v>
      </c>
      <c r="C37" s="73" t="s">
        <v>764</v>
      </c>
      <c r="D37" s="73"/>
      <c r="E37" s="73"/>
      <c r="F37" s="73" t="s">
        <v>765</v>
      </c>
      <c r="G37" s="73"/>
      <c r="H37" s="73"/>
      <c r="I37" s="73" t="s">
        <v>613</v>
      </c>
      <c r="J37" s="73" t="s">
        <v>746</v>
      </c>
      <c r="K37" s="73" t="s">
        <v>754</v>
      </c>
      <c r="L37" s="73">
        <v>-107.3282</v>
      </c>
      <c r="M37" s="73">
        <v>40.300400000000003</v>
      </c>
      <c r="N37" s="73">
        <v>-107.3282</v>
      </c>
    </row>
    <row r="38" spans="1:14">
      <c r="A38" s="73">
        <v>1</v>
      </c>
      <c r="B38" s="73" t="s">
        <v>766</v>
      </c>
      <c r="C38" s="73" t="s">
        <v>767</v>
      </c>
      <c r="D38" s="73"/>
      <c r="E38" s="73"/>
      <c r="F38" s="73" t="s">
        <v>768</v>
      </c>
      <c r="G38" s="73"/>
      <c r="H38" s="73"/>
      <c r="I38" s="73" t="s">
        <v>613</v>
      </c>
      <c r="J38" s="73" t="s">
        <v>746</v>
      </c>
      <c r="K38" s="73" t="s">
        <v>747</v>
      </c>
      <c r="L38" s="73">
        <v>-107.26361110000001</v>
      </c>
      <c r="M38" s="73">
        <v>40.502222199999999</v>
      </c>
      <c r="N38" s="73">
        <v>-107.26361110000001</v>
      </c>
    </row>
    <row r="39" spans="1:14">
      <c r="A39" s="73">
        <v>1</v>
      </c>
      <c r="B39" s="73" t="s">
        <v>769</v>
      </c>
      <c r="C39" s="73" t="s">
        <v>770</v>
      </c>
      <c r="D39" s="73"/>
      <c r="E39" s="73"/>
      <c r="F39" s="73" t="s">
        <v>771</v>
      </c>
      <c r="G39" s="73"/>
      <c r="H39" s="73"/>
      <c r="I39" s="73" t="s">
        <v>613</v>
      </c>
      <c r="J39" s="73" t="s">
        <v>746</v>
      </c>
      <c r="K39" s="73" t="s">
        <v>747</v>
      </c>
      <c r="L39" s="73">
        <v>-107.29566</v>
      </c>
      <c r="M39" s="73">
        <v>40.491660000000003</v>
      </c>
      <c r="N39" s="73">
        <v>-107.29566</v>
      </c>
    </row>
    <row r="40" spans="1:14">
      <c r="A40" s="73">
        <v>1</v>
      </c>
      <c r="B40" s="73" t="s">
        <v>772</v>
      </c>
      <c r="C40" s="73" t="s">
        <v>773</v>
      </c>
      <c r="D40" s="73"/>
      <c r="E40" s="73"/>
      <c r="F40" s="73"/>
      <c r="G40" s="73"/>
      <c r="H40" s="73"/>
      <c r="I40" s="73" t="s">
        <v>613</v>
      </c>
      <c r="J40" s="73" t="s">
        <v>746</v>
      </c>
      <c r="K40" s="73" t="s">
        <v>747</v>
      </c>
      <c r="L40" s="73">
        <v>-107.15797000000001</v>
      </c>
      <c r="M40" s="73">
        <v>40.494999999999997</v>
      </c>
      <c r="N40" s="73">
        <v>-107.15797000000001</v>
      </c>
    </row>
    <row r="41" spans="1:14">
      <c r="A41" s="73">
        <v>1</v>
      </c>
      <c r="B41" s="73" t="s">
        <v>774</v>
      </c>
      <c r="C41" s="73" t="s">
        <v>775</v>
      </c>
      <c r="D41" s="73"/>
      <c r="E41" s="73"/>
      <c r="F41" s="73" t="s">
        <v>776</v>
      </c>
      <c r="G41" s="73"/>
      <c r="H41" s="73"/>
      <c r="I41" s="73" t="s">
        <v>613</v>
      </c>
      <c r="J41" s="73" t="s">
        <v>746</v>
      </c>
      <c r="K41" s="73" t="s">
        <v>754</v>
      </c>
      <c r="L41" s="73">
        <v>-107.61233</v>
      </c>
      <c r="M41" s="73">
        <v>40.48133</v>
      </c>
      <c r="N41" s="73">
        <v>-107.61233</v>
      </c>
    </row>
    <row r="42" spans="1:14">
      <c r="A42" s="73">
        <v>1</v>
      </c>
      <c r="B42" s="73" t="s">
        <v>777</v>
      </c>
      <c r="C42" s="73" t="s">
        <v>778</v>
      </c>
      <c r="D42" s="73"/>
      <c r="E42" s="73"/>
      <c r="F42" s="73" t="s">
        <v>779</v>
      </c>
      <c r="G42" s="73"/>
      <c r="H42" s="73"/>
      <c r="I42" s="73" t="s">
        <v>613</v>
      </c>
      <c r="J42" s="73" t="s">
        <v>746</v>
      </c>
      <c r="K42" s="73" t="s">
        <v>754</v>
      </c>
      <c r="L42" s="73">
        <v>-107.55316000000001</v>
      </c>
      <c r="M42" s="73">
        <v>40.49933</v>
      </c>
      <c r="N42" s="73">
        <v>-107.55316000000001</v>
      </c>
    </row>
    <row r="43" spans="1:14">
      <c r="A43" s="73">
        <v>1</v>
      </c>
      <c r="B43" s="73" t="s">
        <v>780</v>
      </c>
      <c r="C43" s="73" t="s">
        <v>781</v>
      </c>
      <c r="D43" s="73"/>
      <c r="E43" s="73"/>
      <c r="F43" s="73"/>
      <c r="G43" s="73"/>
      <c r="H43" s="73"/>
      <c r="I43" s="73" t="s">
        <v>613</v>
      </c>
      <c r="J43" s="73" t="s">
        <v>746</v>
      </c>
      <c r="K43" s="73" t="s">
        <v>747</v>
      </c>
      <c r="L43" s="73">
        <v>-107.39886</v>
      </c>
      <c r="M43" s="73">
        <v>40.518050000000002</v>
      </c>
      <c r="N43" s="73">
        <v>-107.39886</v>
      </c>
    </row>
    <row r="44" spans="1:14">
      <c r="A44" s="73">
        <v>1</v>
      </c>
      <c r="B44" s="73" t="s">
        <v>782</v>
      </c>
      <c r="C44" s="73" t="s">
        <v>783</v>
      </c>
      <c r="D44" s="73"/>
      <c r="E44" s="73"/>
      <c r="F44" s="73" t="s">
        <v>784</v>
      </c>
      <c r="G44" s="73"/>
      <c r="H44" s="73"/>
      <c r="I44" s="73" t="s">
        <v>613</v>
      </c>
      <c r="J44" s="73" t="s">
        <v>746</v>
      </c>
      <c r="K44" s="73" t="s">
        <v>747</v>
      </c>
      <c r="L44" s="73">
        <v>-107.15833000000001</v>
      </c>
      <c r="M44" s="73">
        <v>40.488</v>
      </c>
      <c r="N44" s="73">
        <v>-107.15833000000001</v>
      </c>
    </row>
    <row r="45" spans="1:14">
      <c r="A45" s="73">
        <v>1</v>
      </c>
      <c r="B45" s="73" t="s">
        <v>785</v>
      </c>
      <c r="C45" s="73" t="s">
        <v>786</v>
      </c>
      <c r="D45" s="73"/>
      <c r="E45" s="73"/>
      <c r="F45" s="73" t="s">
        <v>787</v>
      </c>
      <c r="G45" s="73"/>
      <c r="H45" s="73"/>
      <c r="I45" s="73" t="s">
        <v>613</v>
      </c>
      <c r="J45" s="73" t="s">
        <v>746</v>
      </c>
      <c r="K45" s="73" t="s">
        <v>747</v>
      </c>
      <c r="L45" s="73">
        <v>-106.83233</v>
      </c>
      <c r="M45" s="73">
        <v>40.483159999999998</v>
      </c>
      <c r="N45" s="73">
        <v>-106.83233</v>
      </c>
    </row>
    <row r="46" spans="1:14">
      <c r="A46" s="73">
        <v>1</v>
      </c>
      <c r="B46" s="73" t="s">
        <v>788</v>
      </c>
      <c r="C46" s="73" t="s">
        <v>789</v>
      </c>
      <c r="D46" s="73"/>
      <c r="E46" s="73"/>
      <c r="F46" s="73" t="s">
        <v>790</v>
      </c>
      <c r="G46" s="73"/>
      <c r="H46" s="73"/>
      <c r="I46" s="73" t="s">
        <v>613</v>
      </c>
      <c r="J46" s="73" t="s">
        <v>746</v>
      </c>
      <c r="K46" s="73" t="s">
        <v>747</v>
      </c>
      <c r="L46" s="73">
        <v>-106.8235</v>
      </c>
      <c r="M46" s="73">
        <v>40.475000000000001</v>
      </c>
      <c r="N46" s="73">
        <v>-106.8235</v>
      </c>
    </row>
    <row r="47" spans="1:14">
      <c r="A47" s="73">
        <v>1</v>
      </c>
      <c r="B47" s="73" t="s">
        <v>791</v>
      </c>
      <c r="C47" s="73" t="s">
        <v>792</v>
      </c>
      <c r="D47" s="73"/>
      <c r="E47" s="73"/>
      <c r="F47" s="73" t="s">
        <v>793</v>
      </c>
      <c r="G47" s="73"/>
      <c r="H47" s="73"/>
      <c r="I47" s="73" t="s">
        <v>613</v>
      </c>
      <c r="J47" s="73" t="s">
        <v>746</v>
      </c>
      <c r="K47" s="73" t="s">
        <v>747</v>
      </c>
      <c r="L47" s="73">
        <v>-106.825</v>
      </c>
      <c r="M47" s="73">
        <v>40.375329999999998</v>
      </c>
      <c r="N47" s="73">
        <v>-106.825</v>
      </c>
    </row>
    <row r="48" spans="1:14">
      <c r="A48" s="73">
        <v>1</v>
      </c>
      <c r="B48" s="73" t="s">
        <v>794</v>
      </c>
      <c r="C48" s="73" t="s">
        <v>795</v>
      </c>
      <c r="D48" s="73"/>
      <c r="E48" s="73"/>
      <c r="F48" s="73" t="s">
        <v>796</v>
      </c>
      <c r="G48" s="73"/>
      <c r="H48" s="73"/>
      <c r="I48" s="73" t="s">
        <v>613</v>
      </c>
      <c r="J48" s="73" t="s">
        <v>746</v>
      </c>
      <c r="K48" s="73" t="s">
        <v>747</v>
      </c>
      <c r="L48" s="73">
        <v>-106.80833</v>
      </c>
      <c r="M48" s="73">
        <v>40.340829999999997</v>
      </c>
      <c r="N48" s="73">
        <v>-106.80833</v>
      </c>
    </row>
    <row r="49" spans="1:14">
      <c r="A49" s="73">
        <v>1</v>
      </c>
      <c r="B49" s="73" t="s">
        <v>797</v>
      </c>
      <c r="C49" s="73" t="s">
        <v>798</v>
      </c>
      <c r="D49" s="73"/>
      <c r="E49" s="73"/>
      <c r="F49" s="73"/>
      <c r="G49" s="73"/>
      <c r="H49" s="73"/>
      <c r="I49" s="73" t="s">
        <v>613</v>
      </c>
      <c r="J49" s="73" t="s">
        <v>746</v>
      </c>
      <c r="K49" s="73" t="s">
        <v>747</v>
      </c>
      <c r="L49" s="73">
        <v>-106.8288889</v>
      </c>
      <c r="M49" s="73">
        <v>40.287222200000002</v>
      </c>
      <c r="N49" s="73">
        <v>-106.8288889</v>
      </c>
    </row>
    <row r="50" spans="1:14">
      <c r="A50" s="73">
        <v>1</v>
      </c>
      <c r="B50" s="73" t="s">
        <v>799</v>
      </c>
      <c r="C50" s="73" t="s">
        <v>800</v>
      </c>
      <c r="D50" s="73"/>
      <c r="E50" s="73"/>
      <c r="F50" s="73" t="s">
        <v>801</v>
      </c>
      <c r="G50" s="73"/>
      <c r="H50" s="73"/>
      <c r="I50" s="73" t="s">
        <v>613</v>
      </c>
      <c r="J50" s="73" t="s">
        <v>746</v>
      </c>
      <c r="K50" s="73" t="s">
        <v>747</v>
      </c>
      <c r="L50" s="73">
        <v>-106.827</v>
      </c>
      <c r="M50" s="73">
        <v>40.287999999999997</v>
      </c>
      <c r="N50" s="73">
        <v>-106.827</v>
      </c>
    </row>
    <row r="51" spans="1:14">
      <c r="A51" s="73">
        <v>1</v>
      </c>
      <c r="B51" s="73" t="s">
        <v>802</v>
      </c>
      <c r="C51" s="73" t="s">
        <v>628</v>
      </c>
      <c r="D51" s="73"/>
      <c r="E51" s="73"/>
      <c r="F51" s="73" t="s">
        <v>803</v>
      </c>
      <c r="G51" s="73"/>
      <c r="H51" s="73"/>
      <c r="I51" s="73" t="s">
        <v>613</v>
      </c>
      <c r="J51" s="73" t="s">
        <v>746</v>
      </c>
      <c r="K51" s="73" t="s">
        <v>747</v>
      </c>
      <c r="L51" s="73">
        <v>-106.88115999999999</v>
      </c>
      <c r="M51" s="73">
        <v>40.269329999999997</v>
      </c>
      <c r="N51" s="73">
        <v>-106.88115999999999</v>
      </c>
    </row>
    <row r="52" spans="1:14">
      <c r="A52" s="73">
        <v>1</v>
      </c>
      <c r="B52" s="73" t="s">
        <v>804</v>
      </c>
      <c r="C52" s="73" t="s">
        <v>631</v>
      </c>
      <c r="D52" s="73"/>
      <c r="E52" s="73"/>
      <c r="F52" s="73"/>
      <c r="G52" s="73"/>
      <c r="H52" s="73"/>
      <c r="I52" s="73" t="s">
        <v>613</v>
      </c>
      <c r="J52" s="73" t="s">
        <v>746</v>
      </c>
      <c r="K52" s="73" t="s">
        <v>747</v>
      </c>
      <c r="L52" s="73">
        <v>-106.8341667</v>
      </c>
      <c r="M52" s="73">
        <v>40.398888900000003</v>
      </c>
      <c r="N52" s="73">
        <v>-106.8341667</v>
      </c>
    </row>
    <row r="53" spans="1:14">
      <c r="A53" s="73">
        <v>1</v>
      </c>
      <c r="B53" s="73" t="s">
        <v>805</v>
      </c>
      <c r="C53" s="73" t="s">
        <v>806</v>
      </c>
      <c r="D53" s="73"/>
      <c r="E53" s="73"/>
      <c r="F53" s="73"/>
      <c r="G53" s="73"/>
      <c r="H53" s="73"/>
      <c r="I53" s="73" t="s">
        <v>613</v>
      </c>
      <c r="J53" s="73" t="s">
        <v>746</v>
      </c>
      <c r="K53" s="73" t="s">
        <v>747</v>
      </c>
      <c r="L53" s="73">
        <v>-106.94138890000001</v>
      </c>
      <c r="M53" s="73">
        <v>40.2272222</v>
      </c>
      <c r="N53" s="73">
        <v>-106.94138890000001</v>
      </c>
    </row>
    <row r="54" spans="1:14">
      <c r="A54" s="73">
        <v>1</v>
      </c>
      <c r="B54" s="73" t="s">
        <v>807</v>
      </c>
      <c r="C54" s="73" t="s">
        <v>625</v>
      </c>
      <c r="D54" s="73"/>
      <c r="E54" s="73"/>
      <c r="F54" s="73" t="s">
        <v>808</v>
      </c>
      <c r="G54" s="73"/>
      <c r="H54" s="73"/>
      <c r="I54" s="73" t="s">
        <v>613</v>
      </c>
      <c r="J54" s="73" t="s">
        <v>746</v>
      </c>
      <c r="K54" s="73" t="s">
        <v>747</v>
      </c>
      <c r="L54" s="73">
        <v>-106.91533</v>
      </c>
      <c r="M54" s="73">
        <v>40.183</v>
      </c>
      <c r="N54" s="73">
        <v>-106.91533</v>
      </c>
    </row>
    <row r="55" spans="1:14">
      <c r="A55" s="66">
        <v>1</v>
      </c>
      <c r="B55" s="66" t="s">
        <v>711</v>
      </c>
      <c r="C55" s="66" t="s">
        <v>712</v>
      </c>
      <c r="I55" s="66" t="s">
        <v>613</v>
      </c>
      <c r="J55" s="66" t="s">
        <v>713</v>
      </c>
      <c r="K55" s="66" t="s">
        <v>714</v>
      </c>
      <c r="L55" s="66">
        <v>-106.88209999999999</v>
      </c>
      <c r="M55" s="66">
        <v>39.257379999999998</v>
      </c>
      <c r="N55" s="66">
        <v>-106.88209999999999</v>
      </c>
    </row>
    <row r="56" spans="1:14">
      <c r="A56" s="66">
        <v>1</v>
      </c>
      <c r="B56" s="66" t="s">
        <v>715</v>
      </c>
      <c r="C56" s="66" t="s">
        <v>716</v>
      </c>
      <c r="I56" s="66" t="s">
        <v>613</v>
      </c>
      <c r="J56" s="66" t="s">
        <v>713</v>
      </c>
      <c r="K56" s="66" t="s">
        <v>714</v>
      </c>
      <c r="L56" s="66">
        <v>-106.91916670000001</v>
      </c>
      <c r="M56" s="66">
        <v>39.292000000000002</v>
      </c>
      <c r="N56" s="66">
        <v>-106.91916670000001</v>
      </c>
    </row>
    <row r="57" spans="1:14">
      <c r="A57" s="66">
        <v>1</v>
      </c>
      <c r="B57" s="66" t="s">
        <v>717</v>
      </c>
      <c r="C57" s="66" t="s">
        <v>718</v>
      </c>
      <c r="I57" s="66" t="s">
        <v>613</v>
      </c>
      <c r="J57" s="66" t="s">
        <v>713</v>
      </c>
      <c r="K57" s="66" t="s">
        <v>714</v>
      </c>
      <c r="L57" s="66">
        <v>-106.876</v>
      </c>
      <c r="M57" s="66">
        <v>39.206333299999997</v>
      </c>
      <c r="N57" s="66">
        <v>-106.876</v>
      </c>
    </row>
    <row r="58" spans="1:14">
      <c r="A58" s="66">
        <v>1</v>
      </c>
      <c r="B58" s="66" t="s">
        <v>719</v>
      </c>
      <c r="C58" s="66" t="s">
        <v>720</v>
      </c>
      <c r="F58" s="66" t="s">
        <v>721</v>
      </c>
      <c r="I58" s="66" t="s">
        <v>613</v>
      </c>
      <c r="J58" s="66" t="s">
        <v>713</v>
      </c>
      <c r="K58" s="66" t="s">
        <v>714</v>
      </c>
      <c r="L58" s="66">
        <v>-106.83967</v>
      </c>
      <c r="M58" s="66">
        <v>39.210889999999999</v>
      </c>
      <c r="N58" s="66">
        <v>-106.83967</v>
      </c>
    </row>
    <row r="59" spans="1:14">
      <c r="A59" s="66">
        <v>1</v>
      </c>
      <c r="B59" s="66" t="s">
        <v>722</v>
      </c>
      <c r="C59" s="66" t="s">
        <v>723</v>
      </c>
      <c r="I59" s="66" t="s">
        <v>613</v>
      </c>
      <c r="J59" s="66" t="s">
        <v>713</v>
      </c>
      <c r="K59" s="66" t="s">
        <v>714</v>
      </c>
      <c r="L59" s="66">
        <v>-106.81740833000001</v>
      </c>
      <c r="M59" s="66">
        <v>39.194516669999999</v>
      </c>
      <c r="N59" s="66">
        <v>-106.81740833000001</v>
      </c>
    </row>
    <row r="60" spans="1:14">
      <c r="A60" s="66">
        <v>1</v>
      </c>
      <c r="B60" s="66" t="s">
        <v>724</v>
      </c>
      <c r="C60" s="66" t="s">
        <v>725</v>
      </c>
      <c r="I60" s="66" t="s">
        <v>613</v>
      </c>
      <c r="J60" s="66" t="s">
        <v>713</v>
      </c>
      <c r="K60" s="66" t="s">
        <v>714</v>
      </c>
      <c r="L60" s="66">
        <v>-106.61799999999999</v>
      </c>
      <c r="M60" s="66">
        <v>39.129199999999997</v>
      </c>
      <c r="N60" s="66">
        <v>-106.61799999999999</v>
      </c>
    </row>
    <row r="61" spans="1:14">
      <c r="A61" s="66">
        <v>1</v>
      </c>
      <c r="B61" s="66" t="s">
        <v>726</v>
      </c>
      <c r="C61" s="66" t="s">
        <v>727</v>
      </c>
      <c r="I61" s="66" t="s">
        <v>613</v>
      </c>
      <c r="J61" s="66" t="s">
        <v>713</v>
      </c>
      <c r="K61" s="66" t="s">
        <v>714</v>
      </c>
      <c r="L61" s="66">
        <v>-106.621</v>
      </c>
      <c r="M61" s="66">
        <v>39.125300000000003</v>
      </c>
      <c r="N61" s="66">
        <v>-106.621</v>
      </c>
    </row>
    <row r="62" spans="1:14">
      <c r="A62" s="66">
        <v>1</v>
      </c>
      <c r="B62" s="66" t="s">
        <v>728</v>
      </c>
      <c r="C62" s="66" t="s">
        <v>729</v>
      </c>
      <c r="F62" s="66" t="s">
        <v>730</v>
      </c>
      <c r="I62" s="66" t="s">
        <v>613</v>
      </c>
      <c r="J62" s="66" t="s">
        <v>713</v>
      </c>
      <c r="K62" s="66" t="s">
        <v>731</v>
      </c>
      <c r="L62" s="66">
        <v>-106.78279999999999</v>
      </c>
      <c r="M62" s="66">
        <v>39.148200000000003</v>
      </c>
      <c r="N62" s="66">
        <v>-106.78279999999999</v>
      </c>
    </row>
    <row r="63" spans="1:14">
      <c r="A63" s="66">
        <v>1</v>
      </c>
      <c r="B63" s="66" t="s">
        <v>732</v>
      </c>
      <c r="C63" s="66" t="s">
        <v>733</v>
      </c>
      <c r="I63" s="66" t="s">
        <v>613</v>
      </c>
      <c r="J63" s="66" t="s">
        <v>713</v>
      </c>
      <c r="K63" s="66" t="s">
        <v>714</v>
      </c>
      <c r="L63" s="66">
        <v>-106.696</v>
      </c>
      <c r="M63" s="66">
        <v>39.116660000000003</v>
      </c>
      <c r="N63" s="66">
        <v>-106.696</v>
      </c>
    </row>
    <row r="64" spans="1:14">
      <c r="A64" s="73">
        <v>1</v>
      </c>
      <c r="B64" s="73" t="s">
        <v>640</v>
      </c>
      <c r="C64" s="73" t="s">
        <v>641</v>
      </c>
      <c r="D64" s="73"/>
      <c r="E64" s="73"/>
      <c r="F64" s="73"/>
      <c r="G64" s="73"/>
      <c r="H64" s="73"/>
      <c r="I64" s="73" t="s">
        <v>613</v>
      </c>
      <c r="J64" s="73" t="s">
        <v>642</v>
      </c>
      <c r="K64" s="73" t="s">
        <v>643</v>
      </c>
      <c r="L64" s="73">
        <v>-108.61456</v>
      </c>
      <c r="M64" s="73">
        <v>38.254649999999998</v>
      </c>
      <c r="N64" s="73">
        <v>-108.61456</v>
      </c>
    </row>
    <row r="65" spans="1:14">
      <c r="A65" s="73">
        <v>1</v>
      </c>
      <c r="B65" s="73" t="s">
        <v>644</v>
      </c>
      <c r="C65" s="73" t="s">
        <v>645</v>
      </c>
      <c r="D65" s="73"/>
      <c r="E65" s="73"/>
      <c r="F65" s="73"/>
      <c r="G65" s="73"/>
      <c r="H65" s="73"/>
      <c r="I65" s="73" t="s">
        <v>613</v>
      </c>
      <c r="J65" s="73" t="s">
        <v>642</v>
      </c>
      <c r="K65" s="73" t="s">
        <v>646</v>
      </c>
      <c r="L65" s="73">
        <v>-107.91841700000001</v>
      </c>
      <c r="M65" s="73">
        <v>37.946626000000002</v>
      </c>
      <c r="N65" s="73">
        <v>-107.91841700000001</v>
      </c>
    </row>
    <row r="66" spans="1:14">
      <c r="A66" s="73">
        <v>1</v>
      </c>
      <c r="B66" s="73" t="s">
        <v>647</v>
      </c>
      <c r="C66" s="73" t="s">
        <v>648</v>
      </c>
      <c r="D66" s="73"/>
      <c r="E66" s="73"/>
      <c r="F66" s="73"/>
      <c r="G66" s="73"/>
      <c r="H66" s="73"/>
      <c r="I66" s="73" t="s">
        <v>613</v>
      </c>
      <c r="J66" s="73" t="s">
        <v>642</v>
      </c>
      <c r="K66" s="73" t="s">
        <v>646</v>
      </c>
      <c r="L66" s="73">
        <v>-108.20766</v>
      </c>
      <c r="M66" s="73">
        <v>38.125999999999998</v>
      </c>
      <c r="N66" s="73">
        <v>-108.20766</v>
      </c>
    </row>
    <row r="67" spans="1:14">
      <c r="A67" s="73">
        <v>1</v>
      </c>
      <c r="B67" s="73" t="s">
        <v>649</v>
      </c>
      <c r="C67" s="73" t="s">
        <v>650</v>
      </c>
      <c r="D67" s="73"/>
      <c r="E67" s="73"/>
      <c r="F67" s="73"/>
      <c r="G67" s="73"/>
      <c r="H67" s="73"/>
      <c r="I67" s="73" t="s">
        <v>613</v>
      </c>
      <c r="J67" s="73" t="s">
        <v>642</v>
      </c>
      <c r="K67" s="73" t="s">
        <v>646</v>
      </c>
      <c r="L67" s="73">
        <v>-107.87215999999999</v>
      </c>
      <c r="M67" s="73">
        <v>37.949100000000001</v>
      </c>
      <c r="N67" s="73">
        <v>-107.87215999999999</v>
      </c>
    </row>
    <row r="68" spans="1:14">
      <c r="A68" s="73">
        <v>1</v>
      </c>
      <c r="B68" s="73" t="s">
        <v>651</v>
      </c>
      <c r="C68" s="73" t="s">
        <v>652</v>
      </c>
      <c r="D68" s="73"/>
      <c r="E68" s="73"/>
      <c r="F68" s="73" t="s">
        <v>653</v>
      </c>
      <c r="G68" s="73"/>
      <c r="H68" s="73"/>
      <c r="I68" s="73" t="s">
        <v>613</v>
      </c>
      <c r="J68" s="73" t="s">
        <v>642</v>
      </c>
      <c r="K68" s="73" t="s">
        <v>646</v>
      </c>
      <c r="L68" s="73">
        <v>-107.97614</v>
      </c>
      <c r="M68" s="73">
        <v>37.940849999999998</v>
      </c>
      <c r="N68" s="73">
        <v>-107.97614</v>
      </c>
    </row>
    <row r="69" spans="1:14">
      <c r="A69" s="73">
        <v>1</v>
      </c>
      <c r="B69" s="73" t="s">
        <v>654</v>
      </c>
      <c r="C69" s="73" t="s">
        <v>655</v>
      </c>
      <c r="D69" s="73"/>
      <c r="E69" s="73"/>
      <c r="F69" s="73"/>
      <c r="G69" s="73"/>
      <c r="H69" s="73"/>
      <c r="I69" s="73" t="s">
        <v>613</v>
      </c>
      <c r="J69" s="73" t="s">
        <v>642</v>
      </c>
      <c r="K69" s="73" t="s">
        <v>646</v>
      </c>
      <c r="L69" s="73">
        <v>-107.7788889</v>
      </c>
      <c r="M69" s="73">
        <v>37.931111100000003</v>
      </c>
      <c r="N69" s="73">
        <v>-107.7788889</v>
      </c>
    </row>
    <row r="70" spans="1:14">
      <c r="A70" s="73">
        <v>1</v>
      </c>
      <c r="B70" s="73" t="s">
        <v>656</v>
      </c>
      <c r="C70" s="73" t="s">
        <v>657</v>
      </c>
      <c r="D70" s="73"/>
      <c r="E70" s="73"/>
      <c r="F70" s="73" t="s">
        <v>658</v>
      </c>
      <c r="G70" s="73"/>
      <c r="H70" s="73"/>
      <c r="I70" s="73" t="s">
        <v>613</v>
      </c>
      <c r="J70" s="73" t="s">
        <v>642</v>
      </c>
      <c r="K70" s="73" t="s">
        <v>646</v>
      </c>
      <c r="L70" s="73">
        <v>-107.78076</v>
      </c>
      <c r="M70" s="73">
        <v>37.930399999999999</v>
      </c>
      <c r="N70" s="73">
        <v>-107.78076</v>
      </c>
    </row>
    <row r="71" spans="1:14">
      <c r="A71" s="73">
        <v>1</v>
      </c>
      <c r="B71" s="73" t="s">
        <v>659</v>
      </c>
      <c r="C71" s="73" t="s">
        <v>660</v>
      </c>
      <c r="D71" s="73"/>
      <c r="E71" s="73"/>
      <c r="F71" s="73"/>
      <c r="G71" s="73"/>
      <c r="H71" s="73"/>
      <c r="I71" s="73" t="s">
        <v>613</v>
      </c>
      <c r="J71" s="73" t="s">
        <v>642</v>
      </c>
      <c r="K71" s="73" t="s">
        <v>646</v>
      </c>
      <c r="L71" s="73">
        <v>-107.776185</v>
      </c>
      <c r="M71" s="73">
        <v>37.928314999999998</v>
      </c>
      <c r="N71" s="73">
        <v>-107.776185</v>
      </c>
    </row>
    <row r="72" spans="1:14">
      <c r="A72" s="73">
        <v>1</v>
      </c>
      <c r="B72" s="73" t="s">
        <v>661</v>
      </c>
      <c r="C72" s="73" t="s">
        <v>662</v>
      </c>
      <c r="D72" s="73"/>
      <c r="E72" s="73"/>
      <c r="F72" s="73" t="s">
        <v>663</v>
      </c>
      <c r="G72" s="73"/>
      <c r="H72" s="73"/>
      <c r="I72" s="73" t="s">
        <v>613</v>
      </c>
      <c r="J72" s="73" t="s">
        <v>642</v>
      </c>
      <c r="K72" s="73" t="s">
        <v>646</v>
      </c>
      <c r="L72" s="73">
        <v>-108.0404666</v>
      </c>
      <c r="M72" s="73">
        <v>38.035333299999998</v>
      </c>
      <c r="N72" s="73">
        <v>-108.0404666</v>
      </c>
    </row>
    <row r="73" spans="1:14">
      <c r="A73" s="73">
        <v>1</v>
      </c>
      <c r="B73" s="73" t="s">
        <v>664</v>
      </c>
      <c r="C73" s="73" t="s">
        <v>665</v>
      </c>
      <c r="D73" s="73"/>
      <c r="E73" s="73"/>
      <c r="F73" s="73"/>
      <c r="G73" s="73"/>
      <c r="H73" s="73"/>
      <c r="I73" s="73" t="s">
        <v>613</v>
      </c>
      <c r="J73" s="73" t="s">
        <v>642</v>
      </c>
      <c r="K73" s="73" t="s">
        <v>643</v>
      </c>
      <c r="L73" s="73">
        <v>-108.545</v>
      </c>
      <c r="M73" s="73">
        <v>38.217500000000001</v>
      </c>
      <c r="N73" s="73">
        <v>-108.545</v>
      </c>
    </row>
    <row r="74" spans="1:14">
      <c r="A74" s="73">
        <v>1</v>
      </c>
      <c r="B74" s="73" t="s">
        <v>666</v>
      </c>
      <c r="C74" s="73" t="s">
        <v>667</v>
      </c>
      <c r="D74" s="73"/>
      <c r="E74" s="73"/>
      <c r="F74" s="73"/>
      <c r="G74" s="73"/>
      <c r="H74" s="73"/>
      <c r="I74" s="73" t="s">
        <v>613</v>
      </c>
      <c r="J74" s="73" t="s">
        <v>642</v>
      </c>
      <c r="K74" s="73" t="s">
        <v>643</v>
      </c>
      <c r="L74" s="73">
        <v>-108.40304999999999</v>
      </c>
      <c r="M74" s="73">
        <v>38.159120000000001</v>
      </c>
      <c r="N74" s="73">
        <v>-108.40304999999999</v>
      </c>
    </row>
    <row r="75" spans="1:14">
      <c r="A75" s="73">
        <v>1</v>
      </c>
      <c r="B75" s="73" t="s">
        <v>668</v>
      </c>
      <c r="C75" s="73" t="s">
        <v>669</v>
      </c>
      <c r="D75" s="73"/>
      <c r="E75" s="73"/>
      <c r="F75" s="73" t="s">
        <v>670</v>
      </c>
      <c r="G75" s="73"/>
      <c r="H75" s="73"/>
      <c r="I75" s="73" t="s">
        <v>613</v>
      </c>
      <c r="J75" s="73" t="s">
        <v>642</v>
      </c>
      <c r="K75" s="73" t="s">
        <v>646</v>
      </c>
      <c r="L75" s="73">
        <v>-108.33535000000001</v>
      </c>
      <c r="M75" s="73">
        <v>37.939450000000001</v>
      </c>
      <c r="N75" s="73">
        <v>-108.33535000000001</v>
      </c>
    </row>
    <row r="76" spans="1:14">
      <c r="A76" s="73">
        <v>1</v>
      </c>
      <c r="B76" s="73" t="s">
        <v>671</v>
      </c>
      <c r="C76" s="73" t="s">
        <v>672</v>
      </c>
      <c r="D76" s="73"/>
      <c r="E76" s="73"/>
      <c r="F76" s="73" t="s">
        <v>673</v>
      </c>
      <c r="G76" s="73"/>
      <c r="H76" s="73"/>
      <c r="I76" s="73" t="s">
        <v>613</v>
      </c>
      <c r="J76" s="73" t="s">
        <v>674</v>
      </c>
      <c r="K76" s="73" t="s">
        <v>643</v>
      </c>
      <c r="L76" s="73">
        <v>-108.71116670000001</v>
      </c>
      <c r="M76" s="73">
        <v>38.359166700000003</v>
      </c>
      <c r="N76" s="73">
        <v>-108.71116670000001</v>
      </c>
    </row>
    <row r="77" spans="1:14">
      <c r="A77" s="73">
        <v>1</v>
      </c>
      <c r="B77" s="73" t="s">
        <v>675</v>
      </c>
      <c r="C77" s="73" t="s">
        <v>676</v>
      </c>
      <c r="D77" s="73"/>
      <c r="E77" s="73"/>
      <c r="F77" s="73"/>
      <c r="G77" s="73"/>
      <c r="H77" s="73"/>
      <c r="I77" s="73" t="s">
        <v>613</v>
      </c>
      <c r="J77" s="73" t="s">
        <v>642</v>
      </c>
      <c r="K77" s="73" t="s">
        <v>643</v>
      </c>
      <c r="L77" s="73">
        <v>-108.613963</v>
      </c>
      <c r="M77" s="73">
        <v>38.361015000000002</v>
      </c>
      <c r="N77" s="73">
        <v>-108.613963</v>
      </c>
    </row>
    <row r="78" spans="1:14">
      <c r="A78" s="73">
        <v>1</v>
      </c>
      <c r="B78" s="73" t="s">
        <v>677</v>
      </c>
      <c r="C78" s="73" t="s">
        <v>678</v>
      </c>
      <c r="D78" s="73"/>
      <c r="E78" s="73"/>
      <c r="F78" s="73"/>
      <c r="G78" s="73"/>
      <c r="H78" s="73"/>
      <c r="I78" s="73" t="s">
        <v>613</v>
      </c>
      <c r="J78" s="73" t="s">
        <v>642</v>
      </c>
      <c r="K78" s="73" t="s">
        <v>643</v>
      </c>
      <c r="L78" s="73">
        <v>-108.39391000000001</v>
      </c>
      <c r="M78" s="73">
        <v>38.271419999999999</v>
      </c>
      <c r="N78" s="73">
        <v>-108.39391000000001</v>
      </c>
    </row>
    <row r="79" spans="1:14">
      <c r="A79" s="73">
        <v>1</v>
      </c>
      <c r="B79" s="73" t="s">
        <v>679</v>
      </c>
      <c r="C79" s="73" t="s">
        <v>680</v>
      </c>
      <c r="D79" s="73"/>
      <c r="E79" s="73"/>
      <c r="F79" s="73"/>
      <c r="G79" s="73"/>
      <c r="H79" s="73"/>
      <c r="I79" s="73" t="s">
        <v>613</v>
      </c>
      <c r="J79" s="73" t="s">
        <v>642</v>
      </c>
      <c r="K79" s="73" t="s">
        <v>643</v>
      </c>
      <c r="L79" s="73">
        <v>-108.37805</v>
      </c>
      <c r="M79" s="73">
        <v>38.192700000000002</v>
      </c>
      <c r="N79" s="73">
        <v>-108.37805</v>
      </c>
    </row>
    <row r="80" spans="1:14">
      <c r="A80" s="73">
        <v>1</v>
      </c>
      <c r="B80" s="73" t="s">
        <v>681</v>
      </c>
      <c r="C80" s="73" t="s">
        <v>682</v>
      </c>
      <c r="D80" s="73"/>
      <c r="E80" s="73"/>
      <c r="F80" s="73" t="s">
        <v>683</v>
      </c>
      <c r="G80" s="73"/>
      <c r="H80" s="73"/>
      <c r="I80" s="73" t="s">
        <v>613</v>
      </c>
      <c r="J80" s="73" t="s">
        <v>642</v>
      </c>
      <c r="K80" s="73" t="s">
        <v>643</v>
      </c>
      <c r="L80" s="73">
        <v>-108.18861</v>
      </c>
      <c r="M80" s="73">
        <v>38.161020000000001</v>
      </c>
      <c r="N80" s="73">
        <v>-108.18861</v>
      </c>
    </row>
    <row r="81" spans="1:14">
      <c r="A81" s="73">
        <v>1</v>
      </c>
      <c r="B81" s="73" t="s">
        <v>684</v>
      </c>
      <c r="C81" s="73" t="s">
        <v>685</v>
      </c>
      <c r="D81" s="73"/>
      <c r="E81" s="73"/>
      <c r="F81" s="73"/>
      <c r="G81" s="73"/>
      <c r="H81" s="73"/>
      <c r="I81" s="73" t="s">
        <v>613</v>
      </c>
      <c r="J81" s="73" t="s">
        <v>642</v>
      </c>
      <c r="K81" s="73" t="s">
        <v>643</v>
      </c>
      <c r="L81" s="73">
        <v>-108.057365</v>
      </c>
      <c r="M81" s="73">
        <v>38.203778</v>
      </c>
      <c r="N81" s="73">
        <v>-108.057365</v>
      </c>
    </row>
    <row r="82" spans="1:14">
      <c r="A82" s="73">
        <v>1</v>
      </c>
      <c r="B82" s="73" t="s">
        <v>686</v>
      </c>
      <c r="C82" s="73" t="s">
        <v>687</v>
      </c>
      <c r="D82" s="73"/>
      <c r="E82" s="73"/>
      <c r="F82" s="73" t="s">
        <v>688</v>
      </c>
      <c r="G82" s="73"/>
      <c r="H82" s="73"/>
      <c r="I82" s="73" t="s">
        <v>613</v>
      </c>
      <c r="J82" s="73" t="s">
        <v>642</v>
      </c>
      <c r="K82" s="73" t="s">
        <v>646</v>
      </c>
      <c r="L82" s="73">
        <v>-108.1879667</v>
      </c>
      <c r="M82" s="73">
        <v>38.106216699999997</v>
      </c>
      <c r="N82" s="73">
        <v>-108.1879667</v>
      </c>
    </row>
    <row r="83" spans="1:14">
      <c r="A83" s="73">
        <v>1</v>
      </c>
      <c r="B83" s="73" t="s">
        <v>689</v>
      </c>
      <c r="C83" s="73" t="s">
        <v>690</v>
      </c>
      <c r="D83" s="73"/>
      <c r="E83" s="73"/>
      <c r="F83" s="73" t="s">
        <v>691</v>
      </c>
      <c r="G83" s="73"/>
      <c r="H83" s="73"/>
      <c r="I83" s="73" t="s">
        <v>613</v>
      </c>
      <c r="J83" s="73" t="s">
        <v>642</v>
      </c>
      <c r="K83" s="73" t="s">
        <v>646</v>
      </c>
      <c r="L83" s="73">
        <v>-108.2076667</v>
      </c>
      <c r="M83" s="73">
        <v>38.126166699999999</v>
      </c>
      <c r="N83" s="73">
        <v>-108.2076667</v>
      </c>
    </row>
    <row r="84" spans="1:14">
      <c r="A84" s="73">
        <v>1</v>
      </c>
      <c r="B84" s="73" t="s">
        <v>692</v>
      </c>
      <c r="C84" s="73" t="s">
        <v>693</v>
      </c>
      <c r="D84" s="73"/>
      <c r="E84" s="73"/>
      <c r="F84" s="73" t="s">
        <v>694</v>
      </c>
      <c r="G84" s="73"/>
      <c r="H84" s="73"/>
      <c r="I84" s="73" t="s">
        <v>613</v>
      </c>
      <c r="J84" s="73" t="s">
        <v>642</v>
      </c>
      <c r="K84" s="73" t="s">
        <v>646</v>
      </c>
      <c r="L84" s="73">
        <v>-108.11027780000001</v>
      </c>
      <c r="M84" s="73">
        <v>38.030416700000004</v>
      </c>
      <c r="N84" s="73">
        <v>-108.11027780000001</v>
      </c>
    </row>
    <row r="85" spans="1:14">
      <c r="A85" s="73">
        <v>1</v>
      </c>
      <c r="B85" s="73" t="s">
        <v>695</v>
      </c>
      <c r="C85" s="73" t="s">
        <v>696</v>
      </c>
      <c r="D85" s="73"/>
      <c r="E85" s="73"/>
      <c r="F85" s="73" t="s">
        <v>697</v>
      </c>
      <c r="G85" s="73"/>
      <c r="H85" s="73"/>
      <c r="I85" s="73" t="s">
        <v>613</v>
      </c>
      <c r="J85" s="73" t="s">
        <v>642</v>
      </c>
      <c r="K85" s="73" t="s">
        <v>646</v>
      </c>
      <c r="L85" s="73">
        <v>-107.92821000000001</v>
      </c>
      <c r="M85" s="73">
        <v>37.956783299999998</v>
      </c>
      <c r="N85" s="73">
        <v>-107.92821000000001</v>
      </c>
    </row>
    <row r="86" spans="1:14">
      <c r="A86" s="73">
        <v>1</v>
      </c>
      <c r="B86" s="73" t="s">
        <v>698</v>
      </c>
      <c r="C86" s="73" t="s">
        <v>699</v>
      </c>
      <c r="D86" s="73"/>
      <c r="E86" s="73"/>
      <c r="F86" s="73" t="s">
        <v>700</v>
      </c>
      <c r="G86" s="73"/>
      <c r="H86" s="73"/>
      <c r="I86" s="73" t="s">
        <v>613</v>
      </c>
      <c r="J86" s="73" t="s">
        <v>642</v>
      </c>
      <c r="K86" s="73" t="s">
        <v>646</v>
      </c>
      <c r="L86" s="73">
        <v>-107.92083</v>
      </c>
      <c r="M86" s="73">
        <v>37.9467833</v>
      </c>
      <c r="N86" s="73">
        <v>-107.92083</v>
      </c>
    </row>
    <row r="87" spans="1:14">
      <c r="A87" s="73">
        <v>1</v>
      </c>
      <c r="B87" s="73" t="s">
        <v>701</v>
      </c>
      <c r="C87" s="73" t="s">
        <v>702</v>
      </c>
      <c r="D87" s="73"/>
      <c r="E87" s="73"/>
      <c r="F87" s="73" t="s">
        <v>703</v>
      </c>
      <c r="G87" s="73"/>
      <c r="H87" s="73"/>
      <c r="I87" s="73" t="s">
        <v>613</v>
      </c>
      <c r="J87" s="73" t="s">
        <v>642</v>
      </c>
      <c r="K87" s="73" t="s">
        <v>646</v>
      </c>
      <c r="L87" s="73">
        <v>-107.8988166</v>
      </c>
      <c r="M87" s="73">
        <v>37.940183300000001</v>
      </c>
      <c r="N87" s="73">
        <v>-107.8988166</v>
      </c>
    </row>
    <row r="88" spans="1:14">
      <c r="A88" s="73">
        <v>1</v>
      </c>
      <c r="B88" s="73" t="s">
        <v>704</v>
      </c>
      <c r="C88" s="73" t="s">
        <v>705</v>
      </c>
      <c r="D88" s="73"/>
      <c r="E88" s="73"/>
      <c r="F88" s="73"/>
      <c r="G88" s="73"/>
      <c r="H88" s="73"/>
      <c r="I88" s="73" t="s">
        <v>613</v>
      </c>
      <c r="J88" s="73" t="s">
        <v>642</v>
      </c>
      <c r="K88" s="73" t="s">
        <v>646</v>
      </c>
      <c r="L88" s="73">
        <v>-107.89806667000001</v>
      </c>
      <c r="M88" s="73">
        <v>37.933500000000002</v>
      </c>
      <c r="N88" s="73">
        <v>-107.89806667000001</v>
      </c>
    </row>
    <row r="89" spans="1:14">
      <c r="A89" s="73">
        <v>1</v>
      </c>
      <c r="B89" s="73" t="s">
        <v>706</v>
      </c>
      <c r="C89" s="73" t="s">
        <v>707</v>
      </c>
      <c r="D89" s="73"/>
      <c r="E89" s="73"/>
      <c r="F89" s="73"/>
      <c r="G89" s="73"/>
      <c r="H89" s="73"/>
      <c r="I89" s="73" t="s">
        <v>613</v>
      </c>
      <c r="J89" s="73" t="s">
        <v>642</v>
      </c>
      <c r="K89" s="73" t="s">
        <v>646</v>
      </c>
      <c r="L89" s="73">
        <v>-107.8986111</v>
      </c>
      <c r="M89" s="73">
        <v>37.8597222</v>
      </c>
      <c r="N89" s="73">
        <v>-107.8986111</v>
      </c>
    </row>
    <row r="90" spans="1:14">
      <c r="A90" s="73">
        <v>1</v>
      </c>
      <c r="B90" s="73" t="s">
        <v>708</v>
      </c>
      <c r="C90" s="73" t="s">
        <v>709</v>
      </c>
      <c r="D90" s="73"/>
      <c r="E90" s="73"/>
      <c r="F90" s="73" t="s">
        <v>710</v>
      </c>
      <c r="G90" s="73"/>
      <c r="H90" s="73"/>
      <c r="I90" s="73" t="s">
        <v>613</v>
      </c>
      <c r="J90" s="73" t="s">
        <v>642</v>
      </c>
      <c r="K90" s="73" t="s">
        <v>646</v>
      </c>
      <c r="L90" s="73">
        <v>-107.83408</v>
      </c>
      <c r="M90" s="73">
        <v>37.856079999999999</v>
      </c>
      <c r="N90" s="73">
        <v>-107.83408</v>
      </c>
    </row>
  </sheetData>
  <pageMargins left="0.7" right="0.7" top="0.75" bottom="0.75" header="0.3" footer="0.3"/>
  <pageSetup scale="82" fitToHeight="2" orientation="landscape" r:id="rId1"/>
</worksheet>
</file>

<file path=xl/worksheets/sheet6.xml><?xml version="1.0" encoding="utf-8"?>
<worksheet xmlns="http://schemas.openxmlformats.org/spreadsheetml/2006/main" xmlns:r="http://schemas.openxmlformats.org/officeDocument/2006/relationships">
  <dimension ref="A1:F287"/>
  <sheetViews>
    <sheetView workbookViewId="0"/>
  </sheetViews>
  <sheetFormatPr defaultColWidth="55.140625" defaultRowHeight="15"/>
  <cols>
    <col min="1" max="1" width="16" style="62" bestFit="1" customWidth="1"/>
    <col min="2" max="2" width="26.42578125" style="62" bestFit="1" customWidth="1"/>
    <col min="3" max="4" width="9.140625" style="62" bestFit="1" customWidth="1"/>
    <col min="5" max="5" width="10.85546875" style="62" bestFit="1" customWidth="1"/>
    <col min="6" max="6" width="8" style="62" bestFit="1" customWidth="1"/>
    <col min="7" max="16384" width="55.140625" style="62"/>
  </cols>
  <sheetData>
    <row r="1" spans="1:6">
      <c r="A1" s="63" t="s">
        <v>95</v>
      </c>
      <c r="B1" s="63" t="s">
        <v>3</v>
      </c>
      <c r="C1" s="63" t="s">
        <v>96</v>
      </c>
      <c r="D1" s="63" t="s">
        <v>414</v>
      </c>
      <c r="E1" s="63" t="s">
        <v>423</v>
      </c>
      <c r="F1" s="63" t="s">
        <v>816</v>
      </c>
    </row>
    <row r="2" spans="1:6">
      <c r="A2" s="43" t="s">
        <v>1</v>
      </c>
      <c r="B2" s="43" t="s">
        <v>0</v>
      </c>
      <c r="C2" s="57">
        <v>1</v>
      </c>
      <c r="D2" s="52" t="s">
        <v>415</v>
      </c>
      <c r="E2" s="57">
        <v>63</v>
      </c>
      <c r="F2" s="52">
        <v>1</v>
      </c>
    </row>
    <row r="3" spans="1:6">
      <c r="A3" s="43" t="s">
        <v>1</v>
      </c>
      <c r="B3" s="43" t="s">
        <v>0</v>
      </c>
      <c r="C3" s="57">
        <v>1</v>
      </c>
      <c r="D3" s="52" t="s">
        <v>415</v>
      </c>
      <c r="E3" s="57">
        <v>76</v>
      </c>
      <c r="F3" s="52">
        <v>2</v>
      </c>
    </row>
    <row r="4" spans="1:6">
      <c r="A4" s="43" t="s">
        <v>1</v>
      </c>
      <c r="B4" s="43" t="s">
        <v>0</v>
      </c>
      <c r="C4" s="57">
        <v>1</v>
      </c>
      <c r="D4" s="52" t="s">
        <v>415</v>
      </c>
      <c r="E4" s="57">
        <v>83</v>
      </c>
      <c r="F4" s="52">
        <v>3</v>
      </c>
    </row>
    <row r="5" spans="1:6">
      <c r="A5" s="43" t="s">
        <v>1</v>
      </c>
      <c r="B5" s="43" t="s">
        <v>0</v>
      </c>
      <c r="C5" s="57">
        <v>1</v>
      </c>
      <c r="D5" s="52" t="s">
        <v>415</v>
      </c>
      <c r="E5" s="57">
        <v>90</v>
      </c>
      <c r="F5" s="52">
        <v>4</v>
      </c>
    </row>
    <row r="6" spans="1:6">
      <c r="A6" s="43" t="s">
        <v>1</v>
      </c>
      <c r="B6" s="43" t="s">
        <v>0</v>
      </c>
      <c r="C6" s="57">
        <v>1</v>
      </c>
      <c r="D6" s="52" t="s">
        <v>415</v>
      </c>
      <c r="E6" s="57">
        <v>94</v>
      </c>
      <c r="F6" s="52">
        <v>5</v>
      </c>
    </row>
    <row r="7" spans="1:6">
      <c r="A7" s="43" t="s">
        <v>1</v>
      </c>
      <c r="B7" s="43" t="s">
        <v>0</v>
      </c>
      <c r="C7" s="57">
        <v>1</v>
      </c>
      <c r="D7" s="52" t="s">
        <v>416</v>
      </c>
      <c r="E7" s="57">
        <v>4</v>
      </c>
      <c r="F7" s="52">
        <v>6</v>
      </c>
    </row>
    <row r="8" spans="1:6">
      <c r="A8" s="43" t="s">
        <v>1</v>
      </c>
      <c r="B8" s="43" t="s">
        <v>0</v>
      </c>
      <c r="C8" s="57">
        <v>1</v>
      </c>
      <c r="D8" s="52" t="s">
        <v>416</v>
      </c>
      <c r="E8" s="57">
        <v>11</v>
      </c>
      <c r="F8" s="52">
        <v>7</v>
      </c>
    </row>
    <row r="9" spans="1:6">
      <c r="A9" s="43" t="s">
        <v>1</v>
      </c>
      <c r="B9" s="43" t="s">
        <v>0</v>
      </c>
      <c r="C9" s="57">
        <v>1</v>
      </c>
      <c r="D9" s="52" t="s">
        <v>416</v>
      </c>
      <c r="E9" s="57">
        <v>12</v>
      </c>
      <c r="F9" s="52">
        <v>8</v>
      </c>
    </row>
    <row r="10" spans="1:6">
      <c r="A10" s="43" t="s">
        <v>1</v>
      </c>
      <c r="B10" s="43" t="s">
        <v>0</v>
      </c>
      <c r="C10" s="57">
        <v>1</v>
      </c>
      <c r="D10" s="52" t="s">
        <v>416</v>
      </c>
      <c r="E10" s="57">
        <v>87</v>
      </c>
      <c r="F10" s="52">
        <v>9</v>
      </c>
    </row>
    <row r="11" spans="1:6">
      <c r="A11" s="43" t="s">
        <v>1</v>
      </c>
      <c r="B11" s="43" t="s">
        <v>0</v>
      </c>
      <c r="C11" s="57">
        <v>1</v>
      </c>
      <c r="D11" s="52" t="s">
        <v>416</v>
      </c>
      <c r="E11" s="57">
        <v>89</v>
      </c>
      <c r="F11" s="52">
        <v>10</v>
      </c>
    </row>
    <row r="12" spans="1:6">
      <c r="A12" s="43" t="s">
        <v>1</v>
      </c>
      <c r="B12" s="43" t="s">
        <v>0</v>
      </c>
      <c r="C12" s="57">
        <v>1</v>
      </c>
      <c r="D12" s="52" t="s">
        <v>417</v>
      </c>
      <c r="E12" s="57">
        <v>13</v>
      </c>
      <c r="F12" s="52">
        <v>11</v>
      </c>
    </row>
    <row r="13" spans="1:6">
      <c r="A13" s="43" t="s">
        <v>1</v>
      </c>
      <c r="B13" s="43" t="s">
        <v>0</v>
      </c>
      <c r="C13" s="57">
        <v>1</v>
      </c>
      <c r="D13" s="52" t="s">
        <v>417</v>
      </c>
      <c r="E13" s="57">
        <v>15</v>
      </c>
      <c r="F13" s="52">
        <v>12</v>
      </c>
    </row>
    <row r="14" spans="1:6">
      <c r="A14" s="43" t="s">
        <v>1</v>
      </c>
      <c r="B14" s="43" t="s">
        <v>0</v>
      </c>
      <c r="C14" s="57">
        <v>1</v>
      </c>
      <c r="D14" s="52" t="s">
        <v>417</v>
      </c>
      <c r="E14" s="57">
        <v>31</v>
      </c>
      <c r="F14" s="52">
        <v>13</v>
      </c>
    </row>
    <row r="15" spans="1:6">
      <c r="A15" s="43" t="s">
        <v>1</v>
      </c>
      <c r="B15" s="43" t="s">
        <v>0</v>
      </c>
      <c r="C15" s="57">
        <v>1</v>
      </c>
      <c r="D15" s="52" t="s">
        <v>417</v>
      </c>
      <c r="E15" s="57">
        <v>38</v>
      </c>
      <c r="F15" s="52">
        <v>14</v>
      </c>
    </row>
    <row r="16" spans="1:6">
      <c r="A16" s="43" t="s">
        <v>1</v>
      </c>
      <c r="B16" s="43" t="s">
        <v>0</v>
      </c>
      <c r="C16" s="57">
        <v>1</v>
      </c>
      <c r="D16" s="52" t="s">
        <v>417</v>
      </c>
      <c r="E16" s="57">
        <v>39</v>
      </c>
      <c r="F16" s="52">
        <v>15</v>
      </c>
    </row>
    <row r="17" spans="1:6">
      <c r="A17" s="43" t="s">
        <v>1</v>
      </c>
      <c r="B17" s="43" t="s">
        <v>0</v>
      </c>
      <c r="C17" s="57">
        <v>1</v>
      </c>
      <c r="D17" s="58" t="s">
        <v>422</v>
      </c>
      <c r="E17" s="57">
        <v>40</v>
      </c>
      <c r="F17" s="52">
        <v>16</v>
      </c>
    </row>
    <row r="18" spans="1:6">
      <c r="A18" s="43" t="s">
        <v>1</v>
      </c>
      <c r="B18" s="43" t="s">
        <v>0</v>
      </c>
      <c r="C18" s="57">
        <v>1</v>
      </c>
      <c r="D18" s="58" t="s">
        <v>422</v>
      </c>
      <c r="E18" s="57">
        <v>50</v>
      </c>
      <c r="F18" s="52">
        <v>17</v>
      </c>
    </row>
    <row r="19" spans="1:6">
      <c r="A19" s="43" t="s">
        <v>1</v>
      </c>
      <c r="B19" s="43" t="s">
        <v>0</v>
      </c>
      <c r="C19" s="57">
        <v>1</v>
      </c>
      <c r="D19" s="58" t="s">
        <v>422</v>
      </c>
      <c r="E19" s="57">
        <v>52</v>
      </c>
      <c r="F19" s="52">
        <v>18</v>
      </c>
    </row>
    <row r="20" spans="1:6">
      <c r="A20" s="43" t="s">
        <v>1</v>
      </c>
      <c r="B20" s="43" t="s">
        <v>0</v>
      </c>
      <c r="C20" s="57">
        <v>1</v>
      </c>
      <c r="D20" s="58" t="s">
        <v>422</v>
      </c>
      <c r="E20" s="57">
        <v>53</v>
      </c>
      <c r="F20" s="52">
        <v>19</v>
      </c>
    </row>
    <row r="21" spans="1:6">
      <c r="A21" s="43" t="s">
        <v>1</v>
      </c>
      <c r="B21" s="43" t="s">
        <v>0</v>
      </c>
      <c r="C21" s="57">
        <v>1</v>
      </c>
      <c r="D21" s="58" t="s">
        <v>422</v>
      </c>
      <c r="E21" s="57">
        <v>88</v>
      </c>
      <c r="F21" s="52">
        <v>20</v>
      </c>
    </row>
    <row r="22" spans="1:6">
      <c r="A22" s="43" t="s">
        <v>1</v>
      </c>
      <c r="B22" s="43" t="s">
        <v>2</v>
      </c>
      <c r="C22" s="57">
        <v>2</v>
      </c>
      <c r="D22" s="52" t="s">
        <v>415</v>
      </c>
      <c r="E22" s="57">
        <v>6</v>
      </c>
      <c r="F22" s="52">
        <v>21</v>
      </c>
    </row>
    <row r="23" spans="1:6">
      <c r="A23" s="43" t="s">
        <v>1</v>
      </c>
      <c r="B23" s="43" t="s">
        <v>2</v>
      </c>
      <c r="C23" s="57">
        <v>2</v>
      </c>
      <c r="D23" s="52" t="s">
        <v>415</v>
      </c>
      <c r="E23" s="57">
        <v>26</v>
      </c>
      <c r="F23" s="52">
        <v>22</v>
      </c>
    </row>
    <row r="24" spans="1:6">
      <c r="A24" s="43" t="s">
        <v>1</v>
      </c>
      <c r="B24" s="43" t="s">
        <v>2</v>
      </c>
      <c r="C24" s="57">
        <v>2</v>
      </c>
      <c r="D24" s="52" t="s">
        <v>415</v>
      </c>
      <c r="E24" s="57">
        <v>46</v>
      </c>
      <c r="F24" s="52">
        <v>23</v>
      </c>
    </row>
    <row r="25" spans="1:6">
      <c r="A25" s="43" t="s">
        <v>1</v>
      </c>
      <c r="B25" s="43" t="s">
        <v>2</v>
      </c>
      <c r="C25" s="57">
        <v>2</v>
      </c>
      <c r="D25" s="52" t="s">
        <v>415</v>
      </c>
      <c r="E25" s="57">
        <v>72</v>
      </c>
      <c r="F25" s="52">
        <v>24</v>
      </c>
    </row>
    <row r="26" spans="1:6">
      <c r="A26" s="43" t="s">
        <v>1</v>
      </c>
      <c r="B26" s="43" t="s">
        <v>2</v>
      </c>
      <c r="C26" s="57">
        <v>2</v>
      </c>
      <c r="D26" s="52" t="s">
        <v>415</v>
      </c>
      <c r="E26" s="57">
        <v>93</v>
      </c>
      <c r="F26" s="52">
        <v>25</v>
      </c>
    </row>
    <row r="27" spans="1:6">
      <c r="A27" s="43" t="s">
        <v>1</v>
      </c>
      <c r="B27" s="43" t="s">
        <v>2</v>
      </c>
      <c r="C27" s="57">
        <v>2</v>
      </c>
      <c r="D27" s="52" t="s">
        <v>416</v>
      </c>
      <c r="E27" s="57">
        <v>38</v>
      </c>
      <c r="F27" s="52">
        <v>26</v>
      </c>
    </row>
    <row r="28" spans="1:6">
      <c r="A28" s="43" t="s">
        <v>1</v>
      </c>
      <c r="B28" s="43" t="s">
        <v>2</v>
      </c>
      <c r="C28" s="57">
        <v>2</v>
      </c>
      <c r="D28" s="52" t="s">
        <v>416</v>
      </c>
      <c r="E28" s="57">
        <v>55</v>
      </c>
      <c r="F28" s="52">
        <v>27</v>
      </c>
    </row>
    <row r="29" spans="1:6">
      <c r="A29" s="43" t="s">
        <v>1</v>
      </c>
      <c r="B29" s="43" t="s">
        <v>2</v>
      </c>
      <c r="C29" s="57">
        <v>2</v>
      </c>
      <c r="D29" s="52" t="s">
        <v>416</v>
      </c>
      <c r="E29" s="57">
        <v>72</v>
      </c>
      <c r="F29" s="52">
        <v>28</v>
      </c>
    </row>
    <row r="30" spans="1:6">
      <c r="A30" s="43" t="s">
        <v>1</v>
      </c>
      <c r="B30" s="43" t="s">
        <v>2</v>
      </c>
      <c r="C30" s="57">
        <v>2</v>
      </c>
      <c r="D30" s="52" t="s">
        <v>416</v>
      </c>
      <c r="E30" s="57">
        <v>76</v>
      </c>
      <c r="F30" s="52">
        <v>29</v>
      </c>
    </row>
    <row r="31" spans="1:6">
      <c r="A31" s="43" t="s">
        <v>1</v>
      </c>
      <c r="B31" s="43" t="s">
        <v>2</v>
      </c>
      <c r="C31" s="57">
        <v>2</v>
      </c>
      <c r="D31" s="52" t="s">
        <v>416</v>
      </c>
      <c r="E31" s="57">
        <v>88</v>
      </c>
      <c r="F31" s="52">
        <v>30</v>
      </c>
    </row>
    <row r="32" spans="1:6">
      <c r="A32" s="43" t="s">
        <v>1</v>
      </c>
      <c r="B32" s="43" t="s">
        <v>2</v>
      </c>
      <c r="C32" s="57">
        <v>2</v>
      </c>
      <c r="D32" s="52" t="s">
        <v>417</v>
      </c>
      <c r="E32" s="57">
        <v>27</v>
      </c>
      <c r="F32" s="52">
        <v>31</v>
      </c>
    </row>
    <row r="33" spans="1:6">
      <c r="A33" s="43" t="s">
        <v>1</v>
      </c>
      <c r="B33" s="43" t="s">
        <v>2</v>
      </c>
      <c r="C33" s="57">
        <v>2</v>
      </c>
      <c r="D33" s="52" t="s">
        <v>417</v>
      </c>
      <c r="E33" s="57">
        <v>29</v>
      </c>
      <c r="F33" s="52">
        <v>32</v>
      </c>
    </row>
    <row r="34" spans="1:6">
      <c r="A34" s="43" t="s">
        <v>1</v>
      </c>
      <c r="B34" s="43" t="s">
        <v>2</v>
      </c>
      <c r="C34" s="57">
        <v>2</v>
      </c>
      <c r="D34" s="52" t="s">
        <v>417</v>
      </c>
      <c r="E34" s="57">
        <v>30</v>
      </c>
      <c r="F34" s="52">
        <v>33</v>
      </c>
    </row>
    <row r="35" spans="1:6">
      <c r="A35" s="43" t="s">
        <v>1</v>
      </c>
      <c r="B35" s="43" t="s">
        <v>2</v>
      </c>
      <c r="C35" s="57">
        <v>2</v>
      </c>
      <c r="D35" s="52" t="s">
        <v>417</v>
      </c>
      <c r="E35" s="57">
        <v>40</v>
      </c>
      <c r="F35" s="52">
        <v>34</v>
      </c>
    </row>
    <row r="36" spans="1:6">
      <c r="A36" s="43" t="s">
        <v>1</v>
      </c>
      <c r="B36" s="43" t="s">
        <v>2</v>
      </c>
      <c r="C36" s="57">
        <v>2</v>
      </c>
      <c r="D36" s="52" t="s">
        <v>417</v>
      </c>
      <c r="E36" s="57">
        <v>42</v>
      </c>
      <c r="F36" s="52">
        <v>35</v>
      </c>
    </row>
    <row r="37" spans="1:6">
      <c r="A37" s="43" t="s">
        <v>1</v>
      </c>
      <c r="B37" s="43" t="s">
        <v>2</v>
      </c>
      <c r="C37" s="57">
        <v>2</v>
      </c>
      <c r="D37" s="58" t="s">
        <v>422</v>
      </c>
      <c r="E37" s="57">
        <v>41</v>
      </c>
      <c r="F37" s="52">
        <v>36</v>
      </c>
    </row>
    <row r="38" spans="1:6">
      <c r="A38" s="43" t="s">
        <v>1</v>
      </c>
      <c r="B38" s="43" t="s">
        <v>2</v>
      </c>
      <c r="C38" s="57">
        <v>2</v>
      </c>
      <c r="D38" s="58" t="s">
        <v>422</v>
      </c>
      <c r="E38" s="57">
        <v>82</v>
      </c>
      <c r="F38" s="52">
        <v>37</v>
      </c>
    </row>
    <row r="39" spans="1:6">
      <c r="A39" s="43" t="s">
        <v>1</v>
      </c>
      <c r="B39" s="43" t="s">
        <v>2</v>
      </c>
      <c r="C39" s="57">
        <v>2</v>
      </c>
      <c r="D39" s="58" t="s">
        <v>422</v>
      </c>
      <c r="E39" s="57">
        <v>83</v>
      </c>
      <c r="F39" s="52">
        <v>38</v>
      </c>
    </row>
    <row r="40" spans="1:6">
      <c r="A40" s="43" t="s">
        <v>1</v>
      </c>
      <c r="B40" s="43" t="s">
        <v>2</v>
      </c>
      <c r="C40" s="57">
        <v>2</v>
      </c>
      <c r="D40" s="58" t="s">
        <v>422</v>
      </c>
      <c r="E40" s="57">
        <v>89</v>
      </c>
      <c r="F40" s="52">
        <v>39</v>
      </c>
    </row>
    <row r="41" spans="1:6">
      <c r="A41" s="43" t="s">
        <v>1</v>
      </c>
      <c r="B41" s="43" t="s">
        <v>2</v>
      </c>
      <c r="C41" s="57">
        <v>2</v>
      </c>
      <c r="D41" s="58" t="s">
        <v>422</v>
      </c>
      <c r="E41" s="57">
        <v>90</v>
      </c>
      <c r="F41" s="52">
        <v>40</v>
      </c>
    </row>
    <row r="42" spans="1:6">
      <c r="A42" s="43" t="s">
        <v>1</v>
      </c>
      <c r="B42" s="43" t="s">
        <v>4</v>
      </c>
      <c r="C42" s="57">
        <v>3</v>
      </c>
      <c r="D42" s="52" t="s">
        <v>415</v>
      </c>
      <c r="E42" s="57">
        <v>12</v>
      </c>
      <c r="F42" s="52">
        <v>41</v>
      </c>
    </row>
    <row r="43" spans="1:6">
      <c r="A43" s="43" t="s">
        <v>1</v>
      </c>
      <c r="B43" s="43" t="s">
        <v>4</v>
      </c>
      <c r="C43" s="57">
        <v>3</v>
      </c>
      <c r="D43" s="52" t="s">
        <v>415</v>
      </c>
      <c r="E43" s="57">
        <v>19</v>
      </c>
      <c r="F43" s="52">
        <v>42</v>
      </c>
    </row>
    <row r="44" spans="1:6">
      <c r="A44" s="43" t="s">
        <v>1</v>
      </c>
      <c r="B44" s="43" t="s">
        <v>4</v>
      </c>
      <c r="C44" s="57">
        <v>3</v>
      </c>
      <c r="D44" s="52" t="s">
        <v>415</v>
      </c>
      <c r="E44" s="57">
        <v>23</v>
      </c>
      <c r="F44" s="52">
        <v>43</v>
      </c>
    </row>
    <row r="45" spans="1:6">
      <c r="A45" s="43" t="s">
        <v>1</v>
      </c>
      <c r="B45" s="43" t="s">
        <v>4</v>
      </c>
      <c r="C45" s="57">
        <v>3</v>
      </c>
      <c r="D45" s="52" t="s">
        <v>415</v>
      </c>
      <c r="E45" s="57">
        <v>31</v>
      </c>
      <c r="F45" s="52">
        <v>44</v>
      </c>
    </row>
    <row r="46" spans="1:6">
      <c r="A46" s="43" t="s">
        <v>1</v>
      </c>
      <c r="B46" s="43" t="s">
        <v>4</v>
      </c>
      <c r="C46" s="57">
        <v>3</v>
      </c>
      <c r="D46" s="52" t="s">
        <v>415</v>
      </c>
      <c r="E46" s="57">
        <v>98</v>
      </c>
      <c r="F46" s="52">
        <v>45</v>
      </c>
    </row>
    <row r="47" spans="1:6">
      <c r="A47" s="43" t="s">
        <v>1</v>
      </c>
      <c r="B47" s="43" t="s">
        <v>4</v>
      </c>
      <c r="C47" s="57">
        <v>3</v>
      </c>
      <c r="D47" s="52" t="s">
        <v>416</v>
      </c>
      <c r="E47" s="57">
        <v>43</v>
      </c>
      <c r="F47" s="52">
        <v>46</v>
      </c>
    </row>
    <row r="48" spans="1:6">
      <c r="A48" s="43" t="s">
        <v>1</v>
      </c>
      <c r="B48" s="43" t="s">
        <v>4</v>
      </c>
      <c r="C48" s="57">
        <v>3</v>
      </c>
      <c r="D48" s="52" t="s">
        <v>416</v>
      </c>
      <c r="E48" s="57">
        <v>45</v>
      </c>
      <c r="F48" s="52">
        <v>47</v>
      </c>
    </row>
    <row r="49" spans="1:6">
      <c r="A49" s="43" t="s">
        <v>1</v>
      </c>
      <c r="B49" s="43" t="s">
        <v>4</v>
      </c>
      <c r="C49" s="57">
        <v>3</v>
      </c>
      <c r="D49" s="52" t="s">
        <v>416</v>
      </c>
      <c r="E49" s="57">
        <v>64</v>
      </c>
      <c r="F49" s="52">
        <v>48</v>
      </c>
    </row>
    <row r="50" spans="1:6">
      <c r="A50" s="43" t="s">
        <v>1</v>
      </c>
      <c r="B50" s="43" t="s">
        <v>4</v>
      </c>
      <c r="C50" s="57">
        <v>3</v>
      </c>
      <c r="D50" s="52" t="s">
        <v>416</v>
      </c>
      <c r="E50" s="57">
        <v>75</v>
      </c>
      <c r="F50" s="52">
        <v>49</v>
      </c>
    </row>
    <row r="51" spans="1:6">
      <c r="A51" s="43" t="s">
        <v>1</v>
      </c>
      <c r="B51" s="43" t="s">
        <v>4</v>
      </c>
      <c r="C51" s="57">
        <v>3</v>
      </c>
      <c r="D51" s="52" t="s">
        <v>416</v>
      </c>
      <c r="E51" s="57">
        <v>79</v>
      </c>
      <c r="F51" s="52">
        <v>50</v>
      </c>
    </row>
    <row r="52" spans="1:6">
      <c r="A52" s="43" t="s">
        <v>1</v>
      </c>
      <c r="B52" s="43" t="s">
        <v>4</v>
      </c>
      <c r="C52" s="57">
        <v>3</v>
      </c>
      <c r="D52" s="52" t="s">
        <v>417</v>
      </c>
      <c r="E52" s="57">
        <v>17</v>
      </c>
      <c r="F52" s="52">
        <v>51</v>
      </c>
    </row>
    <row r="53" spans="1:6">
      <c r="A53" s="43" t="s">
        <v>1</v>
      </c>
      <c r="B53" s="43" t="s">
        <v>4</v>
      </c>
      <c r="C53" s="57">
        <v>3</v>
      </c>
      <c r="D53" s="52" t="s">
        <v>417</v>
      </c>
      <c r="E53" s="57">
        <v>19</v>
      </c>
      <c r="F53" s="52">
        <v>52</v>
      </c>
    </row>
    <row r="54" spans="1:6">
      <c r="A54" s="43" t="s">
        <v>1</v>
      </c>
      <c r="B54" s="43" t="s">
        <v>4</v>
      </c>
      <c r="C54" s="57">
        <v>3</v>
      </c>
      <c r="D54" s="52" t="s">
        <v>417</v>
      </c>
      <c r="E54" s="57">
        <v>36</v>
      </c>
      <c r="F54" s="52">
        <v>53</v>
      </c>
    </row>
    <row r="55" spans="1:6">
      <c r="A55" s="43" t="s">
        <v>1</v>
      </c>
      <c r="B55" s="43" t="s">
        <v>4</v>
      </c>
      <c r="C55" s="57">
        <v>3</v>
      </c>
      <c r="D55" s="52" t="s">
        <v>417</v>
      </c>
      <c r="E55" s="57">
        <v>41</v>
      </c>
      <c r="F55" s="52">
        <v>54</v>
      </c>
    </row>
    <row r="56" spans="1:6">
      <c r="A56" s="43" t="s">
        <v>1</v>
      </c>
      <c r="B56" s="43" t="s">
        <v>4</v>
      </c>
      <c r="C56" s="57">
        <v>3</v>
      </c>
      <c r="D56" s="52" t="s">
        <v>417</v>
      </c>
      <c r="E56" s="57">
        <v>51</v>
      </c>
      <c r="F56" s="52">
        <v>55</v>
      </c>
    </row>
    <row r="57" spans="1:6">
      <c r="A57" s="43" t="s">
        <v>1</v>
      </c>
      <c r="B57" s="43" t="s">
        <v>4</v>
      </c>
      <c r="C57" s="57">
        <v>3</v>
      </c>
      <c r="D57" s="58" t="s">
        <v>422</v>
      </c>
      <c r="E57" s="57">
        <v>51</v>
      </c>
      <c r="F57" s="52">
        <v>56</v>
      </c>
    </row>
    <row r="58" spans="1:6">
      <c r="A58" s="43" t="s">
        <v>1</v>
      </c>
      <c r="B58" s="43" t="s">
        <v>4</v>
      </c>
      <c r="C58" s="57">
        <v>3</v>
      </c>
      <c r="D58" s="58" t="s">
        <v>422</v>
      </c>
      <c r="E58" s="57">
        <v>78</v>
      </c>
      <c r="F58" s="52">
        <v>57</v>
      </c>
    </row>
    <row r="59" spans="1:6">
      <c r="A59" s="43" t="s">
        <v>1</v>
      </c>
      <c r="B59" s="43" t="s">
        <v>4</v>
      </c>
      <c r="C59" s="57">
        <v>3</v>
      </c>
      <c r="D59" s="58" t="s">
        <v>422</v>
      </c>
      <c r="E59" s="57">
        <v>79</v>
      </c>
      <c r="F59" s="52">
        <v>58</v>
      </c>
    </row>
    <row r="60" spans="1:6">
      <c r="A60" s="43" t="s">
        <v>1</v>
      </c>
      <c r="B60" s="43" t="s">
        <v>4</v>
      </c>
      <c r="C60" s="57">
        <v>3</v>
      </c>
      <c r="D60" s="58" t="s">
        <v>422</v>
      </c>
      <c r="E60" s="57">
        <v>81</v>
      </c>
      <c r="F60" s="52">
        <v>59</v>
      </c>
    </row>
    <row r="61" spans="1:6">
      <c r="A61" s="43" t="s">
        <v>5</v>
      </c>
      <c r="B61" s="43" t="s">
        <v>6</v>
      </c>
      <c r="C61" s="43">
        <v>4</v>
      </c>
      <c r="D61" s="58" t="s">
        <v>422</v>
      </c>
      <c r="E61" s="57">
        <v>92</v>
      </c>
      <c r="F61" s="52">
        <v>60</v>
      </c>
    </row>
    <row r="62" spans="1:6">
      <c r="A62" s="43" t="s">
        <v>177</v>
      </c>
      <c r="B62" s="43" t="s">
        <v>8</v>
      </c>
      <c r="C62" s="43">
        <v>5</v>
      </c>
      <c r="D62" s="52" t="s">
        <v>415</v>
      </c>
      <c r="E62" s="57">
        <v>77</v>
      </c>
      <c r="F62" s="52">
        <v>61</v>
      </c>
    </row>
    <row r="63" spans="1:6">
      <c r="A63" s="43" t="s">
        <v>177</v>
      </c>
      <c r="B63" s="43" t="s">
        <v>8</v>
      </c>
      <c r="C63" s="43">
        <v>5</v>
      </c>
      <c r="D63" s="52" t="s">
        <v>415</v>
      </c>
      <c r="E63" s="57">
        <v>87</v>
      </c>
      <c r="F63" s="52">
        <v>62</v>
      </c>
    </row>
    <row r="64" spans="1:6">
      <c r="A64" s="43" t="s">
        <v>177</v>
      </c>
      <c r="B64" s="43" t="s">
        <v>8</v>
      </c>
      <c r="C64" s="43">
        <v>5</v>
      </c>
      <c r="D64" s="52" t="s">
        <v>415</v>
      </c>
      <c r="E64" s="57">
        <v>91</v>
      </c>
      <c r="F64" s="52">
        <v>63</v>
      </c>
    </row>
    <row r="65" spans="1:6">
      <c r="A65" s="43" t="s">
        <v>177</v>
      </c>
      <c r="B65" s="43" t="s">
        <v>8</v>
      </c>
      <c r="C65" s="43">
        <v>5</v>
      </c>
      <c r="D65" s="52" t="s">
        <v>415</v>
      </c>
      <c r="E65" s="57">
        <v>92</v>
      </c>
      <c r="F65" s="52">
        <v>64</v>
      </c>
    </row>
    <row r="66" spans="1:6">
      <c r="A66" s="43" t="s">
        <v>177</v>
      </c>
      <c r="B66" s="43" t="s">
        <v>8</v>
      </c>
      <c r="C66" s="43">
        <v>5</v>
      </c>
      <c r="D66" s="52" t="s">
        <v>415</v>
      </c>
      <c r="E66" s="57">
        <v>96</v>
      </c>
      <c r="F66" s="52">
        <v>65</v>
      </c>
    </row>
    <row r="67" spans="1:6">
      <c r="A67" s="43" t="s">
        <v>177</v>
      </c>
      <c r="B67" s="43" t="s">
        <v>8</v>
      </c>
      <c r="C67" s="43">
        <v>5</v>
      </c>
      <c r="D67" s="52" t="s">
        <v>416</v>
      </c>
      <c r="E67" s="57">
        <v>40</v>
      </c>
      <c r="F67" s="52">
        <v>66</v>
      </c>
    </row>
    <row r="68" spans="1:6">
      <c r="A68" s="43" t="s">
        <v>177</v>
      </c>
      <c r="B68" s="43" t="s">
        <v>8</v>
      </c>
      <c r="C68" s="43">
        <v>5</v>
      </c>
      <c r="D68" s="52" t="s">
        <v>416</v>
      </c>
      <c r="E68" s="57">
        <v>48</v>
      </c>
      <c r="F68" s="52">
        <v>67</v>
      </c>
    </row>
    <row r="69" spans="1:6">
      <c r="A69" s="43" t="s">
        <v>177</v>
      </c>
      <c r="B69" s="43" t="s">
        <v>8</v>
      </c>
      <c r="C69" s="43">
        <v>5</v>
      </c>
      <c r="D69" s="52" t="s">
        <v>416</v>
      </c>
      <c r="E69" s="57">
        <v>54</v>
      </c>
      <c r="F69" s="52">
        <v>68</v>
      </c>
    </row>
    <row r="70" spans="1:6">
      <c r="A70" s="43" t="s">
        <v>177</v>
      </c>
      <c r="B70" s="43" t="s">
        <v>8</v>
      </c>
      <c r="C70" s="43">
        <v>5</v>
      </c>
      <c r="D70" s="52" t="s">
        <v>416</v>
      </c>
      <c r="E70" s="57">
        <v>65</v>
      </c>
      <c r="F70" s="52">
        <v>69</v>
      </c>
    </row>
    <row r="71" spans="1:6">
      <c r="A71" s="43" t="s">
        <v>177</v>
      </c>
      <c r="B71" s="43" t="s">
        <v>8</v>
      </c>
      <c r="C71" s="43">
        <v>5</v>
      </c>
      <c r="D71" s="52" t="s">
        <v>416</v>
      </c>
      <c r="E71" s="57">
        <v>73</v>
      </c>
      <c r="F71" s="52">
        <v>70</v>
      </c>
    </row>
    <row r="72" spans="1:6">
      <c r="A72" s="43" t="s">
        <v>177</v>
      </c>
      <c r="B72" s="43" t="s">
        <v>8</v>
      </c>
      <c r="C72" s="43">
        <v>5</v>
      </c>
      <c r="D72" s="52" t="s">
        <v>417</v>
      </c>
      <c r="E72" s="57">
        <v>11</v>
      </c>
      <c r="F72" s="52">
        <v>71</v>
      </c>
    </row>
    <row r="73" spans="1:6">
      <c r="A73" s="43" t="s">
        <v>177</v>
      </c>
      <c r="B73" s="43" t="s">
        <v>8</v>
      </c>
      <c r="C73" s="43">
        <v>5</v>
      </c>
      <c r="D73" s="52" t="s">
        <v>417</v>
      </c>
      <c r="E73" s="57">
        <v>22</v>
      </c>
      <c r="F73" s="52">
        <v>72</v>
      </c>
    </row>
    <row r="74" spans="1:6">
      <c r="A74" s="43" t="s">
        <v>177</v>
      </c>
      <c r="B74" s="43" t="s">
        <v>8</v>
      </c>
      <c r="C74" s="43">
        <v>5</v>
      </c>
      <c r="D74" s="52" t="s">
        <v>417</v>
      </c>
      <c r="E74" s="57">
        <v>46</v>
      </c>
      <c r="F74" s="52">
        <v>73</v>
      </c>
    </row>
    <row r="75" spans="1:6">
      <c r="A75" s="43" t="s">
        <v>177</v>
      </c>
      <c r="B75" s="43" t="s">
        <v>8</v>
      </c>
      <c r="C75" s="43">
        <v>5</v>
      </c>
      <c r="D75" s="52" t="s">
        <v>417</v>
      </c>
      <c r="E75" s="57">
        <v>48</v>
      </c>
      <c r="F75" s="52">
        <v>74</v>
      </c>
    </row>
    <row r="76" spans="1:6">
      <c r="A76" s="43" t="s">
        <v>177</v>
      </c>
      <c r="B76" s="43" t="s">
        <v>8</v>
      </c>
      <c r="C76" s="43">
        <v>5</v>
      </c>
      <c r="D76" s="52" t="s">
        <v>417</v>
      </c>
      <c r="E76" s="57">
        <v>54</v>
      </c>
      <c r="F76" s="52">
        <v>75</v>
      </c>
    </row>
    <row r="77" spans="1:6">
      <c r="A77" s="43" t="s">
        <v>177</v>
      </c>
      <c r="B77" s="43" t="s">
        <v>8</v>
      </c>
      <c r="C77" s="43">
        <v>5</v>
      </c>
      <c r="D77" s="58" t="s">
        <v>422</v>
      </c>
      <c r="E77" s="57">
        <v>14</v>
      </c>
      <c r="F77" s="52">
        <v>76</v>
      </c>
    </row>
    <row r="78" spans="1:6">
      <c r="A78" s="43" t="s">
        <v>177</v>
      </c>
      <c r="B78" s="43" t="s">
        <v>8</v>
      </c>
      <c r="C78" s="43">
        <v>5</v>
      </c>
      <c r="D78" s="58" t="s">
        <v>422</v>
      </c>
      <c r="E78" s="57">
        <v>48</v>
      </c>
      <c r="F78" s="52">
        <v>77</v>
      </c>
    </row>
    <row r="79" spans="1:6">
      <c r="A79" s="43" t="s">
        <v>177</v>
      </c>
      <c r="B79" s="43" t="s">
        <v>8</v>
      </c>
      <c r="C79" s="43">
        <v>5</v>
      </c>
      <c r="D79" s="52" t="s">
        <v>422</v>
      </c>
      <c r="E79" s="57">
        <v>57</v>
      </c>
      <c r="F79" s="52">
        <v>78</v>
      </c>
    </row>
    <row r="80" spans="1:6">
      <c r="A80" s="43" t="s">
        <v>177</v>
      </c>
      <c r="B80" s="43" t="s">
        <v>8</v>
      </c>
      <c r="C80" s="57">
        <v>5</v>
      </c>
      <c r="D80" s="58" t="s">
        <v>422</v>
      </c>
      <c r="E80" s="57">
        <v>69</v>
      </c>
      <c r="F80" s="52">
        <v>79</v>
      </c>
    </row>
    <row r="81" spans="1:6">
      <c r="A81" s="43" t="s">
        <v>177</v>
      </c>
      <c r="B81" s="43" t="s">
        <v>8</v>
      </c>
      <c r="C81" s="43">
        <v>5</v>
      </c>
      <c r="D81" s="58" t="s">
        <v>422</v>
      </c>
      <c r="E81" s="57">
        <v>76</v>
      </c>
      <c r="F81" s="52">
        <v>80</v>
      </c>
    </row>
    <row r="82" spans="1:6">
      <c r="A82" s="43" t="s">
        <v>177</v>
      </c>
      <c r="B82" s="43" t="s">
        <v>9</v>
      </c>
      <c r="C82" s="57">
        <v>6</v>
      </c>
      <c r="D82" s="52" t="s">
        <v>415</v>
      </c>
      <c r="E82" s="57">
        <v>80</v>
      </c>
      <c r="F82" s="52">
        <v>81</v>
      </c>
    </row>
    <row r="83" spans="1:6">
      <c r="A83" s="43" t="s">
        <v>177</v>
      </c>
      <c r="B83" s="43" t="s">
        <v>9</v>
      </c>
      <c r="C83" s="57">
        <v>6</v>
      </c>
      <c r="D83" s="52" t="s">
        <v>415</v>
      </c>
      <c r="E83" s="57">
        <v>86</v>
      </c>
      <c r="F83" s="52">
        <v>82</v>
      </c>
    </row>
    <row r="84" spans="1:6">
      <c r="A84" s="43" t="s">
        <v>177</v>
      </c>
      <c r="B84" s="43" t="s">
        <v>9</v>
      </c>
      <c r="C84" s="57">
        <v>6</v>
      </c>
      <c r="D84" s="52" t="s">
        <v>415</v>
      </c>
      <c r="E84" s="57">
        <v>88</v>
      </c>
      <c r="F84" s="52">
        <v>83</v>
      </c>
    </row>
    <row r="85" spans="1:6">
      <c r="A85" s="43" t="s">
        <v>177</v>
      </c>
      <c r="B85" s="43" t="s">
        <v>9</v>
      </c>
      <c r="C85" s="57">
        <v>6</v>
      </c>
      <c r="D85" s="52" t="s">
        <v>415</v>
      </c>
      <c r="E85" s="57">
        <v>89</v>
      </c>
      <c r="F85" s="52">
        <v>84</v>
      </c>
    </row>
    <row r="86" spans="1:6">
      <c r="A86" s="43" t="s">
        <v>177</v>
      </c>
      <c r="B86" s="43" t="s">
        <v>9</v>
      </c>
      <c r="C86" s="57">
        <v>6</v>
      </c>
      <c r="D86" s="52" t="s">
        <v>415</v>
      </c>
      <c r="E86" s="57">
        <v>99</v>
      </c>
      <c r="F86" s="52">
        <v>85</v>
      </c>
    </row>
    <row r="87" spans="1:6">
      <c r="A87" s="43" t="s">
        <v>177</v>
      </c>
      <c r="B87" s="43" t="s">
        <v>9</v>
      </c>
      <c r="C87" s="57">
        <v>6</v>
      </c>
      <c r="D87" s="52" t="s">
        <v>416</v>
      </c>
      <c r="E87" s="57">
        <v>52</v>
      </c>
      <c r="F87" s="52">
        <v>86</v>
      </c>
    </row>
    <row r="88" spans="1:6">
      <c r="A88" s="43" t="s">
        <v>177</v>
      </c>
      <c r="B88" s="43" t="s">
        <v>9</v>
      </c>
      <c r="C88" s="57">
        <v>6</v>
      </c>
      <c r="D88" s="52" t="s">
        <v>416</v>
      </c>
      <c r="E88" s="57">
        <v>59</v>
      </c>
      <c r="F88" s="52">
        <v>87</v>
      </c>
    </row>
    <row r="89" spans="1:6">
      <c r="A89" s="43" t="s">
        <v>177</v>
      </c>
      <c r="B89" s="43" t="s">
        <v>9</v>
      </c>
      <c r="C89" s="57">
        <v>6</v>
      </c>
      <c r="D89" s="52" t="s">
        <v>416</v>
      </c>
      <c r="E89" s="57">
        <v>78</v>
      </c>
      <c r="F89" s="52">
        <v>88</v>
      </c>
    </row>
    <row r="90" spans="1:6">
      <c r="A90" s="43" t="s">
        <v>177</v>
      </c>
      <c r="B90" s="43" t="s">
        <v>9</v>
      </c>
      <c r="C90" s="57">
        <v>6</v>
      </c>
      <c r="D90" s="52" t="s">
        <v>417</v>
      </c>
      <c r="E90" s="57">
        <v>3</v>
      </c>
      <c r="F90" s="52">
        <v>89</v>
      </c>
    </row>
    <row r="91" spans="1:6">
      <c r="A91" s="43" t="s">
        <v>177</v>
      </c>
      <c r="B91" s="43" t="s">
        <v>9</v>
      </c>
      <c r="C91" s="57">
        <v>6</v>
      </c>
      <c r="D91" s="52" t="s">
        <v>417</v>
      </c>
      <c r="E91" s="57">
        <v>50</v>
      </c>
      <c r="F91" s="52">
        <v>90</v>
      </c>
    </row>
    <row r="92" spans="1:6">
      <c r="A92" s="43" t="s">
        <v>177</v>
      </c>
      <c r="B92" s="43" t="s">
        <v>9</v>
      </c>
      <c r="C92" s="57">
        <v>6</v>
      </c>
      <c r="D92" s="52" t="s">
        <v>417</v>
      </c>
      <c r="E92" s="57">
        <v>72</v>
      </c>
      <c r="F92" s="52">
        <v>91</v>
      </c>
    </row>
    <row r="93" spans="1:6">
      <c r="A93" s="43" t="s">
        <v>177</v>
      </c>
      <c r="B93" s="43" t="s">
        <v>9</v>
      </c>
      <c r="C93" s="57">
        <v>6</v>
      </c>
      <c r="D93" s="52" t="s">
        <v>417</v>
      </c>
      <c r="E93" s="57">
        <v>75</v>
      </c>
      <c r="F93" s="52">
        <v>92</v>
      </c>
    </row>
    <row r="94" spans="1:6">
      <c r="A94" s="43" t="s">
        <v>177</v>
      </c>
      <c r="B94" s="43" t="s">
        <v>9</v>
      </c>
      <c r="C94" s="57">
        <v>6</v>
      </c>
      <c r="D94" s="52" t="s">
        <v>417</v>
      </c>
      <c r="E94" s="57">
        <v>76</v>
      </c>
      <c r="F94" s="52">
        <v>93</v>
      </c>
    </row>
    <row r="95" spans="1:6">
      <c r="A95" s="43" t="s">
        <v>177</v>
      </c>
      <c r="B95" s="43" t="s">
        <v>9</v>
      </c>
      <c r="C95" s="57">
        <v>6</v>
      </c>
      <c r="D95" s="58" t="s">
        <v>422</v>
      </c>
      <c r="E95" s="57">
        <v>61</v>
      </c>
      <c r="F95" s="52">
        <v>94</v>
      </c>
    </row>
    <row r="96" spans="1:6">
      <c r="A96" s="43" t="s">
        <v>177</v>
      </c>
      <c r="B96" s="43" t="s">
        <v>9</v>
      </c>
      <c r="C96" s="57">
        <v>6</v>
      </c>
      <c r="D96" s="58" t="s">
        <v>422</v>
      </c>
      <c r="E96" s="57">
        <v>68</v>
      </c>
      <c r="F96" s="52">
        <v>95</v>
      </c>
    </row>
    <row r="97" spans="1:6">
      <c r="A97" s="43" t="s">
        <v>177</v>
      </c>
      <c r="B97" s="43" t="s">
        <v>9</v>
      </c>
      <c r="C97" s="57">
        <v>6</v>
      </c>
      <c r="D97" s="58" t="s">
        <v>422</v>
      </c>
      <c r="E97" s="57">
        <v>84</v>
      </c>
      <c r="F97" s="52">
        <v>96</v>
      </c>
    </row>
    <row r="98" spans="1:6">
      <c r="A98" s="43" t="s">
        <v>177</v>
      </c>
      <c r="B98" s="43" t="s">
        <v>9</v>
      </c>
      <c r="C98" s="57">
        <v>6</v>
      </c>
      <c r="D98" s="58" t="s">
        <v>422</v>
      </c>
      <c r="E98" s="57">
        <v>96</v>
      </c>
      <c r="F98" s="52">
        <v>97</v>
      </c>
    </row>
    <row r="99" spans="1:6">
      <c r="A99" s="43" t="s">
        <v>177</v>
      </c>
      <c r="B99" s="43" t="s">
        <v>10</v>
      </c>
      <c r="C99" s="57">
        <v>7</v>
      </c>
      <c r="D99" s="52" t="s">
        <v>415</v>
      </c>
      <c r="E99" s="57">
        <v>62</v>
      </c>
      <c r="F99" s="52">
        <v>98</v>
      </c>
    </row>
    <row r="100" spans="1:6">
      <c r="A100" s="43" t="s">
        <v>177</v>
      </c>
      <c r="B100" s="43" t="s">
        <v>10</v>
      </c>
      <c r="C100" s="57">
        <v>7</v>
      </c>
      <c r="D100" s="52" t="s">
        <v>415</v>
      </c>
      <c r="E100" s="57">
        <v>64</v>
      </c>
      <c r="F100" s="52">
        <v>99</v>
      </c>
    </row>
    <row r="101" spans="1:6">
      <c r="A101" s="43" t="s">
        <v>177</v>
      </c>
      <c r="B101" s="43" t="s">
        <v>10</v>
      </c>
      <c r="C101" s="57">
        <v>7</v>
      </c>
      <c r="D101" s="52" t="s">
        <v>415</v>
      </c>
      <c r="E101" s="57">
        <v>65</v>
      </c>
      <c r="F101" s="52">
        <v>100</v>
      </c>
    </row>
    <row r="102" spans="1:6">
      <c r="A102" s="43" t="s">
        <v>177</v>
      </c>
      <c r="B102" s="57" t="s">
        <v>608</v>
      </c>
      <c r="C102" s="57">
        <v>7</v>
      </c>
      <c r="D102" s="52" t="s">
        <v>415</v>
      </c>
      <c r="E102" s="57">
        <v>68</v>
      </c>
      <c r="F102" s="52">
        <v>101</v>
      </c>
    </row>
    <row r="103" spans="1:6">
      <c r="A103" s="43" t="s">
        <v>177</v>
      </c>
      <c r="B103" s="43" t="s">
        <v>10</v>
      </c>
      <c r="C103" s="57">
        <v>7</v>
      </c>
      <c r="D103" s="52" t="s">
        <v>415</v>
      </c>
      <c r="E103" s="57">
        <v>73</v>
      </c>
      <c r="F103" s="52">
        <v>102</v>
      </c>
    </row>
    <row r="104" spans="1:6">
      <c r="A104" s="43" t="s">
        <v>177</v>
      </c>
      <c r="B104" s="43" t="s">
        <v>10</v>
      </c>
      <c r="C104" s="57">
        <v>7</v>
      </c>
      <c r="D104" s="52" t="s">
        <v>416</v>
      </c>
      <c r="E104" s="57">
        <v>5</v>
      </c>
      <c r="F104" s="52">
        <v>103</v>
      </c>
    </row>
    <row r="105" spans="1:6">
      <c r="A105" s="43" t="s">
        <v>177</v>
      </c>
      <c r="B105" s="43" t="s">
        <v>10</v>
      </c>
      <c r="C105" s="57">
        <v>7</v>
      </c>
      <c r="D105" s="52" t="s">
        <v>416</v>
      </c>
      <c r="E105" s="57">
        <v>26</v>
      </c>
      <c r="F105" s="52">
        <v>104</v>
      </c>
    </row>
    <row r="106" spans="1:6">
      <c r="A106" s="43" t="s">
        <v>177</v>
      </c>
      <c r="B106" s="43" t="s">
        <v>10</v>
      </c>
      <c r="C106" s="57">
        <v>7</v>
      </c>
      <c r="D106" s="52" t="s">
        <v>416</v>
      </c>
      <c r="E106" s="57">
        <v>42</v>
      </c>
      <c r="F106" s="52">
        <v>105</v>
      </c>
    </row>
    <row r="107" spans="1:6">
      <c r="A107" s="43" t="s">
        <v>177</v>
      </c>
      <c r="B107" s="43" t="s">
        <v>10</v>
      </c>
      <c r="C107" s="57">
        <v>7</v>
      </c>
      <c r="D107" s="52" t="s">
        <v>416</v>
      </c>
      <c r="E107" s="57">
        <v>47</v>
      </c>
      <c r="F107" s="52">
        <v>106</v>
      </c>
    </row>
    <row r="108" spans="1:6">
      <c r="A108" s="43" t="s">
        <v>177</v>
      </c>
      <c r="B108" s="43" t="s">
        <v>10</v>
      </c>
      <c r="C108" s="57">
        <v>7</v>
      </c>
      <c r="D108" s="52" t="s">
        <v>416</v>
      </c>
      <c r="E108" s="57">
        <v>66</v>
      </c>
      <c r="F108" s="52">
        <v>107</v>
      </c>
    </row>
    <row r="109" spans="1:6">
      <c r="A109" s="43" t="s">
        <v>177</v>
      </c>
      <c r="B109" s="43" t="s">
        <v>10</v>
      </c>
      <c r="C109" s="57">
        <v>7</v>
      </c>
      <c r="D109" s="52" t="s">
        <v>417</v>
      </c>
      <c r="E109" s="57">
        <v>28</v>
      </c>
      <c r="F109" s="52">
        <v>108</v>
      </c>
    </row>
    <row r="110" spans="1:6">
      <c r="A110" s="43" t="s">
        <v>177</v>
      </c>
      <c r="B110" s="43" t="s">
        <v>10</v>
      </c>
      <c r="C110" s="57">
        <v>7</v>
      </c>
      <c r="D110" s="52" t="s">
        <v>417</v>
      </c>
      <c r="E110" s="57">
        <v>85</v>
      </c>
      <c r="F110" s="52">
        <v>109</v>
      </c>
    </row>
    <row r="111" spans="1:6">
      <c r="A111" s="43" t="s">
        <v>177</v>
      </c>
      <c r="B111" s="43" t="s">
        <v>10</v>
      </c>
      <c r="C111" s="57">
        <v>7</v>
      </c>
      <c r="D111" s="52" t="s">
        <v>417</v>
      </c>
      <c r="E111" s="57">
        <v>87</v>
      </c>
      <c r="F111" s="52">
        <v>110</v>
      </c>
    </row>
    <row r="112" spans="1:6">
      <c r="A112" s="43" t="s">
        <v>177</v>
      </c>
      <c r="B112" s="43" t="s">
        <v>10</v>
      </c>
      <c r="C112" s="57">
        <v>7</v>
      </c>
      <c r="D112" s="52" t="s">
        <v>417</v>
      </c>
      <c r="E112" s="57">
        <v>89</v>
      </c>
      <c r="F112" s="52">
        <v>111</v>
      </c>
    </row>
    <row r="113" spans="1:6">
      <c r="A113" s="43" t="s">
        <v>177</v>
      </c>
      <c r="B113" s="43" t="s">
        <v>10</v>
      </c>
      <c r="C113" s="57">
        <v>7</v>
      </c>
      <c r="D113" s="52" t="s">
        <v>417</v>
      </c>
      <c r="E113" s="57">
        <v>94</v>
      </c>
      <c r="F113" s="52">
        <v>112</v>
      </c>
    </row>
    <row r="114" spans="1:6">
      <c r="A114" s="43" t="s">
        <v>177</v>
      </c>
      <c r="B114" s="43" t="s">
        <v>10</v>
      </c>
      <c r="C114" s="57">
        <v>7</v>
      </c>
      <c r="D114" s="58" t="s">
        <v>422</v>
      </c>
      <c r="E114" s="57">
        <v>49</v>
      </c>
      <c r="F114" s="52">
        <v>113</v>
      </c>
    </row>
    <row r="115" spans="1:6">
      <c r="A115" s="43" t="s">
        <v>177</v>
      </c>
      <c r="B115" s="43" t="s">
        <v>10</v>
      </c>
      <c r="C115" s="57">
        <v>7</v>
      </c>
      <c r="D115" s="58" t="s">
        <v>422</v>
      </c>
      <c r="E115" s="57">
        <v>56</v>
      </c>
      <c r="F115" s="52">
        <v>114</v>
      </c>
    </row>
    <row r="116" spans="1:6">
      <c r="A116" s="43" t="s">
        <v>177</v>
      </c>
      <c r="B116" s="43" t="s">
        <v>10</v>
      </c>
      <c r="C116" s="57">
        <v>7</v>
      </c>
      <c r="D116" s="58" t="s">
        <v>422</v>
      </c>
      <c r="E116" s="57">
        <v>72</v>
      </c>
      <c r="F116" s="52">
        <v>115</v>
      </c>
    </row>
    <row r="117" spans="1:6">
      <c r="A117" s="43" t="s">
        <v>177</v>
      </c>
      <c r="B117" s="43" t="s">
        <v>10</v>
      </c>
      <c r="C117" s="57">
        <v>7</v>
      </c>
      <c r="D117" s="58" t="s">
        <v>422</v>
      </c>
      <c r="E117" s="57">
        <v>93</v>
      </c>
      <c r="F117" s="52">
        <v>116</v>
      </c>
    </row>
    <row r="118" spans="1:6">
      <c r="A118" s="43" t="s">
        <v>177</v>
      </c>
      <c r="B118" s="43" t="s">
        <v>10</v>
      </c>
      <c r="C118" s="57">
        <v>7</v>
      </c>
      <c r="D118" s="58" t="s">
        <v>422</v>
      </c>
      <c r="E118" s="57">
        <v>95</v>
      </c>
      <c r="F118" s="52">
        <v>117</v>
      </c>
    </row>
    <row r="119" spans="1:6">
      <c r="A119" s="43" t="s">
        <v>177</v>
      </c>
      <c r="B119" s="43" t="s">
        <v>11</v>
      </c>
      <c r="C119" s="57">
        <v>8</v>
      </c>
      <c r="D119" s="52" t="s">
        <v>415</v>
      </c>
      <c r="E119" s="57">
        <v>67</v>
      </c>
      <c r="F119" s="52">
        <v>118</v>
      </c>
    </row>
    <row r="120" spans="1:6">
      <c r="A120" s="43" t="s">
        <v>177</v>
      </c>
      <c r="B120" s="43" t="s">
        <v>11</v>
      </c>
      <c r="C120" s="57">
        <v>8</v>
      </c>
      <c r="D120" s="52" t="s">
        <v>415</v>
      </c>
      <c r="E120" s="57">
        <v>71</v>
      </c>
      <c r="F120" s="52">
        <v>119</v>
      </c>
    </row>
    <row r="121" spans="1:6">
      <c r="A121" s="43" t="s">
        <v>177</v>
      </c>
      <c r="B121" s="43" t="s">
        <v>11</v>
      </c>
      <c r="C121" s="57">
        <v>8</v>
      </c>
      <c r="D121" s="52" t="s">
        <v>415</v>
      </c>
      <c r="E121" s="57">
        <v>79</v>
      </c>
      <c r="F121" s="52">
        <v>120</v>
      </c>
    </row>
    <row r="122" spans="1:6">
      <c r="A122" s="43" t="s">
        <v>177</v>
      </c>
      <c r="B122" s="43" t="s">
        <v>11</v>
      </c>
      <c r="C122" s="57">
        <v>8</v>
      </c>
      <c r="D122" s="52" t="s">
        <v>415</v>
      </c>
      <c r="E122" s="57">
        <v>81</v>
      </c>
      <c r="F122" s="52">
        <v>121</v>
      </c>
    </row>
    <row r="123" spans="1:6">
      <c r="A123" s="43" t="s">
        <v>177</v>
      </c>
      <c r="B123" s="43" t="s">
        <v>11</v>
      </c>
      <c r="C123" s="57">
        <v>8</v>
      </c>
      <c r="D123" s="52" t="s">
        <v>415</v>
      </c>
      <c r="E123" s="57">
        <v>84</v>
      </c>
      <c r="F123" s="52">
        <v>122</v>
      </c>
    </row>
    <row r="124" spans="1:6">
      <c r="A124" s="43" t="s">
        <v>177</v>
      </c>
      <c r="B124" s="43" t="s">
        <v>11</v>
      </c>
      <c r="C124" s="57">
        <v>8</v>
      </c>
      <c r="D124" s="52" t="s">
        <v>416</v>
      </c>
      <c r="E124" s="57">
        <v>25</v>
      </c>
      <c r="F124" s="52">
        <v>123</v>
      </c>
    </row>
    <row r="125" spans="1:6">
      <c r="A125" s="43" t="s">
        <v>177</v>
      </c>
      <c r="B125" s="43" t="s">
        <v>11</v>
      </c>
      <c r="C125" s="57">
        <v>8</v>
      </c>
      <c r="D125" s="52" t="s">
        <v>416</v>
      </c>
      <c r="E125" s="57">
        <v>28</v>
      </c>
      <c r="F125" s="52">
        <v>124</v>
      </c>
    </row>
    <row r="126" spans="1:6">
      <c r="A126" s="43" t="s">
        <v>177</v>
      </c>
      <c r="B126" s="43" t="s">
        <v>11</v>
      </c>
      <c r="C126" s="57">
        <v>8</v>
      </c>
      <c r="D126" s="52" t="s">
        <v>416</v>
      </c>
      <c r="E126" s="57">
        <v>62</v>
      </c>
      <c r="F126" s="52">
        <v>125</v>
      </c>
    </row>
    <row r="127" spans="1:6">
      <c r="A127" s="43" t="s">
        <v>177</v>
      </c>
      <c r="B127" s="43" t="s">
        <v>11</v>
      </c>
      <c r="C127" s="57">
        <v>8</v>
      </c>
      <c r="D127" s="52" t="s">
        <v>416</v>
      </c>
      <c r="E127" s="57">
        <v>81</v>
      </c>
      <c r="F127" s="52">
        <v>126</v>
      </c>
    </row>
    <row r="128" spans="1:6">
      <c r="A128" s="43" t="s">
        <v>177</v>
      </c>
      <c r="B128" s="43" t="s">
        <v>11</v>
      </c>
      <c r="C128" s="57">
        <v>8</v>
      </c>
      <c r="D128" s="52" t="s">
        <v>416</v>
      </c>
      <c r="E128" s="57">
        <v>84</v>
      </c>
      <c r="F128" s="52">
        <v>127</v>
      </c>
    </row>
    <row r="129" spans="1:6">
      <c r="A129" s="43" t="s">
        <v>177</v>
      </c>
      <c r="B129" s="43" t="s">
        <v>11</v>
      </c>
      <c r="C129" s="57">
        <v>8</v>
      </c>
      <c r="D129" s="52" t="s">
        <v>417</v>
      </c>
      <c r="E129" s="57">
        <v>1</v>
      </c>
      <c r="F129" s="52">
        <v>128</v>
      </c>
    </row>
    <row r="130" spans="1:6">
      <c r="A130" s="43" t="s">
        <v>177</v>
      </c>
      <c r="B130" s="43" t="s">
        <v>11</v>
      </c>
      <c r="C130" s="57">
        <v>8</v>
      </c>
      <c r="D130" s="52" t="s">
        <v>417</v>
      </c>
      <c r="E130" s="57">
        <v>8</v>
      </c>
      <c r="F130" s="52">
        <v>129</v>
      </c>
    </row>
    <row r="131" spans="1:6">
      <c r="A131" s="43" t="s">
        <v>177</v>
      </c>
      <c r="B131" s="43" t="s">
        <v>11</v>
      </c>
      <c r="C131" s="57">
        <v>8</v>
      </c>
      <c r="D131" s="52" t="s">
        <v>417</v>
      </c>
      <c r="E131" s="57">
        <v>37</v>
      </c>
      <c r="F131" s="52">
        <v>130</v>
      </c>
    </row>
    <row r="132" spans="1:6">
      <c r="A132" s="43" t="s">
        <v>177</v>
      </c>
      <c r="B132" s="43" t="s">
        <v>11</v>
      </c>
      <c r="C132" s="57">
        <v>8</v>
      </c>
      <c r="D132" s="52" t="s">
        <v>417</v>
      </c>
      <c r="E132" s="57">
        <v>43</v>
      </c>
      <c r="F132" s="52">
        <v>131</v>
      </c>
    </row>
    <row r="133" spans="1:6">
      <c r="A133" s="43" t="s">
        <v>177</v>
      </c>
      <c r="B133" s="43" t="s">
        <v>11</v>
      </c>
      <c r="C133" s="57">
        <v>8</v>
      </c>
      <c r="D133" s="52" t="s">
        <v>417</v>
      </c>
      <c r="E133" s="57">
        <v>52</v>
      </c>
      <c r="F133" s="52">
        <v>132</v>
      </c>
    </row>
    <row r="134" spans="1:6">
      <c r="A134" s="43" t="s">
        <v>177</v>
      </c>
      <c r="B134" s="43" t="s">
        <v>11</v>
      </c>
      <c r="C134" s="57">
        <v>8</v>
      </c>
      <c r="D134" s="58" t="s">
        <v>422</v>
      </c>
      <c r="E134" s="57">
        <v>66</v>
      </c>
      <c r="F134" s="52">
        <v>133</v>
      </c>
    </row>
    <row r="135" spans="1:6">
      <c r="A135" s="43" t="s">
        <v>177</v>
      </c>
      <c r="B135" s="43" t="s">
        <v>11</v>
      </c>
      <c r="C135" s="57">
        <v>8</v>
      </c>
      <c r="D135" s="58" t="s">
        <v>422</v>
      </c>
      <c r="E135" s="57">
        <v>77</v>
      </c>
      <c r="F135" s="52">
        <v>134</v>
      </c>
    </row>
    <row r="136" spans="1:6">
      <c r="A136" s="43" t="s">
        <v>177</v>
      </c>
      <c r="B136" s="43" t="s">
        <v>11</v>
      </c>
      <c r="C136" s="57">
        <v>8</v>
      </c>
      <c r="D136" s="58" t="s">
        <v>422</v>
      </c>
      <c r="E136" s="57">
        <v>97</v>
      </c>
      <c r="F136" s="52">
        <v>135</v>
      </c>
    </row>
    <row r="137" spans="1:6">
      <c r="A137" s="43" t="s">
        <v>177</v>
      </c>
      <c r="B137" s="43" t="s">
        <v>11</v>
      </c>
      <c r="C137" s="57">
        <v>8</v>
      </c>
      <c r="D137" s="58" t="s">
        <v>422</v>
      </c>
      <c r="E137" s="57">
        <v>98</v>
      </c>
      <c r="F137" s="52">
        <v>136</v>
      </c>
    </row>
    <row r="138" spans="1:6">
      <c r="A138" s="43" t="s">
        <v>177</v>
      </c>
      <c r="B138" s="43" t="s">
        <v>11</v>
      </c>
      <c r="C138" s="57">
        <v>8</v>
      </c>
      <c r="D138" s="58" t="s">
        <v>422</v>
      </c>
      <c r="E138" s="57">
        <v>99</v>
      </c>
      <c r="F138" s="52">
        <v>137</v>
      </c>
    </row>
    <row r="139" spans="1:6">
      <c r="A139" s="43" t="s">
        <v>12</v>
      </c>
      <c r="B139" s="43" t="s">
        <v>13</v>
      </c>
      <c r="C139" s="57">
        <v>9</v>
      </c>
      <c r="D139" s="52" t="s">
        <v>415</v>
      </c>
      <c r="E139" s="57">
        <v>7</v>
      </c>
      <c r="F139" s="52">
        <v>138</v>
      </c>
    </row>
    <row r="140" spans="1:6">
      <c r="A140" s="43" t="s">
        <v>12</v>
      </c>
      <c r="B140" s="43" t="s">
        <v>13</v>
      </c>
      <c r="C140" s="57">
        <v>9</v>
      </c>
      <c r="D140" s="52" t="s">
        <v>415</v>
      </c>
      <c r="E140" s="57">
        <v>11</v>
      </c>
      <c r="F140" s="52">
        <v>139</v>
      </c>
    </row>
    <row r="141" spans="1:6">
      <c r="A141" s="43" t="s">
        <v>12</v>
      </c>
      <c r="B141" s="43" t="s">
        <v>13</v>
      </c>
      <c r="C141" s="57">
        <v>9</v>
      </c>
      <c r="D141" s="52" t="s">
        <v>415</v>
      </c>
      <c r="E141" s="57">
        <v>14</v>
      </c>
      <c r="F141" s="52">
        <v>140</v>
      </c>
    </row>
    <row r="142" spans="1:6">
      <c r="A142" s="43" t="s">
        <v>12</v>
      </c>
      <c r="B142" s="43" t="s">
        <v>13</v>
      </c>
      <c r="C142" s="57">
        <v>9</v>
      </c>
      <c r="D142" s="52" t="s">
        <v>415</v>
      </c>
      <c r="E142" s="57">
        <v>20</v>
      </c>
      <c r="F142" s="52">
        <v>141</v>
      </c>
    </row>
    <row r="143" spans="1:6">
      <c r="A143" s="43" t="s">
        <v>12</v>
      </c>
      <c r="B143" s="43" t="s">
        <v>13</v>
      </c>
      <c r="C143" s="57">
        <v>9</v>
      </c>
      <c r="D143" s="52" t="s">
        <v>415</v>
      </c>
      <c r="E143" s="57">
        <v>22</v>
      </c>
      <c r="F143" s="52">
        <v>142</v>
      </c>
    </row>
    <row r="144" spans="1:6">
      <c r="A144" s="43" t="s">
        <v>12</v>
      </c>
      <c r="B144" s="43" t="s">
        <v>13</v>
      </c>
      <c r="C144" s="57">
        <v>9</v>
      </c>
      <c r="D144" s="52" t="s">
        <v>416</v>
      </c>
      <c r="E144" s="57">
        <v>21</v>
      </c>
      <c r="F144" s="52">
        <v>143</v>
      </c>
    </row>
    <row r="145" spans="1:6">
      <c r="A145" s="43" t="s">
        <v>12</v>
      </c>
      <c r="B145" s="43" t="s">
        <v>13</v>
      </c>
      <c r="C145" s="57">
        <v>9</v>
      </c>
      <c r="D145" s="52" t="s">
        <v>416</v>
      </c>
      <c r="E145" s="57">
        <v>32</v>
      </c>
      <c r="F145" s="52">
        <v>144</v>
      </c>
    </row>
    <row r="146" spans="1:6">
      <c r="A146" s="43" t="s">
        <v>12</v>
      </c>
      <c r="B146" s="43" t="s">
        <v>13</v>
      </c>
      <c r="C146" s="57">
        <v>9</v>
      </c>
      <c r="D146" s="52" t="s">
        <v>416</v>
      </c>
      <c r="E146" s="57">
        <v>37</v>
      </c>
      <c r="F146" s="52">
        <v>145</v>
      </c>
    </row>
    <row r="147" spans="1:6">
      <c r="A147" s="43" t="s">
        <v>12</v>
      </c>
      <c r="B147" s="43" t="s">
        <v>13</v>
      </c>
      <c r="C147" s="57">
        <v>9</v>
      </c>
      <c r="D147" s="52" t="s">
        <v>416</v>
      </c>
      <c r="E147" s="57">
        <v>46</v>
      </c>
      <c r="F147" s="52">
        <v>146</v>
      </c>
    </row>
    <row r="148" spans="1:6">
      <c r="A148" s="43" t="s">
        <v>12</v>
      </c>
      <c r="B148" s="43" t="s">
        <v>13</v>
      </c>
      <c r="C148" s="57">
        <v>9</v>
      </c>
      <c r="D148" s="52" t="s">
        <v>416</v>
      </c>
      <c r="E148" s="57">
        <v>96</v>
      </c>
      <c r="F148" s="52">
        <v>147</v>
      </c>
    </row>
    <row r="149" spans="1:6">
      <c r="A149" s="43" t="s">
        <v>12</v>
      </c>
      <c r="B149" s="43" t="s">
        <v>13</v>
      </c>
      <c r="C149" s="57">
        <v>9</v>
      </c>
      <c r="D149" s="52" t="s">
        <v>417</v>
      </c>
      <c r="E149" s="57">
        <v>12</v>
      </c>
      <c r="F149" s="52">
        <v>148</v>
      </c>
    </row>
    <row r="150" spans="1:6">
      <c r="A150" s="43" t="s">
        <v>12</v>
      </c>
      <c r="B150" s="43" t="s">
        <v>13</v>
      </c>
      <c r="C150" s="57">
        <v>9</v>
      </c>
      <c r="D150" s="52" t="s">
        <v>417</v>
      </c>
      <c r="E150" s="57">
        <v>25</v>
      </c>
      <c r="F150" s="52">
        <v>149</v>
      </c>
    </row>
    <row r="151" spans="1:6">
      <c r="A151" s="43" t="s">
        <v>12</v>
      </c>
      <c r="B151" s="43" t="s">
        <v>13</v>
      </c>
      <c r="C151" s="57">
        <v>9</v>
      </c>
      <c r="D151" s="52" t="s">
        <v>417</v>
      </c>
      <c r="E151" s="57">
        <v>60</v>
      </c>
      <c r="F151" s="52">
        <v>150</v>
      </c>
    </row>
    <row r="152" spans="1:6">
      <c r="A152" s="43" t="s">
        <v>12</v>
      </c>
      <c r="B152" s="43" t="s">
        <v>13</v>
      </c>
      <c r="C152" s="57">
        <v>9</v>
      </c>
      <c r="D152" s="52" t="s">
        <v>417</v>
      </c>
      <c r="E152" s="57">
        <v>79</v>
      </c>
      <c r="F152" s="52">
        <v>151</v>
      </c>
    </row>
    <row r="153" spans="1:6">
      <c r="A153" s="43" t="s">
        <v>12</v>
      </c>
      <c r="B153" s="43" t="s">
        <v>13</v>
      </c>
      <c r="C153" s="57">
        <v>9</v>
      </c>
      <c r="D153" s="52" t="s">
        <v>417</v>
      </c>
      <c r="E153" s="57">
        <v>80</v>
      </c>
      <c r="F153" s="52">
        <v>152</v>
      </c>
    </row>
    <row r="154" spans="1:6">
      <c r="A154" s="43" t="s">
        <v>12</v>
      </c>
      <c r="B154" s="43" t="s">
        <v>13</v>
      </c>
      <c r="C154" s="57">
        <v>9</v>
      </c>
      <c r="D154" s="58" t="s">
        <v>422</v>
      </c>
      <c r="E154" s="57">
        <v>31</v>
      </c>
      <c r="F154" s="52">
        <v>153</v>
      </c>
    </row>
    <row r="155" spans="1:6">
      <c r="A155" s="43" t="s">
        <v>12</v>
      </c>
      <c r="B155" s="43" t="s">
        <v>13</v>
      </c>
      <c r="C155" s="57">
        <v>9</v>
      </c>
      <c r="D155" s="58" t="s">
        <v>422</v>
      </c>
      <c r="E155" s="57">
        <v>33</v>
      </c>
      <c r="F155" s="52">
        <v>154</v>
      </c>
    </row>
    <row r="156" spans="1:6">
      <c r="A156" s="43" t="s">
        <v>12</v>
      </c>
      <c r="B156" s="43" t="s">
        <v>13</v>
      </c>
      <c r="C156" s="57">
        <v>9</v>
      </c>
      <c r="D156" s="58" t="s">
        <v>422</v>
      </c>
      <c r="E156" s="57">
        <v>34</v>
      </c>
      <c r="F156" s="52">
        <v>155</v>
      </c>
    </row>
    <row r="157" spans="1:6">
      <c r="A157" s="43" t="s">
        <v>12</v>
      </c>
      <c r="B157" s="43" t="s">
        <v>13</v>
      </c>
      <c r="C157" s="57">
        <v>9</v>
      </c>
      <c r="D157" s="58" t="s">
        <v>422</v>
      </c>
      <c r="E157" s="57">
        <v>43</v>
      </c>
      <c r="F157" s="52">
        <v>156</v>
      </c>
    </row>
    <row r="158" spans="1:6">
      <c r="A158" s="43" t="s">
        <v>12</v>
      </c>
      <c r="B158" s="43" t="s">
        <v>14</v>
      </c>
      <c r="C158" s="57">
        <v>10</v>
      </c>
      <c r="D158" s="52" t="s">
        <v>415</v>
      </c>
      <c r="E158" s="57">
        <v>4</v>
      </c>
      <c r="F158" s="52">
        <v>157</v>
      </c>
    </row>
    <row r="159" spans="1:6">
      <c r="A159" s="43" t="s">
        <v>12</v>
      </c>
      <c r="B159" s="43" t="s">
        <v>14</v>
      </c>
      <c r="C159" s="57">
        <v>10</v>
      </c>
      <c r="D159" s="52" t="s">
        <v>415</v>
      </c>
      <c r="E159" s="57">
        <v>15</v>
      </c>
      <c r="F159" s="52">
        <v>158</v>
      </c>
    </row>
    <row r="160" spans="1:6">
      <c r="A160" s="43" t="s">
        <v>12</v>
      </c>
      <c r="B160" s="43" t="s">
        <v>14</v>
      </c>
      <c r="C160" s="57">
        <v>10</v>
      </c>
      <c r="D160" s="52" t="s">
        <v>415</v>
      </c>
      <c r="E160" s="57">
        <v>59</v>
      </c>
      <c r="F160" s="52">
        <v>159</v>
      </c>
    </row>
    <row r="161" spans="1:6">
      <c r="A161" s="43" t="s">
        <v>12</v>
      </c>
      <c r="B161" s="43" t="s">
        <v>14</v>
      </c>
      <c r="C161" s="57">
        <v>10</v>
      </c>
      <c r="D161" s="52" t="s">
        <v>415</v>
      </c>
      <c r="E161" s="57">
        <v>66</v>
      </c>
      <c r="F161" s="52">
        <v>160</v>
      </c>
    </row>
    <row r="162" spans="1:6">
      <c r="A162" s="43" t="s">
        <v>12</v>
      </c>
      <c r="B162" s="43" t="s">
        <v>14</v>
      </c>
      <c r="C162" s="57">
        <v>10</v>
      </c>
      <c r="D162" s="52" t="s">
        <v>416</v>
      </c>
      <c r="E162" s="57">
        <v>53</v>
      </c>
      <c r="F162" s="52">
        <v>161</v>
      </c>
    </row>
    <row r="163" spans="1:6">
      <c r="A163" s="43" t="s">
        <v>12</v>
      </c>
      <c r="B163" s="43" t="s">
        <v>14</v>
      </c>
      <c r="C163" s="57">
        <v>10</v>
      </c>
      <c r="D163" s="52" t="s">
        <v>416</v>
      </c>
      <c r="E163" s="57">
        <v>61</v>
      </c>
      <c r="F163" s="52">
        <v>162</v>
      </c>
    </row>
    <row r="164" spans="1:6">
      <c r="A164" s="43" t="s">
        <v>12</v>
      </c>
      <c r="B164" s="43" t="s">
        <v>14</v>
      </c>
      <c r="C164" s="57">
        <v>10</v>
      </c>
      <c r="D164" s="52" t="s">
        <v>417</v>
      </c>
      <c r="E164" s="57">
        <v>7</v>
      </c>
      <c r="F164" s="52">
        <v>163</v>
      </c>
    </row>
    <row r="165" spans="1:6">
      <c r="A165" s="43" t="s">
        <v>12</v>
      </c>
      <c r="B165" s="43" t="s">
        <v>14</v>
      </c>
      <c r="C165" s="57">
        <v>10</v>
      </c>
      <c r="D165" s="52" t="s">
        <v>417</v>
      </c>
      <c r="E165" s="57">
        <v>20</v>
      </c>
      <c r="F165" s="52">
        <v>164</v>
      </c>
    </row>
    <row r="166" spans="1:6">
      <c r="A166" s="43" t="s">
        <v>12</v>
      </c>
      <c r="B166" s="43" t="s">
        <v>14</v>
      </c>
      <c r="C166" s="57">
        <v>10</v>
      </c>
      <c r="D166" s="52" t="s">
        <v>417</v>
      </c>
      <c r="E166" s="57">
        <v>88</v>
      </c>
      <c r="F166" s="52">
        <v>165</v>
      </c>
    </row>
    <row r="167" spans="1:6">
      <c r="A167" s="43" t="s">
        <v>12</v>
      </c>
      <c r="B167" s="43" t="s">
        <v>14</v>
      </c>
      <c r="C167" s="57">
        <v>10</v>
      </c>
      <c r="D167" s="52" t="s">
        <v>417</v>
      </c>
      <c r="E167" s="57">
        <v>92</v>
      </c>
      <c r="F167" s="52">
        <v>166</v>
      </c>
    </row>
    <row r="168" spans="1:6">
      <c r="A168" s="43" t="s">
        <v>12</v>
      </c>
      <c r="B168" s="43" t="s">
        <v>14</v>
      </c>
      <c r="C168" s="57">
        <v>10</v>
      </c>
      <c r="D168" s="58" t="s">
        <v>422</v>
      </c>
      <c r="E168" s="57">
        <v>37</v>
      </c>
      <c r="F168" s="52">
        <v>167</v>
      </c>
    </row>
    <row r="169" spans="1:6">
      <c r="A169" s="43" t="s">
        <v>12</v>
      </c>
      <c r="B169" s="43" t="s">
        <v>15</v>
      </c>
      <c r="C169" s="57">
        <v>11</v>
      </c>
      <c r="D169" s="52" t="s">
        <v>415</v>
      </c>
      <c r="E169" s="57">
        <v>17</v>
      </c>
      <c r="F169" s="52">
        <v>168</v>
      </c>
    </row>
    <row r="170" spans="1:6">
      <c r="A170" s="43" t="s">
        <v>12</v>
      </c>
      <c r="B170" s="43" t="s">
        <v>15</v>
      </c>
      <c r="C170" s="57">
        <v>11</v>
      </c>
      <c r="D170" s="52" t="s">
        <v>415</v>
      </c>
      <c r="E170" s="57">
        <v>39</v>
      </c>
      <c r="F170" s="52">
        <v>169</v>
      </c>
    </row>
    <row r="171" spans="1:6">
      <c r="A171" s="43" t="s">
        <v>12</v>
      </c>
      <c r="B171" s="43" t="s">
        <v>15</v>
      </c>
      <c r="C171" s="57">
        <v>11</v>
      </c>
      <c r="D171" s="52" t="s">
        <v>415</v>
      </c>
      <c r="E171" s="57">
        <v>40</v>
      </c>
      <c r="F171" s="52">
        <v>170</v>
      </c>
    </row>
    <row r="172" spans="1:6">
      <c r="A172" s="43" t="s">
        <v>12</v>
      </c>
      <c r="B172" s="43" t="s">
        <v>15</v>
      </c>
      <c r="C172" s="57">
        <v>11</v>
      </c>
      <c r="D172" s="52" t="s">
        <v>415</v>
      </c>
      <c r="E172" s="57">
        <v>43</v>
      </c>
      <c r="F172" s="52">
        <v>171</v>
      </c>
    </row>
    <row r="173" spans="1:6">
      <c r="A173" s="43" t="s">
        <v>12</v>
      </c>
      <c r="B173" s="43" t="s">
        <v>15</v>
      </c>
      <c r="C173" s="57">
        <v>11</v>
      </c>
      <c r="D173" s="52" t="s">
        <v>415</v>
      </c>
      <c r="E173" s="57">
        <v>85</v>
      </c>
      <c r="F173" s="52">
        <v>172</v>
      </c>
    </row>
    <row r="174" spans="1:6">
      <c r="A174" s="43" t="s">
        <v>12</v>
      </c>
      <c r="B174" s="43" t="s">
        <v>15</v>
      </c>
      <c r="C174" s="57">
        <v>11</v>
      </c>
      <c r="D174" s="52" t="s">
        <v>416</v>
      </c>
      <c r="E174" s="57">
        <v>39</v>
      </c>
      <c r="F174" s="52">
        <v>173</v>
      </c>
    </row>
    <row r="175" spans="1:6">
      <c r="A175" s="43" t="s">
        <v>12</v>
      </c>
      <c r="B175" s="43" t="s">
        <v>15</v>
      </c>
      <c r="C175" s="57">
        <v>11</v>
      </c>
      <c r="D175" s="52" t="s">
        <v>416</v>
      </c>
      <c r="E175" s="57">
        <v>60</v>
      </c>
      <c r="F175" s="52">
        <v>174</v>
      </c>
    </row>
    <row r="176" spans="1:6">
      <c r="A176" s="43" t="s">
        <v>12</v>
      </c>
      <c r="B176" s="43" t="s">
        <v>15</v>
      </c>
      <c r="C176" s="57">
        <v>11</v>
      </c>
      <c r="D176" s="52" t="s">
        <v>416</v>
      </c>
      <c r="E176" s="57">
        <v>77</v>
      </c>
      <c r="F176" s="52">
        <v>175</v>
      </c>
    </row>
    <row r="177" spans="1:6">
      <c r="A177" s="43" t="s">
        <v>12</v>
      </c>
      <c r="B177" s="43" t="s">
        <v>15</v>
      </c>
      <c r="C177" s="57">
        <v>11</v>
      </c>
      <c r="D177" s="52" t="s">
        <v>416</v>
      </c>
      <c r="E177" s="57">
        <v>82</v>
      </c>
      <c r="F177" s="52">
        <v>176</v>
      </c>
    </row>
    <row r="178" spans="1:6">
      <c r="A178" s="43" t="s">
        <v>12</v>
      </c>
      <c r="B178" s="43" t="s">
        <v>15</v>
      </c>
      <c r="C178" s="57">
        <v>11</v>
      </c>
      <c r="D178" s="52" t="s">
        <v>416</v>
      </c>
      <c r="E178" s="57">
        <v>90</v>
      </c>
      <c r="F178" s="52">
        <v>177</v>
      </c>
    </row>
    <row r="179" spans="1:6">
      <c r="A179" s="43" t="s">
        <v>12</v>
      </c>
      <c r="B179" s="43" t="s">
        <v>15</v>
      </c>
      <c r="C179" s="57">
        <v>11</v>
      </c>
      <c r="D179" s="52" t="s">
        <v>417</v>
      </c>
      <c r="E179" s="57">
        <v>24</v>
      </c>
      <c r="F179" s="52">
        <v>178</v>
      </c>
    </row>
    <row r="180" spans="1:6">
      <c r="A180" s="43" t="s">
        <v>12</v>
      </c>
      <c r="B180" s="43" t="s">
        <v>15</v>
      </c>
      <c r="C180" s="57">
        <v>11</v>
      </c>
      <c r="D180" s="52" t="s">
        <v>417</v>
      </c>
      <c r="E180" s="57">
        <v>70</v>
      </c>
      <c r="F180" s="52">
        <v>179</v>
      </c>
    </row>
    <row r="181" spans="1:6">
      <c r="A181" s="43" t="s">
        <v>12</v>
      </c>
      <c r="B181" s="43" t="s">
        <v>15</v>
      </c>
      <c r="C181" s="57">
        <v>11</v>
      </c>
      <c r="D181" s="52" t="s">
        <v>417</v>
      </c>
      <c r="E181" s="57">
        <v>83</v>
      </c>
      <c r="F181" s="52">
        <v>180</v>
      </c>
    </row>
    <row r="182" spans="1:6">
      <c r="A182" s="43" t="s">
        <v>12</v>
      </c>
      <c r="B182" s="43" t="s">
        <v>15</v>
      </c>
      <c r="C182" s="57">
        <v>11</v>
      </c>
      <c r="D182" s="52" t="s">
        <v>417</v>
      </c>
      <c r="E182" s="57">
        <v>98</v>
      </c>
      <c r="F182" s="52">
        <v>181</v>
      </c>
    </row>
    <row r="183" spans="1:6">
      <c r="A183" s="43" t="s">
        <v>12</v>
      </c>
      <c r="B183" s="43" t="s">
        <v>15</v>
      </c>
      <c r="C183" s="57">
        <v>11</v>
      </c>
      <c r="D183" s="52" t="s">
        <v>417</v>
      </c>
      <c r="E183" s="57">
        <v>100</v>
      </c>
      <c r="F183" s="52">
        <v>182</v>
      </c>
    </row>
    <row r="184" spans="1:6">
      <c r="A184" s="43" t="s">
        <v>12</v>
      </c>
      <c r="B184" s="43" t="s">
        <v>15</v>
      </c>
      <c r="C184" s="57">
        <v>11</v>
      </c>
      <c r="D184" s="58" t="s">
        <v>422</v>
      </c>
      <c r="E184" s="57">
        <v>2</v>
      </c>
      <c r="F184" s="52">
        <v>183</v>
      </c>
    </row>
    <row r="185" spans="1:6">
      <c r="A185" s="43" t="s">
        <v>12</v>
      </c>
      <c r="B185" s="43" t="s">
        <v>15</v>
      </c>
      <c r="C185" s="57">
        <v>11</v>
      </c>
      <c r="D185" s="58" t="s">
        <v>422</v>
      </c>
      <c r="E185" s="57">
        <v>5</v>
      </c>
      <c r="F185" s="52">
        <v>184</v>
      </c>
    </row>
    <row r="186" spans="1:6">
      <c r="A186" s="43" t="s">
        <v>12</v>
      </c>
      <c r="B186" s="43" t="s">
        <v>15</v>
      </c>
      <c r="C186" s="57">
        <v>11</v>
      </c>
      <c r="D186" s="58" t="s">
        <v>422</v>
      </c>
      <c r="E186" s="57">
        <v>11</v>
      </c>
      <c r="F186" s="52">
        <v>185</v>
      </c>
    </row>
    <row r="187" spans="1:6">
      <c r="A187" s="43" t="s">
        <v>12</v>
      </c>
      <c r="B187" s="43" t="s">
        <v>15</v>
      </c>
      <c r="C187" s="57">
        <v>11</v>
      </c>
      <c r="D187" s="58" t="s">
        <v>422</v>
      </c>
      <c r="E187" s="57">
        <v>13</v>
      </c>
      <c r="F187" s="52">
        <v>186</v>
      </c>
    </row>
    <row r="188" spans="1:6">
      <c r="A188" s="43" t="s">
        <v>12</v>
      </c>
      <c r="B188" s="43" t="s">
        <v>15</v>
      </c>
      <c r="C188" s="57">
        <v>11</v>
      </c>
      <c r="D188" s="58" t="s">
        <v>422</v>
      </c>
      <c r="E188" s="57">
        <v>36</v>
      </c>
      <c r="F188" s="52">
        <v>187</v>
      </c>
    </row>
    <row r="189" spans="1:6" ht="15.75">
      <c r="A189" s="43" t="s">
        <v>16</v>
      </c>
      <c r="B189" s="43" t="s">
        <v>493</v>
      </c>
      <c r="C189" s="57">
        <v>12</v>
      </c>
      <c r="D189" s="52" t="s">
        <v>415</v>
      </c>
      <c r="E189" s="57">
        <v>30</v>
      </c>
      <c r="F189" s="52">
        <v>188</v>
      </c>
    </row>
    <row r="190" spans="1:6" ht="15.75">
      <c r="A190" s="43" t="s">
        <v>16</v>
      </c>
      <c r="B190" s="43" t="s">
        <v>493</v>
      </c>
      <c r="C190" s="57">
        <v>12</v>
      </c>
      <c r="D190" s="52" t="s">
        <v>415</v>
      </c>
      <c r="E190" s="57">
        <v>34</v>
      </c>
      <c r="F190" s="52">
        <v>189</v>
      </c>
    </row>
    <row r="191" spans="1:6" ht="15.75">
      <c r="A191" s="43" t="s">
        <v>16</v>
      </c>
      <c r="B191" s="43" t="s">
        <v>493</v>
      </c>
      <c r="C191" s="57">
        <v>12</v>
      </c>
      <c r="D191" s="52" t="s">
        <v>415</v>
      </c>
      <c r="E191" s="57">
        <v>50</v>
      </c>
      <c r="F191" s="52">
        <v>190</v>
      </c>
    </row>
    <row r="192" spans="1:6" ht="15.75">
      <c r="A192" s="43" t="s">
        <v>16</v>
      </c>
      <c r="B192" s="43" t="s">
        <v>493</v>
      </c>
      <c r="C192" s="57">
        <v>12</v>
      </c>
      <c r="D192" s="52" t="s">
        <v>415</v>
      </c>
      <c r="E192" s="57">
        <v>58</v>
      </c>
      <c r="F192" s="52">
        <v>191</v>
      </c>
    </row>
    <row r="193" spans="1:6" ht="15.75">
      <c r="A193" s="43" t="s">
        <v>16</v>
      </c>
      <c r="B193" s="43" t="s">
        <v>493</v>
      </c>
      <c r="C193" s="57">
        <v>12</v>
      </c>
      <c r="D193" s="52" t="s">
        <v>415</v>
      </c>
      <c r="E193" s="57">
        <v>69</v>
      </c>
      <c r="F193" s="52">
        <v>192</v>
      </c>
    </row>
    <row r="194" spans="1:6" ht="15.75">
      <c r="A194" s="43" t="s">
        <v>16</v>
      </c>
      <c r="B194" s="43" t="s">
        <v>493</v>
      </c>
      <c r="C194" s="57">
        <v>12</v>
      </c>
      <c r="D194" s="52" t="s">
        <v>416</v>
      </c>
      <c r="E194" s="57">
        <v>9</v>
      </c>
      <c r="F194" s="52">
        <v>193</v>
      </c>
    </row>
    <row r="195" spans="1:6" ht="15.75">
      <c r="A195" s="43" t="s">
        <v>16</v>
      </c>
      <c r="B195" s="43" t="s">
        <v>493</v>
      </c>
      <c r="C195" s="57">
        <v>12</v>
      </c>
      <c r="D195" s="52" t="s">
        <v>416</v>
      </c>
      <c r="E195" s="57">
        <v>10</v>
      </c>
      <c r="F195" s="52">
        <v>194</v>
      </c>
    </row>
    <row r="196" spans="1:6" ht="15.75">
      <c r="A196" s="43" t="s">
        <v>16</v>
      </c>
      <c r="B196" s="43" t="s">
        <v>493</v>
      </c>
      <c r="C196" s="57">
        <v>12</v>
      </c>
      <c r="D196" s="52" t="s">
        <v>416</v>
      </c>
      <c r="E196" s="57">
        <v>36</v>
      </c>
      <c r="F196" s="52">
        <v>195</v>
      </c>
    </row>
    <row r="197" spans="1:6" ht="15.75">
      <c r="A197" s="43" t="s">
        <v>16</v>
      </c>
      <c r="B197" s="43" t="s">
        <v>493</v>
      </c>
      <c r="C197" s="57">
        <v>12</v>
      </c>
      <c r="D197" s="52" t="s">
        <v>416</v>
      </c>
      <c r="E197" s="57">
        <v>50</v>
      </c>
      <c r="F197" s="52">
        <v>196</v>
      </c>
    </row>
    <row r="198" spans="1:6" ht="15.75">
      <c r="A198" s="43" t="s">
        <v>16</v>
      </c>
      <c r="B198" s="43" t="s">
        <v>493</v>
      </c>
      <c r="C198" s="57">
        <v>12</v>
      </c>
      <c r="D198" s="52" t="s">
        <v>416</v>
      </c>
      <c r="E198" s="57">
        <v>100</v>
      </c>
      <c r="F198" s="52">
        <v>197</v>
      </c>
    </row>
    <row r="199" spans="1:6" ht="15.75">
      <c r="A199" s="43" t="s">
        <v>16</v>
      </c>
      <c r="B199" s="43" t="s">
        <v>493</v>
      </c>
      <c r="C199" s="57">
        <v>12</v>
      </c>
      <c r="D199" s="52" t="s">
        <v>417</v>
      </c>
      <c r="E199" s="57">
        <v>33</v>
      </c>
      <c r="F199" s="52">
        <v>198</v>
      </c>
    </row>
    <row r="200" spans="1:6" ht="15.75">
      <c r="A200" s="43" t="s">
        <v>16</v>
      </c>
      <c r="B200" s="43" t="s">
        <v>493</v>
      </c>
      <c r="C200" s="57">
        <v>12</v>
      </c>
      <c r="D200" s="52" t="s">
        <v>417</v>
      </c>
      <c r="E200" s="57">
        <v>64</v>
      </c>
      <c r="F200" s="52">
        <v>199</v>
      </c>
    </row>
    <row r="201" spans="1:6" ht="15.75">
      <c r="A201" s="43" t="s">
        <v>16</v>
      </c>
      <c r="B201" s="43" t="s">
        <v>493</v>
      </c>
      <c r="C201" s="57">
        <v>12</v>
      </c>
      <c r="D201" s="52" t="s">
        <v>417</v>
      </c>
      <c r="E201" s="57">
        <v>66</v>
      </c>
      <c r="F201" s="52">
        <v>200</v>
      </c>
    </row>
    <row r="202" spans="1:6" ht="15.75">
      <c r="A202" s="43" t="s">
        <v>16</v>
      </c>
      <c r="B202" s="43" t="s">
        <v>493</v>
      </c>
      <c r="C202" s="57">
        <v>12</v>
      </c>
      <c r="D202" s="52" t="s">
        <v>417</v>
      </c>
      <c r="E202" s="57">
        <v>69</v>
      </c>
      <c r="F202" s="52">
        <v>201</v>
      </c>
    </row>
    <row r="203" spans="1:6" ht="15.75">
      <c r="A203" s="43" t="s">
        <v>16</v>
      </c>
      <c r="B203" s="43" t="s">
        <v>493</v>
      </c>
      <c r="C203" s="57">
        <v>12</v>
      </c>
      <c r="D203" s="52" t="s">
        <v>417</v>
      </c>
      <c r="E203" s="57">
        <v>84</v>
      </c>
      <c r="F203" s="52">
        <v>202</v>
      </c>
    </row>
    <row r="204" spans="1:6" ht="15.75">
      <c r="A204" s="43" t="s">
        <v>16</v>
      </c>
      <c r="B204" s="43" t="s">
        <v>493</v>
      </c>
      <c r="C204" s="57">
        <v>12</v>
      </c>
      <c r="D204" s="58" t="s">
        <v>422</v>
      </c>
      <c r="E204" s="57">
        <v>25</v>
      </c>
      <c r="F204" s="52">
        <v>203</v>
      </c>
    </row>
    <row r="205" spans="1:6" ht="15.75">
      <c r="A205" s="43" t="s">
        <v>16</v>
      </c>
      <c r="B205" s="43" t="s">
        <v>493</v>
      </c>
      <c r="C205" s="57">
        <v>12</v>
      </c>
      <c r="D205" s="58" t="s">
        <v>422</v>
      </c>
      <c r="E205" s="57">
        <v>32</v>
      </c>
      <c r="F205" s="52">
        <v>204</v>
      </c>
    </row>
    <row r="206" spans="1:6" ht="15.75">
      <c r="A206" s="43" t="s">
        <v>16</v>
      </c>
      <c r="B206" s="43" t="s">
        <v>493</v>
      </c>
      <c r="C206" s="57">
        <v>12</v>
      </c>
      <c r="D206" s="58" t="s">
        <v>422</v>
      </c>
      <c r="E206" s="57">
        <v>38</v>
      </c>
      <c r="F206" s="52">
        <v>205</v>
      </c>
    </row>
    <row r="207" spans="1:6" ht="15.75">
      <c r="A207" s="43" t="s">
        <v>16</v>
      </c>
      <c r="B207" s="43" t="s">
        <v>493</v>
      </c>
      <c r="C207" s="57">
        <v>12</v>
      </c>
      <c r="D207" s="58" t="s">
        <v>422</v>
      </c>
      <c r="E207" s="57">
        <v>39</v>
      </c>
      <c r="F207" s="52">
        <v>206</v>
      </c>
    </row>
    <row r="208" spans="1:6">
      <c r="A208" s="43" t="s">
        <v>16</v>
      </c>
      <c r="B208" s="43" t="s">
        <v>13</v>
      </c>
      <c r="C208" s="57">
        <v>13</v>
      </c>
      <c r="D208" s="58" t="s">
        <v>422</v>
      </c>
      <c r="E208" s="57">
        <v>91</v>
      </c>
      <c r="F208" s="52">
        <v>207</v>
      </c>
    </row>
    <row r="209" spans="1:6">
      <c r="A209" s="43" t="s">
        <v>16</v>
      </c>
      <c r="B209" s="43" t="s">
        <v>17</v>
      </c>
      <c r="C209" s="57">
        <v>14</v>
      </c>
      <c r="D209" s="52" t="s">
        <v>415</v>
      </c>
      <c r="E209" s="57">
        <v>21</v>
      </c>
      <c r="F209" s="52">
        <v>208</v>
      </c>
    </row>
    <row r="210" spans="1:6">
      <c r="A210" s="43" t="s">
        <v>16</v>
      </c>
      <c r="B210" s="43" t="s">
        <v>17</v>
      </c>
      <c r="C210" s="57">
        <v>14</v>
      </c>
      <c r="D210" s="52" t="s">
        <v>415</v>
      </c>
      <c r="E210" s="57">
        <v>25</v>
      </c>
      <c r="F210" s="52">
        <v>209</v>
      </c>
    </row>
    <row r="211" spans="1:6">
      <c r="A211" s="43" t="s">
        <v>16</v>
      </c>
      <c r="B211" s="43" t="s">
        <v>17</v>
      </c>
      <c r="C211" s="57">
        <v>14</v>
      </c>
      <c r="D211" s="52" t="s">
        <v>415</v>
      </c>
      <c r="E211" s="57">
        <v>35</v>
      </c>
      <c r="F211" s="52">
        <v>210</v>
      </c>
    </row>
    <row r="212" spans="1:6">
      <c r="A212" s="43" t="s">
        <v>16</v>
      </c>
      <c r="B212" s="43" t="s">
        <v>17</v>
      </c>
      <c r="C212" s="57">
        <v>14</v>
      </c>
      <c r="D212" s="52" t="s">
        <v>415</v>
      </c>
      <c r="E212" s="57">
        <v>37</v>
      </c>
      <c r="F212" s="52">
        <v>211</v>
      </c>
    </row>
    <row r="213" spans="1:6">
      <c r="A213" s="43" t="s">
        <v>16</v>
      </c>
      <c r="B213" s="43" t="s">
        <v>17</v>
      </c>
      <c r="C213" s="57">
        <v>14</v>
      </c>
      <c r="D213" s="52" t="s">
        <v>415</v>
      </c>
      <c r="E213" s="57">
        <v>78</v>
      </c>
      <c r="F213" s="52">
        <v>212</v>
      </c>
    </row>
    <row r="214" spans="1:6">
      <c r="A214" s="43" t="s">
        <v>16</v>
      </c>
      <c r="B214" s="43" t="s">
        <v>17</v>
      </c>
      <c r="C214" s="57">
        <v>14</v>
      </c>
      <c r="D214" s="52" t="s">
        <v>416</v>
      </c>
      <c r="E214" s="57">
        <v>15</v>
      </c>
      <c r="F214" s="52">
        <v>213</v>
      </c>
    </row>
    <row r="215" spans="1:6">
      <c r="A215" s="43" t="s">
        <v>16</v>
      </c>
      <c r="B215" s="43" t="s">
        <v>17</v>
      </c>
      <c r="C215" s="57">
        <v>14</v>
      </c>
      <c r="D215" s="52" t="s">
        <v>416</v>
      </c>
      <c r="E215" s="57">
        <v>20</v>
      </c>
      <c r="F215" s="52">
        <v>214</v>
      </c>
    </row>
    <row r="216" spans="1:6">
      <c r="A216" s="43" t="s">
        <v>16</v>
      </c>
      <c r="B216" s="43" t="s">
        <v>17</v>
      </c>
      <c r="C216" s="57">
        <v>14</v>
      </c>
      <c r="D216" s="52" t="s">
        <v>416</v>
      </c>
      <c r="E216" s="57">
        <v>63</v>
      </c>
      <c r="F216" s="52">
        <v>215</v>
      </c>
    </row>
    <row r="217" spans="1:6">
      <c r="A217" s="43" t="s">
        <v>16</v>
      </c>
      <c r="B217" s="43" t="s">
        <v>17</v>
      </c>
      <c r="C217" s="57">
        <v>14</v>
      </c>
      <c r="D217" s="52" t="s">
        <v>416</v>
      </c>
      <c r="E217" s="57">
        <v>95</v>
      </c>
      <c r="F217" s="52">
        <v>216</v>
      </c>
    </row>
    <row r="218" spans="1:6">
      <c r="A218" s="43" t="s">
        <v>16</v>
      </c>
      <c r="B218" s="43" t="s">
        <v>17</v>
      </c>
      <c r="C218" s="57">
        <v>14</v>
      </c>
      <c r="D218" s="52" t="s">
        <v>416</v>
      </c>
      <c r="E218" s="57">
        <v>98</v>
      </c>
      <c r="F218" s="52">
        <v>217</v>
      </c>
    </row>
    <row r="219" spans="1:6">
      <c r="A219" s="43" t="s">
        <v>16</v>
      </c>
      <c r="B219" s="43" t="s">
        <v>17</v>
      </c>
      <c r="C219" s="57">
        <v>14</v>
      </c>
      <c r="D219" s="52" t="s">
        <v>417</v>
      </c>
      <c r="E219" s="57">
        <v>34</v>
      </c>
      <c r="F219" s="52">
        <v>218</v>
      </c>
    </row>
    <row r="220" spans="1:6">
      <c r="A220" s="43" t="s">
        <v>16</v>
      </c>
      <c r="B220" s="43" t="s">
        <v>17</v>
      </c>
      <c r="C220" s="57">
        <v>14</v>
      </c>
      <c r="D220" s="52" t="s">
        <v>417</v>
      </c>
      <c r="E220" s="57">
        <v>47</v>
      </c>
      <c r="F220" s="52">
        <v>219</v>
      </c>
    </row>
    <row r="221" spans="1:6">
      <c r="A221" s="43" t="s">
        <v>16</v>
      </c>
      <c r="B221" s="43" t="s">
        <v>17</v>
      </c>
      <c r="C221" s="57">
        <v>14</v>
      </c>
      <c r="D221" s="52" t="s">
        <v>417</v>
      </c>
      <c r="E221" s="57">
        <v>77</v>
      </c>
      <c r="F221" s="52">
        <v>220</v>
      </c>
    </row>
    <row r="222" spans="1:6">
      <c r="A222" s="43" t="s">
        <v>16</v>
      </c>
      <c r="B222" s="43" t="s">
        <v>17</v>
      </c>
      <c r="C222" s="57">
        <v>14</v>
      </c>
      <c r="D222" s="52" t="s">
        <v>417</v>
      </c>
      <c r="E222" s="57">
        <v>91</v>
      </c>
      <c r="F222" s="52">
        <v>221</v>
      </c>
    </row>
    <row r="223" spans="1:6">
      <c r="A223" s="43" t="s">
        <v>16</v>
      </c>
      <c r="B223" s="43" t="s">
        <v>17</v>
      </c>
      <c r="C223" s="57">
        <v>14</v>
      </c>
      <c r="D223" s="52" t="s">
        <v>417</v>
      </c>
      <c r="E223" s="57">
        <v>95</v>
      </c>
      <c r="F223" s="52">
        <v>222</v>
      </c>
    </row>
    <row r="224" spans="1:6">
      <c r="A224" s="43" t="s">
        <v>16</v>
      </c>
      <c r="B224" s="43" t="s">
        <v>17</v>
      </c>
      <c r="C224" s="57">
        <v>14</v>
      </c>
      <c r="D224" s="58" t="s">
        <v>422</v>
      </c>
      <c r="E224" s="57">
        <v>45</v>
      </c>
      <c r="F224" s="52">
        <v>223</v>
      </c>
    </row>
    <row r="225" spans="1:6">
      <c r="A225" s="43" t="s">
        <v>16</v>
      </c>
      <c r="B225" s="43" t="s">
        <v>17</v>
      </c>
      <c r="C225" s="57">
        <v>14</v>
      </c>
      <c r="D225" s="58" t="s">
        <v>422</v>
      </c>
      <c r="E225" s="57">
        <v>62</v>
      </c>
      <c r="F225" s="52">
        <v>224</v>
      </c>
    </row>
    <row r="226" spans="1:6">
      <c r="A226" s="43" t="s">
        <v>16</v>
      </c>
      <c r="B226" s="43" t="s">
        <v>17</v>
      </c>
      <c r="C226" s="57">
        <v>14</v>
      </c>
      <c r="D226" s="58" t="s">
        <v>422</v>
      </c>
      <c r="E226" s="57">
        <v>70</v>
      </c>
      <c r="F226" s="52">
        <v>225</v>
      </c>
    </row>
    <row r="227" spans="1:6">
      <c r="A227" s="43" t="s">
        <v>16</v>
      </c>
      <c r="B227" s="43" t="s">
        <v>17</v>
      </c>
      <c r="C227" s="57">
        <v>14</v>
      </c>
      <c r="D227" s="58" t="s">
        <v>422</v>
      </c>
      <c r="E227" s="57">
        <v>74</v>
      </c>
      <c r="F227" s="52">
        <v>226</v>
      </c>
    </row>
    <row r="228" spans="1:6">
      <c r="A228" s="43" t="s">
        <v>16</v>
      </c>
      <c r="B228" s="43" t="s">
        <v>17</v>
      </c>
      <c r="C228" s="57">
        <v>14</v>
      </c>
      <c r="D228" s="58" t="s">
        <v>422</v>
      </c>
      <c r="E228" s="57">
        <v>80</v>
      </c>
      <c r="F228" s="52">
        <v>227</v>
      </c>
    </row>
    <row r="229" spans="1:6">
      <c r="A229" s="43" t="s">
        <v>18</v>
      </c>
      <c r="B229" s="43" t="s">
        <v>13</v>
      </c>
      <c r="C229" s="57">
        <v>15</v>
      </c>
      <c r="D229" s="52" t="s">
        <v>415</v>
      </c>
      <c r="E229" s="57">
        <v>3</v>
      </c>
      <c r="F229" s="52">
        <v>228</v>
      </c>
    </row>
    <row r="230" spans="1:6">
      <c r="A230" s="43" t="s">
        <v>18</v>
      </c>
      <c r="B230" s="43" t="s">
        <v>13</v>
      </c>
      <c r="C230" s="57">
        <v>15</v>
      </c>
      <c r="D230" s="52" t="s">
        <v>415</v>
      </c>
      <c r="E230" s="57">
        <v>10</v>
      </c>
      <c r="F230" s="52">
        <v>229</v>
      </c>
    </row>
    <row r="231" spans="1:6">
      <c r="A231" s="43" t="s">
        <v>18</v>
      </c>
      <c r="B231" s="43" t="s">
        <v>13</v>
      </c>
      <c r="C231" s="57">
        <v>15</v>
      </c>
      <c r="D231" s="52" t="s">
        <v>415</v>
      </c>
      <c r="E231" s="57">
        <v>28</v>
      </c>
      <c r="F231" s="52">
        <v>230</v>
      </c>
    </row>
    <row r="232" spans="1:6">
      <c r="A232" s="43" t="s">
        <v>18</v>
      </c>
      <c r="B232" s="43" t="s">
        <v>13</v>
      </c>
      <c r="C232" s="57">
        <v>15</v>
      </c>
      <c r="D232" s="52" t="s">
        <v>415</v>
      </c>
      <c r="E232" s="57">
        <v>82</v>
      </c>
      <c r="F232" s="52">
        <v>231</v>
      </c>
    </row>
    <row r="233" spans="1:6">
      <c r="A233" s="43" t="s">
        <v>18</v>
      </c>
      <c r="B233" s="43" t="s">
        <v>13</v>
      </c>
      <c r="C233" s="57">
        <v>15</v>
      </c>
      <c r="D233" s="52" t="s">
        <v>415</v>
      </c>
      <c r="E233" s="57">
        <v>97</v>
      </c>
      <c r="F233" s="52">
        <v>232</v>
      </c>
    </row>
    <row r="234" spans="1:6">
      <c r="A234" s="43" t="s">
        <v>18</v>
      </c>
      <c r="B234" s="43" t="s">
        <v>13</v>
      </c>
      <c r="C234" s="57">
        <v>15</v>
      </c>
      <c r="D234" s="52" t="s">
        <v>416</v>
      </c>
      <c r="E234" s="57">
        <v>8</v>
      </c>
      <c r="F234" s="52">
        <v>233</v>
      </c>
    </row>
    <row r="235" spans="1:6">
      <c r="A235" s="43" t="s">
        <v>18</v>
      </c>
      <c r="B235" s="43" t="s">
        <v>13</v>
      </c>
      <c r="C235" s="57">
        <v>15</v>
      </c>
      <c r="D235" s="52" t="s">
        <v>416</v>
      </c>
      <c r="E235" s="57">
        <v>13</v>
      </c>
      <c r="F235" s="52">
        <v>234</v>
      </c>
    </row>
    <row r="236" spans="1:6">
      <c r="A236" s="43" t="s">
        <v>18</v>
      </c>
      <c r="B236" s="43" t="s">
        <v>13</v>
      </c>
      <c r="C236" s="57">
        <v>15</v>
      </c>
      <c r="D236" s="52" t="s">
        <v>416</v>
      </c>
      <c r="E236" s="57">
        <v>23</v>
      </c>
      <c r="F236" s="52">
        <v>235</v>
      </c>
    </row>
    <row r="237" spans="1:6">
      <c r="A237" s="43" t="s">
        <v>18</v>
      </c>
      <c r="B237" s="43" t="s">
        <v>13</v>
      </c>
      <c r="C237" s="57">
        <v>15</v>
      </c>
      <c r="D237" s="52" t="s">
        <v>416</v>
      </c>
      <c r="E237" s="57">
        <v>69</v>
      </c>
      <c r="F237" s="52">
        <v>236</v>
      </c>
    </row>
    <row r="238" spans="1:6">
      <c r="A238" s="43" t="s">
        <v>18</v>
      </c>
      <c r="B238" s="43" t="s">
        <v>13</v>
      </c>
      <c r="C238" s="57">
        <v>15</v>
      </c>
      <c r="D238" s="52" t="s">
        <v>416</v>
      </c>
      <c r="E238" s="57">
        <v>97</v>
      </c>
      <c r="F238" s="52">
        <v>237</v>
      </c>
    </row>
    <row r="239" spans="1:6">
      <c r="A239" s="43" t="s">
        <v>18</v>
      </c>
      <c r="B239" s="43" t="s">
        <v>13</v>
      </c>
      <c r="C239" s="57">
        <v>15</v>
      </c>
      <c r="D239" s="52" t="s">
        <v>417</v>
      </c>
      <c r="E239" s="57">
        <v>32</v>
      </c>
      <c r="F239" s="52">
        <v>238</v>
      </c>
    </row>
    <row r="240" spans="1:6">
      <c r="A240" s="43" t="s">
        <v>18</v>
      </c>
      <c r="B240" s="43" t="s">
        <v>13</v>
      </c>
      <c r="C240" s="57">
        <v>15</v>
      </c>
      <c r="D240" s="52" t="s">
        <v>417</v>
      </c>
      <c r="E240" s="57">
        <v>55</v>
      </c>
      <c r="F240" s="52">
        <v>239</v>
      </c>
    </row>
    <row r="241" spans="1:6">
      <c r="A241" s="43" t="s">
        <v>18</v>
      </c>
      <c r="B241" s="43" t="s">
        <v>13</v>
      </c>
      <c r="C241" s="57">
        <v>15</v>
      </c>
      <c r="D241" s="52" t="s">
        <v>417</v>
      </c>
      <c r="E241" s="57">
        <v>63</v>
      </c>
      <c r="F241" s="52">
        <v>240</v>
      </c>
    </row>
    <row r="242" spans="1:6">
      <c r="A242" s="43" t="s">
        <v>18</v>
      </c>
      <c r="B242" s="43" t="s">
        <v>13</v>
      </c>
      <c r="C242" s="57">
        <v>15</v>
      </c>
      <c r="D242" s="52" t="s">
        <v>417</v>
      </c>
      <c r="E242" s="57">
        <v>78</v>
      </c>
      <c r="F242" s="52">
        <v>241</v>
      </c>
    </row>
    <row r="243" spans="1:6">
      <c r="A243" s="43" t="s">
        <v>18</v>
      </c>
      <c r="B243" s="43" t="s">
        <v>13</v>
      </c>
      <c r="C243" s="57">
        <v>15</v>
      </c>
      <c r="D243" s="52" t="s">
        <v>417</v>
      </c>
      <c r="E243" s="57">
        <v>86</v>
      </c>
      <c r="F243" s="52">
        <v>242</v>
      </c>
    </row>
    <row r="244" spans="1:6">
      <c r="A244" s="43" t="s">
        <v>18</v>
      </c>
      <c r="B244" s="43" t="s">
        <v>13</v>
      </c>
      <c r="C244" s="57">
        <v>15</v>
      </c>
      <c r="D244" s="58" t="s">
        <v>422</v>
      </c>
      <c r="E244" s="57">
        <v>4</v>
      </c>
      <c r="F244" s="52">
        <v>243</v>
      </c>
    </row>
    <row r="245" spans="1:6">
      <c r="A245" s="43" t="s">
        <v>18</v>
      </c>
      <c r="B245" s="43" t="s">
        <v>13</v>
      </c>
      <c r="C245" s="57">
        <v>15</v>
      </c>
      <c r="D245" s="58" t="s">
        <v>422</v>
      </c>
      <c r="E245" s="57">
        <v>12</v>
      </c>
      <c r="F245" s="52">
        <v>244</v>
      </c>
    </row>
    <row r="246" spans="1:6">
      <c r="A246" s="43" t="s">
        <v>18</v>
      </c>
      <c r="B246" s="43" t="s">
        <v>13</v>
      </c>
      <c r="C246" s="57">
        <v>15</v>
      </c>
      <c r="D246" s="58" t="s">
        <v>422</v>
      </c>
      <c r="E246" s="57">
        <v>23</v>
      </c>
      <c r="F246" s="52">
        <v>245</v>
      </c>
    </row>
    <row r="247" spans="1:6">
      <c r="A247" s="43" t="s">
        <v>18</v>
      </c>
      <c r="B247" s="43" t="s">
        <v>13</v>
      </c>
      <c r="C247" s="57">
        <v>15</v>
      </c>
      <c r="D247" s="58" t="s">
        <v>422</v>
      </c>
      <c r="E247" s="57">
        <v>26</v>
      </c>
      <c r="F247" s="52">
        <v>246</v>
      </c>
    </row>
    <row r="248" spans="1:6">
      <c r="A248" s="43" t="s">
        <v>18</v>
      </c>
      <c r="B248" s="43" t="s">
        <v>13</v>
      </c>
      <c r="C248" s="57">
        <v>15</v>
      </c>
      <c r="D248" s="58" t="s">
        <v>422</v>
      </c>
      <c r="E248" s="57">
        <v>60</v>
      </c>
      <c r="F248" s="52">
        <v>247</v>
      </c>
    </row>
    <row r="249" spans="1:6">
      <c r="A249" s="43" t="s">
        <v>18</v>
      </c>
      <c r="B249" s="43" t="s">
        <v>19</v>
      </c>
      <c r="C249" s="57">
        <v>16</v>
      </c>
      <c r="D249" s="52" t="s">
        <v>415</v>
      </c>
      <c r="E249" s="57">
        <v>41</v>
      </c>
      <c r="F249" s="52">
        <v>248</v>
      </c>
    </row>
    <row r="250" spans="1:6">
      <c r="A250" s="43" t="s">
        <v>18</v>
      </c>
      <c r="B250" s="43" t="s">
        <v>19</v>
      </c>
      <c r="C250" s="57">
        <v>16</v>
      </c>
      <c r="D250" s="52" t="s">
        <v>415</v>
      </c>
      <c r="E250" s="57">
        <v>56</v>
      </c>
      <c r="F250" s="52">
        <v>249</v>
      </c>
    </row>
    <row r="251" spans="1:6">
      <c r="A251" s="43" t="s">
        <v>18</v>
      </c>
      <c r="B251" s="43" t="s">
        <v>19</v>
      </c>
      <c r="C251" s="57">
        <v>16</v>
      </c>
      <c r="D251" s="52" t="s">
        <v>415</v>
      </c>
      <c r="E251" s="57">
        <v>57</v>
      </c>
      <c r="F251" s="52">
        <v>250</v>
      </c>
    </row>
    <row r="252" spans="1:6">
      <c r="A252" s="43" t="s">
        <v>18</v>
      </c>
      <c r="B252" s="43" t="s">
        <v>19</v>
      </c>
      <c r="C252" s="57">
        <v>16</v>
      </c>
      <c r="D252" s="52" t="s">
        <v>415</v>
      </c>
      <c r="E252" s="57">
        <v>60</v>
      </c>
      <c r="F252" s="52">
        <v>251</v>
      </c>
    </row>
    <row r="253" spans="1:6">
      <c r="A253" s="43" t="s">
        <v>18</v>
      </c>
      <c r="B253" s="43" t="s">
        <v>19</v>
      </c>
      <c r="C253" s="57">
        <v>16</v>
      </c>
      <c r="D253" s="52" t="s">
        <v>415</v>
      </c>
      <c r="E253" s="57">
        <v>61</v>
      </c>
      <c r="F253" s="52">
        <v>252</v>
      </c>
    </row>
    <row r="254" spans="1:6">
      <c r="A254" s="43" t="s">
        <v>18</v>
      </c>
      <c r="B254" s="43" t="s">
        <v>19</v>
      </c>
      <c r="C254" s="57">
        <v>16</v>
      </c>
      <c r="D254" s="52" t="s">
        <v>416</v>
      </c>
      <c r="E254" s="57">
        <v>29</v>
      </c>
      <c r="F254" s="52">
        <v>253</v>
      </c>
    </row>
    <row r="255" spans="1:6">
      <c r="A255" s="43" t="s">
        <v>18</v>
      </c>
      <c r="B255" s="43" t="s">
        <v>19</v>
      </c>
      <c r="C255" s="57">
        <v>16</v>
      </c>
      <c r="D255" s="52" t="s">
        <v>416</v>
      </c>
      <c r="E255" s="57">
        <v>30</v>
      </c>
      <c r="F255" s="52">
        <v>254</v>
      </c>
    </row>
    <row r="256" spans="1:6">
      <c r="A256" s="43" t="s">
        <v>18</v>
      </c>
      <c r="B256" s="43" t="s">
        <v>19</v>
      </c>
      <c r="C256" s="57">
        <v>16</v>
      </c>
      <c r="D256" s="52" t="s">
        <v>416</v>
      </c>
      <c r="E256" s="57">
        <v>67</v>
      </c>
      <c r="F256" s="52">
        <v>255</v>
      </c>
    </row>
    <row r="257" spans="1:6">
      <c r="A257" s="43" t="s">
        <v>18</v>
      </c>
      <c r="B257" s="43" t="s">
        <v>19</v>
      </c>
      <c r="C257" s="57">
        <v>16</v>
      </c>
      <c r="D257" s="52" t="s">
        <v>416</v>
      </c>
      <c r="E257" s="57">
        <v>68</v>
      </c>
      <c r="F257" s="52">
        <v>256</v>
      </c>
    </row>
    <row r="258" spans="1:6">
      <c r="A258" s="43" t="s">
        <v>18</v>
      </c>
      <c r="B258" s="43" t="s">
        <v>19</v>
      </c>
      <c r="C258" s="57">
        <v>16</v>
      </c>
      <c r="D258" s="52" t="s">
        <v>416</v>
      </c>
      <c r="E258" s="57">
        <v>101</v>
      </c>
      <c r="F258" s="52">
        <v>257</v>
      </c>
    </row>
    <row r="259" spans="1:6">
      <c r="A259" s="43" t="s">
        <v>18</v>
      </c>
      <c r="B259" s="43" t="s">
        <v>19</v>
      </c>
      <c r="C259" s="57">
        <v>16</v>
      </c>
      <c r="D259" s="52" t="s">
        <v>417</v>
      </c>
      <c r="E259" s="57">
        <v>56</v>
      </c>
      <c r="F259" s="52">
        <v>258</v>
      </c>
    </row>
    <row r="260" spans="1:6">
      <c r="A260" s="43" t="s">
        <v>18</v>
      </c>
      <c r="B260" s="43" t="s">
        <v>19</v>
      </c>
      <c r="C260" s="57">
        <v>16</v>
      </c>
      <c r="D260" s="52" t="s">
        <v>417</v>
      </c>
      <c r="E260" s="57">
        <v>65</v>
      </c>
      <c r="F260" s="52">
        <v>259</v>
      </c>
    </row>
    <row r="261" spans="1:6">
      <c r="A261" s="43" t="s">
        <v>18</v>
      </c>
      <c r="B261" s="43" t="s">
        <v>19</v>
      </c>
      <c r="C261" s="57">
        <v>16</v>
      </c>
      <c r="D261" s="52" t="s">
        <v>417</v>
      </c>
      <c r="E261" s="57">
        <v>68</v>
      </c>
      <c r="F261" s="52">
        <v>260</v>
      </c>
    </row>
    <row r="262" spans="1:6">
      <c r="A262" s="43" t="s">
        <v>18</v>
      </c>
      <c r="B262" s="43" t="s">
        <v>19</v>
      </c>
      <c r="C262" s="57">
        <v>16</v>
      </c>
      <c r="D262" s="52" t="s">
        <v>417</v>
      </c>
      <c r="E262" s="57">
        <v>71</v>
      </c>
      <c r="F262" s="52">
        <v>261</v>
      </c>
    </row>
    <row r="263" spans="1:6">
      <c r="A263" s="43" t="s">
        <v>18</v>
      </c>
      <c r="B263" s="43" t="s">
        <v>19</v>
      </c>
      <c r="C263" s="57">
        <v>16</v>
      </c>
      <c r="D263" s="52" t="s">
        <v>417</v>
      </c>
      <c r="E263" s="57">
        <v>73</v>
      </c>
      <c r="F263" s="52">
        <v>262</v>
      </c>
    </row>
    <row r="264" spans="1:6">
      <c r="A264" s="43" t="s">
        <v>18</v>
      </c>
      <c r="B264" s="43" t="s">
        <v>19</v>
      </c>
      <c r="C264" s="57">
        <v>16</v>
      </c>
      <c r="D264" s="58" t="s">
        <v>422</v>
      </c>
      <c r="E264" s="57">
        <v>1</v>
      </c>
      <c r="F264" s="52">
        <v>263</v>
      </c>
    </row>
    <row r="265" spans="1:6">
      <c r="A265" s="43" t="s">
        <v>18</v>
      </c>
      <c r="B265" s="43" t="s">
        <v>19</v>
      </c>
      <c r="C265" s="57">
        <v>16</v>
      </c>
      <c r="D265" s="58" t="s">
        <v>422</v>
      </c>
      <c r="E265" s="57">
        <v>7</v>
      </c>
      <c r="F265" s="52">
        <v>264</v>
      </c>
    </row>
    <row r="266" spans="1:6">
      <c r="A266" s="43" t="s">
        <v>18</v>
      </c>
      <c r="B266" s="43" t="s">
        <v>19</v>
      </c>
      <c r="C266" s="57">
        <v>16</v>
      </c>
      <c r="D266" s="58" t="s">
        <v>422</v>
      </c>
      <c r="E266" s="57">
        <v>29</v>
      </c>
      <c r="F266" s="52">
        <v>265</v>
      </c>
    </row>
    <row r="267" spans="1:6">
      <c r="A267" s="43" t="s">
        <v>18</v>
      </c>
      <c r="B267" s="43" t="s">
        <v>19</v>
      </c>
      <c r="C267" s="57">
        <v>16</v>
      </c>
      <c r="D267" s="58" t="s">
        <v>422</v>
      </c>
      <c r="E267" s="57">
        <v>53</v>
      </c>
      <c r="F267" s="52">
        <v>266</v>
      </c>
    </row>
    <row r="268" spans="1:6">
      <c r="A268" s="43" t="s">
        <v>18</v>
      </c>
      <c r="B268" s="43" t="s">
        <v>19</v>
      </c>
      <c r="C268" s="57">
        <v>16</v>
      </c>
      <c r="D268" s="58" t="s">
        <v>422</v>
      </c>
      <c r="E268" s="57">
        <v>64</v>
      </c>
      <c r="F268" s="52">
        <v>267</v>
      </c>
    </row>
    <row r="269" spans="1:6">
      <c r="A269" s="43" t="s">
        <v>18</v>
      </c>
      <c r="B269" s="43" t="s">
        <v>20</v>
      </c>
      <c r="C269" s="58">
        <v>17</v>
      </c>
      <c r="D269" s="52" t="s">
        <v>415</v>
      </c>
      <c r="E269" s="57">
        <v>29</v>
      </c>
      <c r="F269" s="52">
        <v>268</v>
      </c>
    </row>
    <row r="270" spans="1:6">
      <c r="A270" s="43" t="s">
        <v>18</v>
      </c>
      <c r="B270" s="43" t="s">
        <v>20</v>
      </c>
      <c r="C270" s="58">
        <v>17</v>
      </c>
      <c r="D270" s="52" t="s">
        <v>415</v>
      </c>
      <c r="E270" s="57">
        <v>47</v>
      </c>
      <c r="F270" s="52">
        <v>269</v>
      </c>
    </row>
    <row r="271" spans="1:6">
      <c r="A271" s="43" t="s">
        <v>18</v>
      </c>
      <c r="B271" s="43" t="s">
        <v>20</v>
      </c>
      <c r="C271" s="58">
        <v>17</v>
      </c>
      <c r="D271" s="52" t="s">
        <v>415</v>
      </c>
      <c r="E271" s="57">
        <v>52</v>
      </c>
      <c r="F271" s="52">
        <v>270</v>
      </c>
    </row>
    <row r="272" spans="1:6">
      <c r="A272" s="43" t="s">
        <v>18</v>
      </c>
      <c r="B272" s="43" t="s">
        <v>20</v>
      </c>
      <c r="C272" s="58">
        <v>17</v>
      </c>
      <c r="D272" s="52" t="s">
        <v>415</v>
      </c>
      <c r="E272" s="57">
        <v>75</v>
      </c>
      <c r="F272" s="52">
        <v>271</v>
      </c>
    </row>
    <row r="273" spans="1:6">
      <c r="A273" s="43" t="s">
        <v>18</v>
      </c>
      <c r="B273" s="43" t="s">
        <v>20</v>
      </c>
      <c r="C273" s="58">
        <v>17</v>
      </c>
      <c r="D273" s="52" t="s">
        <v>415</v>
      </c>
      <c r="E273" s="57">
        <v>100</v>
      </c>
      <c r="F273" s="52">
        <v>272</v>
      </c>
    </row>
    <row r="274" spans="1:6">
      <c r="A274" s="43" t="s">
        <v>18</v>
      </c>
      <c r="B274" s="43" t="s">
        <v>20</v>
      </c>
      <c r="C274" s="58">
        <v>17</v>
      </c>
      <c r="D274" s="52" t="s">
        <v>416</v>
      </c>
      <c r="E274" s="57">
        <v>22</v>
      </c>
      <c r="F274" s="52">
        <v>273</v>
      </c>
    </row>
    <row r="275" spans="1:6">
      <c r="A275" s="43" t="s">
        <v>18</v>
      </c>
      <c r="B275" s="43" t="s">
        <v>20</v>
      </c>
      <c r="C275" s="58">
        <v>17</v>
      </c>
      <c r="D275" s="52" t="s">
        <v>416</v>
      </c>
      <c r="E275" s="57">
        <v>31</v>
      </c>
      <c r="F275" s="52">
        <v>274</v>
      </c>
    </row>
    <row r="276" spans="1:6">
      <c r="A276" s="43" t="s">
        <v>18</v>
      </c>
      <c r="B276" s="43" t="s">
        <v>20</v>
      </c>
      <c r="C276" s="58">
        <v>17</v>
      </c>
      <c r="D276" s="52" t="s">
        <v>416</v>
      </c>
      <c r="E276" s="57">
        <v>34</v>
      </c>
      <c r="F276" s="52">
        <v>275</v>
      </c>
    </row>
    <row r="277" spans="1:6">
      <c r="A277" s="43" t="s">
        <v>18</v>
      </c>
      <c r="B277" s="43" t="s">
        <v>20</v>
      </c>
      <c r="C277" s="58">
        <v>17</v>
      </c>
      <c r="D277" s="52" t="s">
        <v>416</v>
      </c>
      <c r="E277" s="57">
        <v>51</v>
      </c>
      <c r="F277" s="52">
        <v>276</v>
      </c>
    </row>
    <row r="278" spans="1:6">
      <c r="A278" s="43" t="s">
        <v>18</v>
      </c>
      <c r="B278" s="43" t="s">
        <v>20</v>
      </c>
      <c r="C278" s="58">
        <v>17</v>
      </c>
      <c r="D278" s="52" t="s">
        <v>416</v>
      </c>
      <c r="E278" s="57">
        <v>57</v>
      </c>
      <c r="F278" s="52">
        <v>277</v>
      </c>
    </row>
    <row r="279" spans="1:6">
      <c r="A279" s="43" t="s">
        <v>18</v>
      </c>
      <c r="B279" s="43" t="s">
        <v>20</v>
      </c>
      <c r="C279" s="58">
        <v>17</v>
      </c>
      <c r="D279" s="52" t="s">
        <v>417</v>
      </c>
      <c r="E279" s="57">
        <v>35</v>
      </c>
      <c r="F279" s="52">
        <v>278</v>
      </c>
    </row>
    <row r="280" spans="1:6">
      <c r="A280" s="43" t="s">
        <v>18</v>
      </c>
      <c r="B280" s="43" t="s">
        <v>20</v>
      </c>
      <c r="C280" s="58">
        <v>17</v>
      </c>
      <c r="D280" s="52" t="s">
        <v>417</v>
      </c>
      <c r="E280" s="57">
        <v>45</v>
      </c>
      <c r="F280" s="52">
        <v>279</v>
      </c>
    </row>
    <row r="281" spans="1:6">
      <c r="A281" s="43" t="s">
        <v>18</v>
      </c>
      <c r="B281" s="43" t="s">
        <v>20</v>
      </c>
      <c r="C281" s="58">
        <v>17</v>
      </c>
      <c r="D281" s="52" t="s">
        <v>417</v>
      </c>
      <c r="E281" s="57">
        <v>81</v>
      </c>
      <c r="F281" s="52">
        <v>280</v>
      </c>
    </row>
    <row r="282" spans="1:6">
      <c r="A282" s="43" t="s">
        <v>18</v>
      </c>
      <c r="B282" s="43" t="s">
        <v>20</v>
      </c>
      <c r="C282" s="58">
        <v>17</v>
      </c>
      <c r="D282" s="52" t="s">
        <v>417</v>
      </c>
      <c r="E282" s="57">
        <v>82</v>
      </c>
      <c r="F282" s="52">
        <v>281</v>
      </c>
    </row>
    <row r="283" spans="1:6">
      <c r="A283" s="43" t="s">
        <v>18</v>
      </c>
      <c r="B283" s="43" t="s">
        <v>20</v>
      </c>
      <c r="C283" s="58">
        <v>17</v>
      </c>
      <c r="D283" s="52" t="s">
        <v>417</v>
      </c>
      <c r="E283" s="57">
        <v>96</v>
      </c>
      <c r="F283" s="52">
        <v>282</v>
      </c>
    </row>
    <row r="284" spans="1:6">
      <c r="A284" s="43" t="s">
        <v>18</v>
      </c>
      <c r="B284" s="43" t="s">
        <v>20</v>
      </c>
      <c r="C284" s="58">
        <v>17</v>
      </c>
      <c r="D284" s="58" t="s">
        <v>422</v>
      </c>
      <c r="E284" s="57">
        <v>9</v>
      </c>
      <c r="F284" s="52">
        <v>283</v>
      </c>
    </row>
    <row r="285" spans="1:6">
      <c r="A285" s="43" t="s">
        <v>18</v>
      </c>
      <c r="B285" s="43" t="s">
        <v>20</v>
      </c>
      <c r="C285" s="58">
        <v>17</v>
      </c>
      <c r="D285" s="58" t="s">
        <v>422</v>
      </c>
      <c r="E285" s="57">
        <v>10</v>
      </c>
      <c r="F285" s="52">
        <v>284</v>
      </c>
    </row>
    <row r="286" spans="1:6">
      <c r="A286" s="43" t="s">
        <v>18</v>
      </c>
      <c r="B286" s="43" t="s">
        <v>20</v>
      </c>
      <c r="C286" s="58">
        <v>17</v>
      </c>
      <c r="D286" s="58" t="s">
        <v>422</v>
      </c>
      <c r="E286" s="57">
        <v>15</v>
      </c>
      <c r="F286" s="52">
        <v>285</v>
      </c>
    </row>
    <row r="287" spans="1:6">
      <c r="A287" s="43" t="s">
        <v>18</v>
      </c>
      <c r="B287" s="43" t="s">
        <v>20</v>
      </c>
      <c r="C287" s="58">
        <v>17</v>
      </c>
      <c r="D287" s="58" t="s">
        <v>422</v>
      </c>
      <c r="E287" s="57">
        <v>19</v>
      </c>
      <c r="F287" s="52">
        <v>286</v>
      </c>
    </row>
  </sheetData>
  <sortState ref="A2:G287">
    <sortCondition ref="C2:C287"/>
    <sortCondition ref="D2:D287"/>
    <sortCondition ref="E2:E28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Deployment Sites</vt:lpstr>
      <vt:lpstr>Rack Arrays</vt:lpstr>
      <vt:lpstr>Vial Issues</vt:lpstr>
      <vt:lpstr>Vial Labels</vt:lpstr>
      <vt:lpstr>StationID Reconciliation</vt:lpstr>
      <vt:lpstr>Chain of Custody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Beyea</dc:creator>
  <cp:lastModifiedBy>Blake Beyea</cp:lastModifiedBy>
  <cp:lastPrinted>2013-09-25T17:43:56Z</cp:lastPrinted>
  <dcterms:created xsi:type="dcterms:W3CDTF">2013-08-06T19:33:09Z</dcterms:created>
  <dcterms:modified xsi:type="dcterms:W3CDTF">2013-10-15T14:22:01Z</dcterms:modified>
</cp:coreProperties>
</file>