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64" i="1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U30" s="1"/>
  <c r="P29"/>
  <c r="U29" s="1"/>
  <c r="P28"/>
  <c r="U28" s="1"/>
  <c r="P27"/>
  <c r="U27" s="1"/>
  <c r="P26"/>
  <c r="U26" s="1"/>
  <c r="P25"/>
  <c r="U25" s="1"/>
  <c r="P5"/>
  <c r="P4"/>
</calcChain>
</file>

<file path=xl/comments1.xml><?xml version="1.0" encoding="utf-8"?>
<comments xmlns="http://schemas.openxmlformats.org/spreadsheetml/2006/main">
  <authors>
    <author>Owner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Chris will collect first chems and bugs for this site during Bio/Hab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 xml:space="preserve">Owner:
</t>
        </r>
        <r>
          <rPr>
            <sz val="9"/>
            <color indexed="81"/>
            <rFont val="Tahoma"/>
            <family val="2"/>
          </rPr>
          <t>Work w/ Chris to find someone to help you collect these 
bugs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DOC, TOC, SUVA, TKN, COD, BOD 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94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W12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DEPENDS ON WHICH WAY YOU END TRIP</t>
        </r>
      </text>
    </comment>
    <comment ref="W12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DEPENDS ON WHICH WAY YOU END TRIP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137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BUGS
</t>
        </r>
      </text>
    </comment>
  </commentList>
</comments>
</file>

<file path=xl/sharedStrings.xml><?xml version="1.0" encoding="utf-8"?>
<sst xmlns="http://schemas.openxmlformats.org/spreadsheetml/2006/main" count="871" uniqueCount="373">
  <si>
    <t>Total Samples</t>
  </si>
  <si>
    <t>WBID</t>
  </si>
  <si>
    <t>Site #</t>
  </si>
  <si>
    <t>Description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</si>
  <si>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</si>
  <si>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</si>
  <si>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</si>
  <si>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</si>
  <si>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</si>
  <si>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</si>
  <si>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</si>
  <si>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</si>
  <si>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</si>
  <si>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</si>
  <si>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</si>
  <si>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</si>
  <si>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EC</t>
  </si>
  <si>
    <t>Uranium</t>
  </si>
  <si>
    <t>As</t>
  </si>
  <si>
    <t>Al</t>
  </si>
  <si>
    <t>Trend</t>
  </si>
  <si>
    <t>Trend+</t>
  </si>
  <si>
    <t>wb</t>
  </si>
  <si>
    <t>program</t>
  </si>
  <si>
    <t>sample</t>
  </si>
  <si>
    <t>Agency</t>
  </si>
  <si>
    <t>Purpose - Priority</t>
  </si>
  <si>
    <t>Priority</t>
  </si>
  <si>
    <t>Lat</t>
  </si>
  <si>
    <t>Long</t>
  </si>
  <si>
    <t>Tech</t>
  </si>
  <si>
    <t>COLCLC03</t>
  </si>
  <si>
    <t>COLORADO R. @ LOMA</t>
  </si>
  <si>
    <t>TREND</t>
  </si>
  <si>
    <t>Lorie</t>
  </si>
  <si>
    <t>COLCWH21</t>
  </si>
  <si>
    <t>WHITE R. @ RANGELY</t>
  </si>
  <si>
    <t>COSPUS10A</t>
  </si>
  <si>
    <t>5779C</t>
  </si>
  <si>
    <t>EAST PLUM CRK ABV PLUM CRK WWTF</t>
  </si>
  <si>
    <t>PERMITS</t>
  </si>
  <si>
    <t>Nonylphenol sampling</t>
  </si>
  <si>
    <t>5779D</t>
  </si>
  <si>
    <t>EAST PLUM CRK BLW PLUM CRK WWTF</t>
  </si>
  <si>
    <t>COGULG01</t>
  </si>
  <si>
    <t>UNCOMPAHGRE RIVER IN DELTA (at 5th St bridge)</t>
  </si>
  <si>
    <t>[collect bugs 1x betw July-Sept]</t>
  </si>
  <si>
    <t>COSJSJ05</t>
  </si>
  <si>
    <t>SAN JUAN RIVER ABOVE PAGOSA SPRINGS</t>
  </si>
  <si>
    <t>COGULG02</t>
  </si>
  <si>
    <t>GUNNISON R. @ WHITEWATER</t>
  </si>
  <si>
    <t>GRAND JCT</t>
  </si>
  <si>
    <t>Grand Jct e. coli dropoff</t>
  </si>
  <si>
    <t>GUNNISON R. @ G50 RD.</t>
  </si>
  <si>
    <t>M&amp;E</t>
  </si>
  <si>
    <t>COGULG04a</t>
  </si>
  <si>
    <t>CALLOW CREEK BLW COFFMAN RD.</t>
  </si>
  <si>
    <t>10513D</t>
  </si>
  <si>
    <t>CUMMINGS GULCH @ G 50 RD</t>
  </si>
  <si>
    <t>WELLS GULCH BLW HWY 50</t>
  </si>
  <si>
    <t>COGULG04b</t>
  </si>
  <si>
    <t>KANNAH CK @ 65.00 RD</t>
  </si>
  <si>
    <t>COGUSM12b</t>
  </si>
  <si>
    <t>10843A</t>
  </si>
  <si>
    <t>CALAMITY DRAW NEAR MOUTH</t>
  </si>
  <si>
    <t>Criteria &amp; Stds (SU): Temperature</t>
  </si>
  <si>
    <t>MEDIUM PRIORITY</t>
  </si>
  <si>
    <t>COSJPI05</t>
  </si>
  <si>
    <t>WILLIAMS CK @ FR. 631</t>
  </si>
  <si>
    <t>COSJSJ09a</t>
  </si>
  <si>
    <t>RIO BLANCO RIVER AT MOUTH</t>
  </si>
  <si>
    <t>RIO BLANCO R BLW RIO BLANCO DIVERSION DAM @ USGS GAGE</t>
  </si>
  <si>
    <t>COGULD05</t>
  </si>
  <si>
    <t>MESA CREEK AT MOUTH ABV HWY 141</t>
  </si>
  <si>
    <t>STDS</t>
  </si>
  <si>
    <r>
      <t xml:space="preserve">Criteria &amp; Stds (SU): Temperature </t>
    </r>
    <r>
      <rPr>
        <b/>
        <sz val="10"/>
        <color indexed="49"/>
        <rFont val="Calibri"/>
        <family val="2"/>
      </rPr>
      <t>[bugs]</t>
    </r>
    <r>
      <rPr>
        <sz val="10"/>
        <rFont val="Calibri"/>
        <family val="2"/>
      </rPr>
      <t/>
    </r>
  </si>
  <si>
    <t>HIGH PRIORITY</t>
  </si>
  <si>
    <t>COGUSM12</t>
  </si>
  <si>
    <t>DRY CREEK ABOVE GG25 RD.</t>
  </si>
  <si>
    <r>
      <rPr>
        <sz val="10"/>
        <rFont val="Calibri"/>
        <family val="2"/>
      </rPr>
      <t>Criteria &amp; Stds (SU): Temperature</t>
    </r>
    <r>
      <rPr>
        <sz val="10"/>
        <color indexed="49"/>
        <rFont val="Calibri"/>
        <family val="2"/>
      </rPr>
      <t xml:space="preserve"> </t>
    </r>
    <r>
      <rPr>
        <b/>
        <sz val="10"/>
        <color indexed="49"/>
        <rFont val="Calibri"/>
        <family val="2"/>
      </rPr>
      <t>[bugs]</t>
    </r>
    <r>
      <rPr>
        <sz val="10"/>
        <rFont val="Calibri"/>
        <family val="2"/>
      </rPr>
      <t/>
    </r>
  </si>
  <si>
    <t>LOW PRIORITY</t>
  </si>
  <si>
    <t>COAL CANYON AT Z 26 RD</t>
  </si>
  <si>
    <t>TUTTLE DRAW AT 27.00 RD</t>
  </si>
  <si>
    <t>COSJSJ06a</t>
  </si>
  <si>
    <t>MILL CREEK BELOW PAGOSA SPRINGS</t>
  </si>
  <si>
    <r>
      <t xml:space="preserve">Criteria &amp; Stds (SU): Temp UAA </t>
    </r>
    <r>
      <rPr>
        <b/>
        <sz val="10"/>
        <color indexed="21"/>
        <rFont val="Calibri"/>
        <family val="2"/>
      </rPr>
      <t>[bugs]</t>
    </r>
  </si>
  <si>
    <t>biohab - Theel collects</t>
  </si>
  <si>
    <t>SAN JUAN ABOVE TAYLOR CANYON</t>
  </si>
  <si>
    <t>COSJSJ10</t>
  </si>
  <si>
    <t>RITO BLANCO @ HWY 84</t>
  </si>
  <si>
    <t>COARLA07</t>
  </si>
  <si>
    <t>PURGATOIRE R BLW TRINIDAD @ US HWY 350 BRIDGE</t>
  </si>
  <si>
    <t>COARUA02c</t>
  </si>
  <si>
    <t>ARKANSAS R. BLW LEADVILLE</t>
  </si>
  <si>
    <t>COARFO02b</t>
  </si>
  <si>
    <t>FOUNTAIN CK. @ 4TH STREET BRIDGE</t>
  </si>
  <si>
    <t>COARLA01b</t>
  </si>
  <si>
    <t>ARKANSAS R. NEAR NEPESTA @ HWY 50 RD 613</t>
  </si>
  <si>
    <t>COARLA01c</t>
  </si>
  <si>
    <t>ARKANSAS R. NR LAMAR HWY 50/287 BRIDGE</t>
  </si>
  <si>
    <t>CORGRG12</t>
  </si>
  <si>
    <t>RIO GRANDE AT ALAMOSA</t>
  </si>
  <si>
    <t>CORGRG07</t>
  </si>
  <si>
    <t>8105A</t>
  </si>
  <si>
    <t>WILLOW CREEK ABOVE CONFLUENCE WITH RIO GRANDE RIVER</t>
  </si>
  <si>
    <t>NPS MRP</t>
  </si>
  <si>
    <r>
      <t xml:space="preserve">NPS: Lucia 2x chem visit </t>
    </r>
    <r>
      <rPr>
        <b/>
        <sz val="10"/>
        <color indexed="49"/>
        <rFont val="Calibri"/>
        <family val="2"/>
      </rPr>
      <t>[bugs 1x]</t>
    </r>
  </si>
  <si>
    <t>8105B</t>
  </si>
  <si>
    <t>WILLOW CREEK BELOW CREEDE AT CR 504</t>
  </si>
  <si>
    <t>COARUA15?</t>
  </si>
  <si>
    <t>WAITING</t>
  </si>
  <si>
    <t>UPPER GRAPE CREEK TBD</t>
  </si>
  <si>
    <t xml:space="preserve">COARUA08B </t>
  </si>
  <si>
    <t>IOWA GULCH BLW BLACK CLOUD MINE TREATMENT PLANT</t>
  </si>
  <si>
    <t>SUCCESS</t>
  </si>
  <si>
    <t>COARUA01a</t>
  </si>
  <si>
    <t>7177E</t>
  </si>
  <si>
    <t>EAST FORK SAYRES GULCH U/S WEST FORK SAYRES GULCH</t>
  </si>
  <si>
    <t>7177H</t>
  </si>
  <si>
    <t>WEST FORK SAYRES GULCH U/S EAST FORK SAYRES GULCH</t>
  </si>
  <si>
    <t>COARUA01b</t>
  </si>
  <si>
    <t>EAST FORK ARKANSAS RIVER ABOVE CLIMAX</t>
  </si>
  <si>
    <t>EF ARKANSAS BLW HWY @ FREMONT PASS</t>
  </si>
  <si>
    <t>EF ARKANSAS ABV. BIRDSEYE GULCH</t>
  </si>
  <si>
    <t>COARUA02a</t>
  </si>
  <si>
    <t>7186J</t>
  </si>
  <si>
    <t>EF ARK RIVER ABV CONFL WITH ARKANSAS RIVER</t>
  </si>
  <si>
    <t>COARUA02b</t>
  </si>
  <si>
    <t>7186A</t>
  </si>
  <si>
    <t>ARKANSAS RIVER ABOVE CONFLUENCE W/ LAKE FORK</t>
  </si>
  <si>
    <t>COARUA03</t>
  </si>
  <si>
    <t>ARKANSAS RIVER BLW JOHNSON VILLAGE</t>
  </si>
  <si>
    <t>COARUA05</t>
  </si>
  <si>
    <t>HALFMOON CREEK NEAR LEADVILLE</t>
  </si>
  <si>
    <t>ARKANSAS RIVER @ SALIDA</t>
  </si>
  <si>
    <t>Permits - Robert via Kenan</t>
  </si>
  <si>
    <t>COARMA14</t>
  </si>
  <si>
    <t>CUCHARAS RIVER @ HWY 160 AND 340 ROAD</t>
  </si>
  <si>
    <t>CORGRG02</t>
  </si>
  <si>
    <t>RIO GRANDE RIVER NEAR CREEDE</t>
  </si>
  <si>
    <r>
      <t xml:space="preserve">Criteria &amp; Stds (SU): Rio Grande Silver issue - </t>
    </r>
    <r>
      <rPr>
        <sz val="10"/>
        <color indexed="53"/>
        <rFont val="Calibri"/>
        <family val="2"/>
      </rPr>
      <t>Medium priority</t>
    </r>
  </si>
  <si>
    <t>CORGRG06</t>
  </si>
  <si>
    <t>EW1</t>
  </si>
  <si>
    <t>E. WILLOW 50 FT ABV CONF W/W. WILLOW</t>
  </si>
  <si>
    <t>WW1</t>
  </si>
  <si>
    <t>W. WILLOW JUST ABV CONFL W/ E. WILLOW</t>
  </si>
  <si>
    <t>CORGRG04a</t>
  </si>
  <si>
    <t>RIO GRANDE R NEAR WAGONWHEEL GAP</t>
  </si>
  <si>
    <t>8104K</t>
  </si>
  <si>
    <t>RIO GRANDE R @ HWY 149</t>
  </si>
  <si>
    <t>COARUA15</t>
  </si>
  <si>
    <t>GRAPE CREEK DOWNSTREAM OF DEWEESE RESERVOIR</t>
  </si>
  <si>
    <t>PUEBLO</t>
  </si>
  <si>
    <t>TMDL</t>
  </si>
  <si>
    <t xml:space="preserve">DOC, TOC, SUVA, TKN, COD, BOD </t>
  </si>
  <si>
    <t>GRAPE CK. ABV. DEWEESE RES. @ GAGE</t>
  </si>
  <si>
    <t>COARMA04a</t>
  </si>
  <si>
    <t>WILDHORSE  CK. @ CONFL. W/ ARKANSAS R.</t>
  </si>
  <si>
    <t>WILDHORSE CK. @ 24TH ST. BRIDGE</t>
  </si>
  <si>
    <t>7120B</t>
  </si>
  <si>
    <t>GRAPE CREEK AT CR170 (DOWNSTREAM WWTP)</t>
  </si>
  <si>
    <t>7120C</t>
  </si>
  <si>
    <t>GRAPE CREEK AT HERMIT RD</t>
  </si>
  <si>
    <t>7293A</t>
  </si>
  <si>
    <t>WILDHORSE CK AT 11TH AND GRAHAM, IN WILDHORSE CREEK PARK</t>
  </si>
  <si>
    <t>7293B</t>
  </si>
  <si>
    <t>WILDHORSE CREEK AT 18TH ST.</t>
  </si>
  <si>
    <t>COARMA04g</t>
  </si>
  <si>
    <t>7294A1</t>
  </si>
  <si>
    <t>PESTHOUSE GULCH D/S PUEBLO WEST WWTP</t>
  </si>
  <si>
    <t>7294B</t>
  </si>
  <si>
    <t>WILDHORSE CREEK D/S HWY 50</t>
  </si>
  <si>
    <t>COARFO02a</t>
  </si>
  <si>
    <t>7319A</t>
  </si>
  <si>
    <t>FOUNTAIN CRK ABV SECURITY WWTF</t>
  </si>
  <si>
    <t>7319B</t>
  </si>
  <si>
    <t>FOUNTAIN CRK BLW SECURITY WWTF</t>
  </si>
  <si>
    <t>COSJAF13a</t>
  </si>
  <si>
    <t>JUNCTION CREEK @ MOUTH</t>
  </si>
  <si>
    <t>DURANGO</t>
  </si>
  <si>
    <t>Durango e. coli dropoff</t>
  </si>
  <si>
    <t>Jean</t>
  </si>
  <si>
    <t>COSJPI06a</t>
  </si>
  <si>
    <t>STOLLSTEIMER CK. @ HWY 151</t>
  </si>
  <si>
    <t>COSJLP03a</t>
  </si>
  <si>
    <t>CHERRY CREEK ABV LA PLATA RIVER AT RD 105</t>
  </si>
  <si>
    <t>COSJDO09</t>
  </si>
  <si>
    <t>10780C</t>
  </si>
  <si>
    <t>SILVER CREEK ABOVE BLAIR TUNNEL DISCHARGE</t>
  </si>
  <si>
    <r>
      <t xml:space="preserve">Criteria &amp; Stds (SU): ALUC Cold 2 </t>
    </r>
    <r>
      <rPr>
        <b/>
        <sz val="10"/>
        <color indexed="21"/>
        <rFont val="Calibri"/>
        <family val="2"/>
      </rPr>
      <t>[bugs]</t>
    </r>
  </si>
  <si>
    <t>biohab - high priority</t>
  </si>
  <si>
    <t>COSJPN02A</t>
  </si>
  <si>
    <t>LOS PINOS RIVER ABV FOREST LAKE WWTF</t>
  </si>
  <si>
    <t>Temperature logger request</t>
  </si>
  <si>
    <t>COSJAF12A</t>
  </si>
  <si>
    <t>CASCADE CREEK ABV CASCADE VILLAGE WWTF</t>
  </si>
  <si>
    <t>COSJAF04a</t>
  </si>
  <si>
    <t>ANIMAS RIVER NEAR SILVERTON</t>
  </si>
  <si>
    <t>COSJLP02a</t>
  </si>
  <si>
    <t>LA PLATA RIVER AT 120 RD.</t>
  </si>
  <si>
    <t xml:space="preserve">biohab </t>
  </si>
  <si>
    <t>COSJAF02</t>
  </si>
  <si>
    <t>ANIMAS RIVER ABOVE MAGGIE GULCH</t>
  </si>
  <si>
    <r>
      <t>Criteria &amp; Stds (SU): Aquatic Life</t>
    </r>
    <r>
      <rPr>
        <sz val="10"/>
        <color indexed="49"/>
        <rFont val="Calibri"/>
        <family val="2"/>
      </rPr>
      <t xml:space="preserve"> </t>
    </r>
    <r>
      <rPr>
        <b/>
        <sz val="10"/>
        <color indexed="49"/>
        <rFont val="Calibri"/>
        <family val="2"/>
      </rPr>
      <t>[bugs]</t>
    </r>
  </si>
  <si>
    <t>COSJAF03a</t>
  </si>
  <si>
    <t>AN56</t>
  </si>
  <si>
    <t>ANIMAS RIVER ABOVE ARRASTRA CREEK</t>
  </si>
  <si>
    <t>Criteria &amp; Stds (SU): Ambient stds</t>
  </si>
  <si>
    <t>ANIMAS RIVER ABOVE CEMENT CREEK</t>
  </si>
  <si>
    <t>Criteria &amp; Stds (SU):</t>
  </si>
  <si>
    <t>COSJAF03b</t>
  </si>
  <si>
    <t>ANIMAS RIVER ABOVE MINERAL CREEK</t>
  </si>
  <si>
    <t>Criteria &amp; Stds (SU): Temp Mods</t>
  </si>
  <si>
    <t>AN72</t>
  </si>
  <si>
    <t>ANIMAS R AT USGS STN JUST ABV RAILROAD BRIDGE</t>
  </si>
  <si>
    <t>COSJAF04b</t>
  </si>
  <si>
    <t>ANIMAS RIVER AT BAKERS BRIDGE</t>
  </si>
  <si>
    <t>COSJAF05A</t>
  </si>
  <si>
    <t>ANIMAS RIVER @ LIGHTNER CREEK</t>
  </si>
  <si>
    <t>ANIMAS RIVER @ DURANGO</t>
  </si>
  <si>
    <t>COGUSM02</t>
  </si>
  <si>
    <t>CORNET CREEK AT MOUTH IN TELLURIDE</t>
  </si>
  <si>
    <t>COGUSM06b</t>
  </si>
  <si>
    <t>10818A</t>
  </si>
  <si>
    <t>MARSHALL CREEK AT MOUTH</t>
  </si>
  <si>
    <t>COGUSM08</t>
  </si>
  <si>
    <t>SOUTH FORK SAN MIGUEL RIVER NEAR MOUTH</t>
  </si>
  <si>
    <t>COGUSM12a</t>
  </si>
  <si>
    <t>10860D</t>
  </si>
  <si>
    <t>SPECIE CK NEAR MOUTH OFF RD M44</t>
  </si>
  <si>
    <t>COGUUN08</t>
  </si>
  <si>
    <t>MINERAL CREEK ABV UNCOMPAHGRE R CONFLUENCE</t>
  </si>
  <si>
    <t>COGUUN09</t>
  </si>
  <si>
    <t>SNEFFELS CK NR MOUTH</t>
  </si>
  <si>
    <t>10690A</t>
  </si>
  <si>
    <t>CANYON CK @ FR 853 CROSSING</t>
  </si>
  <si>
    <t>Bear1</t>
  </si>
  <si>
    <t>BEAR CREEK ABOVE CONFLUENCE WITH SAN MIGUEL</t>
  </si>
  <si>
    <t>COGUSM03b</t>
  </si>
  <si>
    <t>SAN MIGUEL RIVER AT SOCIETY TURN</t>
  </si>
  <si>
    <t>SAN MIGUEL BELOW TELLURIDE</t>
  </si>
  <si>
    <t>COGUUN11</t>
  </si>
  <si>
    <t>10669a</t>
  </si>
  <si>
    <t>ONION CREEK AT CTY RD 906A</t>
  </si>
  <si>
    <t>10669b</t>
  </si>
  <si>
    <t>BILLY CREEK AT 48 RD</t>
  </si>
  <si>
    <t>COGUUG26</t>
  </si>
  <si>
    <t>WILLOW CK @ 25 RD WEST OF BLUE MESA LAKE FORK</t>
  </si>
  <si>
    <r>
      <t>Criteria &amp; Stds (SU): Nutrient UAAs</t>
    </r>
    <r>
      <rPr>
        <sz val="10"/>
        <color indexed="21"/>
        <rFont val="Calibri"/>
        <family val="2"/>
      </rPr>
      <t xml:space="preserve"> [bugs]</t>
    </r>
  </si>
  <si>
    <t>CIMARRON RIVER ALONG HWY 50 EAST CIMMARON PICNIC AREA FISHING</t>
  </si>
  <si>
    <t>BLUE CREEK ABOVE HWY 50</t>
  </si>
  <si>
    <t>DEER CREEK AT CTY RD 8A</t>
  </si>
  <si>
    <t>10669C</t>
  </si>
  <si>
    <t>COW CREEK AT HWY. 550</t>
  </si>
  <si>
    <t>10669D</t>
  </si>
  <si>
    <t>COW CREEK AT 12 ROAD</t>
  </si>
  <si>
    <t>COGUUN04B</t>
  </si>
  <si>
    <t>10605A</t>
  </si>
  <si>
    <t>UNCOMPAGRE RIVER ABV WEST MONTROSE</t>
  </si>
  <si>
    <t>10605B</t>
  </si>
  <si>
    <t>UNCOMPAHRE RIVER ABV MONTROSE</t>
  </si>
  <si>
    <t>10605C</t>
  </si>
  <si>
    <t>UNCOMPAHRE RIVER BLW MONTROSE</t>
  </si>
  <si>
    <t>COUCYA02C</t>
  </si>
  <si>
    <t>YAMPA RIVER AT MILNER</t>
  </si>
  <si>
    <t>Adam</t>
  </si>
  <si>
    <t>COUCUC03</t>
  </si>
  <si>
    <t>COLORADO RIVER NEAR HOT SULFUR SPRINGS</t>
  </si>
  <si>
    <t>COUCEA09B</t>
  </si>
  <si>
    <t>EAGLE RIVER AT GYPSUM</t>
  </si>
  <si>
    <t>COUCEA08</t>
  </si>
  <si>
    <t>GORE CREEK AT MOUTH</t>
  </si>
  <si>
    <t>COUCBL01</t>
  </si>
  <si>
    <t>BLUE R. ABV DILLON RESERVOIR</t>
  </si>
  <si>
    <t>COUCNP05b</t>
  </si>
  <si>
    <t>MICHIGAN RIVER AT WALDEN</t>
  </si>
  <si>
    <t>COUCUC10c</t>
  </si>
  <si>
    <t>FRASER RIVER AT HWY 40 NR GRANBY</t>
  </si>
  <si>
    <t>COUCRF03a</t>
  </si>
  <si>
    <t>ROARING FORK RIVER @  7TH ST. BRIDGE IN GLENWOOD</t>
  </si>
  <si>
    <t>COUCNP4b</t>
  </si>
  <si>
    <t>12965A</t>
  </si>
  <si>
    <t>ILLINOIS RIVER NR WALDEN @ ARAPAHOE NWF</t>
  </si>
  <si>
    <t>ILLINOIS RIVER AT ARAPAHO NWR</t>
  </si>
  <si>
    <t>COSJDO11</t>
  </si>
  <si>
    <t>HOUSE CREEK AT 526 ROAD</t>
  </si>
  <si>
    <t>PLATEAU CREEK AT 514 ROAD</t>
  </si>
  <si>
    <t>BEAVER CREEK AT 526 ROAD</t>
  </si>
  <si>
    <t>COSJLP08a</t>
  </si>
  <si>
    <t>RITTER DRAW @ HWY 160</t>
  </si>
  <si>
    <t>9884b</t>
  </si>
  <si>
    <t>HARTMAN DRAW ABV CORTEZ SD N. WWTF</t>
  </si>
  <si>
    <t>COSJLP10a</t>
  </si>
  <si>
    <t>TBD</t>
  </si>
  <si>
    <t>DOVE CREEK BLW DOVE CREEK LAGOON OUTFALL</t>
  </si>
  <si>
    <t>SPECIAL SITE VISIT, PHOTOS / BUG KICKING (MAYBE)</t>
  </si>
  <si>
    <t>Criteria &amp; Stds (SU): AQUATIC LIFE UAA</t>
  </si>
  <si>
    <t>COSJDO04</t>
  </si>
  <si>
    <t>DOLORES RIVER ABV DOLORES WWTF</t>
  </si>
  <si>
    <t>COSJLP07A</t>
  </si>
  <si>
    <t>MCELMO CK ABV CORTEZ SD S.W. WWTF</t>
  </si>
  <si>
    <t>Nonylphenol sampling &amp; Temperature logger request</t>
  </si>
  <si>
    <t>MCELMO BLW CORTEZ WWTF</t>
  </si>
  <si>
    <t>COGUNF03</t>
  </si>
  <si>
    <t>NORTH FORK GUNNISON R AT MOUTH</t>
  </si>
  <si>
    <t>10516E</t>
  </si>
  <si>
    <t>PEACH VALLEY CR AT H75 RD</t>
  </si>
  <si>
    <t>COGULG07</t>
  </si>
  <si>
    <t>SURFACE CK NR MOUTH</t>
  </si>
  <si>
    <t>WARD CREEK AT MOUTH JUST ABOVE WARD CREEK RD.</t>
  </si>
  <si>
    <t>COGULG12</t>
  </si>
  <si>
    <t>MUDDY CK @ HWY 92</t>
  </si>
  <si>
    <t>GRAND JCT/LSD</t>
  </si>
  <si>
    <t>COGUNF04</t>
  </si>
  <si>
    <t>EAST MUDDY CREEK ABV HWY 133</t>
  </si>
  <si>
    <t>MUDDY CK ABV PAONIA RESERVOIR</t>
  </si>
  <si>
    <t>COGUNF06b</t>
  </si>
  <si>
    <t>COTTONWOOD CK NR MOUTH @ J.75 RD</t>
  </si>
  <si>
    <t>10425C</t>
  </si>
  <si>
    <t>ALUM GULCH @ 34.00 RD.</t>
  </si>
  <si>
    <t>COGUUG23</t>
  </si>
  <si>
    <t>STEWART CK. @ LA GARITA W.A.</t>
  </si>
  <si>
    <t>COGUUG18b</t>
  </si>
  <si>
    <t>TOMICHI CREEK DOWNSTREAM OF SARGENTS</t>
  </si>
  <si>
    <t>Criteria &amp; Stds (SU): Uranium</t>
  </si>
  <si>
    <t>COGUUG19</t>
  </si>
  <si>
    <t>RAZOR CREEK AT 45 RD BR</t>
  </si>
  <si>
    <t>COGUUG20</t>
  </si>
  <si>
    <t>INDIAN CREEK ABOVE MARSHALL CREEK</t>
  </si>
  <si>
    <t>COGUUG21</t>
  </si>
  <si>
    <t>COCHETOPA CREEK ABOVE DOME LAKES</t>
  </si>
  <si>
    <t>COGUUG24</t>
  </si>
  <si>
    <t>COCHETOPA CK. NEAR MOUTH</t>
  </si>
  <si>
    <r>
      <t>Criteria &amp; Stds (SU): Nutrient UAAs</t>
    </r>
    <r>
      <rPr>
        <sz val="10"/>
        <color indexed="21"/>
        <rFont val="Calibri"/>
        <family val="2"/>
      </rPr>
      <t xml:space="preserve"> [bugs] </t>
    </r>
  </si>
  <si>
    <t>COGUUG29a</t>
  </si>
  <si>
    <t>CEBOLLA CREEK AT USGS GAGE</t>
  </si>
  <si>
    <t>COGUUG04</t>
  </si>
  <si>
    <t>TAYLOR RIVER AT ALMONT</t>
  </si>
  <si>
    <t>COGUUG16a</t>
  </si>
  <si>
    <t>MILL CREEK BLW WEST ELK WILDERNESS</t>
  </si>
  <si>
    <t>MARSHALL CREEK DOWNSTREAM OF TANK SEVEN CREEK</t>
  </si>
  <si>
    <t>MILLSWITCH CREEK AT MARSHALL PASS ROAD</t>
  </si>
  <si>
    <t>MARSHALL CREEK NEAR CONTINENTAL DIVIDE</t>
  </si>
  <si>
    <t>COGUUG30</t>
  </si>
  <si>
    <t>10245A</t>
  </si>
  <si>
    <t>HENSON CREEK ABOVE UTE-ULAY MINE</t>
  </si>
  <si>
    <t xml:space="preserve">Criteria &amp; Stds (SU): Mine Cleanup </t>
  </si>
  <si>
    <t>10245B</t>
  </si>
  <si>
    <t>HENSON CREEK BELOW UTE-ULAY MINE</t>
  </si>
  <si>
    <t>Criteria &amp; Stds (SU): Mine Cleanup</t>
  </si>
  <si>
    <t>HENSON CREEK ABV HWY 149</t>
  </si>
  <si>
    <t>COGUUG31</t>
  </si>
  <si>
    <t>10245M</t>
  </si>
  <si>
    <t>PALMETTO GULCH NR FR 20 ABV HENSON CREEK</t>
  </si>
  <si>
    <t>TAYLOR RIVER BELOW LODGEPOLE CAMP</t>
  </si>
  <si>
    <t>COGUUG16</t>
  </si>
  <si>
    <t>MILL CREEK AT TR 438 OFF 727 RD.</t>
  </si>
  <si>
    <t>GUNNISON</t>
  </si>
  <si>
    <t>Gunnison WWTF e. coli dropoff</t>
  </si>
  <si>
    <t>OHIO CREEK ABOVE BALDWIN</t>
  </si>
  <si>
    <t>OHIO CREEK AT USGS GAGE AT CR 48</t>
  </si>
  <si>
    <t>COGUUG17</t>
  </si>
  <si>
    <t>ANTELOPE CK BLW W. ANTELOPE CK</t>
  </si>
  <si>
    <t>ANTELOPE CREEK AT 818 ROAD</t>
  </si>
  <si>
    <t>COGUUG09</t>
  </si>
  <si>
    <t>WASHINGTON GULCH ABOVE WOODS CREEK</t>
  </si>
  <si>
    <t>COGUUG08</t>
  </si>
  <si>
    <t>150A</t>
  </si>
  <si>
    <t>SLATE RIVER ABOVE CRESTED BUTTE WASTEWATER TREATMENT PLANT</t>
  </si>
  <si>
    <t>COGUUG14</t>
  </si>
  <si>
    <t>GUNNISON RIVER NEAR GUNNISON AT W. GUNNISON AVE.</t>
  </si>
  <si>
    <t>GUNNISON RIVER WEST OF GUNNISON</t>
  </si>
  <si>
    <t>EC Lab</t>
  </si>
</sst>
</file>

<file path=xl/styles.xml><?xml version="1.0" encoding="utf-8"?>
<styleSheet xmlns="http://schemas.openxmlformats.org/spreadsheetml/2006/main">
  <numFmts count="1">
    <numFmt numFmtId="164" formatCode="0.00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0"/>
      <color theme="8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indexed="49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indexed="49"/>
      <name val="Calibri"/>
      <family val="2"/>
    </font>
    <font>
      <sz val="10"/>
      <color theme="2" tint="-0.499984740745262"/>
      <name val="Calibri"/>
      <family val="2"/>
      <scheme val="minor"/>
    </font>
    <font>
      <b/>
      <sz val="10"/>
      <color indexed="21"/>
      <name val="Calibri"/>
      <family val="2"/>
    </font>
    <font>
      <sz val="10"/>
      <name val="Tahoma"/>
      <family val="2"/>
    </font>
    <font>
      <sz val="10"/>
      <color indexed="53"/>
      <name val="Calibri"/>
      <family val="2"/>
    </font>
    <font>
      <sz val="10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21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18" fillId="0" borderId="0"/>
    <xf numFmtId="0" fontId="1" fillId="0" borderId="0"/>
    <xf numFmtId="0" fontId="1" fillId="0" borderId="0"/>
    <xf numFmtId="0" fontId="24" fillId="0" borderId="0"/>
  </cellStyleXfs>
  <cellXfs count="115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4" xfId="0" applyFont="1" applyFill="1" applyBorder="1"/>
    <xf numFmtId="0" fontId="2" fillId="0" borderId="7" xfId="0" applyFont="1" applyFill="1" applyBorder="1" applyAlignment="1">
      <alignment horizontal="left"/>
    </xf>
    <xf numFmtId="0" fontId="3" fillId="3" borderId="7" xfId="1" applyFont="1" applyFill="1" applyBorder="1" applyAlignment="1"/>
    <xf numFmtId="0" fontId="2" fillId="0" borderId="3" xfId="0" applyFont="1" applyBorder="1"/>
    <xf numFmtId="0" fontId="2" fillId="4" borderId="7" xfId="0" applyFont="1" applyFill="1" applyBorder="1"/>
    <xf numFmtId="0" fontId="4" fillId="0" borderId="7" xfId="0" applyFont="1" applyBorder="1" applyAlignment="1">
      <alignment horizontal="right"/>
    </xf>
    <xf numFmtId="0" fontId="2" fillId="2" borderId="7" xfId="0" applyFont="1" applyFill="1" applyBorder="1"/>
    <xf numFmtId="0" fontId="2" fillId="0" borderId="2" xfId="0" applyFont="1" applyBorder="1"/>
    <xf numFmtId="0" fontId="5" fillId="0" borderId="6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7" xfId="0" applyFont="1" applyFill="1" applyBorder="1"/>
    <xf numFmtId="0" fontId="2" fillId="0" borderId="3" xfId="0" applyFont="1" applyFill="1" applyBorder="1"/>
    <xf numFmtId="0" fontId="2" fillId="2" borderId="7" xfId="2" applyFont="1" applyFill="1" applyBorder="1"/>
    <xf numFmtId="0" fontId="2" fillId="0" borderId="7" xfId="2" applyFont="1" applyFill="1" applyBorder="1" applyAlignment="1">
      <alignment horizontal="left"/>
    </xf>
    <xf numFmtId="0" fontId="2" fillId="0" borderId="7" xfId="2" applyFont="1" applyFill="1" applyBorder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2" fillId="0" borderId="7" xfId="2" applyFont="1" applyBorder="1"/>
    <xf numFmtId="0" fontId="2" fillId="0" borderId="2" xfId="2" applyFont="1" applyFill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2" xfId="2" applyFont="1" applyBorder="1" applyAlignment="1"/>
    <xf numFmtId="0" fontId="7" fillId="0" borderId="7" xfId="2" applyFont="1" applyBorder="1"/>
    <xf numFmtId="0" fontId="2" fillId="0" borderId="1" xfId="2" applyFont="1" applyFill="1" applyBorder="1" applyAlignment="1">
      <alignment horizontal="center"/>
    </xf>
    <xf numFmtId="0" fontId="2" fillId="4" borderId="7" xfId="2" applyFont="1" applyFill="1" applyBorder="1"/>
    <xf numFmtId="0" fontId="4" fillId="0" borderId="7" xfId="2" applyFont="1" applyBorder="1" applyAlignment="1">
      <alignment horizontal="right"/>
    </xf>
    <xf numFmtId="0" fontId="2" fillId="0" borderId="2" xfId="2" applyFont="1" applyBorder="1"/>
    <xf numFmtId="0" fontId="2" fillId="0" borderId="3" xfId="2" applyFont="1" applyBorder="1"/>
    <xf numFmtId="0" fontId="5" fillId="0" borderId="2" xfId="2" applyFont="1" applyBorder="1" applyAlignment="1">
      <alignment horizontal="center"/>
    </xf>
    <xf numFmtId="0" fontId="2" fillId="0" borderId="7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8" fillId="2" borderId="7" xfId="2" applyFont="1" applyFill="1" applyBorder="1" applyAlignment="1">
      <alignment wrapText="1"/>
    </xf>
    <xf numFmtId="0" fontId="9" fillId="0" borderId="3" xfId="2" applyFont="1" applyBorder="1"/>
    <xf numFmtId="0" fontId="3" fillId="4" borderId="7" xfId="2" applyFont="1" applyFill="1" applyBorder="1"/>
    <xf numFmtId="0" fontId="2" fillId="2" borderId="3" xfId="2" applyFont="1" applyFill="1" applyBorder="1"/>
    <xf numFmtId="0" fontId="10" fillId="0" borderId="7" xfId="2" applyFont="1" applyBorder="1"/>
    <xf numFmtId="0" fontId="13" fillId="0" borderId="3" xfId="2" applyFont="1" applyBorder="1"/>
    <xf numFmtId="0" fontId="2" fillId="0" borderId="7" xfId="2" applyFont="1" applyFill="1" applyBorder="1"/>
    <xf numFmtId="0" fontId="14" fillId="0" borderId="7" xfId="2" applyFont="1" applyBorder="1"/>
    <xf numFmtId="0" fontId="16" fillId="0" borderId="3" xfId="2" applyFont="1" applyBorder="1"/>
    <xf numFmtId="0" fontId="3" fillId="0" borderId="7" xfId="2" applyFont="1" applyFill="1" applyBorder="1" applyAlignment="1">
      <alignment horizontal="left"/>
    </xf>
    <xf numFmtId="0" fontId="2" fillId="6" borderId="7" xfId="2" applyFont="1" applyFill="1" applyBorder="1" applyAlignment="1">
      <alignment horizontal="center"/>
    </xf>
    <xf numFmtId="0" fontId="2" fillId="3" borderId="7" xfId="3" applyFont="1" applyFill="1" applyBorder="1"/>
    <xf numFmtId="0" fontId="2" fillId="0" borderId="2" xfId="0" applyFont="1" applyBorder="1" applyAlignment="1"/>
    <xf numFmtId="0" fontId="2" fillId="0" borderId="1" xfId="0" applyFont="1" applyFill="1" applyBorder="1" applyAlignment="1">
      <alignment horizontal="center"/>
    </xf>
    <xf numFmtId="0" fontId="3" fillId="3" borderId="7" xfId="0" applyFont="1" applyFill="1" applyBorder="1"/>
    <xf numFmtId="0" fontId="5" fillId="0" borderId="7" xfId="0" applyFont="1" applyBorder="1"/>
    <xf numFmtId="0" fontId="2" fillId="5" borderId="7" xfId="0" applyFont="1" applyFill="1" applyBorder="1" applyAlignment="1">
      <alignment horizontal="center"/>
    </xf>
    <xf numFmtId="0" fontId="5" fillId="4" borderId="7" xfId="0" applyFont="1" applyFill="1" applyBorder="1"/>
    <xf numFmtId="0" fontId="2" fillId="0" borderId="7" xfId="0" applyFont="1" applyBorder="1" applyAlignment="1">
      <alignment horizontal="right"/>
    </xf>
    <xf numFmtId="0" fontId="3" fillId="2" borderId="7" xfId="0" applyFont="1" applyFill="1" applyBorder="1" applyAlignment="1">
      <alignment wrapText="1"/>
    </xf>
    <xf numFmtId="0" fontId="2" fillId="0" borderId="7" xfId="0" applyFont="1" applyBorder="1" applyAlignment="1">
      <alignment horizontal="left"/>
    </xf>
    <xf numFmtId="0" fontId="2" fillId="2" borderId="3" xfId="0" applyFont="1" applyFill="1" applyBorder="1"/>
    <xf numFmtId="0" fontId="8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4" xfId="0" applyFont="1" applyBorder="1"/>
    <xf numFmtId="0" fontId="9" fillId="0" borderId="3" xfId="0" applyFont="1" applyBorder="1"/>
    <xf numFmtId="0" fontId="20" fillId="0" borderId="7" xfId="0" applyNumberFormat="1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13" fillId="0" borderId="3" xfId="0" applyFont="1" applyBorder="1"/>
    <xf numFmtId="0" fontId="5" fillId="0" borderId="7" xfId="0" applyFont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7" xfId="0" applyFont="1" applyFill="1" applyBorder="1"/>
    <xf numFmtId="0" fontId="2" fillId="7" borderId="7" xfId="0" applyFont="1" applyFill="1" applyBorder="1" applyAlignment="1">
      <alignment horizontal="left"/>
    </xf>
    <xf numFmtId="0" fontId="8" fillId="0" borderId="7" xfId="2" applyFont="1" applyBorder="1" applyAlignment="1">
      <alignment wrapText="1"/>
    </xf>
    <xf numFmtId="0" fontId="3" fillId="0" borderId="7" xfId="2" applyFont="1" applyBorder="1" applyAlignment="1">
      <alignment horizontal="left"/>
    </xf>
    <xf numFmtId="0" fontId="3" fillId="0" borderId="7" xfId="1" applyFont="1" applyFill="1" applyBorder="1" applyAlignment="1"/>
    <xf numFmtId="0" fontId="2" fillId="0" borderId="3" xfId="2" applyFont="1" applyFill="1" applyBorder="1"/>
    <xf numFmtId="164" fontId="4" fillId="4" borderId="7" xfId="2" applyNumberFormat="1" applyFont="1" applyFill="1" applyBorder="1"/>
    <xf numFmtId="0" fontId="8" fillId="0" borderId="7" xfId="2" applyFont="1" applyBorder="1"/>
    <xf numFmtId="0" fontId="2" fillId="0" borderId="2" xfId="2" applyFont="1" applyFill="1" applyBorder="1"/>
    <xf numFmtId="0" fontId="3" fillId="0" borderId="7" xfId="2" applyFont="1" applyBorder="1"/>
    <xf numFmtId="0" fontId="2" fillId="7" borderId="7" xfId="2" applyFont="1" applyFill="1" applyBorder="1"/>
    <xf numFmtId="0" fontId="2" fillId="7" borderId="7" xfId="2" applyFont="1" applyFill="1" applyBorder="1" applyAlignment="1">
      <alignment horizontal="center"/>
    </xf>
    <xf numFmtId="0" fontId="2" fillId="7" borderId="2" xfId="2" applyFont="1" applyFill="1" applyBorder="1"/>
    <xf numFmtId="0" fontId="2" fillId="7" borderId="2" xfId="2" applyFont="1" applyFill="1" applyBorder="1" applyAlignment="1">
      <alignment horizontal="center"/>
    </xf>
    <xf numFmtId="0" fontId="2" fillId="7" borderId="7" xfId="2" applyFont="1" applyFill="1" applyBorder="1" applyAlignment="1">
      <alignment horizontal="left"/>
    </xf>
    <xf numFmtId="0" fontId="2" fillId="7" borderId="3" xfId="2" applyFont="1" applyFill="1" applyBorder="1"/>
    <xf numFmtId="0" fontId="3" fillId="0" borderId="7" xfId="2" applyFont="1" applyBorder="1" applyAlignment="1">
      <alignment wrapText="1"/>
    </xf>
    <xf numFmtId="0" fontId="3" fillId="0" borderId="7" xfId="4" applyFont="1" applyFill="1" applyBorder="1"/>
    <xf numFmtId="0" fontId="5" fillId="0" borderId="2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right"/>
    </xf>
    <xf numFmtId="0" fontId="2" fillId="0" borderId="0" xfId="2" applyFont="1"/>
    <xf numFmtId="0" fontId="2" fillId="0" borderId="6" xfId="2" applyFont="1" applyFill="1" applyBorder="1" applyAlignment="1">
      <alignment horizontal="center"/>
    </xf>
    <xf numFmtId="0" fontId="10" fillId="0" borderId="0" xfId="2" applyFont="1" applyFill="1" applyBorder="1"/>
    <xf numFmtId="0" fontId="7" fillId="5" borderId="7" xfId="2" applyFont="1" applyFill="1" applyBorder="1"/>
    <xf numFmtId="49" fontId="3" fillId="0" borderId="7" xfId="5" applyNumberFormat="1" applyFont="1" applyBorder="1" applyAlignment="1">
      <alignment horizontal="left"/>
    </xf>
    <xf numFmtId="49" fontId="20" fillId="0" borderId="7" xfId="6" applyNumberFormat="1" applyFont="1" applyFill="1" applyBorder="1" applyAlignment="1"/>
    <xf numFmtId="0" fontId="8" fillId="0" borderId="7" xfId="0" applyFont="1" applyFill="1" applyBorder="1" applyAlignment="1">
      <alignment wrapText="1"/>
    </xf>
    <xf numFmtId="0" fontId="25" fillId="8" borderId="3" xfId="2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4" borderId="7" xfId="2" applyFont="1" applyFill="1" applyBorder="1" applyAlignment="1">
      <alignment horizontal="right"/>
    </xf>
    <xf numFmtId="0" fontId="2" fillId="0" borderId="7" xfId="2" applyFont="1" applyFill="1" applyBorder="1" applyAlignment="1">
      <alignment horizontal="right"/>
    </xf>
    <xf numFmtId="0" fontId="8" fillId="0" borderId="7" xfId="2" applyFont="1" applyFill="1" applyBorder="1"/>
    <xf numFmtId="0" fontId="3" fillId="3" borderId="3" xfId="1" applyFont="1" applyFill="1" applyBorder="1" applyAlignment="1"/>
    <xf numFmtId="0" fontId="3" fillId="0" borderId="2" xfId="2" applyFont="1" applyBorder="1" applyAlignment="1">
      <alignment horizontal="center"/>
    </xf>
    <xf numFmtId="0" fontId="3" fillId="0" borderId="2" xfId="2" applyFont="1" applyBorder="1"/>
    <xf numFmtId="0" fontId="2" fillId="0" borderId="4" xfId="2" applyFont="1" applyBorder="1"/>
    <xf numFmtId="0" fontId="3" fillId="0" borderId="7" xfId="5" applyNumberFormat="1" applyFont="1" applyBorder="1" applyAlignment="1">
      <alignment horizontal="left"/>
    </xf>
    <xf numFmtId="0" fontId="2" fillId="0" borderId="4" xfId="2" applyFont="1" applyFill="1" applyBorder="1"/>
    <xf numFmtId="0" fontId="3" fillId="0" borderId="7" xfId="2" applyFont="1" applyFill="1" applyBorder="1"/>
    <xf numFmtId="0" fontId="2" fillId="0" borderId="8" xfId="2" applyFont="1" applyFill="1" applyBorder="1" applyAlignment="1">
      <alignment horizontal="center"/>
    </xf>
    <xf numFmtId="0" fontId="8" fillId="0" borderId="7" xfId="2" applyFont="1" applyFill="1" applyBorder="1" applyAlignment="1">
      <alignment wrapText="1"/>
    </xf>
    <xf numFmtId="0" fontId="2" fillId="7" borderId="6" xfId="2" applyFont="1" applyFill="1" applyBorder="1"/>
    <xf numFmtId="0" fontId="2" fillId="0" borderId="2" xfId="0" applyFont="1" applyBorder="1" applyAlignment="1">
      <alignment horizontal="center" wrapText="1"/>
    </xf>
  </cellXfs>
  <cellStyles count="7">
    <cellStyle name="Normal" xfId="0" builtinId="0"/>
    <cellStyle name="Normal 2" xfId="1"/>
    <cellStyle name="Normal 2 2" xfId="5"/>
    <cellStyle name="Normal 7" xfId="3"/>
    <cellStyle name="Normal 8" xfId="4"/>
    <cellStyle name="Normal 9" xfId="2"/>
    <cellStyle name="Normal_All_MMI w Extras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6"/>
  <sheetViews>
    <sheetView tabSelected="1" topLeftCell="D1" workbookViewId="0">
      <selection sqref="A1:XFD1048576"/>
    </sheetView>
  </sheetViews>
  <sheetFormatPr defaultColWidth="55.140625" defaultRowHeight="15"/>
  <cols>
    <col min="1" max="1" width="11" bestFit="1" customWidth="1"/>
    <col min="2" max="2" width="8" bestFit="1" customWidth="1"/>
    <col min="3" max="3" width="58.7109375" bestFit="1" customWidth="1"/>
    <col min="4" max="4" width="3.140625" bestFit="1" customWidth="1"/>
    <col min="5" max="5" width="3.85546875" bestFit="1" customWidth="1"/>
    <col min="6" max="7" width="3.7109375" bestFit="1" customWidth="1"/>
    <col min="8" max="8" width="4" bestFit="1" customWidth="1"/>
    <col min="9" max="9" width="3.85546875" bestFit="1" customWidth="1"/>
    <col min="10" max="10" width="3.5703125" bestFit="1" customWidth="1"/>
    <col min="11" max="11" width="3.7109375" bestFit="1" customWidth="1"/>
    <col min="12" max="12" width="4.28515625" bestFit="1" customWidth="1"/>
    <col min="13" max="13" width="3.7109375" bestFit="1" customWidth="1"/>
    <col min="14" max="14" width="4.42578125" bestFit="1" customWidth="1"/>
    <col min="15" max="15" width="3.5703125" bestFit="1" customWidth="1"/>
    <col min="16" max="16" width="12" bestFit="1" customWidth="1"/>
    <col min="17" max="17" width="2.85546875" bestFit="1" customWidth="1"/>
    <col min="18" max="18" width="7.85546875" bestFit="1" customWidth="1"/>
    <col min="19" max="19" width="2.85546875" bestFit="1" customWidth="1"/>
    <col min="20" max="20" width="2.5703125" bestFit="1" customWidth="1"/>
    <col min="21" max="21" width="5.42578125" bestFit="1" customWidth="1"/>
    <col min="22" max="22" width="6.28515625" bestFit="1" customWidth="1"/>
    <col min="23" max="23" width="12.7109375" bestFit="1" customWidth="1"/>
    <col min="24" max="24" width="3.28515625" bestFit="1" customWidth="1"/>
    <col min="25" max="25" width="8" bestFit="1" customWidth="1"/>
    <col min="26" max="26" width="26.7109375" bestFit="1" customWidth="1"/>
    <col min="27" max="27" width="6.42578125" bestFit="1" customWidth="1"/>
    <col min="28" max="28" width="5.140625" bestFit="1" customWidth="1"/>
    <col min="29" max="29" width="50.7109375" bestFit="1" customWidth="1"/>
    <col min="30" max="30" width="19" bestFit="1" customWidth="1"/>
    <col min="31" max="31" width="12" bestFit="1" customWidth="1"/>
    <col min="32" max="32" width="12.5703125" bestFit="1" customWidth="1"/>
    <col min="33" max="33" width="5.42578125" bestFit="1" customWidth="1"/>
  </cols>
  <sheetData>
    <row r="1" spans="1:33">
      <c r="A1" s="2" t="s">
        <v>1</v>
      </c>
      <c r="B1" s="2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114" t="s">
        <v>0</v>
      </c>
      <c r="Q1" s="4" t="s">
        <v>16</v>
      </c>
      <c r="R1" s="4" t="s">
        <v>17</v>
      </c>
      <c r="S1" s="3" t="s">
        <v>18</v>
      </c>
      <c r="T1" s="5" t="s">
        <v>19</v>
      </c>
      <c r="U1" s="5" t="s">
        <v>20</v>
      </c>
      <c r="V1" s="6" t="s">
        <v>21</v>
      </c>
      <c r="W1" s="114" t="s">
        <v>372</v>
      </c>
      <c r="X1" s="3" t="s">
        <v>22</v>
      </c>
      <c r="Y1" s="3" t="s">
        <v>23</v>
      </c>
      <c r="Z1" s="7" t="s">
        <v>24</v>
      </c>
      <c r="AA1" s="7" t="s">
        <v>25</v>
      </c>
      <c r="AB1" s="7" t="s">
        <v>2</v>
      </c>
      <c r="AC1" s="8" t="s">
        <v>26</v>
      </c>
      <c r="AD1" s="5" t="s">
        <v>27</v>
      </c>
      <c r="AE1" s="5" t="s">
        <v>28</v>
      </c>
      <c r="AF1" s="5" t="s">
        <v>29</v>
      </c>
      <c r="AG1" s="3" t="s">
        <v>30</v>
      </c>
    </row>
    <row r="2" spans="1:33">
      <c r="A2" s="9" t="s">
        <v>31</v>
      </c>
      <c r="B2" s="10">
        <v>50</v>
      </c>
      <c r="C2" s="11" t="s">
        <v>32</v>
      </c>
      <c r="D2" s="5"/>
      <c r="E2" s="5">
        <v>1</v>
      </c>
      <c r="F2" s="2"/>
      <c r="G2" s="5">
        <v>1</v>
      </c>
      <c r="H2" s="8"/>
      <c r="I2" s="8">
        <v>1</v>
      </c>
      <c r="J2" s="8"/>
      <c r="K2" s="5">
        <v>1</v>
      </c>
      <c r="L2" s="2"/>
      <c r="M2" s="5">
        <v>1</v>
      </c>
      <c r="N2" s="8"/>
      <c r="O2" s="8">
        <v>1</v>
      </c>
      <c r="P2" s="3">
        <v>6</v>
      </c>
      <c r="Q2" s="2"/>
      <c r="R2" s="2"/>
      <c r="S2" s="2"/>
      <c r="T2" s="2"/>
      <c r="U2" s="2">
        <v>6</v>
      </c>
      <c r="V2" s="2"/>
      <c r="W2" s="2"/>
      <c r="X2" s="2"/>
      <c r="Y2" s="7" t="s">
        <v>33</v>
      </c>
      <c r="Z2" s="7"/>
      <c r="AA2" s="2"/>
      <c r="AB2" s="2"/>
      <c r="AC2" s="2"/>
      <c r="AD2" s="12"/>
      <c r="AE2" s="13">
        <v>39.174709999999997</v>
      </c>
      <c r="AF2" s="13">
        <v>-108.80065</v>
      </c>
      <c r="AG2" s="14" t="s">
        <v>34</v>
      </c>
    </row>
    <row r="3" spans="1:33">
      <c r="A3" s="15" t="s">
        <v>35</v>
      </c>
      <c r="B3" s="10">
        <v>11702</v>
      </c>
      <c r="C3" s="11" t="s">
        <v>36</v>
      </c>
      <c r="D3" s="8"/>
      <c r="E3" s="5">
        <v>1</v>
      </c>
      <c r="F3" s="2"/>
      <c r="G3" s="5">
        <v>1</v>
      </c>
      <c r="H3" s="5"/>
      <c r="I3" s="8">
        <v>1</v>
      </c>
      <c r="J3" s="5"/>
      <c r="K3" s="5">
        <v>1</v>
      </c>
      <c r="L3" s="2"/>
      <c r="M3" s="5">
        <v>1</v>
      </c>
      <c r="N3" s="5"/>
      <c r="O3" s="8">
        <v>1</v>
      </c>
      <c r="P3" s="7">
        <v>6</v>
      </c>
      <c r="Q3" s="16"/>
      <c r="R3" s="16"/>
      <c r="S3" s="16"/>
      <c r="T3" s="16"/>
      <c r="U3" s="2">
        <v>6</v>
      </c>
      <c r="V3" s="16"/>
      <c r="W3" s="16"/>
      <c r="X3" s="7"/>
      <c r="Y3" s="7" t="s">
        <v>33</v>
      </c>
      <c r="Z3" s="16"/>
      <c r="AA3" s="2"/>
      <c r="AB3" s="2"/>
      <c r="AC3" s="2"/>
      <c r="AD3" s="12"/>
      <c r="AE3" s="13">
        <v>40.055999999999997</v>
      </c>
      <c r="AF3" s="13">
        <v>-108.4901</v>
      </c>
      <c r="AG3" s="14" t="s">
        <v>34</v>
      </c>
    </row>
    <row r="4" spans="1:33">
      <c r="A4" s="15" t="s">
        <v>37</v>
      </c>
      <c r="B4" s="17" t="s">
        <v>38</v>
      </c>
      <c r="C4" s="2" t="s">
        <v>39</v>
      </c>
      <c r="D4" s="5"/>
      <c r="E4" s="5">
        <v>1</v>
      </c>
      <c r="F4" s="2"/>
      <c r="G4" s="5">
        <v>1</v>
      </c>
      <c r="H4" s="8"/>
      <c r="I4" s="8">
        <v>1</v>
      </c>
      <c r="J4" s="8"/>
      <c r="K4" s="5">
        <v>1</v>
      </c>
      <c r="L4" s="2"/>
      <c r="M4" s="5">
        <v>1</v>
      </c>
      <c r="N4" s="8"/>
      <c r="O4" s="8">
        <v>1</v>
      </c>
      <c r="P4" s="3">
        <f>SUM(D4:O4)</f>
        <v>6</v>
      </c>
      <c r="Q4" s="8"/>
      <c r="R4" s="18"/>
      <c r="S4" s="18"/>
      <c r="T4" s="18"/>
      <c r="U4" s="19"/>
      <c r="V4" s="18"/>
      <c r="W4" s="18"/>
      <c r="X4" s="8"/>
      <c r="Y4" s="8" t="s">
        <v>40</v>
      </c>
      <c r="Z4" s="8"/>
      <c r="AA4" s="19"/>
      <c r="AB4" s="19"/>
      <c r="AC4" s="19" t="s">
        <v>41</v>
      </c>
      <c r="AD4" s="20"/>
      <c r="AE4" s="13">
        <v>39.420106728199897</v>
      </c>
      <c r="AF4" s="13">
        <v>-104.8945154978</v>
      </c>
      <c r="AG4" s="14" t="s">
        <v>34</v>
      </c>
    </row>
    <row r="5" spans="1:33">
      <c r="A5" s="15" t="s">
        <v>37</v>
      </c>
      <c r="B5" s="17" t="s">
        <v>42</v>
      </c>
      <c r="C5" s="2" t="s">
        <v>43</v>
      </c>
      <c r="D5" s="8"/>
      <c r="E5" s="5">
        <v>1</v>
      </c>
      <c r="F5" s="2"/>
      <c r="G5" s="5">
        <v>1</v>
      </c>
      <c r="H5" s="8"/>
      <c r="I5" s="8">
        <v>1</v>
      </c>
      <c r="J5" s="8"/>
      <c r="K5" s="5">
        <v>1</v>
      </c>
      <c r="L5" s="2"/>
      <c r="M5" s="5">
        <v>1</v>
      </c>
      <c r="N5" s="8"/>
      <c r="O5" s="8">
        <v>1</v>
      </c>
      <c r="P5" s="3">
        <f>SUM(D5:O5)</f>
        <v>6</v>
      </c>
      <c r="Q5" s="8"/>
      <c r="R5" s="18"/>
      <c r="S5" s="18"/>
      <c r="T5" s="18"/>
      <c r="U5" s="18"/>
      <c r="V5" s="18"/>
      <c r="W5" s="18"/>
      <c r="X5" s="8"/>
      <c r="Y5" s="8" t="s">
        <v>40</v>
      </c>
      <c r="Z5" s="8"/>
      <c r="AA5" s="19"/>
      <c r="AB5" s="19"/>
      <c r="AC5" s="19" t="s">
        <v>41</v>
      </c>
      <c r="AD5" s="20"/>
      <c r="AE5" s="13">
        <v>39.4238688213999</v>
      </c>
      <c r="AF5" s="13">
        <v>-104.9072504536</v>
      </c>
      <c r="AG5" s="14" t="s">
        <v>34</v>
      </c>
    </row>
    <row r="6" spans="1:33">
      <c r="A6" s="21" t="s">
        <v>44</v>
      </c>
      <c r="B6" s="22">
        <v>55</v>
      </c>
      <c r="C6" s="11" t="s">
        <v>45</v>
      </c>
      <c r="D6" s="23"/>
      <c r="E6" s="24">
        <v>1</v>
      </c>
      <c r="F6" s="25"/>
      <c r="G6" s="23">
        <v>1</v>
      </c>
      <c r="H6" s="26"/>
      <c r="I6" s="26">
        <v>1</v>
      </c>
      <c r="J6" s="26"/>
      <c r="K6" s="23">
        <v>1</v>
      </c>
      <c r="L6" s="25"/>
      <c r="M6" s="23">
        <v>1</v>
      </c>
      <c r="N6" s="26"/>
      <c r="O6" s="26">
        <v>1</v>
      </c>
      <c r="P6" s="27">
        <v>6</v>
      </c>
      <c r="Q6" s="25"/>
      <c r="R6" s="25"/>
      <c r="S6" s="25"/>
      <c r="T6" s="25"/>
      <c r="U6" s="25">
        <v>6</v>
      </c>
      <c r="V6" s="25"/>
      <c r="W6" s="25"/>
      <c r="X6" s="27"/>
      <c r="Y6" s="28" t="s">
        <v>33</v>
      </c>
      <c r="Z6" s="28"/>
      <c r="AA6" s="28"/>
      <c r="AB6" s="29"/>
      <c r="AC6" s="30" t="s">
        <v>46</v>
      </c>
      <c r="AD6" s="31"/>
      <c r="AE6" s="32">
        <v>38.7405556</v>
      </c>
      <c r="AF6" s="32">
        <v>-108.07972220000001</v>
      </c>
      <c r="AG6" s="33" t="s">
        <v>34</v>
      </c>
    </row>
    <row r="7" spans="1:33">
      <c r="A7" s="21" t="s">
        <v>47</v>
      </c>
      <c r="B7" s="22">
        <v>137</v>
      </c>
      <c r="C7" s="11" t="s">
        <v>48</v>
      </c>
      <c r="D7" s="23"/>
      <c r="E7" s="24">
        <v>1</v>
      </c>
      <c r="F7" s="25"/>
      <c r="G7" s="23">
        <v>1</v>
      </c>
      <c r="H7" s="26"/>
      <c r="I7" s="26">
        <v>1</v>
      </c>
      <c r="J7" s="26"/>
      <c r="K7" s="23">
        <v>1</v>
      </c>
      <c r="L7" s="25"/>
      <c r="M7" s="23">
        <v>1</v>
      </c>
      <c r="N7" s="26"/>
      <c r="O7" s="26">
        <v>1</v>
      </c>
      <c r="P7" s="28">
        <v>6</v>
      </c>
      <c r="Q7" s="34"/>
      <c r="R7" s="34"/>
      <c r="S7" s="34"/>
      <c r="T7" s="34"/>
      <c r="U7" s="25">
        <v>6</v>
      </c>
      <c r="V7" s="34"/>
      <c r="W7" s="34"/>
      <c r="X7" s="28"/>
      <c r="Y7" s="28" t="s">
        <v>33</v>
      </c>
      <c r="Z7" s="28"/>
      <c r="AA7" s="25"/>
      <c r="AB7" s="25"/>
      <c r="AC7" s="30" t="s">
        <v>46</v>
      </c>
      <c r="AD7" s="35"/>
      <c r="AE7" s="32">
        <v>37.329166700000002</v>
      </c>
      <c r="AF7" s="32">
        <v>-106.9555556</v>
      </c>
      <c r="AG7" s="33" t="s">
        <v>34</v>
      </c>
    </row>
    <row r="8" spans="1:33">
      <c r="A8" s="21" t="s">
        <v>49</v>
      </c>
      <c r="B8" s="22">
        <v>10505</v>
      </c>
      <c r="C8" s="11" t="s">
        <v>50</v>
      </c>
      <c r="D8" s="26"/>
      <c r="E8" s="23">
        <v>1</v>
      </c>
      <c r="F8" s="25"/>
      <c r="G8" s="23">
        <v>1</v>
      </c>
      <c r="H8" s="26"/>
      <c r="I8" s="26">
        <v>1</v>
      </c>
      <c r="J8" s="26"/>
      <c r="K8" s="23">
        <v>1</v>
      </c>
      <c r="L8" s="25"/>
      <c r="M8" s="23">
        <v>1</v>
      </c>
      <c r="N8" s="26"/>
      <c r="O8" s="26">
        <v>1</v>
      </c>
      <c r="P8" s="28">
        <v>6</v>
      </c>
      <c r="Q8" s="36">
        <v>6</v>
      </c>
      <c r="R8" s="34"/>
      <c r="S8" s="34"/>
      <c r="T8" s="34"/>
      <c r="U8" s="25">
        <v>6</v>
      </c>
      <c r="V8" s="34"/>
      <c r="W8" s="34" t="s">
        <v>51</v>
      </c>
      <c r="X8" s="28"/>
      <c r="Y8" s="28" t="s">
        <v>33</v>
      </c>
      <c r="Z8" s="28"/>
      <c r="AA8" s="25"/>
      <c r="AB8" s="25"/>
      <c r="AC8" s="25" t="s">
        <v>52</v>
      </c>
      <c r="AD8" s="35"/>
      <c r="AE8" s="32">
        <v>38.983499999999999</v>
      </c>
      <c r="AF8" s="32">
        <v>-108.4513333</v>
      </c>
      <c r="AG8" s="33" t="s">
        <v>34</v>
      </c>
    </row>
    <row r="9" spans="1:33">
      <c r="A9" s="21" t="s">
        <v>49</v>
      </c>
      <c r="B9" s="37">
        <v>10515</v>
      </c>
      <c r="C9" s="25" t="s">
        <v>53</v>
      </c>
      <c r="D9" s="23"/>
      <c r="E9" s="23">
        <v>1</v>
      </c>
      <c r="F9" s="25"/>
      <c r="G9" s="23">
        <v>1</v>
      </c>
      <c r="H9" s="26"/>
      <c r="I9" s="26"/>
      <c r="J9" s="26"/>
      <c r="K9" s="23"/>
      <c r="L9" s="25"/>
      <c r="M9" s="23">
        <v>1</v>
      </c>
      <c r="N9" s="26"/>
      <c r="O9" s="26">
        <v>1</v>
      </c>
      <c r="P9" s="28">
        <v>4</v>
      </c>
      <c r="Q9" s="36">
        <v>4</v>
      </c>
      <c r="R9" s="34"/>
      <c r="S9" s="34"/>
      <c r="T9" s="34"/>
      <c r="U9" s="34"/>
      <c r="V9" s="34"/>
      <c r="W9" s="34" t="s">
        <v>51</v>
      </c>
      <c r="X9" s="28"/>
      <c r="Y9" s="28" t="s">
        <v>54</v>
      </c>
      <c r="Z9" s="34"/>
      <c r="AA9" s="25"/>
      <c r="AB9" s="25"/>
      <c r="AC9" s="25" t="s">
        <v>52</v>
      </c>
      <c r="AD9" s="35"/>
      <c r="AE9" s="32">
        <v>38.748085000000003</v>
      </c>
      <c r="AF9" s="32">
        <v>-108.12005000000001</v>
      </c>
      <c r="AG9" s="33" t="s">
        <v>34</v>
      </c>
    </row>
    <row r="10" spans="1:33">
      <c r="A10" s="21" t="s">
        <v>55</v>
      </c>
      <c r="B10" s="38">
        <v>10518</v>
      </c>
      <c r="C10" s="25" t="s">
        <v>56</v>
      </c>
      <c r="D10" s="23"/>
      <c r="E10" s="23">
        <v>1</v>
      </c>
      <c r="F10" s="26"/>
      <c r="G10" s="26">
        <v>1</v>
      </c>
      <c r="H10" s="26"/>
      <c r="I10" s="26"/>
      <c r="J10" s="26"/>
      <c r="K10" s="23"/>
      <c r="L10" s="23"/>
      <c r="M10" s="23">
        <v>1</v>
      </c>
      <c r="N10" s="23"/>
      <c r="O10" s="26">
        <v>1</v>
      </c>
      <c r="P10" s="28">
        <v>4</v>
      </c>
      <c r="Q10" s="36">
        <v>4</v>
      </c>
      <c r="R10" s="34"/>
      <c r="S10" s="34"/>
      <c r="T10" s="34"/>
      <c r="U10" s="34"/>
      <c r="V10" s="34"/>
      <c r="W10" s="34" t="s">
        <v>51</v>
      </c>
      <c r="X10" s="28"/>
      <c r="Y10" s="28" t="s">
        <v>54</v>
      </c>
      <c r="Z10" s="34"/>
      <c r="AA10" s="25"/>
      <c r="AB10" s="25"/>
      <c r="AC10" s="25" t="s">
        <v>52</v>
      </c>
      <c r="AD10" s="35"/>
      <c r="AE10" s="32">
        <v>38.988382000000001</v>
      </c>
      <c r="AF10" s="32">
        <v>-108.451053</v>
      </c>
      <c r="AG10" s="33" t="s">
        <v>34</v>
      </c>
    </row>
    <row r="11" spans="1:33">
      <c r="A11" s="21" t="s">
        <v>55</v>
      </c>
      <c r="B11" s="37" t="s">
        <v>57</v>
      </c>
      <c r="C11" s="25" t="s">
        <v>58</v>
      </c>
      <c r="D11" s="23"/>
      <c r="E11" s="23">
        <v>1</v>
      </c>
      <c r="F11" s="26"/>
      <c r="G11" s="26">
        <v>1</v>
      </c>
      <c r="H11" s="26"/>
      <c r="I11" s="26"/>
      <c r="J11" s="26"/>
      <c r="K11" s="23"/>
      <c r="L11" s="23"/>
      <c r="M11" s="23">
        <v>1</v>
      </c>
      <c r="N11" s="23"/>
      <c r="O11" s="26">
        <v>1</v>
      </c>
      <c r="P11" s="28">
        <v>4</v>
      </c>
      <c r="Q11" s="36"/>
      <c r="R11" s="34"/>
      <c r="S11" s="34"/>
      <c r="T11" s="34"/>
      <c r="U11" s="34"/>
      <c r="V11" s="34"/>
      <c r="W11" s="34"/>
      <c r="X11" s="28"/>
      <c r="Y11" s="28" t="s">
        <v>54</v>
      </c>
      <c r="Z11" s="34"/>
      <c r="AA11" s="25"/>
      <c r="AB11" s="25"/>
      <c r="AC11" s="25"/>
      <c r="AD11" s="35"/>
      <c r="AE11" s="32">
        <v>38.746744999999997</v>
      </c>
      <c r="AF11" s="32">
        <v>-108.11767</v>
      </c>
      <c r="AG11" s="33" t="s">
        <v>34</v>
      </c>
    </row>
    <row r="12" spans="1:33">
      <c r="A12" s="21" t="s">
        <v>55</v>
      </c>
      <c r="B12" s="38">
        <v>10519</v>
      </c>
      <c r="C12" s="25" t="s">
        <v>59</v>
      </c>
      <c r="D12" s="23"/>
      <c r="E12" s="23">
        <v>1</v>
      </c>
      <c r="F12" s="26"/>
      <c r="G12" s="26">
        <v>1</v>
      </c>
      <c r="H12" s="26"/>
      <c r="I12" s="26"/>
      <c r="J12" s="26"/>
      <c r="K12" s="23"/>
      <c r="L12" s="23"/>
      <c r="M12" s="23">
        <v>1</v>
      </c>
      <c r="N12" s="23"/>
      <c r="O12" s="26">
        <v>1</v>
      </c>
      <c r="P12" s="28">
        <v>4</v>
      </c>
      <c r="Q12" s="34"/>
      <c r="R12" s="34"/>
      <c r="S12" s="34"/>
      <c r="T12" s="34"/>
      <c r="U12" s="34"/>
      <c r="V12" s="34"/>
      <c r="W12" s="34"/>
      <c r="X12" s="28"/>
      <c r="Y12" s="28" t="s">
        <v>54</v>
      </c>
      <c r="Z12" s="34"/>
      <c r="AA12" s="25"/>
      <c r="AB12" s="25"/>
      <c r="AC12" s="25"/>
      <c r="AD12" s="35"/>
      <c r="AE12" s="32">
        <v>38.810079999999999</v>
      </c>
      <c r="AF12" s="32">
        <v>-108.287785</v>
      </c>
      <c r="AG12" s="33" t="s">
        <v>34</v>
      </c>
    </row>
    <row r="13" spans="1:33">
      <c r="A13" s="21" t="s">
        <v>60</v>
      </c>
      <c r="B13" s="22">
        <v>10572</v>
      </c>
      <c r="C13" s="25" t="s">
        <v>61</v>
      </c>
      <c r="D13" s="23"/>
      <c r="E13" s="23">
        <v>1</v>
      </c>
      <c r="F13" s="26"/>
      <c r="G13" s="26">
        <v>1</v>
      </c>
      <c r="H13" s="26"/>
      <c r="I13" s="26"/>
      <c r="J13" s="26"/>
      <c r="K13" s="23"/>
      <c r="L13" s="23"/>
      <c r="M13" s="23">
        <v>1</v>
      </c>
      <c r="N13" s="23"/>
      <c r="O13" s="26">
        <v>1</v>
      </c>
      <c r="P13" s="28">
        <v>4</v>
      </c>
      <c r="Q13" s="34"/>
      <c r="R13" s="34"/>
      <c r="S13" s="34"/>
      <c r="T13" s="34"/>
      <c r="U13" s="34"/>
      <c r="V13" s="34"/>
      <c r="W13" s="34"/>
      <c r="X13" s="28"/>
      <c r="Y13" s="28" t="s">
        <v>54</v>
      </c>
      <c r="Z13" s="34"/>
      <c r="AA13" s="25"/>
      <c r="AB13" s="25"/>
      <c r="AC13" s="25"/>
      <c r="AD13" s="35"/>
      <c r="AE13" s="32">
        <v>38.930277799999999</v>
      </c>
      <c r="AF13" s="32">
        <v>-108.3319444</v>
      </c>
      <c r="AG13" s="33" t="s">
        <v>34</v>
      </c>
    </row>
    <row r="14" spans="1:33">
      <c r="A14" s="39" t="s">
        <v>62</v>
      </c>
      <c r="B14" s="37" t="s">
        <v>63</v>
      </c>
      <c r="C14" s="25" t="s">
        <v>64</v>
      </c>
      <c r="D14" s="23">
        <v>1</v>
      </c>
      <c r="E14" s="26"/>
      <c r="F14" s="26">
        <v>1</v>
      </c>
      <c r="G14" s="26"/>
      <c r="H14" s="26"/>
      <c r="I14" s="26"/>
      <c r="J14" s="23"/>
      <c r="K14" s="23"/>
      <c r="L14" s="23">
        <v>1</v>
      </c>
      <c r="M14" s="23"/>
      <c r="N14" s="26">
        <v>1</v>
      </c>
      <c r="O14" s="26"/>
      <c r="P14" s="28">
        <v>4</v>
      </c>
      <c r="Q14" s="34"/>
      <c r="R14" s="34"/>
      <c r="S14" s="34"/>
      <c r="T14" s="34"/>
      <c r="U14" s="34"/>
      <c r="V14" s="34"/>
      <c r="W14" s="34"/>
      <c r="X14" s="28"/>
      <c r="Y14" s="28" t="s">
        <v>54</v>
      </c>
      <c r="Z14" s="25"/>
      <c r="AA14" s="25"/>
      <c r="AB14" s="25"/>
      <c r="AC14" s="25" t="s">
        <v>65</v>
      </c>
      <c r="AD14" s="40" t="s">
        <v>66</v>
      </c>
      <c r="AE14" s="32">
        <v>38.255944999999997</v>
      </c>
      <c r="AF14" s="32">
        <v>-108.61024999999999</v>
      </c>
      <c r="AG14" s="33" t="s">
        <v>34</v>
      </c>
    </row>
    <row r="15" spans="1:33">
      <c r="A15" s="39" t="s">
        <v>67</v>
      </c>
      <c r="B15" s="37">
        <v>9275</v>
      </c>
      <c r="C15" s="25" t="s">
        <v>68</v>
      </c>
      <c r="D15" s="23">
        <v>1</v>
      </c>
      <c r="E15" s="26"/>
      <c r="F15" s="26">
        <v>1</v>
      </c>
      <c r="G15" s="26"/>
      <c r="H15" s="26"/>
      <c r="I15" s="26"/>
      <c r="J15" s="23"/>
      <c r="K15" s="23"/>
      <c r="L15" s="23">
        <v>1</v>
      </c>
      <c r="M15" s="23"/>
      <c r="N15" s="26">
        <v>1</v>
      </c>
      <c r="O15" s="26"/>
      <c r="P15" s="28">
        <v>4</v>
      </c>
      <c r="Q15" s="34"/>
      <c r="R15" s="34"/>
      <c r="S15" s="34"/>
      <c r="T15" s="34"/>
      <c r="U15" s="34"/>
      <c r="V15" s="34"/>
      <c r="W15" s="34"/>
      <c r="X15" s="28"/>
      <c r="Y15" s="28" t="s">
        <v>54</v>
      </c>
      <c r="Z15" s="25"/>
      <c r="AA15" s="25"/>
      <c r="AB15" s="25"/>
      <c r="AC15" s="25"/>
      <c r="AD15" s="35"/>
      <c r="AE15" s="32">
        <v>37.461550000000003</v>
      </c>
      <c r="AF15" s="32">
        <v>-107.19843299999999</v>
      </c>
      <c r="AG15" s="33" t="s">
        <v>34</v>
      </c>
    </row>
    <row r="16" spans="1:33">
      <c r="A16" s="21" t="s">
        <v>69</v>
      </c>
      <c r="B16" s="22">
        <v>9861</v>
      </c>
      <c r="C16" s="25" t="s">
        <v>70</v>
      </c>
      <c r="D16" s="23">
        <v>1</v>
      </c>
      <c r="E16" s="26"/>
      <c r="F16" s="26">
        <v>1</v>
      </c>
      <c r="G16" s="26"/>
      <c r="H16" s="26"/>
      <c r="I16" s="26"/>
      <c r="J16" s="23"/>
      <c r="K16" s="23"/>
      <c r="L16" s="23">
        <v>1</v>
      </c>
      <c r="M16" s="23"/>
      <c r="N16" s="26">
        <v>1</v>
      </c>
      <c r="O16" s="26"/>
      <c r="P16" s="28">
        <v>4</v>
      </c>
      <c r="Q16" s="36"/>
      <c r="R16" s="34"/>
      <c r="S16" s="34"/>
      <c r="T16" s="34"/>
      <c r="U16" s="34"/>
      <c r="V16" s="34"/>
      <c r="W16" s="34"/>
      <c r="X16" s="28"/>
      <c r="Y16" s="28" t="s">
        <v>54</v>
      </c>
      <c r="Z16" s="25"/>
      <c r="AA16" s="25"/>
      <c r="AB16" s="25"/>
      <c r="AC16" s="25"/>
      <c r="AD16" s="35"/>
      <c r="AE16" s="41">
        <v>37.15925</v>
      </c>
      <c r="AF16" s="41">
        <v>-106.9487833</v>
      </c>
      <c r="AG16" s="33" t="s">
        <v>34</v>
      </c>
    </row>
    <row r="17" spans="1:33">
      <c r="A17" s="21" t="s">
        <v>69</v>
      </c>
      <c r="B17" s="22">
        <v>9863</v>
      </c>
      <c r="C17" s="25" t="s">
        <v>71</v>
      </c>
      <c r="D17" s="23">
        <v>1</v>
      </c>
      <c r="E17" s="26"/>
      <c r="F17" s="26">
        <v>1</v>
      </c>
      <c r="G17" s="26"/>
      <c r="H17" s="26"/>
      <c r="I17" s="26"/>
      <c r="J17" s="23"/>
      <c r="K17" s="23"/>
      <c r="L17" s="23">
        <v>1</v>
      </c>
      <c r="M17" s="23"/>
      <c r="N17" s="26">
        <v>1</v>
      </c>
      <c r="O17" s="26"/>
      <c r="P17" s="28">
        <v>4</v>
      </c>
      <c r="Q17" s="36"/>
      <c r="R17" s="34"/>
      <c r="S17" s="34"/>
      <c r="T17" s="34"/>
      <c r="U17" s="34"/>
      <c r="V17" s="34"/>
      <c r="W17" s="34"/>
      <c r="X17" s="28"/>
      <c r="Y17" s="28" t="s">
        <v>54</v>
      </c>
      <c r="Z17" s="25"/>
      <c r="AA17" s="25"/>
      <c r="AB17" s="25"/>
      <c r="AC17" s="25"/>
      <c r="AD17" s="35"/>
      <c r="AE17" s="41">
        <v>37.203533299999997</v>
      </c>
      <c r="AF17" s="41">
        <v>-106.8116983</v>
      </c>
      <c r="AG17" s="33" t="s">
        <v>34</v>
      </c>
    </row>
    <row r="18" spans="1:33">
      <c r="A18" s="42" t="s">
        <v>72</v>
      </c>
      <c r="B18" s="38">
        <v>10916</v>
      </c>
      <c r="C18" s="43" t="s">
        <v>73</v>
      </c>
      <c r="D18" s="24">
        <v>1</v>
      </c>
      <c r="E18" s="23"/>
      <c r="F18" s="23">
        <v>1</v>
      </c>
      <c r="G18" s="26"/>
      <c r="H18" s="23">
        <v>1</v>
      </c>
      <c r="I18" s="26"/>
      <c r="J18" s="23"/>
      <c r="K18" s="23"/>
      <c r="L18" s="23"/>
      <c r="M18" s="23"/>
      <c r="N18" s="23">
        <v>1</v>
      </c>
      <c r="O18" s="26"/>
      <c r="P18" s="28">
        <v>4</v>
      </c>
      <c r="Q18" s="34"/>
      <c r="R18" s="34"/>
      <c r="S18" s="34"/>
      <c r="T18" s="34"/>
      <c r="U18" s="34"/>
      <c r="V18" s="34"/>
      <c r="W18" s="34"/>
      <c r="X18" s="28"/>
      <c r="Y18" s="28" t="s">
        <v>74</v>
      </c>
      <c r="Z18" s="34"/>
      <c r="AA18" s="25"/>
      <c r="AB18" s="25"/>
      <c r="AC18" s="25" t="s">
        <v>75</v>
      </c>
      <c r="AD18" s="44" t="s">
        <v>76</v>
      </c>
      <c r="AE18" s="32">
        <v>38.438405000000003</v>
      </c>
      <c r="AF18" s="32">
        <v>-108.83777499999999</v>
      </c>
      <c r="AG18" s="33" t="s">
        <v>34</v>
      </c>
    </row>
    <row r="19" spans="1:33">
      <c r="A19" s="42" t="s">
        <v>77</v>
      </c>
      <c r="B19" s="38">
        <v>10844</v>
      </c>
      <c r="C19" s="43" t="s">
        <v>78</v>
      </c>
      <c r="D19" s="24">
        <v>1</v>
      </c>
      <c r="E19" s="23"/>
      <c r="F19" s="23">
        <v>1</v>
      </c>
      <c r="G19" s="26"/>
      <c r="H19" s="23">
        <v>1</v>
      </c>
      <c r="I19" s="26"/>
      <c r="J19" s="23"/>
      <c r="K19" s="23"/>
      <c r="L19" s="23"/>
      <c r="M19" s="45"/>
      <c r="N19" s="23">
        <v>1</v>
      </c>
      <c r="O19" s="26"/>
      <c r="P19" s="28">
        <v>4</v>
      </c>
      <c r="Q19" s="34"/>
      <c r="R19" s="34"/>
      <c r="S19" s="34"/>
      <c r="T19" s="34"/>
      <c r="U19" s="34"/>
      <c r="V19" s="34"/>
      <c r="W19" s="34"/>
      <c r="X19" s="28"/>
      <c r="Y19" s="28" t="s">
        <v>74</v>
      </c>
      <c r="Z19" s="34"/>
      <c r="AA19" s="25"/>
      <c r="AB19" s="25"/>
      <c r="AC19" s="46" t="s">
        <v>79</v>
      </c>
      <c r="AD19" s="47" t="s">
        <v>80</v>
      </c>
      <c r="AE19" s="32">
        <v>38.206248000000002</v>
      </c>
      <c r="AF19" s="32">
        <v>-108.61702699999999</v>
      </c>
      <c r="AG19" s="33" t="s">
        <v>34</v>
      </c>
    </row>
    <row r="20" spans="1:33">
      <c r="A20" s="42" t="s">
        <v>62</v>
      </c>
      <c r="B20" s="22">
        <v>10841</v>
      </c>
      <c r="C20" s="48" t="s">
        <v>81</v>
      </c>
      <c r="D20" s="23">
        <v>1</v>
      </c>
      <c r="E20" s="23"/>
      <c r="F20" s="23"/>
      <c r="G20" s="26">
        <v>1</v>
      </c>
      <c r="H20" s="23"/>
      <c r="I20" s="26"/>
      <c r="J20" s="23"/>
      <c r="K20" s="23"/>
      <c r="L20" s="23">
        <v>1</v>
      </c>
      <c r="M20" s="23"/>
      <c r="N20" s="23">
        <v>1</v>
      </c>
      <c r="O20" s="26"/>
      <c r="P20" s="28">
        <v>4</v>
      </c>
      <c r="Q20" s="34"/>
      <c r="R20" s="34"/>
      <c r="S20" s="34"/>
      <c r="T20" s="34"/>
      <c r="U20" s="34"/>
      <c r="V20" s="34"/>
      <c r="W20" s="34"/>
      <c r="X20" s="28"/>
      <c r="Y20" s="28" t="s">
        <v>74</v>
      </c>
      <c r="Z20" s="34"/>
      <c r="AA20" s="25"/>
      <c r="AB20" s="25"/>
      <c r="AC20" s="25" t="s">
        <v>65</v>
      </c>
      <c r="AD20" s="40" t="s">
        <v>66</v>
      </c>
      <c r="AE20" s="32">
        <v>38.313843329999997</v>
      </c>
      <c r="AF20" s="32">
        <v>-108.610105</v>
      </c>
      <c r="AG20" s="33" t="s">
        <v>34</v>
      </c>
    </row>
    <row r="21" spans="1:33">
      <c r="A21" s="42" t="s">
        <v>62</v>
      </c>
      <c r="B21" s="22">
        <v>10842</v>
      </c>
      <c r="C21" s="48" t="s">
        <v>82</v>
      </c>
      <c r="D21" s="23">
        <v>1</v>
      </c>
      <c r="E21" s="23"/>
      <c r="F21" s="23"/>
      <c r="G21" s="23">
        <v>1</v>
      </c>
      <c r="H21" s="23"/>
      <c r="I21" s="23"/>
      <c r="J21" s="23"/>
      <c r="K21" s="23"/>
      <c r="L21" s="23">
        <v>1</v>
      </c>
      <c r="M21" s="23"/>
      <c r="N21" s="23">
        <v>1</v>
      </c>
      <c r="O21" s="26"/>
      <c r="P21" s="28">
        <v>4</v>
      </c>
      <c r="Q21" s="34"/>
      <c r="R21" s="34"/>
      <c r="S21" s="34"/>
      <c r="T21" s="34"/>
      <c r="U21" s="34"/>
      <c r="V21" s="34"/>
      <c r="W21" s="34"/>
      <c r="X21" s="28"/>
      <c r="Y21" s="28" t="s">
        <v>74</v>
      </c>
      <c r="Z21" s="34"/>
      <c r="AA21" s="25"/>
      <c r="AB21" s="25"/>
      <c r="AC21" s="25" t="s">
        <v>65</v>
      </c>
      <c r="AD21" s="40" t="s">
        <v>66</v>
      </c>
      <c r="AE21" s="32">
        <v>38.282363330000003</v>
      </c>
      <c r="AF21" s="32">
        <v>-108.57598333</v>
      </c>
      <c r="AG21" s="33" t="s">
        <v>34</v>
      </c>
    </row>
    <row r="22" spans="1:33">
      <c r="A22" s="21" t="s">
        <v>83</v>
      </c>
      <c r="B22" s="22">
        <v>9121</v>
      </c>
      <c r="C22" s="45" t="s">
        <v>84</v>
      </c>
      <c r="D22" s="23"/>
      <c r="E22" s="49">
        <v>1</v>
      </c>
      <c r="F22" s="25"/>
      <c r="G22" s="23">
        <v>1</v>
      </c>
      <c r="H22" s="23"/>
      <c r="I22" s="23">
        <v>1</v>
      </c>
      <c r="J22" s="23"/>
      <c r="K22" s="23">
        <v>1</v>
      </c>
      <c r="L22" s="25"/>
      <c r="M22" s="23">
        <v>1</v>
      </c>
      <c r="N22" s="23"/>
      <c r="O22" s="23">
        <v>1</v>
      </c>
      <c r="P22" s="28">
        <v>6</v>
      </c>
      <c r="Q22" s="34"/>
      <c r="R22" s="34"/>
      <c r="S22" s="34"/>
      <c r="T22" s="34"/>
      <c r="U22" s="34"/>
      <c r="V22" s="34"/>
      <c r="W22" s="34"/>
      <c r="X22" s="28"/>
      <c r="Y22" s="28" t="s">
        <v>74</v>
      </c>
      <c r="Z22" s="34"/>
      <c r="AA22" s="25"/>
      <c r="AB22" s="25"/>
      <c r="AC22" s="45" t="s">
        <v>85</v>
      </c>
      <c r="AD22" s="45" t="s">
        <v>86</v>
      </c>
      <c r="AE22" s="32">
        <v>37.24559</v>
      </c>
      <c r="AF22" s="32">
        <v>-107.00433200000001</v>
      </c>
      <c r="AG22" s="33" t="s">
        <v>34</v>
      </c>
    </row>
    <row r="23" spans="1:33">
      <c r="A23" s="21" t="s">
        <v>83</v>
      </c>
      <c r="B23" s="38">
        <v>9113</v>
      </c>
      <c r="C23" s="45" t="s">
        <v>87</v>
      </c>
      <c r="D23" s="23"/>
      <c r="E23" s="49">
        <v>1</v>
      </c>
      <c r="F23" s="25"/>
      <c r="G23" s="23">
        <v>1</v>
      </c>
      <c r="H23" s="23"/>
      <c r="I23" s="23">
        <v>1</v>
      </c>
      <c r="J23" s="23"/>
      <c r="K23" s="23">
        <v>1</v>
      </c>
      <c r="L23" s="25"/>
      <c r="M23" s="23">
        <v>1</v>
      </c>
      <c r="N23" s="23"/>
      <c r="O23" s="23">
        <v>1</v>
      </c>
      <c r="P23" s="28">
        <v>6</v>
      </c>
      <c r="Q23" s="34"/>
      <c r="R23" s="34"/>
      <c r="S23" s="34"/>
      <c r="T23" s="34"/>
      <c r="U23" s="34"/>
      <c r="V23" s="34"/>
      <c r="W23" s="34"/>
      <c r="X23" s="28"/>
      <c r="Y23" s="28" t="s">
        <v>74</v>
      </c>
      <c r="Z23" s="34"/>
      <c r="AA23" s="25"/>
      <c r="AB23" s="25"/>
      <c r="AC23" s="45" t="s">
        <v>85</v>
      </c>
      <c r="AD23" s="45" t="s">
        <v>86</v>
      </c>
      <c r="AE23" s="32">
        <v>37.165795000000003</v>
      </c>
      <c r="AF23" s="32">
        <v>-107.037105</v>
      </c>
      <c r="AG23" s="33" t="s">
        <v>34</v>
      </c>
    </row>
    <row r="24" spans="1:33">
      <c r="A24" s="21" t="s">
        <v>88</v>
      </c>
      <c r="B24" s="22">
        <v>9860</v>
      </c>
      <c r="C24" s="43" t="s">
        <v>89</v>
      </c>
      <c r="D24" s="23"/>
      <c r="E24" s="49">
        <v>1</v>
      </c>
      <c r="F24" s="25"/>
      <c r="G24" s="23">
        <v>1</v>
      </c>
      <c r="H24" s="23"/>
      <c r="I24" s="23">
        <v>1</v>
      </c>
      <c r="J24" s="23"/>
      <c r="K24" s="23">
        <v>1</v>
      </c>
      <c r="L24" s="25"/>
      <c r="M24" s="23">
        <v>1</v>
      </c>
      <c r="N24" s="23"/>
      <c r="O24" s="23">
        <v>1</v>
      </c>
      <c r="P24" s="28">
        <v>6</v>
      </c>
      <c r="Q24" s="34"/>
      <c r="R24" s="34"/>
      <c r="S24" s="34"/>
      <c r="T24" s="34"/>
      <c r="U24" s="34"/>
      <c r="V24" s="34"/>
      <c r="W24" s="34"/>
      <c r="X24" s="28"/>
      <c r="Y24" s="28" t="s">
        <v>74</v>
      </c>
      <c r="Z24" s="34"/>
      <c r="AA24" s="25"/>
      <c r="AB24" s="25"/>
      <c r="AC24" s="45" t="s">
        <v>85</v>
      </c>
      <c r="AD24" s="45" t="s">
        <v>86</v>
      </c>
      <c r="AE24" s="32">
        <v>37.161160000000002</v>
      </c>
      <c r="AF24" s="32">
        <v>-106.94833</v>
      </c>
      <c r="AG24" s="33" t="s">
        <v>34</v>
      </c>
    </row>
    <row r="25" spans="1:33">
      <c r="A25" s="15" t="s">
        <v>90</v>
      </c>
      <c r="B25" s="10">
        <v>11</v>
      </c>
      <c r="C25" s="50" t="s">
        <v>91</v>
      </c>
      <c r="D25" s="5"/>
      <c r="E25" s="5">
        <v>1</v>
      </c>
      <c r="F25" s="2"/>
      <c r="G25" s="5">
        <v>1</v>
      </c>
      <c r="H25" s="8"/>
      <c r="I25" s="8">
        <v>1</v>
      </c>
      <c r="J25" s="8"/>
      <c r="K25" s="5">
        <v>1</v>
      </c>
      <c r="L25" s="2"/>
      <c r="M25" s="5">
        <v>1</v>
      </c>
      <c r="N25" s="8"/>
      <c r="O25" s="8">
        <v>1</v>
      </c>
      <c r="P25" s="3">
        <f t="shared" ref="P25:P64" si="0">SUM(D25:O25)</f>
        <v>6</v>
      </c>
      <c r="Q25" s="2"/>
      <c r="R25" s="2"/>
      <c r="S25" s="2"/>
      <c r="T25" s="2"/>
      <c r="U25" s="2">
        <f t="shared" ref="U25:U30" si="1">P25</f>
        <v>6</v>
      </c>
      <c r="V25" s="2"/>
      <c r="W25" s="2"/>
      <c r="X25" s="3"/>
      <c r="Y25" s="7" t="s">
        <v>33</v>
      </c>
      <c r="Z25" s="7"/>
      <c r="AA25" s="7"/>
      <c r="AB25" s="51"/>
      <c r="AC25" s="8"/>
      <c r="AD25" s="52"/>
      <c r="AE25" s="13">
        <v>37.287299900000001</v>
      </c>
      <c r="AF25" s="13">
        <v>-104.3187666</v>
      </c>
      <c r="AG25" s="14" t="s">
        <v>34</v>
      </c>
    </row>
    <row r="26" spans="1:33">
      <c r="A26" s="15" t="s">
        <v>92</v>
      </c>
      <c r="B26" s="10">
        <v>7182</v>
      </c>
      <c r="C26" s="11" t="s">
        <v>93</v>
      </c>
      <c r="D26" s="5"/>
      <c r="E26" s="5">
        <v>1</v>
      </c>
      <c r="F26" s="2"/>
      <c r="G26" s="5">
        <v>1</v>
      </c>
      <c r="H26" s="8"/>
      <c r="I26" s="8">
        <v>1</v>
      </c>
      <c r="J26" s="8"/>
      <c r="K26" s="5">
        <v>1</v>
      </c>
      <c r="L26" s="2"/>
      <c r="M26" s="5">
        <v>1</v>
      </c>
      <c r="N26" s="8"/>
      <c r="O26" s="8">
        <v>1</v>
      </c>
      <c r="P26" s="3">
        <f t="shared" si="0"/>
        <v>6</v>
      </c>
      <c r="Q26" s="2"/>
      <c r="R26" s="2"/>
      <c r="S26" s="2"/>
      <c r="T26" s="2"/>
      <c r="U26" s="2">
        <f t="shared" si="1"/>
        <v>6</v>
      </c>
      <c r="V26" s="2"/>
      <c r="W26" s="2"/>
      <c r="X26" s="3"/>
      <c r="Y26" s="7" t="s">
        <v>33</v>
      </c>
      <c r="Z26" s="7"/>
      <c r="AA26" s="2"/>
      <c r="AB26" s="2"/>
      <c r="AC26" s="2"/>
      <c r="AD26" s="12"/>
      <c r="AE26" s="13">
        <v>39.164499999999997</v>
      </c>
      <c r="AF26" s="13">
        <v>-106.32016</v>
      </c>
      <c r="AG26" s="14" t="s">
        <v>34</v>
      </c>
    </row>
    <row r="27" spans="1:33">
      <c r="A27" s="19" t="s">
        <v>94</v>
      </c>
      <c r="B27" s="10">
        <v>7360</v>
      </c>
      <c r="C27" s="53" t="s">
        <v>95</v>
      </c>
      <c r="D27" s="5"/>
      <c r="E27" s="5">
        <v>1</v>
      </c>
      <c r="F27" s="2"/>
      <c r="G27" s="5">
        <v>1</v>
      </c>
      <c r="H27" s="8"/>
      <c r="I27" s="8">
        <v>1</v>
      </c>
      <c r="J27" s="8"/>
      <c r="K27" s="5">
        <v>1</v>
      </c>
      <c r="L27" s="2"/>
      <c r="M27" s="5">
        <v>1</v>
      </c>
      <c r="N27" s="8"/>
      <c r="O27" s="8">
        <v>1</v>
      </c>
      <c r="P27" s="3">
        <f t="shared" si="0"/>
        <v>6</v>
      </c>
      <c r="Q27" s="2"/>
      <c r="R27" s="2"/>
      <c r="S27" s="2"/>
      <c r="T27" s="2"/>
      <c r="U27" s="2">
        <f t="shared" si="1"/>
        <v>6</v>
      </c>
      <c r="V27" s="2"/>
      <c r="W27" s="2"/>
      <c r="X27" s="2"/>
      <c r="Y27" s="7" t="s">
        <v>33</v>
      </c>
      <c r="Z27" s="7"/>
      <c r="AA27" s="2"/>
      <c r="AB27" s="2"/>
      <c r="AC27" s="2"/>
      <c r="AD27" s="12"/>
      <c r="AE27" s="13">
        <v>38.270330000000001</v>
      </c>
      <c r="AF27" s="13">
        <v>-104.59966</v>
      </c>
      <c r="AG27" s="14" t="s">
        <v>34</v>
      </c>
    </row>
    <row r="28" spans="1:33">
      <c r="A28" s="19" t="s">
        <v>96</v>
      </c>
      <c r="B28" s="10">
        <v>7520</v>
      </c>
      <c r="C28" s="11" t="s">
        <v>97</v>
      </c>
      <c r="D28" s="5"/>
      <c r="E28" s="5">
        <v>1</v>
      </c>
      <c r="F28" s="2"/>
      <c r="G28" s="5">
        <v>1</v>
      </c>
      <c r="H28" s="8"/>
      <c r="I28" s="8">
        <v>1</v>
      </c>
      <c r="J28" s="8"/>
      <c r="K28" s="5">
        <v>1</v>
      </c>
      <c r="L28" s="2"/>
      <c r="M28" s="5">
        <v>1</v>
      </c>
      <c r="N28" s="8"/>
      <c r="O28" s="8">
        <v>1</v>
      </c>
      <c r="P28" s="7">
        <f t="shared" si="0"/>
        <v>6</v>
      </c>
      <c r="Q28" s="16"/>
      <c r="R28" s="16"/>
      <c r="S28" s="16"/>
      <c r="T28" s="16"/>
      <c r="U28" s="2">
        <f t="shared" si="1"/>
        <v>6</v>
      </c>
      <c r="V28" s="16"/>
      <c r="W28" s="16"/>
      <c r="X28" s="7"/>
      <c r="Y28" s="7" t="s">
        <v>33</v>
      </c>
      <c r="Z28" s="7"/>
      <c r="AA28" s="2"/>
      <c r="AB28" s="2"/>
      <c r="AC28" s="2"/>
      <c r="AD28" s="12"/>
      <c r="AE28" s="13">
        <v>38.167529999999999</v>
      </c>
      <c r="AF28" s="13">
        <v>-104.14924999999999</v>
      </c>
      <c r="AG28" s="14" t="s">
        <v>34</v>
      </c>
    </row>
    <row r="29" spans="1:33">
      <c r="A29" s="19" t="s">
        <v>98</v>
      </c>
      <c r="B29" s="10">
        <v>7808</v>
      </c>
      <c r="C29" s="11" t="s">
        <v>99</v>
      </c>
      <c r="D29" s="5"/>
      <c r="E29" s="5">
        <v>1</v>
      </c>
      <c r="F29" s="2"/>
      <c r="G29" s="5">
        <v>1</v>
      </c>
      <c r="H29" s="8"/>
      <c r="I29" s="8">
        <v>1</v>
      </c>
      <c r="J29" s="8"/>
      <c r="K29" s="5">
        <v>1</v>
      </c>
      <c r="L29" s="2"/>
      <c r="M29" s="5">
        <v>1</v>
      </c>
      <c r="N29" s="8"/>
      <c r="O29" s="8">
        <v>1</v>
      </c>
      <c r="P29" s="7">
        <f t="shared" si="0"/>
        <v>6</v>
      </c>
      <c r="Q29" s="16"/>
      <c r="R29" s="16"/>
      <c r="S29" s="16"/>
      <c r="T29" s="16"/>
      <c r="U29" s="2">
        <f t="shared" si="1"/>
        <v>6</v>
      </c>
      <c r="V29" s="16"/>
      <c r="W29" s="16"/>
      <c r="X29" s="7"/>
      <c r="Y29" s="7" t="s">
        <v>33</v>
      </c>
      <c r="Z29" s="7"/>
      <c r="AA29" s="2"/>
      <c r="AB29" s="2"/>
      <c r="AC29" s="2"/>
      <c r="AD29" s="12"/>
      <c r="AE29" s="13">
        <v>38.096333299999998</v>
      </c>
      <c r="AF29" s="13">
        <v>-102.5195556</v>
      </c>
      <c r="AG29" s="14" t="s">
        <v>34</v>
      </c>
    </row>
    <row r="30" spans="1:33">
      <c r="A30" s="15" t="s">
        <v>100</v>
      </c>
      <c r="B30" s="10">
        <v>8305</v>
      </c>
      <c r="C30" s="11" t="s">
        <v>101</v>
      </c>
      <c r="D30" s="8"/>
      <c r="E30" s="5">
        <v>1</v>
      </c>
      <c r="F30" s="2"/>
      <c r="G30" s="5">
        <v>1</v>
      </c>
      <c r="H30" s="8"/>
      <c r="I30" s="8">
        <v>1</v>
      </c>
      <c r="J30" s="8"/>
      <c r="K30" s="5">
        <v>1</v>
      </c>
      <c r="L30" s="2"/>
      <c r="M30" s="5">
        <v>1</v>
      </c>
      <c r="N30" s="8"/>
      <c r="O30" s="8">
        <v>1</v>
      </c>
      <c r="P30" s="7">
        <f t="shared" si="0"/>
        <v>6</v>
      </c>
      <c r="Q30" s="16"/>
      <c r="R30" s="16"/>
      <c r="S30" s="16"/>
      <c r="T30" s="16"/>
      <c r="U30" s="2">
        <f t="shared" si="1"/>
        <v>6</v>
      </c>
      <c r="V30" s="16"/>
      <c r="W30" s="16"/>
      <c r="X30" s="7"/>
      <c r="Y30" s="7" t="s">
        <v>33</v>
      </c>
      <c r="Z30" s="7"/>
      <c r="AA30" s="2"/>
      <c r="AB30" s="2"/>
      <c r="AC30" s="2"/>
      <c r="AD30" s="12"/>
      <c r="AE30" s="13">
        <v>37.481388899999999</v>
      </c>
      <c r="AF30" s="13">
        <v>-105.8794444</v>
      </c>
      <c r="AG30" s="14" t="s">
        <v>34</v>
      </c>
    </row>
    <row r="31" spans="1:33">
      <c r="A31" s="15" t="s">
        <v>102</v>
      </c>
      <c r="B31" s="2" t="s">
        <v>103</v>
      </c>
      <c r="C31" s="2" t="s">
        <v>104</v>
      </c>
      <c r="D31" s="5"/>
      <c r="E31" s="24">
        <v>1</v>
      </c>
      <c r="F31" s="8"/>
      <c r="G31" s="5">
        <v>1</v>
      </c>
      <c r="H31" s="8"/>
      <c r="I31" s="8"/>
      <c r="J31" s="8"/>
      <c r="K31" s="5"/>
      <c r="L31" s="5"/>
      <c r="M31" s="5"/>
      <c r="N31" s="5"/>
      <c r="O31" s="8"/>
      <c r="P31" s="7">
        <f t="shared" si="0"/>
        <v>2</v>
      </c>
      <c r="Q31" s="16"/>
      <c r="R31" s="16"/>
      <c r="S31" s="16"/>
      <c r="T31" s="16"/>
      <c r="U31" s="16"/>
      <c r="V31" s="16"/>
      <c r="W31" s="16"/>
      <c r="X31" s="7"/>
      <c r="Y31" s="7" t="s">
        <v>105</v>
      </c>
      <c r="Z31" s="16"/>
      <c r="AA31" s="2"/>
      <c r="AB31" s="2"/>
      <c r="AC31" s="2" t="s">
        <v>106</v>
      </c>
      <c r="AD31" s="12"/>
      <c r="AE31" s="13">
        <v>37.82255</v>
      </c>
      <c r="AF31" s="13">
        <v>-106.91061999999999</v>
      </c>
      <c r="AG31" s="14" t="s">
        <v>34</v>
      </c>
    </row>
    <row r="32" spans="1:33">
      <c r="A32" s="15" t="s">
        <v>102</v>
      </c>
      <c r="B32" s="2" t="s">
        <v>107</v>
      </c>
      <c r="C32" s="2" t="s">
        <v>108</v>
      </c>
      <c r="D32" s="5"/>
      <c r="E32" s="24">
        <v>1</v>
      </c>
      <c r="F32" s="8"/>
      <c r="G32" s="5">
        <v>1</v>
      </c>
      <c r="H32" s="8"/>
      <c r="I32" s="8"/>
      <c r="J32" s="8"/>
      <c r="K32" s="5"/>
      <c r="L32" s="5"/>
      <c r="M32" s="5"/>
      <c r="N32" s="5"/>
      <c r="O32" s="8"/>
      <c r="P32" s="7">
        <f t="shared" si="0"/>
        <v>2</v>
      </c>
      <c r="Q32" s="16"/>
      <c r="R32" s="16"/>
      <c r="S32" s="16"/>
      <c r="T32" s="16"/>
      <c r="U32" s="16"/>
      <c r="V32" s="16"/>
      <c r="W32" s="16"/>
      <c r="X32" s="7"/>
      <c r="Y32" s="7" t="s">
        <v>105</v>
      </c>
      <c r="Z32" s="16"/>
      <c r="AA32" s="2"/>
      <c r="AB32" s="2"/>
      <c r="AC32" s="2" t="s">
        <v>106</v>
      </c>
      <c r="AD32" s="12"/>
      <c r="AE32" s="13">
        <v>37.841619999999999</v>
      </c>
      <c r="AF32" s="13">
        <v>-106.92429</v>
      </c>
      <c r="AG32" s="14" t="s">
        <v>34</v>
      </c>
    </row>
    <row r="33" spans="1:33">
      <c r="A33" s="15" t="s">
        <v>109</v>
      </c>
      <c r="B33" s="54" t="s">
        <v>110</v>
      </c>
      <c r="C33" s="2" t="s">
        <v>111</v>
      </c>
      <c r="D33" s="5"/>
      <c r="E33" s="55">
        <v>1</v>
      </c>
      <c r="F33" s="8">
        <v>1</v>
      </c>
      <c r="G33" s="5"/>
      <c r="H33" s="8"/>
      <c r="I33" s="8"/>
      <c r="J33" s="8"/>
      <c r="K33" s="5"/>
      <c r="L33" s="5"/>
      <c r="M33" s="5"/>
      <c r="N33" s="5"/>
      <c r="O33" s="8"/>
      <c r="P33" s="7">
        <f t="shared" si="0"/>
        <v>2</v>
      </c>
      <c r="Q33" s="16"/>
      <c r="R33" s="16"/>
      <c r="S33" s="16"/>
      <c r="T33" s="16"/>
      <c r="U33" s="16"/>
      <c r="V33" s="16"/>
      <c r="W33" s="16"/>
      <c r="X33" s="7"/>
      <c r="Y33" s="7" t="s">
        <v>105</v>
      </c>
      <c r="Z33" s="16"/>
      <c r="AA33" s="2"/>
      <c r="AB33" s="2"/>
      <c r="AC33" s="2" t="s">
        <v>106</v>
      </c>
      <c r="AD33" s="12"/>
      <c r="AE33" s="56" t="s">
        <v>110</v>
      </c>
      <c r="AF33" s="56" t="s">
        <v>110</v>
      </c>
      <c r="AG33" s="57" t="s">
        <v>34</v>
      </c>
    </row>
    <row r="34" spans="1:33">
      <c r="A34" s="15" t="s">
        <v>109</v>
      </c>
      <c r="B34" s="54" t="s">
        <v>110</v>
      </c>
      <c r="C34" s="2" t="s">
        <v>111</v>
      </c>
      <c r="D34" s="5"/>
      <c r="E34" s="55">
        <v>1</v>
      </c>
      <c r="F34" s="8">
        <v>1</v>
      </c>
      <c r="G34" s="5"/>
      <c r="H34" s="8"/>
      <c r="I34" s="8"/>
      <c r="J34" s="8"/>
      <c r="K34" s="5"/>
      <c r="L34" s="5"/>
      <c r="M34" s="5"/>
      <c r="N34" s="5"/>
      <c r="O34" s="8"/>
      <c r="P34" s="7">
        <f t="shared" si="0"/>
        <v>2</v>
      </c>
      <c r="Q34" s="16"/>
      <c r="R34" s="16"/>
      <c r="S34" s="16"/>
      <c r="T34" s="16"/>
      <c r="U34" s="16"/>
      <c r="V34" s="16"/>
      <c r="W34" s="16"/>
      <c r="X34" s="7"/>
      <c r="Y34" s="7" t="s">
        <v>105</v>
      </c>
      <c r="Z34" s="16"/>
      <c r="AA34" s="2"/>
      <c r="AB34" s="2"/>
      <c r="AC34" s="2" t="s">
        <v>106</v>
      </c>
      <c r="AD34" s="12"/>
      <c r="AE34" s="56" t="s">
        <v>110</v>
      </c>
      <c r="AF34" s="56" t="s">
        <v>110</v>
      </c>
      <c r="AG34" s="57" t="s">
        <v>34</v>
      </c>
    </row>
    <row r="35" spans="1:33">
      <c r="A35" s="15" t="s">
        <v>109</v>
      </c>
      <c r="B35" s="54" t="s">
        <v>110</v>
      </c>
      <c r="C35" s="2" t="s">
        <v>111</v>
      </c>
      <c r="D35" s="5"/>
      <c r="E35" s="55">
        <v>1</v>
      </c>
      <c r="F35" s="8">
        <v>1</v>
      </c>
      <c r="G35" s="5"/>
      <c r="H35" s="8"/>
      <c r="I35" s="8"/>
      <c r="J35" s="8"/>
      <c r="K35" s="5"/>
      <c r="L35" s="5"/>
      <c r="M35" s="5"/>
      <c r="N35" s="5"/>
      <c r="O35" s="8"/>
      <c r="P35" s="7">
        <f t="shared" si="0"/>
        <v>2</v>
      </c>
      <c r="Q35" s="16"/>
      <c r="R35" s="16"/>
      <c r="S35" s="16"/>
      <c r="T35" s="16"/>
      <c r="U35" s="16"/>
      <c r="V35" s="16"/>
      <c r="W35" s="16"/>
      <c r="X35" s="7"/>
      <c r="Y35" s="7" t="s">
        <v>105</v>
      </c>
      <c r="Z35" s="16"/>
      <c r="AA35" s="2"/>
      <c r="AB35" s="2"/>
      <c r="AC35" s="2" t="s">
        <v>106</v>
      </c>
      <c r="AD35" s="12"/>
      <c r="AE35" s="56" t="s">
        <v>110</v>
      </c>
      <c r="AF35" s="56" t="s">
        <v>110</v>
      </c>
      <c r="AG35" s="57" t="s">
        <v>34</v>
      </c>
    </row>
    <row r="36" spans="1:33">
      <c r="A36" s="58" t="s">
        <v>112</v>
      </c>
      <c r="B36" s="59">
        <v>7188</v>
      </c>
      <c r="C36" s="2" t="s">
        <v>113</v>
      </c>
      <c r="D36" s="5"/>
      <c r="E36" s="5">
        <v>1</v>
      </c>
      <c r="F36" s="2"/>
      <c r="G36" s="5">
        <v>1</v>
      </c>
      <c r="H36" s="8"/>
      <c r="I36" s="8">
        <v>1</v>
      </c>
      <c r="J36" s="8"/>
      <c r="K36" s="5">
        <v>1</v>
      </c>
      <c r="L36" s="5"/>
      <c r="M36" s="5"/>
      <c r="N36" s="5"/>
      <c r="O36" s="8"/>
      <c r="P36" s="7">
        <f t="shared" si="0"/>
        <v>4</v>
      </c>
      <c r="Q36" s="16"/>
      <c r="R36" s="16"/>
      <c r="S36" s="16"/>
      <c r="T36" s="16"/>
      <c r="U36" s="16"/>
      <c r="V36" s="16"/>
      <c r="W36" s="16"/>
      <c r="X36" s="7"/>
      <c r="Y36" s="7" t="s">
        <v>114</v>
      </c>
      <c r="Z36" s="2"/>
      <c r="AA36" s="2"/>
      <c r="AB36" s="2"/>
      <c r="AC36" s="2"/>
      <c r="AD36" s="12"/>
      <c r="AE36" s="13">
        <v>39.222166600000001</v>
      </c>
      <c r="AF36" s="13">
        <v>-106.24299999999999</v>
      </c>
      <c r="AG36" s="14" t="s">
        <v>34</v>
      </c>
    </row>
    <row r="37" spans="1:33">
      <c r="A37" s="58" t="s">
        <v>115</v>
      </c>
      <c r="B37" s="59" t="s">
        <v>116</v>
      </c>
      <c r="C37" s="2" t="s">
        <v>117</v>
      </c>
      <c r="D37" s="5"/>
      <c r="E37" s="5">
        <v>1</v>
      </c>
      <c r="F37" s="2"/>
      <c r="G37" s="5">
        <v>1</v>
      </c>
      <c r="H37" s="8"/>
      <c r="I37" s="8">
        <v>1</v>
      </c>
      <c r="J37" s="8"/>
      <c r="K37" s="5">
        <v>1</v>
      </c>
      <c r="L37" s="5"/>
      <c r="M37" s="5"/>
      <c r="N37" s="5"/>
      <c r="O37" s="8"/>
      <c r="P37" s="7">
        <f t="shared" si="0"/>
        <v>4</v>
      </c>
      <c r="Q37" s="16"/>
      <c r="R37" s="16"/>
      <c r="S37" s="16"/>
      <c r="T37" s="16"/>
      <c r="U37" s="16"/>
      <c r="V37" s="16"/>
      <c r="W37" s="16"/>
      <c r="X37" s="7"/>
      <c r="Y37" s="7" t="s">
        <v>114</v>
      </c>
      <c r="Z37" s="2"/>
      <c r="AA37" s="2"/>
      <c r="AB37" s="2"/>
      <c r="AC37" s="2"/>
      <c r="AD37" s="12"/>
      <c r="AE37" s="13">
        <v>39.019466600000001</v>
      </c>
      <c r="AF37" s="13">
        <v>-106.53111</v>
      </c>
      <c r="AG37" s="14" t="s">
        <v>34</v>
      </c>
    </row>
    <row r="38" spans="1:33">
      <c r="A38" s="58" t="s">
        <v>115</v>
      </c>
      <c r="B38" s="59" t="s">
        <v>118</v>
      </c>
      <c r="C38" s="2" t="s">
        <v>119</v>
      </c>
      <c r="D38" s="5"/>
      <c r="E38" s="5">
        <v>1</v>
      </c>
      <c r="F38" s="2"/>
      <c r="G38" s="5">
        <v>1</v>
      </c>
      <c r="H38" s="8"/>
      <c r="I38" s="8">
        <v>1</v>
      </c>
      <c r="J38" s="8"/>
      <c r="K38" s="5">
        <v>1</v>
      </c>
      <c r="L38" s="5"/>
      <c r="M38" s="5"/>
      <c r="N38" s="5"/>
      <c r="O38" s="8"/>
      <c r="P38" s="7">
        <f t="shared" si="0"/>
        <v>4</v>
      </c>
      <c r="Q38" s="16"/>
      <c r="R38" s="16"/>
      <c r="S38" s="16"/>
      <c r="T38" s="16"/>
      <c r="U38" s="16"/>
      <c r="V38" s="16"/>
      <c r="W38" s="16"/>
      <c r="X38" s="7"/>
      <c r="Y38" s="7" t="s">
        <v>114</v>
      </c>
      <c r="Z38" s="2"/>
      <c r="AA38" s="2"/>
      <c r="AB38" s="2"/>
      <c r="AC38" s="2"/>
      <c r="AD38" s="12"/>
      <c r="AE38" s="13">
        <v>39.019433300000003</v>
      </c>
      <c r="AF38" s="13">
        <v>-106.53128</v>
      </c>
      <c r="AG38" s="14" t="s">
        <v>34</v>
      </c>
    </row>
    <row r="39" spans="1:33">
      <c r="A39" s="58" t="s">
        <v>120</v>
      </c>
      <c r="B39" s="59">
        <v>7199</v>
      </c>
      <c r="C39" s="2" t="s">
        <v>121</v>
      </c>
      <c r="D39" s="5"/>
      <c r="E39" s="5">
        <v>1</v>
      </c>
      <c r="F39" s="2"/>
      <c r="G39" s="5">
        <v>1</v>
      </c>
      <c r="H39" s="8"/>
      <c r="I39" s="8">
        <v>1</v>
      </c>
      <c r="J39" s="8"/>
      <c r="K39" s="5">
        <v>1</v>
      </c>
      <c r="L39" s="5"/>
      <c r="M39" s="5"/>
      <c r="N39" s="5"/>
      <c r="O39" s="8"/>
      <c r="P39" s="7">
        <f t="shared" si="0"/>
        <v>4</v>
      </c>
      <c r="Q39" s="16"/>
      <c r="R39" s="16"/>
      <c r="S39" s="16"/>
      <c r="T39" s="16"/>
      <c r="U39" s="16"/>
      <c r="V39" s="16"/>
      <c r="W39" s="16"/>
      <c r="X39" s="7"/>
      <c r="Y39" s="7" t="s">
        <v>114</v>
      </c>
      <c r="Z39" s="2"/>
      <c r="AA39" s="2"/>
      <c r="AB39" s="2"/>
      <c r="AC39" s="2"/>
      <c r="AD39" s="12"/>
      <c r="AE39" s="13">
        <v>39.351666700000003</v>
      </c>
      <c r="AF39" s="13">
        <v>-106.1652778</v>
      </c>
      <c r="AG39" s="14" t="s">
        <v>34</v>
      </c>
    </row>
    <row r="40" spans="1:33">
      <c r="A40" s="58" t="s">
        <v>120</v>
      </c>
      <c r="B40" s="59">
        <v>7198</v>
      </c>
      <c r="C40" s="2" t="s">
        <v>122</v>
      </c>
      <c r="D40" s="5"/>
      <c r="E40" s="5">
        <v>1</v>
      </c>
      <c r="F40" s="2"/>
      <c r="G40" s="5">
        <v>1</v>
      </c>
      <c r="H40" s="8"/>
      <c r="I40" s="8">
        <v>1</v>
      </c>
      <c r="J40" s="8"/>
      <c r="K40" s="5">
        <v>1</v>
      </c>
      <c r="L40" s="5"/>
      <c r="M40" s="5"/>
      <c r="N40" s="5"/>
      <c r="O40" s="8"/>
      <c r="P40" s="7">
        <f t="shared" si="0"/>
        <v>4</v>
      </c>
      <c r="Q40" s="16"/>
      <c r="R40" s="16"/>
      <c r="S40" s="16"/>
      <c r="T40" s="16"/>
      <c r="U40" s="16"/>
      <c r="V40" s="16"/>
      <c r="W40" s="16"/>
      <c r="X40" s="7"/>
      <c r="Y40" s="7" t="s">
        <v>114</v>
      </c>
      <c r="Z40" s="2"/>
      <c r="AA40" s="2"/>
      <c r="AB40" s="2"/>
      <c r="AC40" s="2"/>
      <c r="AD40" s="12"/>
      <c r="AE40" s="13">
        <v>39.361833300000001</v>
      </c>
      <c r="AF40" s="13">
        <v>-106.1795</v>
      </c>
      <c r="AG40" s="14" t="s">
        <v>34</v>
      </c>
    </row>
    <row r="41" spans="1:33">
      <c r="A41" s="58" t="s">
        <v>120</v>
      </c>
      <c r="B41" s="59">
        <v>7192</v>
      </c>
      <c r="C41" s="2" t="s">
        <v>123</v>
      </c>
      <c r="D41" s="5"/>
      <c r="E41" s="5">
        <v>1</v>
      </c>
      <c r="F41" s="2"/>
      <c r="G41" s="5">
        <v>1</v>
      </c>
      <c r="H41" s="8"/>
      <c r="I41" s="8">
        <v>1</v>
      </c>
      <c r="J41" s="8"/>
      <c r="K41" s="5">
        <v>1</v>
      </c>
      <c r="L41" s="5"/>
      <c r="M41" s="5"/>
      <c r="N41" s="5"/>
      <c r="O41" s="8"/>
      <c r="P41" s="7">
        <f t="shared" si="0"/>
        <v>4</v>
      </c>
      <c r="Q41" s="16"/>
      <c r="R41" s="16"/>
      <c r="S41" s="16"/>
      <c r="T41" s="16"/>
      <c r="U41" s="16"/>
      <c r="V41" s="16"/>
      <c r="W41" s="16"/>
      <c r="X41" s="7"/>
      <c r="Y41" s="7" t="s">
        <v>114</v>
      </c>
      <c r="Z41" s="2"/>
      <c r="AA41" s="2"/>
      <c r="AB41" s="2"/>
      <c r="AC41" s="2"/>
      <c r="AD41" s="12"/>
      <c r="AE41" s="13">
        <v>39.314222200000003</v>
      </c>
      <c r="AF41" s="13">
        <v>-106.2239167</v>
      </c>
      <c r="AG41" s="14" t="s">
        <v>34</v>
      </c>
    </row>
    <row r="42" spans="1:33">
      <c r="A42" s="58" t="s">
        <v>124</v>
      </c>
      <c r="B42" s="59" t="s">
        <v>125</v>
      </c>
      <c r="C42" s="2" t="s">
        <v>126</v>
      </c>
      <c r="D42" s="5"/>
      <c r="E42" s="5">
        <v>1</v>
      </c>
      <c r="F42" s="2"/>
      <c r="G42" s="5">
        <v>1</v>
      </c>
      <c r="H42" s="8"/>
      <c r="I42" s="8">
        <v>1</v>
      </c>
      <c r="J42" s="8"/>
      <c r="K42" s="5">
        <v>1</v>
      </c>
      <c r="L42" s="5"/>
      <c r="M42" s="5"/>
      <c r="N42" s="5"/>
      <c r="O42" s="8"/>
      <c r="P42" s="7">
        <f t="shared" si="0"/>
        <v>4</v>
      </c>
      <c r="Q42" s="16"/>
      <c r="R42" s="16"/>
      <c r="S42" s="16"/>
      <c r="T42" s="16"/>
      <c r="U42" s="16"/>
      <c r="V42" s="16"/>
      <c r="W42" s="16"/>
      <c r="X42" s="7"/>
      <c r="Y42" s="7" t="s">
        <v>114</v>
      </c>
      <c r="Z42" s="2"/>
      <c r="AA42" s="2"/>
      <c r="AB42" s="2"/>
      <c r="AC42" s="2"/>
      <c r="AD42" s="12"/>
      <c r="AE42" s="13">
        <v>39.259374999999999</v>
      </c>
      <c r="AF42" s="13">
        <v>-106.34056</v>
      </c>
      <c r="AG42" s="14" t="s">
        <v>34</v>
      </c>
    </row>
    <row r="43" spans="1:33">
      <c r="A43" s="58" t="s">
        <v>127</v>
      </c>
      <c r="B43" s="59" t="s">
        <v>128</v>
      </c>
      <c r="C43" s="2" t="s">
        <v>129</v>
      </c>
      <c r="D43" s="5"/>
      <c r="E43" s="5">
        <v>1</v>
      </c>
      <c r="F43" s="2"/>
      <c r="G43" s="5">
        <v>1</v>
      </c>
      <c r="H43" s="8"/>
      <c r="I43" s="8">
        <v>1</v>
      </c>
      <c r="J43" s="8"/>
      <c r="K43" s="5">
        <v>1</v>
      </c>
      <c r="L43" s="5"/>
      <c r="M43" s="5"/>
      <c r="N43" s="5"/>
      <c r="O43" s="8"/>
      <c r="P43" s="7">
        <f t="shared" si="0"/>
        <v>4</v>
      </c>
      <c r="Q43" s="16"/>
      <c r="R43" s="16"/>
      <c r="S43" s="16"/>
      <c r="T43" s="16"/>
      <c r="U43" s="16"/>
      <c r="V43" s="16"/>
      <c r="W43" s="16"/>
      <c r="X43" s="7"/>
      <c r="Y43" s="7" t="s">
        <v>114</v>
      </c>
      <c r="Z43" s="2"/>
      <c r="AA43" s="2"/>
      <c r="AB43" s="2"/>
      <c r="AC43" s="2"/>
      <c r="AD43" s="12"/>
      <c r="AE43" s="13">
        <v>39.20243</v>
      </c>
      <c r="AF43" s="13">
        <v>-106.35302</v>
      </c>
      <c r="AG43" s="14" t="s">
        <v>34</v>
      </c>
    </row>
    <row r="44" spans="1:33">
      <c r="A44" s="58" t="s">
        <v>130</v>
      </c>
      <c r="B44" s="59">
        <v>7145</v>
      </c>
      <c r="C44" s="2" t="s">
        <v>131</v>
      </c>
      <c r="D44" s="5"/>
      <c r="E44" s="5">
        <v>1</v>
      </c>
      <c r="F44" s="2"/>
      <c r="G44" s="5">
        <v>1</v>
      </c>
      <c r="H44" s="8"/>
      <c r="I44" s="8">
        <v>1</v>
      </c>
      <c r="J44" s="8"/>
      <c r="K44" s="5">
        <v>1</v>
      </c>
      <c r="L44" s="5"/>
      <c r="M44" s="5"/>
      <c r="N44" s="5"/>
      <c r="O44" s="8"/>
      <c r="P44" s="7">
        <f t="shared" si="0"/>
        <v>4</v>
      </c>
      <c r="Q44" s="16"/>
      <c r="R44" s="16"/>
      <c r="S44" s="16"/>
      <c r="T44" s="16"/>
      <c r="U44" s="16"/>
      <c r="V44" s="16"/>
      <c r="W44" s="16"/>
      <c r="X44" s="7"/>
      <c r="Y44" s="7" t="s">
        <v>114</v>
      </c>
      <c r="Z44" s="2"/>
      <c r="AA44" s="2"/>
      <c r="AB44" s="2"/>
      <c r="AC44" s="2"/>
      <c r="AD44" s="12"/>
      <c r="AE44" s="13">
        <v>38.813164999999998</v>
      </c>
      <c r="AF44" s="13">
        <v>-106.1041666</v>
      </c>
      <c r="AG44" s="14" t="s">
        <v>34</v>
      </c>
    </row>
    <row r="45" spans="1:33">
      <c r="A45" s="58" t="s">
        <v>132</v>
      </c>
      <c r="B45" s="59">
        <v>7183</v>
      </c>
      <c r="C45" s="2" t="s">
        <v>133</v>
      </c>
      <c r="D45" s="5"/>
      <c r="E45" s="5">
        <v>1</v>
      </c>
      <c r="F45" s="2"/>
      <c r="G45" s="5">
        <v>1</v>
      </c>
      <c r="H45" s="8"/>
      <c r="I45" s="8">
        <v>1</v>
      </c>
      <c r="J45" s="8"/>
      <c r="K45" s="5">
        <v>1</v>
      </c>
      <c r="L45" s="5"/>
      <c r="M45" s="5"/>
      <c r="N45" s="5"/>
      <c r="O45" s="8"/>
      <c r="P45" s="7">
        <f t="shared" si="0"/>
        <v>4</v>
      </c>
      <c r="Q45" s="16"/>
      <c r="R45" s="16"/>
      <c r="S45" s="16"/>
      <c r="T45" s="16"/>
      <c r="U45" s="16"/>
      <c r="V45" s="16"/>
      <c r="W45" s="16"/>
      <c r="X45" s="7"/>
      <c r="Y45" s="7" t="s">
        <v>114</v>
      </c>
      <c r="Z45" s="2"/>
      <c r="AA45" s="2"/>
      <c r="AB45" s="2"/>
      <c r="AC45" s="2"/>
      <c r="AD45" s="12"/>
      <c r="AE45" s="13">
        <v>39.170833299999998</v>
      </c>
      <c r="AF45" s="13">
        <v>-106.3875</v>
      </c>
      <c r="AG45" s="14" t="s">
        <v>34</v>
      </c>
    </row>
    <row r="46" spans="1:33">
      <c r="A46" s="15" t="s">
        <v>130</v>
      </c>
      <c r="B46" s="59">
        <v>7140</v>
      </c>
      <c r="C46" s="2" t="s">
        <v>134</v>
      </c>
      <c r="D46" s="5"/>
      <c r="E46" s="5">
        <v>1</v>
      </c>
      <c r="F46" s="2"/>
      <c r="G46" s="5">
        <v>1</v>
      </c>
      <c r="H46" s="8"/>
      <c r="I46" s="8">
        <v>1</v>
      </c>
      <c r="J46" s="8"/>
      <c r="K46" s="5">
        <v>1</v>
      </c>
      <c r="L46" s="5"/>
      <c r="M46" s="5"/>
      <c r="N46" s="5"/>
      <c r="O46" s="8"/>
      <c r="P46" s="7">
        <f>SUM(D46:O46)</f>
        <v>4</v>
      </c>
      <c r="Q46" s="16"/>
      <c r="R46" s="16"/>
      <c r="S46" s="16"/>
      <c r="T46" s="16"/>
      <c r="U46" s="16"/>
      <c r="V46" s="16"/>
      <c r="W46" s="16"/>
      <c r="X46" s="7"/>
      <c r="Y46" s="7" t="s">
        <v>114</v>
      </c>
      <c r="Z46" s="2"/>
      <c r="AA46" s="2"/>
      <c r="AB46" s="2"/>
      <c r="AC46" s="2" t="s">
        <v>135</v>
      </c>
      <c r="AD46" s="12"/>
      <c r="AE46" s="13">
        <v>38.54466</v>
      </c>
      <c r="AF46" s="13">
        <v>-106.00700000000001</v>
      </c>
      <c r="AG46" s="14" t="s">
        <v>34</v>
      </c>
    </row>
    <row r="47" spans="1:33">
      <c r="A47" s="15" t="s">
        <v>136</v>
      </c>
      <c r="B47" s="59">
        <v>7615</v>
      </c>
      <c r="C47" s="2" t="s">
        <v>137</v>
      </c>
      <c r="D47" s="5"/>
      <c r="E47" s="5">
        <v>1</v>
      </c>
      <c r="F47" s="2"/>
      <c r="G47" s="5">
        <v>1</v>
      </c>
      <c r="H47" s="8"/>
      <c r="I47" s="8">
        <v>1</v>
      </c>
      <c r="J47" s="8"/>
      <c r="K47" s="5">
        <v>1</v>
      </c>
      <c r="L47" s="5"/>
      <c r="M47" s="5"/>
      <c r="N47" s="5"/>
      <c r="O47" s="8"/>
      <c r="P47" s="7">
        <f>SUM(D47:O47)</f>
        <v>4</v>
      </c>
      <c r="Q47" s="16"/>
      <c r="R47" s="16"/>
      <c r="S47" s="16"/>
      <c r="T47" s="16"/>
      <c r="U47" s="16"/>
      <c r="V47" s="16"/>
      <c r="W47" s="16"/>
      <c r="X47" s="7"/>
      <c r="Y47" s="7" t="s">
        <v>114</v>
      </c>
      <c r="Z47" s="2"/>
      <c r="AA47" s="2"/>
      <c r="AB47" s="2"/>
      <c r="AC47" s="2"/>
      <c r="AD47" s="12"/>
      <c r="AE47" s="13">
        <v>37.755159999999997</v>
      </c>
      <c r="AF47" s="13">
        <v>-104.8355</v>
      </c>
      <c r="AG47" s="14" t="s">
        <v>34</v>
      </c>
    </row>
    <row r="48" spans="1:33">
      <c r="A48" s="60" t="s">
        <v>138</v>
      </c>
      <c r="B48" s="59">
        <v>134</v>
      </c>
      <c r="C48" s="61" t="s">
        <v>139</v>
      </c>
      <c r="D48" s="62"/>
      <c r="E48" s="62">
        <v>1</v>
      </c>
      <c r="F48" s="5"/>
      <c r="G48" s="5">
        <v>1</v>
      </c>
      <c r="H48" s="8"/>
      <c r="I48" s="8"/>
      <c r="J48" s="8"/>
      <c r="K48" s="5"/>
      <c r="L48" s="5"/>
      <c r="M48" s="5"/>
      <c r="N48" s="5"/>
      <c r="O48" s="8"/>
      <c r="P48" s="7">
        <f t="shared" si="0"/>
        <v>2</v>
      </c>
      <c r="Q48" s="16"/>
      <c r="R48" s="16"/>
      <c r="S48" s="16"/>
      <c r="T48" s="16"/>
      <c r="U48" s="16"/>
      <c r="V48" s="16"/>
      <c r="W48" s="16"/>
      <c r="X48" s="7"/>
      <c r="Y48" s="7" t="s">
        <v>74</v>
      </c>
      <c r="Z48" s="16"/>
      <c r="AA48" s="2"/>
      <c r="AB48" s="2"/>
      <c r="AC48" s="63" t="s">
        <v>140</v>
      </c>
      <c r="AD48" s="64" t="s">
        <v>66</v>
      </c>
      <c r="AE48" s="13">
        <v>37.821111000000002</v>
      </c>
      <c r="AF48" s="13">
        <v>-106.913056</v>
      </c>
      <c r="AG48" s="14" t="s">
        <v>34</v>
      </c>
    </row>
    <row r="49" spans="1:33">
      <c r="A49" s="60" t="s">
        <v>141</v>
      </c>
      <c r="B49" s="59" t="s">
        <v>142</v>
      </c>
      <c r="C49" s="19" t="s">
        <v>143</v>
      </c>
      <c r="D49" s="62"/>
      <c r="E49" s="62">
        <v>1</v>
      </c>
      <c r="F49" s="5"/>
      <c r="G49" s="5">
        <v>1</v>
      </c>
      <c r="H49" s="8"/>
      <c r="I49" s="8"/>
      <c r="J49" s="8"/>
      <c r="K49" s="5"/>
      <c r="L49" s="5"/>
      <c r="M49" s="5"/>
      <c r="N49" s="5"/>
      <c r="O49" s="8"/>
      <c r="P49" s="7">
        <f t="shared" si="0"/>
        <v>2</v>
      </c>
      <c r="Q49" s="16"/>
      <c r="R49" s="16"/>
      <c r="S49" s="16"/>
      <c r="T49" s="16"/>
      <c r="U49" s="16"/>
      <c r="V49" s="16"/>
      <c r="W49" s="16"/>
      <c r="X49" s="7"/>
      <c r="Y49" s="7" t="s">
        <v>74</v>
      </c>
      <c r="Z49" s="16"/>
      <c r="AA49" s="2"/>
      <c r="AB49" s="2"/>
      <c r="AC49" s="63" t="s">
        <v>140</v>
      </c>
      <c r="AD49" s="64" t="s">
        <v>66</v>
      </c>
      <c r="AE49" s="13">
        <v>37.864444399999996</v>
      </c>
      <c r="AF49" s="13">
        <v>-106.9241667</v>
      </c>
      <c r="AG49" s="14" t="s">
        <v>34</v>
      </c>
    </row>
    <row r="50" spans="1:33">
      <c r="A50" s="60" t="s">
        <v>102</v>
      </c>
      <c r="B50" s="65" t="s">
        <v>144</v>
      </c>
      <c r="C50" s="66" t="s">
        <v>145</v>
      </c>
      <c r="D50" s="5"/>
      <c r="E50" s="5">
        <v>1</v>
      </c>
      <c r="F50" s="5"/>
      <c r="G50" s="5">
        <v>1</v>
      </c>
      <c r="H50" s="8"/>
      <c r="I50" s="8"/>
      <c r="J50" s="8"/>
      <c r="K50" s="5"/>
      <c r="L50" s="5"/>
      <c r="M50" s="5"/>
      <c r="N50" s="5"/>
      <c r="O50" s="8"/>
      <c r="P50" s="7">
        <f t="shared" si="0"/>
        <v>2</v>
      </c>
      <c r="Q50" s="16"/>
      <c r="R50" s="16"/>
      <c r="S50" s="16"/>
      <c r="T50" s="16"/>
      <c r="U50" s="16"/>
      <c r="V50" s="16"/>
      <c r="W50" s="16"/>
      <c r="X50" s="7"/>
      <c r="Y50" s="7" t="s">
        <v>74</v>
      </c>
      <c r="Z50" s="16"/>
      <c r="AA50" s="2"/>
      <c r="AB50" s="2"/>
      <c r="AC50" s="63" t="s">
        <v>140</v>
      </c>
      <c r="AD50" s="64" t="s">
        <v>66</v>
      </c>
      <c r="AE50" s="13">
        <v>37.864722200000003</v>
      </c>
      <c r="AF50" s="13">
        <v>-106.925</v>
      </c>
      <c r="AG50" s="14" t="s">
        <v>34</v>
      </c>
    </row>
    <row r="51" spans="1:33">
      <c r="A51" s="60" t="s">
        <v>146</v>
      </c>
      <c r="B51" s="59">
        <v>135</v>
      </c>
      <c r="C51" s="19" t="s">
        <v>147</v>
      </c>
      <c r="D51" s="62"/>
      <c r="E51" s="62">
        <v>1</v>
      </c>
      <c r="F51" s="5"/>
      <c r="G51" s="5">
        <v>1</v>
      </c>
      <c r="H51" s="8"/>
      <c r="I51" s="8"/>
      <c r="J51" s="8"/>
      <c r="K51" s="5"/>
      <c r="L51" s="5"/>
      <c r="M51" s="5"/>
      <c r="N51" s="5"/>
      <c r="O51" s="8"/>
      <c r="P51" s="7">
        <f t="shared" si="0"/>
        <v>2</v>
      </c>
      <c r="Q51" s="16"/>
      <c r="R51" s="16"/>
      <c r="S51" s="16"/>
      <c r="T51" s="16"/>
      <c r="U51" s="16"/>
      <c r="V51" s="16"/>
      <c r="W51" s="16"/>
      <c r="X51" s="7"/>
      <c r="Y51" s="7" t="s">
        <v>74</v>
      </c>
      <c r="Z51" s="16"/>
      <c r="AA51" s="2"/>
      <c r="AB51" s="2"/>
      <c r="AC51" s="63" t="s">
        <v>140</v>
      </c>
      <c r="AD51" s="64" t="s">
        <v>66</v>
      </c>
      <c r="AE51" s="13">
        <v>37.7669444</v>
      </c>
      <c r="AF51" s="13">
        <v>-106.83083329999999</v>
      </c>
      <c r="AG51" s="14" t="s">
        <v>34</v>
      </c>
    </row>
    <row r="52" spans="1:33">
      <c r="A52" s="60" t="s">
        <v>146</v>
      </c>
      <c r="B52" s="20" t="s">
        <v>148</v>
      </c>
      <c r="C52" s="66" t="s">
        <v>149</v>
      </c>
      <c r="D52" s="62"/>
      <c r="E52" s="62">
        <v>1</v>
      </c>
      <c r="F52" s="5"/>
      <c r="G52" s="5">
        <v>1</v>
      </c>
      <c r="H52" s="8"/>
      <c r="I52" s="8"/>
      <c r="J52" s="8"/>
      <c r="K52" s="5"/>
      <c r="L52" s="5"/>
      <c r="M52" s="5"/>
      <c r="N52" s="5"/>
      <c r="O52" s="8"/>
      <c r="P52" s="7">
        <f t="shared" si="0"/>
        <v>2</v>
      </c>
      <c r="Q52" s="16"/>
      <c r="R52" s="16"/>
      <c r="S52" s="16"/>
      <c r="T52" s="16"/>
      <c r="U52" s="16"/>
      <c r="V52" s="16"/>
      <c r="W52" s="16"/>
      <c r="X52" s="7"/>
      <c r="Y52" s="7" t="s">
        <v>74</v>
      </c>
      <c r="Z52" s="16"/>
      <c r="AA52" s="2"/>
      <c r="AB52" s="2"/>
      <c r="AC52" s="63" t="s">
        <v>140</v>
      </c>
      <c r="AD52" s="64" t="s">
        <v>66</v>
      </c>
      <c r="AE52" s="13">
        <v>37.821966600000003</v>
      </c>
      <c r="AF52" s="13">
        <v>-106.8897</v>
      </c>
      <c r="AG52" s="14" t="s">
        <v>34</v>
      </c>
    </row>
    <row r="53" spans="1:33">
      <c r="A53" s="60" t="s">
        <v>150</v>
      </c>
      <c r="B53" s="59">
        <v>7119</v>
      </c>
      <c r="C53" s="2" t="s">
        <v>151</v>
      </c>
      <c r="D53" s="5">
        <v>1</v>
      </c>
      <c r="E53" s="5">
        <v>1</v>
      </c>
      <c r="F53" s="8">
        <v>1</v>
      </c>
      <c r="G53" s="8"/>
      <c r="H53" s="8"/>
      <c r="I53" s="8"/>
      <c r="J53" s="8"/>
      <c r="K53" s="5"/>
      <c r="L53" s="5"/>
      <c r="M53" s="5"/>
      <c r="N53" s="5"/>
      <c r="O53" s="8"/>
      <c r="P53" s="7">
        <f t="shared" si="0"/>
        <v>3</v>
      </c>
      <c r="Q53" s="67">
        <v>3</v>
      </c>
      <c r="R53" s="16"/>
      <c r="S53" s="16"/>
      <c r="T53" s="16"/>
      <c r="U53" s="16"/>
      <c r="V53" s="16"/>
      <c r="W53" s="7" t="s">
        <v>152</v>
      </c>
      <c r="X53" s="7"/>
      <c r="Y53" s="7" t="s">
        <v>153</v>
      </c>
      <c r="Z53" s="16" t="s">
        <v>154</v>
      </c>
      <c r="AA53" s="2"/>
      <c r="AB53" s="2"/>
      <c r="AC53" s="2"/>
      <c r="AD53" s="68" t="s">
        <v>76</v>
      </c>
      <c r="AE53" s="13">
        <v>38.210895000000001</v>
      </c>
      <c r="AF53" s="13">
        <v>-105.4462133</v>
      </c>
      <c r="AG53" s="14" t="s">
        <v>34</v>
      </c>
    </row>
    <row r="54" spans="1:33">
      <c r="A54" s="60" t="s">
        <v>150</v>
      </c>
      <c r="B54" s="59">
        <v>7120</v>
      </c>
      <c r="C54" s="2" t="s">
        <v>155</v>
      </c>
      <c r="D54" s="5">
        <v>1</v>
      </c>
      <c r="E54" s="5">
        <v>1</v>
      </c>
      <c r="F54" s="8">
        <v>1</v>
      </c>
      <c r="G54" s="8"/>
      <c r="H54" s="8"/>
      <c r="I54" s="8"/>
      <c r="J54" s="8"/>
      <c r="K54" s="5"/>
      <c r="L54" s="5"/>
      <c r="M54" s="5"/>
      <c r="N54" s="5"/>
      <c r="O54" s="8"/>
      <c r="P54" s="7">
        <f t="shared" si="0"/>
        <v>3</v>
      </c>
      <c r="Q54" s="67">
        <v>3</v>
      </c>
      <c r="R54" s="16"/>
      <c r="S54" s="16"/>
      <c r="T54" s="16"/>
      <c r="U54" s="16"/>
      <c r="V54" s="16"/>
      <c r="W54" s="7" t="s">
        <v>152</v>
      </c>
      <c r="X54" s="7"/>
      <c r="Y54" s="7" t="s">
        <v>153</v>
      </c>
      <c r="Z54" s="16" t="s">
        <v>154</v>
      </c>
      <c r="AA54" s="2"/>
      <c r="AB54" s="2"/>
      <c r="AC54" s="2"/>
      <c r="AD54" s="68" t="s">
        <v>76</v>
      </c>
      <c r="AE54" s="13">
        <v>38.18618</v>
      </c>
      <c r="AF54" s="13">
        <v>-105.483968</v>
      </c>
      <c r="AG54" s="14" t="s">
        <v>34</v>
      </c>
    </row>
    <row r="55" spans="1:33">
      <c r="A55" s="60" t="s">
        <v>156</v>
      </c>
      <c r="B55" s="59">
        <v>7293</v>
      </c>
      <c r="C55" s="2" t="s">
        <v>157</v>
      </c>
      <c r="D55" s="5">
        <v>1</v>
      </c>
      <c r="E55" s="5">
        <v>1</v>
      </c>
      <c r="F55" s="8">
        <v>1</v>
      </c>
      <c r="G55" s="8"/>
      <c r="H55" s="8"/>
      <c r="I55" s="8"/>
      <c r="J55" s="8"/>
      <c r="K55" s="5"/>
      <c r="L55" s="5"/>
      <c r="M55" s="5"/>
      <c r="N55" s="5"/>
      <c r="O55" s="8"/>
      <c r="P55" s="7">
        <f t="shared" si="0"/>
        <v>3</v>
      </c>
      <c r="Q55" s="67">
        <v>3</v>
      </c>
      <c r="R55" s="16"/>
      <c r="S55" s="16"/>
      <c r="T55" s="16"/>
      <c r="U55" s="16"/>
      <c r="V55" s="16"/>
      <c r="W55" s="7" t="s">
        <v>152</v>
      </c>
      <c r="X55" s="7"/>
      <c r="Y55" s="7" t="s">
        <v>153</v>
      </c>
      <c r="Z55" s="16"/>
      <c r="AA55" s="2"/>
      <c r="AB55" s="2"/>
      <c r="AC55" s="2"/>
      <c r="AD55" s="68"/>
      <c r="AE55" s="13">
        <v>38.272880000000001</v>
      </c>
      <c r="AF55" s="13">
        <v>-104.63677</v>
      </c>
      <c r="AG55" s="14" t="s">
        <v>34</v>
      </c>
    </row>
    <row r="56" spans="1:33">
      <c r="A56" s="60" t="s">
        <v>156</v>
      </c>
      <c r="B56" s="59">
        <v>7294</v>
      </c>
      <c r="C56" s="2" t="s">
        <v>158</v>
      </c>
      <c r="D56" s="5">
        <v>1</v>
      </c>
      <c r="E56" s="5">
        <v>1</v>
      </c>
      <c r="F56" s="8">
        <v>1</v>
      </c>
      <c r="G56" s="8"/>
      <c r="H56" s="8"/>
      <c r="I56" s="8"/>
      <c r="J56" s="8"/>
      <c r="K56" s="5"/>
      <c r="L56" s="5"/>
      <c r="M56" s="5"/>
      <c r="N56" s="5"/>
      <c r="O56" s="8"/>
      <c r="P56" s="7">
        <f t="shared" si="0"/>
        <v>3</v>
      </c>
      <c r="Q56" s="67">
        <v>3</v>
      </c>
      <c r="R56" s="16"/>
      <c r="S56" s="16"/>
      <c r="T56" s="16"/>
      <c r="U56" s="16"/>
      <c r="V56" s="16"/>
      <c r="W56" s="7" t="s">
        <v>152</v>
      </c>
      <c r="X56" s="7"/>
      <c r="Y56" s="7" t="s">
        <v>153</v>
      </c>
      <c r="Z56" s="16"/>
      <c r="AA56" s="2"/>
      <c r="AB56" s="2"/>
      <c r="AC56" s="2"/>
      <c r="AD56" s="68"/>
      <c r="AE56" s="13">
        <v>38.290819999999997</v>
      </c>
      <c r="AF56" s="13">
        <v>-104.64564</v>
      </c>
      <c r="AG56" s="14" t="s">
        <v>34</v>
      </c>
    </row>
    <row r="57" spans="1:33">
      <c r="A57" s="60" t="s">
        <v>150</v>
      </c>
      <c r="B57" s="59" t="s">
        <v>159</v>
      </c>
      <c r="C57" s="2" t="s">
        <v>160</v>
      </c>
      <c r="D57" s="5">
        <v>1</v>
      </c>
      <c r="E57" s="5">
        <v>1</v>
      </c>
      <c r="F57" s="8">
        <v>1</v>
      </c>
      <c r="G57" s="8"/>
      <c r="H57" s="8"/>
      <c r="I57" s="8"/>
      <c r="J57" s="8"/>
      <c r="K57" s="5"/>
      <c r="L57" s="5"/>
      <c r="M57" s="5"/>
      <c r="N57" s="5"/>
      <c r="O57" s="8"/>
      <c r="P57" s="7">
        <f t="shared" si="0"/>
        <v>3</v>
      </c>
      <c r="Q57" s="67">
        <v>3</v>
      </c>
      <c r="R57" s="16"/>
      <c r="S57" s="16"/>
      <c r="T57" s="16"/>
      <c r="U57" s="16"/>
      <c r="V57" s="16"/>
      <c r="W57" s="7" t="s">
        <v>152</v>
      </c>
      <c r="X57" s="7"/>
      <c r="Y57" s="7" t="s">
        <v>153</v>
      </c>
      <c r="Z57" s="16" t="s">
        <v>154</v>
      </c>
      <c r="AA57" s="2"/>
      <c r="AB57" s="2"/>
      <c r="AC57" s="2"/>
      <c r="AD57" s="68" t="s">
        <v>76</v>
      </c>
      <c r="AE57" s="13">
        <v>38.14573833</v>
      </c>
      <c r="AF57" s="13">
        <v>-105.479525</v>
      </c>
      <c r="AG57" s="14" t="s">
        <v>34</v>
      </c>
    </row>
    <row r="58" spans="1:33">
      <c r="A58" s="60" t="s">
        <v>150</v>
      </c>
      <c r="B58" s="59" t="s">
        <v>161</v>
      </c>
      <c r="C58" s="2" t="s">
        <v>162</v>
      </c>
      <c r="D58" s="5">
        <v>1</v>
      </c>
      <c r="E58" s="5">
        <v>1</v>
      </c>
      <c r="F58" s="8">
        <v>1</v>
      </c>
      <c r="G58" s="8"/>
      <c r="H58" s="8"/>
      <c r="I58" s="8"/>
      <c r="J58" s="8"/>
      <c r="K58" s="5"/>
      <c r="L58" s="5"/>
      <c r="M58" s="5"/>
      <c r="N58" s="5"/>
      <c r="O58" s="8"/>
      <c r="P58" s="7">
        <f t="shared" si="0"/>
        <v>3</v>
      </c>
      <c r="Q58" s="67">
        <v>3</v>
      </c>
      <c r="R58" s="16"/>
      <c r="S58" s="16"/>
      <c r="T58" s="16"/>
      <c r="U58" s="16"/>
      <c r="V58" s="16"/>
      <c r="W58" s="7" t="s">
        <v>152</v>
      </c>
      <c r="X58" s="7"/>
      <c r="Y58" s="7" t="s">
        <v>153</v>
      </c>
      <c r="Z58" s="16" t="s">
        <v>154</v>
      </c>
      <c r="AA58" s="2"/>
      <c r="AB58" s="2"/>
      <c r="AC58" s="2"/>
      <c r="AD58" s="68" t="s">
        <v>76</v>
      </c>
      <c r="AE58" s="13">
        <v>38.131231669999998</v>
      </c>
      <c r="AF58" s="13">
        <v>-105.47305167</v>
      </c>
      <c r="AG58" s="14" t="s">
        <v>34</v>
      </c>
    </row>
    <row r="59" spans="1:33">
      <c r="A59" s="60" t="s">
        <v>156</v>
      </c>
      <c r="B59" s="69" t="s">
        <v>163</v>
      </c>
      <c r="C59" s="2" t="s">
        <v>164</v>
      </c>
      <c r="D59" s="5">
        <v>1</v>
      </c>
      <c r="E59" s="5">
        <v>1</v>
      </c>
      <c r="F59" s="8">
        <v>1</v>
      </c>
      <c r="G59" s="8"/>
      <c r="H59" s="8"/>
      <c r="I59" s="8"/>
      <c r="J59" s="8"/>
      <c r="K59" s="5"/>
      <c r="L59" s="5"/>
      <c r="M59" s="5"/>
      <c r="N59" s="5"/>
      <c r="O59" s="8"/>
      <c r="P59" s="7">
        <f t="shared" si="0"/>
        <v>3</v>
      </c>
      <c r="Q59" s="67">
        <v>3</v>
      </c>
      <c r="R59" s="16"/>
      <c r="S59" s="16"/>
      <c r="T59" s="16"/>
      <c r="U59" s="16"/>
      <c r="V59" s="16"/>
      <c r="W59" s="7" t="s">
        <v>152</v>
      </c>
      <c r="X59" s="7"/>
      <c r="Y59" s="7" t="s">
        <v>153</v>
      </c>
      <c r="Z59" s="16"/>
      <c r="AA59" s="2"/>
      <c r="AB59" s="2"/>
      <c r="AC59" s="2"/>
      <c r="AD59" s="12"/>
      <c r="AE59" s="13">
        <v>38.276899</v>
      </c>
      <c r="AF59" s="13">
        <v>-104.638992</v>
      </c>
      <c r="AG59" s="14" t="s">
        <v>34</v>
      </c>
    </row>
    <row r="60" spans="1:33">
      <c r="A60" s="60" t="s">
        <v>156</v>
      </c>
      <c r="B60" s="69" t="s">
        <v>165</v>
      </c>
      <c r="C60" s="2" t="s">
        <v>166</v>
      </c>
      <c r="D60" s="5">
        <v>1</v>
      </c>
      <c r="E60" s="5">
        <v>1</v>
      </c>
      <c r="F60" s="8">
        <v>1</v>
      </c>
      <c r="G60" s="8"/>
      <c r="H60" s="8"/>
      <c r="I60" s="8"/>
      <c r="J60" s="8"/>
      <c r="K60" s="5"/>
      <c r="L60" s="5"/>
      <c r="M60" s="5"/>
      <c r="N60" s="5"/>
      <c r="O60" s="8"/>
      <c r="P60" s="7">
        <f t="shared" si="0"/>
        <v>3</v>
      </c>
      <c r="Q60" s="67">
        <v>3</v>
      </c>
      <c r="R60" s="16"/>
      <c r="S60" s="16"/>
      <c r="T60" s="16"/>
      <c r="U60" s="16"/>
      <c r="V60" s="16"/>
      <c r="W60" s="7" t="s">
        <v>152</v>
      </c>
      <c r="X60" s="7"/>
      <c r="Y60" s="7" t="s">
        <v>153</v>
      </c>
      <c r="Z60" s="16"/>
      <c r="AA60" s="2"/>
      <c r="AB60" s="2"/>
      <c r="AC60" s="2"/>
      <c r="AD60" s="12"/>
      <c r="AE60" s="13">
        <v>38.283709999999999</v>
      </c>
      <c r="AF60" s="13">
        <v>-104.639875</v>
      </c>
      <c r="AG60" s="14" t="s">
        <v>34</v>
      </c>
    </row>
    <row r="61" spans="1:33">
      <c r="A61" s="60" t="s">
        <v>167</v>
      </c>
      <c r="B61" s="69" t="s">
        <v>168</v>
      </c>
      <c r="C61" s="2" t="s">
        <v>169</v>
      </c>
      <c r="D61" s="5">
        <v>1</v>
      </c>
      <c r="E61" s="5">
        <v>1</v>
      </c>
      <c r="F61" s="8">
        <v>1</v>
      </c>
      <c r="G61" s="8"/>
      <c r="H61" s="8"/>
      <c r="I61" s="8"/>
      <c r="J61" s="8"/>
      <c r="K61" s="5"/>
      <c r="L61" s="5"/>
      <c r="M61" s="5"/>
      <c r="N61" s="5"/>
      <c r="O61" s="8"/>
      <c r="P61" s="7">
        <f t="shared" si="0"/>
        <v>3</v>
      </c>
      <c r="Q61" s="67">
        <v>3</v>
      </c>
      <c r="R61" s="16"/>
      <c r="S61" s="16"/>
      <c r="T61" s="16"/>
      <c r="U61" s="16"/>
      <c r="V61" s="16"/>
      <c r="W61" s="7" t="s">
        <v>152</v>
      </c>
      <c r="X61" s="7"/>
      <c r="Y61" s="7" t="s">
        <v>153</v>
      </c>
      <c r="Z61" s="16"/>
      <c r="AA61" s="2"/>
      <c r="AB61" s="2"/>
      <c r="AC61" s="2"/>
      <c r="AD61" s="12"/>
      <c r="AE61" s="13">
        <v>38.312303</v>
      </c>
      <c r="AF61" s="13">
        <v>-104.67271599999999</v>
      </c>
      <c r="AG61" s="14" t="s">
        <v>34</v>
      </c>
    </row>
    <row r="62" spans="1:33">
      <c r="A62" s="60" t="s">
        <v>156</v>
      </c>
      <c r="B62" s="69" t="s">
        <v>170</v>
      </c>
      <c r="C62" s="2" t="s">
        <v>171</v>
      </c>
      <c r="D62" s="5">
        <v>1</v>
      </c>
      <c r="E62" s="5">
        <v>1</v>
      </c>
      <c r="F62" s="8">
        <v>1</v>
      </c>
      <c r="G62" s="8"/>
      <c r="H62" s="8"/>
      <c r="I62" s="8"/>
      <c r="J62" s="8"/>
      <c r="K62" s="5"/>
      <c r="L62" s="5"/>
      <c r="M62" s="5"/>
      <c r="N62" s="5"/>
      <c r="O62" s="8"/>
      <c r="P62" s="7">
        <f t="shared" si="0"/>
        <v>3</v>
      </c>
      <c r="Q62" s="67">
        <v>3</v>
      </c>
      <c r="R62" s="16"/>
      <c r="S62" s="16"/>
      <c r="T62" s="16"/>
      <c r="U62" s="16"/>
      <c r="V62" s="16"/>
      <c r="W62" s="7" t="s">
        <v>152</v>
      </c>
      <c r="X62" s="7"/>
      <c r="Y62" s="7" t="s">
        <v>153</v>
      </c>
      <c r="Z62" s="16"/>
      <c r="AA62" s="2"/>
      <c r="AB62" s="2"/>
      <c r="AC62" s="2"/>
      <c r="AD62" s="12"/>
      <c r="AE62" s="13">
        <v>38.306719000000001</v>
      </c>
      <c r="AF62" s="13">
        <v>-104.652221</v>
      </c>
      <c r="AG62" s="14" t="s">
        <v>34</v>
      </c>
    </row>
    <row r="63" spans="1:33">
      <c r="A63" s="15" t="s">
        <v>172</v>
      </c>
      <c r="B63" s="17" t="s">
        <v>173</v>
      </c>
      <c r="C63" s="2" t="s">
        <v>174</v>
      </c>
      <c r="D63" s="5"/>
      <c r="E63" s="2"/>
      <c r="F63" s="5">
        <v>1</v>
      </c>
      <c r="G63" s="8"/>
      <c r="H63" s="8">
        <v>1</v>
      </c>
      <c r="I63" s="8"/>
      <c r="J63" s="5"/>
      <c r="K63" s="2"/>
      <c r="L63" s="5">
        <v>1</v>
      </c>
      <c r="M63" s="8"/>
      <c r="N63" s="8">
        <v>1</v>
      </c>
      <c r="O63" s="8"/>
      <c r="P63" s="7">
        <f t="shared" si="0"/>
        <v>4</v>
      </c>
      <c r="Q63" s="19"/>
      <c r="R63" s="19"/>
      <c r="S63" s="19"/>
      <c r="T63" s="19"/>
      <c r="U63" s="19"/>
      <c r="V63" s="19"/>
      <c r="W63" s="19"/>
      <c r="X63" s="5"/>
      <c r="Y63" s="8" t="s">
        <v>40</v>
      </c>
      <c r="Z63" s="70"/>
      <c r="AA63" s="71"/>
      <c r="AB63" s="71"/>
      <c r="AC63" s="72" t="s">
        <v>41</v>
      </c>
      <c r="AD63" s="20"/>
      <c r="AE63" s="13">
        <v>38.733374077000001</v>
      </c>
      <c r="AF63" s="13">
        <v>-104.73409114250001</v>
      </c>
      <c r="AG63" s="14" t="s">
        <v>34</v>
      </c>
    </row>
    <row r="64" spans="1:33">
      <c r="A64" s="15" t="s">
        <v>172</v>
      </c>
      <c r="B64" s="17" t="s">
        <v>175</v>
      </c>
      <c r="C64" s="2" t="s">
        <v>176</v>
      </c>
      <c r="D64" s="5"/>
      <c r="E64" s="2"/>
      <c r="F64" s="5">
        <v>1</v>
      </c>
      <c r="G64" s="8"/>
      <c r="H64" s="8">
        <v>1</v>
      </c>
      <c r="I64" s="8"/>
      <c r="J64" s="5"/>
      <c r="K64" s="2"/>
      <c r="L64" s="5">
        <v>1</v>
      </c>
      <c r="M64" s="8"/>
      <c r="N64" s="8">
        <v>1</v>
      </c>
      <c r="O64" s="8"/>
      <c r="P64" s="7">
        <f t="shared" si="0"/>
        <v>4</v>
      </c>
      <c r="Q64" s="19"/>
      <c r="R64" s="19"/>
      <c r="S64" s="19"/>
      <c r="T64" s="19"/>
      <c r="U64" s="19"/>
      <c r="V64" s="19"/>
      <c r="W64" s="19"/>
      <c r="X64" s="19"/>
      <c r="Y64" s="8" t="s">
        <v>40</v>
      </c>
      <c r="Z64" s="70"/>
      <c r="AA64" s="71"/>
      <c r="AB64" s="71"/>
      <c r="AC64" s="72" t="s">
        <v>41</v>
      </c>
      <c r="AD64" s="20"/>
      <c r="AE64" s="13">
        <v>38.743217119199898</v>
      </c>
      <c r="AF64" s="13">
        <v>-104.74140666930001</v>
      </c>
      <c r="AG64" s="14" t="s">
        <v>34</v>
      </c>
    </row>
    <row r="65" spans="1:33">
      <c r="A65" s="73" t="s">
        <v>177</v>
      </c>
      <c r="B65" s="37">
        <v>9422</v>
      </c>
      <c r="C65" s="25" t="s">
        <v>178</v>
      </c>
      <c r="D65" s="23">
        <v>1</v>
      </c>
      <c r="E65" s="26"/>
      <c r="F65" s="26">
        <v>1</v>
      </c>
      <c r="G65" s="26"/>
      <c r="H65" s="26"/>
      <c r="I65" s="26"/>
      <c r="J65" s="23"/>
      <c r="K65" s="23"/>
      <c r="L65" s="23">
        <v>1</v>
      </c>
      <c r="M65" s="23"/>
      <c r="N65" s="26">
        <v>1</v>
      </c>
      <c r="O65" s="26"/>
      <c r="P65" s="28">
        <v>4</v>
      </c>
      <c r="Q65" s="36">
        <v>4</v>
      </c>
      <c r="R65" s="34"/>
      <c r="S65" s="34"/>
      <c r="T65" s="34"/>
      <c r="U65" s="34"/>
      <c r="V65" s="34"/>
      <c r="W65" s="34" t="s">
        <v>179</v>
      </c>
      <c r="X65" s="28"/>
      <c r="Y65" s="28" t="s">
        <v>54</v>
      </c>
      <c r="Z65" s="25"/>
      <c r="AA65" s="25"/>
      <c r="AB65" s="25"/>
      <c r="AC65" s="25" t="s">
        <v>180</v>
      </c>
      <c r="AD65" s="35"/>
      <c r="AE65" s="32">
        <v>37.287267</v>
      </c>
      <c r="AF65" s="32">
        <v>-107.87401</v>
      </c>
      <c r="AG65" s="33" t="s">
        <v>181</v>
      </c>
    </row>
    <row r="66" spans="1:33">
      <c r="A66" s="73" t="s">
        <v>182</v>
      </c>
      <c r="B66" s="37">
        <v>9245</v>
      </c>
      <c r="C66" s="25" t="s">
        <v>183</v>
      </c>
      <c r="D66" s="23">
        <v>1</v>
      </c>
      <c r="E66" s="26"/>
      <c r="F66" s="26">
        <v>1</v>
      </c>
      <c r="G66" s="26"/>
      <c r="H66" s="26"/>
      <c r="I66" s="26"/>
      <c r="J66" s="23"/>
      <c r="K66" s="23"/>
      <c r="L66" s="23">
        <v>1</v>
      </c>
      <c r="M66" s="23"/>
      <c r="N66" s="26">
        <v>1</v>
      </c>
      <c r="O66" s="26"/>
      <c r="P66" s="28">
        <v>4</v>
      </c>
      <c r="Q66" s="36">
        <v>4</v>
      </c>
      <c r="R66" s="34"/>
      <c r="S66" s="34"/>
      <c r="T66" s="34"/>
      <c r="U66" s="34"/>
      <c r="V66" s="34"/>
      <c r="W66" s="34" t="s">
        <v>179</v>
      </c>
      <c r="X66" s="28"/>
      <c r="Y66" s="28" t="s">
        <v>54</v>
      </c>
      <c r="Z66" s="25"/>
      <c r="AA66" s="25"/>
      <c r="AB66" s="25"/>
      <c r="AC66" s="25" t="s">
        <v>180</v>
      </c>
      <c r="AD66" s="35"/>
      <c r="AE66" s="32">
        <v>37.172522999999998</v>
      </c>
      <c r="AF66" s="32">
        <v>-107.295287</v>
      </c>
      <c r="AG66" s="33" t="s">
        <v>181</v>
      </c>
    </row>
    <row r="67" spans="1:33">
      <c r="A67" s="73" t="s">
        <v>184</v>
      </c>
      <c r="B67" s="37">
        <v>9605</v>
      </c>
      <c r="C67" s="25" t="s">
        <v>185</v>
      </c>
      <c r="D67" s="23">
        <v>1</v>
      </c>
      <c r="E67" s="26"/>
      <c r="F67" s="26">
        <v>1</v>
      </c>
      <c r="G67" s="26"/>
      <c r="H67" s="26"/>
      <c r="I67" s="26"/>
      <c r="J67" s="23"/>
      <c r="K67" s="23"/>
      <c r="L67" s="23">
        <v>1</v>
      </c>
      <c r="M67" s="23"/>
      <c r="N67" s="26">
        <v>1</v>
      </c>
      <c r="O67" s="26"/>
      <c r="P67" s="28">
        <v>4</v>
      </c>
      <c r="Q67" s="34"/>
      <c r="R67" s="34"/>
      <c r="S67" s="34"/>
      <c r="T67" s="34"/>
      <c r="U67" s="34"/>
      <c r="V67" s="34"/>
      <c r="W67" s="34"/>
      <c r="X67" s="28"/>
      <c r="Y67" s="28" t="s">
        <v>54</v>
      </c>
      <c r="Z67" s="25"/>
      <c r="AA67" s="25"/>
      <c r="AB67" s="25"/>
      <c r="AC67" s="25"/>
      <c r="AD67" s="35"/>
      <c r="AE67" s="32">
        <v>37.12285</v>
      </c>
      <c r="AF67" s="32">
        <v>-108.19723</v>
      </c>
      <c r="AG67" s="33" t="s">
        <v>181</v>
      </c>
    </row>
    <row r="68" spans="1:33">
      <c r="A68" s="45" t="s">
        <v>186</v>
      </c>
      <c r="B68" s="74" t="s">
        <v>187</v>
      </c>
      <c r="C68" s="45" t="s">
        <v>188</v>
      </c>
      <c r="D68" s="24">
        <v>1</v>
      </c>
      <c r="E68" s="25"/>
      <c r="F68" s="23">
        <v>1</v>
      </c>
      <c r="G68" s="23"/>
      <c r="H68" s="23"/>
      <c r="I68" s="23"/>
      <c r="J68" s="23"/>
      <c r="K68" s="25"/>
      <c r="L68" s="23">
        <v>1</v>
      </c>
      <c r="M68" s="23"/>
      <c r="N68" s="23">
        <v>1</v>
      </c>
      <c r="O68" s="23"/>
      <c r="P68" s="28">
        <v>4</v>
      </c>
      <c r="Q68" s="34"/>
      <c r="R68" s="34"/>
      <c r="S68" s="34"/>
      <c r="T68" s="34"/>
      <c r="U68" s="34"/>
      <c r="V68" s="34"/>
      <c r="W68" s="34"/>
      <c r="X68" s="28"/>
      <c r="Y68" s="28" t="s">
        <v>74</v>
      </c>
      <c r="Z68" s="34"/>
      <c r="AA68" s="25"/>
      <c r="AB68" s="25"/>
      <c r="AC68" s="45" t="s">
        <v>189</v>
      </c>
      <c r="AD68" s="45" t="s">
        <v>190</v>
      </c>
      <c r="AE68" s="32">
        <v>37.698213000000003</v>
      </c>
      <c r="AF68" s="32">
        <v>-108.016901</v>
      </c>
      <c r="AG68" s="33" t="s">
        <v>181</v>
      </c>
    </row>
    <row r="69" spans="1:33">
      <c r="A69" s="45" t="s">
        <v>191</v>
      </c>
      <c r="B69" s="69">
        <v>9357</v>
      </c>
      <c r="C69" s="75" t="s">
        <v>192</v>
      </c>
      <c r="D69" s="23">
        <v>1</v>
      </c>
      <c r="E69" s="26"/>
      <c r="F69" s="23">
        <v>1</v>
      </c>
      <c r="G69" s="26"/>
      <c r="H69" s="26"/>
      <c r="I69" s="26"/>
      <c r="J69" s="26"/>
      <c r="K69" s="26"/>
      <c r="L69" s="23">
        <v>1</v>
      </c>
      <c r="M69" s="26"/>
      <c r="N69" s="23">
        <v>1</v>
      </c>
      <c r="O69" s="26"/>
      <c r="P69" s="28">
        <v>4</v>
      </c>
      <c r="Q69" s="45"/>
      <c r="R69" s="45"/>
      <c r="S69" s="45"/>
      <c r="T69" s="45"/>
      <c r="U69" s="45"/>
      <c r="V69" s="45"/>
      <c r="W69" s="45"/>
      <c r="X69" s="23"/>
      <c r="Y69" s="26" t="s">
        <v>40</v>
      </c>
      <c r="Z69" s="26"/>
      <c r="AA69" s="45"/>
      <c r="AB69" s="45"/>
      <c r="AC69" s="45" t="s">
        <v>193</v>
      </c>
      <c r="AD69" s="76"/>
      <c r="AE69" s="77">
        <v>37.334624169500003</v>
      </c>
      <c r="AF69" s="77">
        <v>-107.62448431750001</v>
      </c>
      <c r="AG69" s="33" t="s">
        <v>181</v>
      </c>
    </row>
    <row r="70" spans="1:33">
      <c r="A70" s="45" t="s">
        <v>194</v>
      </c>
      <c r="B70" s="37">
        <v>9445</v>
      </c>
      <c r="C70" s="78" t="s">
        <v>195</v>
      </c>
      <c r="D70" s="23">
        <v>1</v>
      </c>
      <c r="E70" s="26"/>
      <c r="F70" s="23">
        <v>1</v>
      </c>
      <c r="G70" s="26"/>
      <c r="H70" s="26"/>
      <c r="I70" s="26"/>
      <c r="J70" s="26"/>
      <c r="K70" s="26"/>
      <c r="L70" s="23">
        <v>1</v>
      </c>
      <c r="M70" s="26"/>
      <c r="N70" s="23">
        <v>1</v>
      </c>
      <c r="O70" s="26"/>
      <c r="P70" s="28">
        <v>4</v>
      </c>
      <c r="Q70" s="79"/>
      <c r="R70" s="79"/>
      <c r="S70" s="79"/>
      <c r="T70" s="79"/>
      <c r="U70" s="45"/>
      <c r="V70" s="79"/>
      <c r="W70" s="79"/>
      <c r="X70" s="26"/>
      <c r="Y70" s="26" t="s">
        <v>40</v>
      </c>
      <c r="Z70" s="26"/>
      <c r="AA70" s="45"/>
      <c r="AB70" s="45"/>
      <c r="AC70" s="45" t="s">
        <v>193</v>
      </c>
      <c r="AD70" s="76"/>
      <c r="AE70" s="77">
        <v>37.659115</v>
      </c>
      <c r="AF70" s="77">
        <v>-107.810332</v>
      </c>
      <c r="AG70" s="33" t="s">
        <v>181</v>
      </c>
    </row>
    <row r="71" spans="1:33">
      <c r="A71" s="45" t="s">
        <v>196</v>
      </c>
      <c r="B71" s="22">
        <v>82</v>
      </c>
      <c r="C71" s="11" t="s">
        <v>197</v>
      </c>
      <c r="D71" s="23"/>
      <c r="E71" s="24">
        <v>1</v>
      </c>
      <c r="F71" s="25"/>
      <c r="G71" s="23">
        <v>1</v>
      </c>
      <c r="H71" s="23"/>
      <c r="I71" s="23">
        <v>1</v>
      </c>
      <c r="J71" s="23"/>
      <c r="K71" s="23">
        <v>1</v>
      </c>
      <c r="L71" s="25"/>
      <c r="M71" s="23">
        <v>1</v>
      </c>
      <c r="N71" s="23"/>
      <c r="O71" s="23">
        <v>1</v>
      </c>
      <c r="P71" s="27">
        <v>6</v>
      </c>
      <c r="Q71" s="25"/>
      <c r="R71" s="25"/>
      <c r="S71" s="25"/>
      <c r="T71" s="25"/>
      <c r="U71" s="25">
        <v>6</v>
      </c>
      <c r="V71" s="25"/>
      <c r="W71" s="25"/>
      <c r="X71" s="25"/>
      <c r="Y71" s="28" t="s">
        <v>33</v>
      </c>
      <c r="Z71" s="28"/>
      <c r="AA71" s="25"/>
      <c r="AB71" s="25"/>
      <c r="AC71" s="30" t="s">
        <v>46</v>
      </c>
      <c r="AD71" s="35"/>
      <c r="AE71" s="32">
        <v>37.790199999999999</v>
      </c>
      <c r="AF71" s="32">
        <v>-107.66757</v>
      </c>
      <c r="AG71" s="33" t="s">
        <v>181</v>
      </c>
    </row>
    <row r="72" spans="1:33">
      <c r="A72" s="45" t="s">
        <v>198</v>
      </c>
      <c r="B72" s="22">
        <v>9612</v>
      </c>
      <c r="C72" s="43" t="s">
        <v>199</v>
      </c>
      <c r="D72" s="23"/>
      <c r="E72" s="24">
        <v>1</v>
      </c>
      <c r="F72" s="25"/>
      <c r="G72" s="23">
        <v>1</v>
      </c>
      <c r="H72" s="23"/>
      <c r="I72" s="23">
        <v>1</v>
      </c>
      <c r="J72" s="23"/>
      <c r="K72" s="23">
        <v>1</v>
      </c>
      <c r="L72" s="25"/>
      <c r="M72" s="23">
        <v>1</v>
      </c>
      <c r="N72" s="23"/>
      <c r="O72" s="23">
        <v>1</v>
      </c>
      <c r="P72" s="28">
        <v>6</v>
      </c>
      <c r="Q72" s="34"/>
      <c r="R72" s="34"/>
      <c r="S72" s="34"/>
      <c r="T72" s="34"/>
      <c r="U72" s="34"/>
      <c r="V72" s="34"/>
      <c r="W72" s="34"/>
      <c r="X72" s="28"/>
      <c r="Y72" s="28" t="s">
        <v>74</v>
      </c>
      <c r="Z72" s="34"/>
      <c r="AA72" s="25"/>
      <c r="AB72" s="25"/>
      <c r="AC72" s="45" t="s">
        <v>85</v>
      </c>
      <c r="AD72" s="45" t="s">
        <v>200</v>
      </c>
      <c r="AE72" s="32">
        <v>37.275500000000001</v>
      </c>
      <c r="AF72" s="32">
        <v>-108.033833</v>
      </c>
      <c r="AG72" s="33" t="s">
        <v>181</v>
      </c>
    </row>
    <row r="73" spans="1:33">
      <c r="A73" s="45" t="s">
        <v>201</v>
      </c>
      <c r="B73" s="38">
        <v>9490</v>
      </c>
      <c r="C73" s="45" t="s">
        <v>202</v>
      </c>
      <c r="D73" s="23"/>
      <c r="E73" s="24">
        <v>1</v>
      </c>
      <c r="F73" s="25"/>
      <c r="G73" s="23">
        <v>1</v>
      </c>
      <c r="H73" s="23"/>
      <c r="I73" s="23"/>
      <c r="J73" s="23"/>
      <c r="K73" s="23"/>
      <c r="L73" s="25"/>
      <c r="M73" s="23">
        <v>1</v>
      </c>
      <c r="N73" s="23"/>
      <c r="O73" s="23">
        <v>1</v>
      </c>
      <c r="P73" s="28">
        <v>4</v>
      </c>
      <c r="Q73" s="34"/>
      <c r="R73" s="34"/>
      <c r="S73" s="34"/>
      <c r="T73" s="34"/>
      <c r="U73" s="34"/>
      <c r="V73" s="34"/>
      <c r="W73" s="34"/>
      <c r="X73" s="28"/>
      <c r="Y73" s="28" t="s">
        <v>74</v>
      </c>
      <c r="Z73" s="34"/>
      <c r="AA73" s="25"/>
      <c r="AB73" s="25"/>
      <c r="AC73" s="45" t="s">
        <v>203</v>
      </c>
      <c r="AD73" s="35"/>
      <c r="AE73" s="32">
        <v>37.859929000000001</v>
      </c>
      <c r="AF73" s="32">
        <v>-107.575756</v>
      </c>
      <c r="AG73" s="33" t="s">
        <v>181</v>
      </c>
    </row>
    <row r="74" spans="1:33">
      <c r="A74" s="45" t="s">
        <v>204</v>
      </c>
      <c r="B74" s="74" t="s">
        <v>205</v>
      </c>
      <c r="C74" s="45" t="s">
        <v>206</v>
      </c>
      <c r="D74" s="23"/>
      <c r="E74" s="23">
        <v>1</v>
      </c>
      <c r="F74" s="25"/>
      <c r="G74" s="23">
        <v>1</v>
      </c>
      <c r="H74" s="23"/>
      <c r="I74" s="23"/>
      <c r="J74" s="23"/>
      <c r="K74" s="23"/>
      <c r="L74" s="25"/>
      <c r="M74" s="23">
        <v>1</v>
      </c>
      <c r="N74" s="23"/>
      <c r="O74" s="23">
        <v>1</v>
      </c>
      <c r="P74" s="28">
        <v>4</v>
      </c>
      <c r="Q74" s="34"/>
      <c r="R74" s="34"/>
      <c r="S74" s="34"/>
      <c r="T74" s="34"/>
      <c r="U74" s="34"/>
      <c r="V74" s="34"/>
      <c r="W74" s="34"/>
      <c r="X74" s="28"/>
      <c r="Y74" s="28" t="s">
        <v>74</v>
      </c>
      <c r="Z74" s="34"/>
      <c r="AA74" s="25"/>
      <c r="AB74" s="25"/>
      <c r="AC74" s="45" t="s">
        <v>207</v>
      </c>
      <c r="AD74" s="35"/>
      <c r="AE74" s="32">
        <v>37.8277778</v>
      </c>
      <c r="AF74" s="32">
        <v>-107.6241667</v>
      </c>
      <c r="AG74" s="33" t="s">
        <v>181</v>
      </c>
    </row>
    <row r="75" spans="1:33">
      <c r="A75" s="45" t="s">
        <v>204</v>
      </c>
      <c r="B75" s="38">
        <v>9488</v>
      </c>
      <c r="C75" s="45" t="s">
        <v>208</v>
      </c>
      <c r="D75" s="23"/>
      <c r="E75" s="23">
        <v>1</v>
      </c>
      <c r="F75" s="25"/>
      <c r="G75" s="23">
        <v>1</v>
      </c>
      <c r="H75" s="23"/>
      <c r="I75" s="23"/>
      <c r="J75" s="23"/>
      <c r="K75" s="23"/>
      <c r="L75" s="25"/>
      <c r="M75" s="23">
        <v>1</v>
      </c>
      <c r="N75" s="23"/>
      <c r="O75" s="23">
        <v>1</v>
      </c>
      <c r="P75" s="28">
        <v>4</v>
      </c>
      <c r="Q75" s="34"/>
      <c r="R75" s="34"/>
      <c r="S75" s="34"/>
      <c r="T75" s="34"/>
      <c r="U75" s="34"/>
      <c r="V75" s="34"/>
      <c r="W75" s="34"/>
      <c r="X75" s="28"/>
      <c r="Y75" s="28" t="s">
        <v>74</v>
      </c>
      <c r="Z75" s="34"/>
      <c r="AA75" s="25"/>
      <c r="AB75" s="25"/>
      <c r="AC75" s="45" t="s">
        <v>209</v>
      </c>
      <c r="AD75" s="35"/>
      <c r="AE75" s="32">
        <v>37.811157999999999</v>
      </c>
      <c r="AF75" s="32">
        <v>-107.65915</v>
      </c>
      <c r="AG75" s="33" t="s">
        <v>181</v>
      </c>
    </row>
    <row r="76" spans="1:33">
      <c r="A76" s="45" t="s">
        <v>210</v>
      </c>
      <c r="B76" s="38">
        <v>9487</v>
      </c>
      <c r="C76" s="45" t="s">
        <v>211</v>
      </c>
      <c r="D76" s="23"/>
      <c r="E76" s="23">
        <v>1</v>
      </c>
      <c r="F76" s="25"/>
      <c r="G76" s="23">
        <v>1</v>
      </c>
      <c r="H76" s="23"/>
      <c r="I76" s="23"/>
      <c r="J76" s="23"/>
      <c r="K76" s="23"/>
      <c r="L76" s="25"/>
      <c r="M76" s="23">
        <v>1</v>
      </c>
      <c r="N76" s="23"/>
      <c r="O76" s="23">
        <v>1</v>
      </c>
      <c r="P76" s="28">
        <v>4</v>
      </c>
      <c r="Q76" s="34"/>
      <c r="R76" s="34"/>
      <c r="S76" s="34"/>
      <c r="T76" s="34"/>
      <c r="U76" s="34"/>
      <c r="V76" s="34"/>
      <c r="W76" s="34"/>
      <c r="X76" s="28"/>
      <c r="Y76" s="28" t="s">
        <v>74</v>
      </c>
      <c r="Z76" s="34"/>
      <c r="AA76" s="25"/>
      <c r="AB76" s="25"/>
      <c r="AC76" s="45" t="s">
        <v>212</v>
      </c>
      <c r="AD76" s="35"/>
      <c r="AE76" s="32">
        <v>37.804034000000001</v>
      </c>
      <c r="AF76" s="32">
        <v>-107.66442600000001</v>
      </c>
      <c r="AG76" s="33" t="s">
        <v>181</v>
      </c>
    </row>
    <row r="77" spans="1:33">
      <c r="A77" s="45" t="s">
        <v>196</v>
      </c>
      <c r="B77" s="48" t="s">
        <v>213</v>
      </c>
      <c r="C77" s="80" t="s">
        <v>214</v>
      </c>
      <c r="D77" s="23"/>
      <c r="E77" s="23">
        <v>1</v>
      </c>
      <c r="F77" s="45"/>
      <c r="G77" s="23">
        <v>1</v>
      </c>
      <c r="H77" s="23"/>
      <c r="I77" s="23"/>
      <c r="J77" s="23"/>
      <c r="K77" s="23"/>
      <c r="L77" s="45"/>
      <c r="M77" s="23">
        <v>1</v>
      </c>
      <c r="N77" s="23"/>
      <c r="O77" s="23">
        <v>1</v>
      </c>
      <c r="P77" s="28">
        <v>4</v>
      </c>
      <c r="Q77" s="79"/>
      <c r="R77" s="79"/>
      <c r="S77" s="79"/>
      <c r="T77" s="79"/>
      <c r="U77" s="79"/>
      <c r="V77" s="79"/>
      <c r="W77" s="79"/>
      <c r="X77" s="26"/>
      <c r="Y77" s="26" t="s">
        <v>74</v>
      </c>
      <c r="Z77" s="79"/>
      <c r="AA77" s="45"/>
      <c r="AB77" s="45"/>
      <c r="AC77" s="45" t="s">
        <v>212</v>
      </c>
      <c r="AD77" s="76"/>
      <c r="AE77" s="32">
        <v>37.790277799999998</v>
      </c>
      <c r="AF77" s="32">
        <v>-107.66694440000001</v>
      </c>
      <c r="AG77" s="33" t="s">
        <v>181</v>
      </c>
    </row>
    <row r="78" spans="1:33">
      <c r="A78" s="45" t="s">
        <v>215</v>
      </c>
      <c r="B78" s="37">
        <v>81</v>
      </c>
      <c r="C78" s="45" t="s">
        <v>216</v>
      </c>
      <c r="D78" s="23"/>
      <c r="E78" s="23">
        <v>1</v>
      </c>
      <c r="F78" s="25"/>
      <c r="G78" s="23">
        <v>1</v>
      </c>
      <c r="H78" s="23"/>
      <c r="I78" s="23"/>
      <c r="J78" s="23"/>
      <c r="K78" s="23"/>
      <c r="L78" s="25"/>
      <c r="M78" s="23">
        <v>1</v>
      </c>
      <c r="N78" s="23"/>
      <c r="O78" s="23">
        <v>1</v>
      </c>
      <c r="P78" s="28">
        <v>4</v>
      </c>
      <c r="Q78" s="34"/>
      <c r="R78" s="34"/>
      <c r="S78" s="34"/>
      <c r="T78" s="34"/>
      <c r="U78" s="34"/>
      <c r="V78" s="34"/>
      <c r="W78" s="34"/>
      <c r="X78" s="28"/>
      <c r="Y78" s="28" t="s">
        <v>74</v>
      </c>
      <c r="Z78" s="34"/>
      <c r="AA78" s="25"/>
      <c r="AB78" s="25"/>
      <c r="AC78" s="45" t="s">
        <v>212</v>
      </c>
      <c r="AD78" s="35"/>
      <c r="AE78" s="32">
        <v>37.458567000000002</v>
      </c>
      <c r="AF78" s="32">
        <v>-107.799194</v>
      </c>
      <c r="AG78" s="33" t="s">
        <v>181</v>
      </c>
    </row>
    <row r="79" spans="1:33">
      <c r="A79" s="81" t="s">
        <v>217</v>
      </c>
      <c r="B79" s="38">
        <v>9421</v>
      </c>
      <c r="C79" s="25" t="s">
        <v>218</v>
      </c>
      <c r="D79" s="82"/>
      <c r="E79" s="23">
        <v>1</v>
      </c>
      <c r="F79" s="25"/>
      <c r="G79" s="23">
        <v>1</v>
      </c>
      <c r="H79" s="82"/>
      <c r="I79" s="82"/>
      <c r="J79" s="82"/>
      <c r="K79" s="23"/>
      <c r="L79" s="25"/>
      <c r="M79" s="23">
        <v>1</v>
      </c>
      <c r="N79" s="82"/>
      <c r="O79" s="23">
        <v>1</v>
      </c>
      <c r="P79" s="28">
        <v>4</v>
      </c>
      <c r="Q79" s="83"/>
      <c r="R79" s="83"/>
      <c r="S79" s="83"/>
      <c r="T79" s="83"/>
      <c r="U79" s="83"/>
      <c r="V79" s="83"/>
      <c r="W79" s="83"/>
      <c r="X79" s="84"/>
      <c r="Y79" s="26" t="s">
        <v>40</v>
      </c>
      <c r="Z79" s="84"/>
      <c r="AA79" s="81"/>
      <c r="AB79" s="81"/>
      <c r="AC79" s="85" t="s">
        <v>41</v>
      </c>
      <c r="AD79" s="86"/>
      <c r="AE79" s="32">
        <v>37.268150927999898</v>
      </c>
      <c r="AF79" s="32">
        <v>-107.8856152484</v>
      </c>
      <c r="AG79" s="33" t="s">
        <v>181</v>
      </c>
    </row>
    <row r="80" spans="1:33">
      <c r="A80" s="81" t="s">
        <v>217</v>
      </c>
      <c r="B80" s="85">
        <v>9420</v>
      </c>
      <c r="C80" s="25" t="s">
        <v>219</v>
      </c>
      <c r="D80" s="82"/>
      <c r="E80" s="23">
        <v>1</v>
      </c>
      <c r="F80" s="25"/>
      <c r="G80" s="23">
        <v>1</v>
      </c>
      <c r="H80" s="82"/>
      <c r="I80" s="82"/>
      <c r="J80" s="82"/>
      <c r="K80" s="23"/>
      <c r="L80" s="25"/>
      <c r="M80" s="23">
        <v>1</v>
      </c>
      <c r="N80" s="82"/>
      <c r="O80" s="23">
        <v>1</v>
      </c>
      <c r="P80" s="28">
        <v>4</v>
      </c>
      <c r="Q80" s="83"/>
      <c r="R80" s="83"/>
      <c r="S80" s="83"/>
      <c r="T80" s="83"/>
      <c r="U80" s="83"/>
      <c r="V80" s="83"/>
      <c r="W80" s="83"/>
      <c r="X80" s="84"/>
      <c r="Y80" s="26" t="s">
        <v>40</v>
      </c>
      <c r="Z80" s="84"/>
      <c r="AA80" s="81"/>
      <c r="AB80" s="81"/>
      <c r="AC80" s="85" t="s">
        <v>41</v>
      </c>
      <c r="AD80" s="86"/>
      <c r="AE80" s="32">
        <v>37.259799999999899</v>
      </c>
      <c r="AF80" s="32">
        <v>-107.877979999999</v>
      </c>
      <c r="AG80" s="33" t="s">
        <v>181</v>
      </c>
    </row>
    <row r="81" spans="1:33">
      <c r="A81" s="73" t="s">
        <v>220</v>
      </c>
      <c r="B81" s="38">
        <v>10820</v>
      </c>
      <c r="C81" s="25" t="s">
        <v>221</v>
      </c>
      <c r="D81" s="23">
        <v>1</v>
      </c>
      <c r="E81" s="26"/>
      <c r="F81" s="26">
        <v>1</v>
      </c>
      <c r="G81" s="26"/>
      <c r="H81" s="26"/>
      <c r="I81" s="26"/>
      <c r="J81" s="23"/>
      <c r="K81" s="23"/>
      <c r="L81" s="23">
        <v>1</v>
      </c>
      <c r="M81" s="23"/>
      <c r="N81" s="26">
        <v>1</v>
      </c>
      <c r="O81" s="26"/>
      <c r="P81" s="28">
        <v>4</v>
      </c>
      <c r="Q81" s="34"/>
      <c r="R81" s="34"/>
      <c r="S81" s="34"/>
      <c r="T81" s="34"/>
      <c r="U81" s="34"/>
      <c r="V81" s="34"/>
      <c r="W81" s="34"/>
      <c r="X81" s="28"/>
      <c r="Y81" s="28" t="s">
        <v>54</v>
      </c>
      <c r="Z81" s="25"/>
      <c r="AA81" s="25"/>
      <c r="AB81" s="25"/>
      <c r="AC81" s="25"/>
      <c r="AD81" s="35"/>
      <c r="AE81" s="32">
        <v>37.937626999999999</v>
      </c>
      <c r="AF81" s="32">
        <v>-107.81892000000001</v>
      </c>
      <c r="AG81" s="33" t="s">
        <v>181</v>
      </c>
    </row>
    <row r="82" spans="1:33">
      <c r="A82" s="73" t="s">
        <v>222</v>
      </c>
      <c r="B82" s="37" t="s">
        <v>223</v>
      </c>
      <c r="C82" s="25" t="s">
        <v>224</v>
      </c>
      <c r="D82" s="23">
        <v>1</v>
      </c>
      <c r="E82" s="26"/>
      <c r="F82" s="26">
        <v>1</v>
      </c>
      <c r="G82" s="26"/>
      <c r="H82" s="26"/>
      <c r="I82" s="26"/>
      <c r="J82" s="23"/>
      <c r="K82" s="23"/>
      <c r="L82" s="23">
        <v>1</v>
      </c>
      <c r="M82" s="23"/>
      <c r="N82" s="26">
        <v>1</v>
      </c>
      <c r="O82" s="26"/>
      <c r="P82" s="28">
        <v>4</v>
      </c>
      <c r="Q82" s="34"/>
      <c r="R82" s="34"/>
      <c r="S82" s="34"/>
      <c r="T82" s="34"/>
      <c r="U82" s="34"/>
      <c r="V82" s="34"/>
      <c r="W82" s="34"/>
      <c r="X82" s="28"/>
      <c r="Y82" s="28" t="s">
        <v>54</v>
      </c>
      <c r="Z82" s="25"/>
      <c r="AA82" s="25"/>
      <c r="AB82" s="25"/>
      <c r="AC82" s="25"/>
      <c r="AD82" s="35"/>
      <c r="AE82" s="32">
        <v>37.930399999999999</v>
      </c>
      <c r="AF82" s="32">
        <v>-107.78076</v>
      </c>
      <c r="AG82" s="33" t="s">
        <v>181</v>
      </c>
    </row>
    <row r="83" spans="1:33">
      <c r="A83" s="73" t="s">
        <v>225</v>
      </c>
      <c r="B83" s="37">
        <v>10871</v>
      </c>
      <c r="C83" s="25" t="s">
        <v>226</v>
      </c>
      <c r="D83" s="23">
        <v>1</v>
      </c>
      <c r="E83" s="26"/>
      <c r="F83" s="26">
        <v>1</v>
      </c>
      <c r="G83" s="26"/>
      <c r="H83" s="26"/>
      <c r="I83" s="26"/>
      <c r="J83" s="23"/>
      <c r="K83" s="23"/>
      <c r="L83" s="23">
        <v>1</v>
      </c>
      <c r="M83" s="23"/>
      <c r="N83" s="26">
        <v>1</v>
      </c>
      <c r="O83" s="26"/>
      <c r="P83" s="28">
        <v>4</v>
      </c>
      <c r="Q83" s="36"/>
      <c r="R83" s="34"/>
      <c r="S83" s="34"/>
      <c r="T83" s="34"/>
      <c r="U83" s="34"/>
      <c r="V83" s="34"/>
      <c r="W83" s="34"/>
      <c r="X83" s="28"/>
      <c r="Y83" s="28" t="s">
        <v>54</v>
      </c>
      <c r="Z83" s="25"/>
      <c r="AA83" s="25"/>
      <c r="AB83" s="25"/>
      <c r="AC83" s="25"/>
      <c r="AD83" s="35"/>
      <c r="AE83" s="32">
        <v>37.940182999999998</v>
      </c>
      <c r="AF83" s="32">
        <v>-107.89881699999999</v>
      </c>
      <c r="AG83" s="33" t="s">
        <v>181</v>
      </c>
    </row>
    <row r="84" spans="1:33">
      <c r="A84" s="87" t="s">
        <v>227</v>
      </c>
      <c r="B84" s="37" t="s">
        <v>228</v>
      </c>
      <c r="C84" s="25" t="s">
        <v>229</v>
      </c>
      <c r="D84" s="23">
        <v>1</v>
      </c>
      <c r="E84" s="26"/>
      <c r="F84" s="26">
        <v>1</v>
      </c>
      <c r="G84" s="26"/>
      <c r="H84" s="26"/>
      <c r="I84" s="26"/>
      <c r="J84" s="23"/>
      <c r="K84" s="23"/>
      <c r="L84" s="23">
        <v>1</v>
      </c>
      <c r="M84" s="23"/>
      <c r="N84" s="26">
        <v>1</v>
      </c>
      <c r="O84" s="26"/>
      <c r="P84" s="28">
        <v>4</v>
      </c>
      <c r="Q84" s="34"/>
      <c r="R84" s="34"/>
      <c r="S84" s="34"/>
      <c r="T84" s="34"/>
      <c r="U84" s="34"/>
      <c r="V84" s="34"/>
      <c r="W84" s="34"/>
      <c r="X84" s="28"/>
      <c r="Y84" s="28" t="s">
        <v>54</v>
      </c>
      <c r="Z84" s="25"/>
      <c r="AA84" s="25"/>
      <c r="AB84" s="25"/>
      <c r="AC84" s="25"/>
      <c r="AD84" s="35"/>
      <c r="AE84" s="32">
        <v>38.030417</v>
      </c>
      <c r="AF84" s="32">
        <v>-108.11027799999999</v>
      </c>
      <c r="AG84" s="33" t="s">
        <v>181</v>
      </c>
    </row>
    <row r="85" spans="1:33">
      <c r="A85" s="73" t="s">
        <v>230</v>
      </c>
      <c r="B85" s="37">
        <v>10697</v>
      </c>
      <c r="C85" s="25" t="s">
        <v>231</v>
      </c>
      <c r="D85" s="23">
        <v>1</v>
      </c>
      <c r="E85" s="26"/>
      <c r="F85" s="26">
        <v>1</v>
      </c>
      <c r="G85" s="26"/>
      <c r="H85" s="26"/>
      <c r="I85" s="26"/>
      <c r="J85" s="23"/>
      <c r="K85" s="23"/>
      <c r="L85" s="23">
        <v>1</v>
      </c>
      <c r="M85" s="23"/>
      <c r="N85" s="26">
        <v>1</v>
      </c>
      <c r="O85" s="26"/>
      <c r="P85" s="28">
        <v>4</v>
      </c>
      <c r="Q85" s="34"/>
      <c r="R85" s="34"/>
      <c r="S85" s="34"/>
      <c r="T85" s="34"/>
      <c r="U85" s="34"/>
      <c r="V85" s="34"/>
      <c r="W85" s="34"/>
      <c r="X85" s="28"/>
      <c r="Y85" s="28" t="s">
        <v>54</v>
      </c>
      <c r="Z85" s="25"/>
      <c r="AA85" s="25"/>
      <c r="AB85" s="25"/>
      <c r="AC85" s="25"/>
      <c r="AD85" s="35"/>
      <c r="AE85" s="41">
        <v>37.965310000000002</v>
      </c>
      <c r="AF85" s="41">
        <v>-107.62593</v>
      </c>
      <c r="AG85" s="33" t="s">
        <v>181</v>
      </c>
    </row>
    <row r="86" spans="1:33">
      <c r="A86" s="73" t="s">
        <v>232</v>
      </c>
      <c r="B86" s="37">
        <v>10695</v>
      </c>
      <c r="C86" s="25" t="s">
        <v>233</v>
      </c>
      <c r="D86" s="23">
        <v>1</v>
      </c>
      <c r="E86" s="26"/>
      <c r="F86" s="26">
        <v>1</v>
      </c>
      <c r="G86" s="26"/>
      <c r="H86" s="26"/>
      <c r="I86" s="26"/>
      <c r="J86" s="23"/>
      <c r="K86" s="23"/>
      <c r="L86" s="23">
        <v>1</v>
      </c>
      <c r="M86" s="23"/>
      <c r="N86" s="26">
        <v>1</v>
      </c>
      <c r="O86" s="26"/>
      <c r="P86" s="28">
        <v>4</v>
      </c>
      <c r="Q86" s="34"/>
      <c r="R86" s="34"/>
      <c r="S86" s="34"/>
      <c r="T86" s="34"/>
      <c r="U86" s="34"/>
      <c r="V86" s="34"/>
      <c r="W86" s="34"/>
      <c r="X86" s="28"/>
      <c r="Y86" s="28" t="s">
        <v>54</v>
      </c>
      <c r="Z86" s="25"/>
      <c r="AA86" s="25"/>
      <c r="AB86" s="25"/>
      <c r="AC86" s="25"/>
      <c r="AD86" s="35"/>
      <c r="AE86" s="32">
        <v>37.971666999999997</v>
      </c>
      <c r="AF86" s="32">
        <v>-107.72833300000001</v>
      </c>
      <c r="AG86" s="33" t="s">
        <v>181</v>
      </c>
    </row>
    <row r="87" spans="1:33">
      <c r="A87" s="73" t="s">
        <v>232</v>
      </c>
      <c r="B87" s="37" t="s">
        <v>234</v>
      </c>
      <c r="C87" s="25" t="s">
        <v>235</v>
      </c>
      <c r="D87" s="23">
        <v>1</v>
      </c>
      <c r="E87" s="26"/>
      <c r="F87" s="26">
        <v>1</v>
      </c>
      <c r="G87" s="26"/>
      <c r="H87" s="26"/>
      <c r="I87" s="26"/>
      <c r="J87" s="23"/>
      <c r="K87" s="23"/>
      <c r="L87" s="23">
        <v>1</v>
      </c>
      <c r="M87" s="23"/>
      <c r="N87" s="26">
        <v>1</v>
      </c>
      <c r="O87" s="26"/>
      <c r="P87" s="28">
        <v>4</v>
      </c>
      <c r="Q87" s="34"/>
      <c r="R87" s="34"/>
      <c r="S87" s="34"/>
      <c r="T87" s="34"/>
      <c r="U87" s="34"/>
      <c r="V87" s="34"/>
      <c r="W87" s="34"/>
      <c r="X87" s="28"/>
      <c r="Y87" s="28" t="s">
        <v>54</v>
      </c>
      <c r="Z87" s="25"/>
      <c r="AA87" s="25"/>
      <c r="AB87" s="25"/>
      <c r="AC87" s="25"/>
      <c r="AD87" s="35"/>
      <c r="AE87" s="32">
        <v>38.001866999999997</v>
      </c>
      <c r="AF87" s="32">
        <v>-107.693983</v>
      </c>
      <c r="AG87" s="33" t="s">
        <v>181</v>
      </c>
    </row>
    <row r="88" spans="1:33">
      <c r="A88" s="45" t="s">
        <v>220</v>
      </c>
      <c r="B88" s="88" t="s">
        <v>236</v>
      </c>
      <c r="C88" s="88" t="s">
        <v>237</v>
      </c>
      <c r="D88" s="23">
        <v>1</v>
      </c>
      <c r="E88" s="26"/>
      <c r="F88" s="26">
        <v>1</v>
      </c>
      <c r="G88" s="26"/>
      <c r="H88" s="26"/>
      <c r="I88" s="26"/>
      <c r="J88" s="23"/>
      <c r="K88" s="23"/>
      <c r="L88" s="23">
        <v>1</v>
      </c>
      <c r="M88" s="23"/>
      <c r="N88" s="26">
        <v>1</v>
      </c>
      <c r="O88" s="26"/>
      <c r="P88" s="26">
        <v>4</v>
      </c>
      <c r="Q88" s="89"/>
      <c r="R88" s="79"/>
      <c r="S88" s="79"/>
      <c r="T88" s="79"/>
      <c r="U88" s="79"/>
      <c r="V88" s="79"/>
      <c r="W88" s="79"/>
      <c r="X88" s="26"/>
      <c r="Y88" s="26" t="s">
        <v>114</v>
      </c>
      <c r="Z88" s="45"/>
      <c r="AA88" s="45"/>
      <c r="AB88" s="45"/>
      <c r="AC88" s="45"/>
      <c r="AD88" s="76"/>
      <c r="AE88" s="41">
        <v>37.934167000000002</v>
      </c>
      <c r="AF88" s="41">
        <v>-107.803889</v>
      </c>
      <c r="AG88" s="33" t="s">
        <v>181</v>
      </c>
    </row>
    <row r="89" spans="1:33">
      <c r="A89" s="45" t="s">
        <v>238</v>
      </c>
      <c r="B89" s="22">
        <v>10815</v>
      </c>
      <c r="C89" s="45" t="s">
        <v>239</v>
      </c>
      <c r="D89" s="23">
        <v>1</v>
      </c>
      <c r="E89" s="23"/>
      <c r="F89" s="23">
        <v>1</v>
      </c>
      <c r="G89" s="26"/>
      <c r="H89" s="23"/>
      <c r="I89" s="26"/>
      <c r="J89" s="23"/>
      <c r="K89" s="23"/>
      <c r="L89" s="23">
        <v>1</v>
      </c>
      <c r="M89" s="23"/>
      <c r="N89" s="23">
        <v>1</v>
      </c>
      <c r="O89" s="26"/>
      <c r="P89" s="26">
        <v>4</v>
      </c>
      <c r="Q89" s="79"/>
      <c r="R89" s="79"/>
      <c r="S89" s="79"/>
      <c r="T89" s="79"/>
      <c r="U89" s="79"/>
      <c r="V89" s="79"/>
      <c r="W89" s="79"/>
      <c r="X89" s="26"/>
      <c r="Y89" s="26" t="s">
        <v>40</v>
      </c>
      <c r="Z89" s="26"/>
      <c r="AA89" s="45"/>
      <c r="AB89" s="45"/>
      <c r="AC89" s="22" t="s">
        <v>41</v>
      </c>
      <c r="AD89" s="76"/>
      <c r="AE89" s="32">
        <v>37.949100000000001</v>
      </c>
      <c r="AF89" s="32">
        <v>-107.872159999999</v>
      </c>
      <c r="AG89" s="90" t="s">
        <v>181</v>
      </c>
    </row>
    <row r="90" spans="1:33">
      <c r="A90" s="45" t="s">
        <v>238</v>
      </c>
      <c r="B90" s="38">
        <v>10814</v>
      </c>
      <c r="C90" s="25" t="s">
        <v>240</v>
      </c>
      <c r="D90" s="23">
        <v>1</v>
      </c>
      <c r="E90" s="23"/>
      <c r="F90" s="23">
        <v>1</v>
      </c>
      <c r="G90" s="26"/>
      <c r="H90" s="23"/>
      <c r="I90" s="26"/>
      <c r="J90" s="23"/>
      <c r="K90" s="23"/>
      <c r="L90" s="23">
        <v>1</v>
      </c>
      <c r="M90" s="23"/>
      <c r="N90" s="23">
        <v>1</v>
      </c>
      <c r="O90" s="26"/>
      <c r="P90" s="28">
        <v>4</v>
      </c>
      <c r="Q90" s="34"/>
      <c r="R90" s="34"/>
      <c r="S90" s="34"/>
      <c r="T90" s="34"/>
      <c r="U90" s="34"/>
      <c r="V90" s="34"/>
      <c r="W90" s="34"/>
      <c r="X90" s="28"/>
      <c r="Y90" s="26" t="s">
        <v>40</v>
      </c>
      <c r="Z90" s="28"/>
      <c r="AA90" s="25"/>
      <c r="AB90" s="25"/>
      <c r="AC90" s="85" t="s">
        <v>41</v>
      </c>
      <c r="AD90" s="76"/>
      <c r="AE90" s="32">
        <v>37.9480858911</v>
      </c>
      <c r="AF90" s="32">
        <v>-107.8766218394</v>
      </c>
      <c r="AG90" s="33" t="s">
        <v>181</v>
      </c>
    </row>
    <row r="91" spans="1:33">
      <c r="A91" s="45" t="s">
        <v>241</v>
      </c>
      <c r="B91" s="22" t="s">
        <v>242</v>
      </c>
      <c r="C91" s="25" t="s">
        <v>243</v>
      </c>
      <c r="D91" s="23">
        <v>1</v>
      </c>
      <c r="E91" s="26"/>
      <c r="F91" s="26">
        <v>1</v>
      </c>
      <c r="G91" s="26"/>
      <c r="H91" s="26"/>
      <c r="I91" s="26"/>
      <c r="J91" s="23"/>
      <c r="K91" s="23"/>
      <c r="L91" s="23">
        <v>1</v>
      </c>
      <c r="M91" s="23"/>
      <c r="N91" s="26">
        <v>1</v>
      </c>
      <c r="O91" s="26"/>
      <c r="P91" s="28">
        <v>4</v>
      </c>
      <c r="Q91" s="34"/>
      <c r="R91" s="34"/>
      <c r="S91" s="34"/>
      <c r="T91" s="34"/>
      <c r="U91" s="34"/>
      <c r="V91" s="34"/>
      <c r="W91" s="34"/>
      <c r="X91" s="28"/>
      <c r="Y91" s="28" t="s">
        <v>54</v>
      </c>
      <c r="Z91" s="25"/>
      <c r="AA91" s="25"/>
      <c r="AB91" s="25"/>
      <c r="AC91" s="25"/>
      <c r="AD91" s="35"/>
      <c r="AE91" s="32">
        <v>38.325777000000002</v>
      </c>
      <c r="AF91" s="32">
        <v>-107.76479500000001</v>
      </c>
      <c r="AG91" s="33" t="s">
        <v>181</v>
      </c>
    </row>
    <row r="92" spans="1:33">
      <c r="A92" s="45" t="s">
        <v>241</v>
      </c>
      <c r="B92" s="22" t="s">
        <v>244</v>
      </c>
      <c r="C92" s="25" t="s">
        <v>245</v>
      </c>
      <c r="D92" s="23">
        <v>1</v>
      </c>
      <c r="E92" s="26"/>
      <c r="F92" s="26">
        <v>1</v>
      </c>
      <c r="G92" s="26"/>
      <c r="H92" s="26"/>
      <c r="I92" s="26"/>
      <c r="J92" s="23"/>
      <c r="K92" s="23"/>
      <c r="L92" s="23">
        <v>1</v>
      </c>
      <c r="M92" s="23"/>
      <c r="N92" s="26">
        <v>1</v>
      </c>
      <c r="O92" s="26"/>
      <c r="P92" s="28">
        <v>4</v>
      </c>
      <c r="Q92" s="34"/>
      <c r="R92" s="34"/>
      <c r="S92" s="34"/>
      <c r="T92" s="34"/>
      <c r="U92" s="34"/>
      <c r="V92" s="34"/>
      <c r="W92" s="34"/>
      <c r="X92" s="28"/>
      <c r="Y92" s="28" t="s">
        <v>54</v>
      </c>
      <c r="Z92" s="25"/>
      <c r="AA92" s="25"/>
      <c r="AB92" s="25"/>
      <c r="AC92" s="25"/>
      <c r="AD92" s="35"/>
      <c r="AE92" s="32">
        <v>38.288834999999999</v>
      </c>
      <c r="AF92" s="32">
        <v>-107.73394500000001</v>
      </c>
      <c r="AG92" s="33" t="s">
        <v>181</v>
      </c>
    </row>
    <row r="93" spans="1:33">
      <c r="A93" s="25" t="s">
        <v>246</v>
      </c>
      <c r="B93" s="37">
        <v>10235</v>
      </c>
      <c r="C93" s="91" t="s">
        <v>247</v>
      </c>
      <c r="D93" s="23">
        <v>1</v>
      </c>
      <c r="E93" s="23"/>
      <c r="F93" s="24">
        <v>1</v>
      </c>
      <c r="G93" s="23"/>
      <c r="H93" s="23">
        <v>1</v>
      </c>
      <c r="I93" s="23"/>
      <c r="J93" s="23">
        <v>1</v>
      </c>
      <c r="K93" s="23"/>
      <c r="L93" s="23">
        <v>1</v>
      </c>
      <c r="M93" s="23"/>
      <c r="N93" s="23">
        <v>1</v>
      </c>
      <c r="O93" s="26"/>
      <c r="P93" s="28">
        <v>6</v>
      </c>
      <c r="Q93" s="34"/>
      <c r="R93" s="34"/>
      <c r="S93" s="34"/>
      <c r="T93" s="34"/>
      <c r="U93" s="34"/>
      <c r="V93" s="34"/>
      <c r="W93" s="34"/>
      <c r="X93" s="28"/>
      <c r="Y93" s="28" t="s">
        <v>74</v>
      </c>
      <c r="Z93" s="34"/>
      <c r="AA93" s="25"/>
      <c r="AB93" s="25"/>
      <c r="AC93" s="25" t="s">
        <v>248</v>
      </c>
      <c r="AD93" s="44" t="s">
        <v>76</v>
      </c>
      <c r="AE93" s="32">
        <v>38.375</v>
      </c>
      <c r="AF93" s="32">
        <v>-107.3</v>
      </c>
      <c r="AG93" s="33" t="s">
        <v>181</v>
      </c>
    </row>
    <row r="94" spans="1:33">
      <c r="A94" s="25" t="s">
        <v>246</v>
      </c>
      <c r="B94" s="37">
        <v>10230</v>
      </c>
      <c r="C94" s="43" t="s">
        <v>249</v>
      </c>
      <c r="D94" s="92">
        <v>1</v>
      </c>
      <c r="E94" s="23"/>
      <c r="F94" s="24">
        <v>1</v>
      </c>
      <c r="G94" s="23"/>
      <c r="H94" s="23">
        <v>1</v>
      </c>
      <c r="I94" s="23"/>
      <c r="J94" s="23">
        <v>1</v>
      </c>
      <c r="K94" s="23"/>
      <c r="L94" s="23">
        <v>1</v>
      </c>
      <c r="M94" s="23"/>
      <c r="N94" s="23">
        <v>1</v>
      </c>
      <c r="O94" s="23"/>
      <c r="P94" s="28">
        <v>6</v>
      </c>
      <c r="Q94" s="34"/>
      <c r="R94" s="34"/>
      <c r="S94" s="34"/>
      <c r="T94" s="34"/>
      <c r="U94" s="34"/>
      <c r="V94" s="34"/>
      <c r="W94" s="34"/>
      <c r="X94" s="28"/>
      <c r="Y94" s="28" t="s">
        <v>74</v>
      </c>
      <c r="Z94" s="34"/>
      <c r="AA94" s="25"/>
      <c r="AB94" s="25"/>
      <c r="AC94" s="25" t="s">
        <v>248</v>
      </c>
      <c r="AD94" s="44" t="s">
        <v>76</v>
      </c>
      <c r="AE94" s="32">
        <v>38.418500000000002</v>
      </c>
      <c r="AF94" s="32">
        <v>-107.53</v>
      </c>
      <c r="AG94" s="33" t="s">
        <v>181</v>
      </c>
    </row>
    <row r="95" spans="1:33">
      <c r="A95" s="45" t="s">
        <v>246</v>
      </c>
      <c r="B95" s="22">
        <v>10231</v>
      </c>
      <c r="C95" s="93" t="s">
        <v>250</v>
      </c>
      <c r="D95" s="23">
        <v>1</v>
      </c>
      <c r="E95" s="23"/>
      <c r="F95" s="24">
        <v>1</v>
      </c>
      <c r="G95" s="23"/>
      <c r="H95" s="23">
        <v>1</v>
      </c>
      <c r="I95" s="23"/>
      <c r="J95" s="23">
        <v>1</v>
      </c>
      <c r="K95" s="23"/>
      <c r="L95" s="23">
        <v>1</v>
      </c>
      <c r="M95" s="23"/>
      <c r="N95" s="23">
        <v>1</v>
      </c>
      <c r="O95" s="23"/>
      <c r="P95" s="28">
        <v>6</v>
      </c>
      <c r="Q95" s="34"/>
      <c r="R95" s="34"/>
      <c r="S95" s="34"/>
      <c r="T95" s="34"/>
      <c r="U95" s="34"/>
      <c r="V95" s="34"/>
      <c r="W95" s="34"/>
      <c r="X95" s="28"/>
      <c r="Y95" s="28" t="s">
        <v>74</v>
      </c>
      <c r="Z95" s="34"/>
      <c r="AA95" s="25"/>
      <c r="AB95" s="25"/>
      <c r="AC95" s="25" t="s">
        <v>248</v>
      </c>
      <c r="AD95" s="44" t="s">
        <v>76</v>
      </c>
      <c r="AE95" s="32">
        <v>38.405279999999998</v>
      </c>
      <c r="AF95" s="32">
        <v>-107.40833000000001</v>
      </c>
      <c r="AG95" s="33" t="s">
        <v>181</v>
      </c>
    </row>
    <row r="96" spans="1:33">
      <c r="A96" s="25" t="s">
        <v>241</v>
      </c>
      <c r="B96" s="37">
        <v>10672</v>
      </c>
      <c r="C96" s="43" t="s">
        <v>251</v>
      </c>
      <c r="D96" s="24">
        <v>1</v>
      </c>
      <c r="E96" s="23"/>
      <c r="F96" s="23">
        <v>1</v>
      </c>
      <c r="G96" s="23"/>
      <c r="H96" s="23"/>
      <c r="I96" s="23"/>
      <c r="J96" s="23"/>
      <c r="K96" s="23"/>
      <c r="L96" s="23"/>
      <c r="M96" s="23"/>
      <c r="N96" s="23"/>
      <c r="O96" s="23"/>
      <c r="P96" s="28">
        <v>2</v>
      </c>
      <c r="Q96" s="34"/>
      <c r="R96" s="34"/>
      <c r="S96" s="34"/>
      <c r="T96" s="34"/>
      <c r="U96" s="34"/>
      <c r="V96" s="34"/>
      <c r="W96" s="34"/>
      <c r="X96" s="28"/>
      <c r="Y96" s="28" t="s">
        <v>74</v>
      </c>
      <c r="Z96" s="34"/>
      <c r="AA96" s="25"/>
      <c r="AB96" s="25"/>
      <c r="AC96" s="94" t="s">
        <v>46</v>
      </c>
      <c r="AD96" s="35"/>
      <c r="AE96" s="32">
        <v>38.23413</v>
      </c>
      <c r="AF96" s="32">
        <v>-107.69408</v>
      </c>
      <c r="AG96" s="33" t="s">
        <v>181</v>
      </c>
    </row>
    <row r="97" spans="1:33">
      <c r="A97" s="25" t="s">
        <v>241</v>
      </c>
      <c r="B97" s="95" t="s">
        <v>252</v>
      </c>
      <c r="C97" s="96" t="s">
        <v>253</v>
      </c>
      <c r="D97" s="23">
        <v>1</v>
      </c>
      <c r="E97" s="23"/>
      <c r="F97" s="23">
        <v>1</v>
      </c>
      <c r="G97" s="23"/>
      <c r="H97" s="23"/>
      <c r="I97" s="23"/>
      <c r="J97" s="23">
        <v>1</v>
      </c>
      <c r="K97" s="23"/>
      <c r="L97" s="23"/>
      <c r="M97" s="23"/>
      <c r="N97" s="23">
        <v>1</v>
      </c>
      <c r="O97" s="23"/>
      <c r="P97" s="28">
        <v>4</v>
      </c>
      <c r="Q97" s="34"/>
      <c r="R97" s="34"/>
      <c r="S97" s="34"/>
      <c r="T97" s="34"/>
      <c r="U97" s="34"/>
      <c r="V97" s="34"/>
      <c r="W97" s="34"/>
      <c r="X97" s="28"/>
      <c r="Y97" s="28" t="s">
        <v>74</v>
      </c>
      <c r="Z97" s="34"/>
      <c r="AA97" s="25"/>
      <c r="AB97" s="25"/>
      <c r="AC97" s="45" t="s">
        <v>65</v>
      </c>
      <c r="AD97" s="47" t="s">
        <v>80</v>
      </c>
      <c r="AE97" s="32">
        <v>38.247055600000003</v>
      </c>
      <c r="AF97" s="32">
        <v>-107.75775</v>
      </c>
      <c r="AG97" s="33" t="s">
        <v>181</v>
      </c>
    </row>
    <row r="98" spans="1:33">
      <c r="A98" s="25" t="s">
        <v>241</v>
      </c>
      <c r="B98" s="38" t="s">
        <v>254</v>
      </c>
      <c r="C98" s="96" t="s">
        <v>255</v>
      </c>
      <c r="D98" s="23">
        <v>1</v>
      </c>
      <c r="E98" s="23"/>
      <c r="F98" s="23">
        <v>1</v>
      </c>
      <c r="G98" s="23"/>
      <c r="H98" s="23"/>
      <c r="I98" s="23"/>
      <c r="J98" s="23">
        <v>1</v>
      </c>
      <c r="K98" s="23"/>
      <c r="L98" s="23"/>
      <c r="M98" s="23"/>
      <c r="N98" s="23">
        <v>1</v>
      </c>
      <c r="O98" s="23"/>
      <c r="P98" s="28">
        <v>4</v>
      </c>
      <c r="Q98" s="34"/>
      <c r="R98" s="34"/>
      <c r="S98" s="34"/>
      <c r="T98" s="34"/>
      <c r="U98" s="34"/>
      <c r="V98" s="34"/>
      <c r="W98" s="34"/>
      <c r="X98" s="28"/>
      <c r="Y98" s="28" t="s">
        <v>74</v>
      </c>
      <c r="Z98" s="34"/>
      <c r="AA98" s="25"/>
      <c r="AB98" s="25"/>
      <c r="AC98" s="45" t="s">
        <v>65</v>
      </c>
      <c r="AD98" s="47" t="s">
        <v>80</v>
      </c>
      <c r="AE98" s="32">
        <v>38.156422999999997</v>
      </c>
      <c r="AF98" s="32">
        <v>-107.646675</v>
      </c>
      <c r="AG98" s="33" t="s">
        <v>181</v>
      </c>
    </row>
    <row r="99" spans="1:33">
      <c r="A99" s="45" t="s">
        <v>256</v>
      </c>
      <c r="B99" s="38" t="s">
        <v>257</v>
      </c>
      <c r="C99" s="78" t="s">
        <v>258</v>
      </c>
      <c r="D99" s="23">
        <v>1</v>
      </c>
      <c r="E99" s="23"/>
      <c r="F99" s="26"/>
      <c r="G99" s="26"/>
      <c r="H99" s="23">
        <v>1</v>
      </c>
      <c r="I99" s="26"/>
      <c r="J99" s="23">
        <v>1</v>
      </c>
      <c r="K99" s="23"/>
      <c r="L99" s="23"/>
      <c r="M99" s="23"/>
      <c r="N99" s="23">
        <v>1</v>
      </c>
      <c r="O99" s="26"/>
      <c r="P99" s="28">
        <v>4</v>
      </c>
      <c r="Q99" s="79"/>
      <c r="R99" s="79"/>
      <c r="S99" s="79"/>
      <c r="T99" s="79"/>
      <c r="U99" s="79"/>
      <c r="V99" s="79"/>
      <c r="W99" s="79"/>
      <c r="X99" s="26"/>
      <c r="Y99" s="26" t="s">
        <v>40</v>
      </c>
      <c r="Z99" s="26"/>
      <c r="AA99" s="45"/>
      <c r="AB99" s="45"/>
      <c r="AC99" s="45" t="s">
        <v>193</v>
      </c>
      <c r="AD99" s="76"/>
      <c r="AE99" s="77">
        <v>38.5089512144</v>
      </c>
      <c r="AF99" s="77">
        <v>-107.9155445694</v>
      </c>
      <c r="AG99" s="33" t="s">
        <v>181</v>
      </c>
    </row>
    <row r="100" spans="1:33">
      <c r="A100" s="45" t="s">
        <v>256</v>
      </c>
      <c r="B100" s="38" t="s">
        <v>259</v>
      </c>
      <c r="C100" s="25" t="s">
        <v>260</v>
      </c>
      <c r="D100" s="23">
        <v>1</v>
      </c>
      <c r="E100" s="23"/>
      <c r="F100" s="26"/>
      <c r="G100" s="26"/>
      <c r="H100" s="23">
        <v>1</v>
      </c>
      <c r="I100" s="26"/>
      <c r="J100" s="23">
        <v>1</v>
      </c>
      <c r="K100" s="23"/>
      <c r="L100" s="23"/>
      <c r="M100" s="23"/>
      <c r="N100" s="23">
        <v>1</v>
      </c>
      <c r="O100" s="26"/>
      <c r="P100" s="28">
        <v>4</v>
      </c>
      <c r="Q100" s="34"/>
      <c r="R100" s="34"/>
      <c r="S100" s="34"/>
      <c r="T100" s="34"/>
      <c r="U100" s="34"/>
      <c r="V100" s="34"/>
      <c r="W100" s="34"/>
      <c r="X100" s="28"/>
      <c r="Y100" s="26" t="s">
        <v>40</v>
      </c>
      <c r="Z100" s="28"/>
      <c r="AA100" s="25"/>
      <c r="AB100" s="25"/>
      <c r="AC100" s="85" t="s">
        <v>41</v>
      </c>
      <c r="AD100" s="76"/>
      <c r="AE100" s="32">
        <v>38.510484190200003</v>
      </c>
      <c r="AF100" s="32">
        <v>-107.9185871511</v>
      </c>
      <c r="AG100" s="33" t="s">
        <v>181</v>
      </c>
    </row>
    <row r="101" spans="1:33">
      <c r="A101" s="45" t="s">
        <v>256</v>
      </c>
      <c r="B101" s="38" t="s">
        <v>261</v>
      </c>
      <c r="C101" s="25" t="s">
        <v>262</v>
      </c>
      <c r="D101" s="23">
        <v>1</v>
      </c>
      <c r="E101" s="23"/>
      <c r="F101" s="26"/>
      <c r="G101" s="26"/>
      <c r="H101" s="23">
        <v>1</v>
      </c>
      <c r="I101" s="26"/>
      <c r="J101" s="23">
        <v>1</v>
      </c>
      <c r="K101" s="23"/>
      <c r="L101" s="23"/>
      <c r="M101" s="23"/>
      <c r="N101" s="23">
        <v>1</v>
      </c>
      <c r="O101" s="26"/>
      <c r="P101" s="28">
        <v>4</v>
      </c>
      <c r="Q101" s="34"/>
      <c r="R101" s="34"/>
      <c r="S101" s="34"/>
      <c r="T101" s="34"/>
      <c r="U101" s="34"/>
      <c r="V101" s="34"/>
      <c r="W101" s="34"/>
      <c r="X101" s="28"/>
      <c r="Y101" s="26" t="s">
        <v>40</v>
      </c>
      <c r="Z101" s="28"/>
      <c r="AA101" s="25"/>
      <c r="AB101" s="25"/>
      <c r="AC101" s="85" t="s">
        <v>41</v>
      </c>
      <c r="AD101" s="76"/>
      <c r="AE101" s="32">
        <v>38.5120955091</v>
      </c>
      <c r="AF101" s="32">
        <v>-107.925277972</v>
      </c>
      <c r="AG101" s="33" t="s">
        <v>181</v>
      </c>
    </row>
    <row r="102" spans="1:33">
      <c r="A102" s="1" t="s">
        <v>263</v>
      </c>
      <c r="B102" s="10">
        <v>38</v>
      </c>
      <c r="C102" s="11" t="s">
        <v>264</v>
      </c>
      <c r="D102" s="5"/>
      <c r="E102" s="5">
        <v>1</v>
      </c>
      <c r="F102" s="2"/>
      <c r="G102" s="5">
        <v>1</v>
      </c>
      <c r="H102" s="8"/>
      <c r="I102" s="8">
        <v>1</v>
      </c>
      <c r="J102" s="8"/>
      <c r="K102" s="5">
        <v>1</v>
      </c>
      <c r="L102" s="2"/>
      <c r="M102" s="5">
        <v>1</v>
      </c>
      <c r="N102" s="8"/>
      <c r="O102" s="8">
        <v>1</v>
      </c>
      <c r="P102" s="3">
        <v>6</v>
      </c>
      <c r="Q102" s="2"/>
      <c r="R102" s="2"/>
      <c r="S102" s="2"/>
      <c r="T102" s="2"/>
      <c r="U102" s="2">
        <v>6</v>
      </c>
      <c r="V102" s="2"/>
      <c r="W102" s="2"/>
      <c r="X102" s="3"/>
      <c r="Y102" s="7" t="s">
        <v>33</v>
      </c>
      <c r="Z102" s="7"/>
      <c r="AA102" s="7"/>
      <c r="AB102" s="51"/>
      <c r="AC102" s="8"/>
      <c r="AD102" s="52"/>
      <c r="AE102" s="13">
        <v>40.47775</v>
      </c>
      <c r="AF102" s="13">
        <v>-107.01318000000001</v>
      </c>
      <c r="AG102" s="14" t="s">
        <v>265</v>
      </c>
    </row>
    <row r="103" spans="1:33">
      <c r="A103" s="2" t="s">
        <v>266</v>
      </c>
      <c r="B103" s="10">
        <v>45</v>
      </c>
      <c r="C103" s="11" t="s">
        <v>267</v>
      </c>
      <c r="D103" s="5"/>
      <c r="E103" s="5">
        <v>1</v>
      </c>
      <c r="F103" s="2"/>
      <c r="G103" s="5">
        <v>1</v>
      </c>
      <c r="H103" s="8"/>
      <c r="I103" s="8">
        <v>1</v>
      </c>
      <c r="J103" s="8"/>
      <c r="K103" s="5">
        <v>1</v>
      </c>
      <c r="L103" s="2"/>
      <c r="M103" s="5">
        <v>1</v>
      </c>
      <c r="N103" s="8"/>
      <c r="O103" s="8">
        <v>1</v>
      </c>
      <c r="P103" s="3">
        <v>6</v>
      </c>
      <c r="Q103" s="2"/>
      <c r="R103" s="2"/>
      <c r="S103" s="2"/>
      <c r="T103" s="2"/>
      <c r="U103" s="2">
        <v>6</v>
      </c>
      <c r="V103" s="2"/>
      <c r="W103" s="2"/>
      <c r="X103" s="3"/>
      <c r="Y103" s="7" t="s">
        <v>33</v>
      </c>
      <c r="Z103" s="7"/>
      <c r="AA103" s="2"/>
      <c r="AB103" s="2"/>
      <c r="AC103" s="2"/>
      <c r="AD103" s="12"/>
      <c r="AE103" s="13">
        <v>40.066666699999999</v>
      </c>
      <c r="AF103" s="13">
        <v>-106.1</v>
      </c>
      <c r="AG103" s="14" t="s">
        <v>265</v>
      </c>
    </row>
    <row r="104" spans="1:33">
      <c r="A104" s="2" t="s">
        <v>268</v>
      </c>
      <c r="B104" s="10">
        <v>52</v>
      </c>
      <c r="C104" s="11" t="s">
        <v>269</v>
      </c>
      <c r="D104" s="5"/>
      <c r="E104" s="5">
        <v>1</v>
      </c>
      <c r="F104" s="2"/>
      <c r="G104" s="5">
        <v>1</v>
      </c>
      <c r="H104" s="8"/>
      <c r="I104" s="8">
        <v>1</v>
      </c>
      <c r="J104" s="8"/>
      <c r="K104" s="5">
        <v>1</v>
      </c>
      <c r="L104" s="2"/>
      <c r="M104" s="5">
        <v>1</v>
      </c>
      <c r="N104" s="8"/>
      <c r="O104" s="8">
        <v>1</v>
      </c>
      <c r="P104" s="7">
        <v>6</v>
      </c>
      <c r="Q104" s="16"/>
      <c r="R104" s="16"/>
      <c r="S104" s="16"/>
      <c r="T104" s="16"/>
      <c r="U104" s="2">
        <v>6</v>
      </c>
      <c r="V104" s="16"/>
      <c r="W104" s="16"/>
      <c r="X104" s="7"/>
      <c r="Y104" s="7" t="s">
        <v>33</v>
      </c>
      <c r="Z104" s="7"/>
      <c r="AA104" s="2"/>
      <c r="AB104" s="2"/>
      <c r="AC104" s="2"/>
      <c r="AD104" s="12"/>
      <c r="AE104" s="13">
        <v>39.649929999999998</v>
      </c>
      <c r="AF104" s="13">
        <v>-106.95238000000001</v>
      </c>
      <c r="AG104" s="14" t="s">
        <v>265</v>
      </c>
    </row>
    <row r="105" spans="1:33">
      <c r="A105" s="2" t="s">
        <v>270</v>
      </c>
      <c r="B105" s="10">
        <v>74</v>
      </c>
      <c r="C105" s="11" t="s">
        <v>271</v>
      </c>
      <c r="D105" s="5"/>
      <c r="E105" s="5">
        <v>1</v>
      </c>
      <c r="F105" s="2"/>
      <c r="G105" s="5">
        <v>1</v>
      </c>
      <c r="H105" s="8"/>
      <c r="I105" s="8">
        <v>1</v>
      </c>
      <c r="J105" s="8"/>
      <c r="K105" s="5">
        <v>1</v>
      </c>
      <c r="L105" s="2"/>
      <c r="M105" s="5">
        <v>1</v>
      </c>
      <c r="N105" s="8"/>
      <c r="O105" s="8">
        <v>1</v>
      </c>
      <c r="P105" s="7">
        <v>6</v>
      </c>
      <c r="Q105" s="16"/>
      <c r="R105" s="16"/>
      <c r="S105" s="16"/>
      <c r="T105" s="16"/>
      <c r="U105" s="2">
        <v>6</v>
      </c>
      <c r="V105" s="16"/>
      <c r="W105" s="16"/>
      <c r="X105" s="7"/>
      <c r="Y105" s="7" t="s">
        <v>33</v>
      </c>
      <c r="Z105" s="7"/>
      <c r="AA105" s="2"/>
      <c r="AB105" s="2"/>
      <c r="AC105" s="2"/>
      <c r="AD105" s="12"/>
      <c r="AE105" s="13">
        <v>39.623333299999999</v>
      </c>
      <c r="AF105" s="13">
        <v>-106.27972219999999</v>
      </c>
      <c r="AG105" s="14" t="s">
        <v>265</v>
      </c>
    </row>
    <row r="106" spans="1:33">
      <c r="A106" s="2" t="s">
        <v>272</v>
      </c>
      <c r="B106" s="10">
        <v>115</v>
      </c>
      <c r="C106" s="11" t="s">
        <v>273</v>
      </c>
      <c r="D106" s="8"/>
      <c r="E106" s="5">
        <v>1</v>
      </c>
      <c r="F106" s="2"/>
      <c r="G106" s="5">
        <v>1</v>
      </c>
      <c r="H106" s="8"/>
      <c r="I106" s="8">
        <v>1</v>
      </c>
      <c r="J106" s="8"/>
      <c r="K106" s="5">
        <v>1</v>
      </c>
      <c r="L106" s="2"/>
      <c r="M106" s="5">
        <v>1</v>
      </c>
      <c r="N106" s="8"/>
      <c r="O106" s="8">
        <v>1</v>
      </c>
      <c r="P106" s="7">
        <v>6</v>
      </c>
      <c r="Q106" s="16"/>
      <c r="R106" s="16"/>
      <c r="S106" s="16"/>
      <c r="T106" s="16"/>
      <c r="U106" s="2">
        <v>6</v>
      </c>
      <c r="V106" s="16"/>
      <c r="W106" s="16"/>
      <c r="X106" s="7"/>
      <c r="Y106" s="7" t="s">
        <v>33</v>
      </c>
      <c r="Z106" s="7"/>
      <c r="AA106" s="2"/>
      <c r="AB106" s="2"/>
      <c r="AC106" s="2"/>
      <c r="AD106" s="12"/>
      <c r="AE106" s="13">
        <v>39.566659999999999</v>
      </c>
      <c r="AF106" s="13">
        <v>-106.0491</v>
      </c>
      <c r="AG106" s="14" t="s">
        <v>265</v>
      </c>
    </row>
    <row r="107" spans="1:33">
      <c r="A107" s="2" t="s">
        <v>274</v>
      </c>
      <c r="B107" s="10">
        <v>120</v>
      </c>
      <c r="C107" s="11" t="s">
        <v>275</v>
      </c>
      <c r="D107" s="8"/>
      <c r="E107" s="5">
        <v>1</v>
      </c>
      <c r="F107" s="2"/>
      <c r="G107" s="5">
        <v>1</v>
      </c>
      <c r="H107" s="8"/>
      <c r="I107" s="8">
        <v>1</v>
      </c>
      <c r="J107" s="8"/>
      <c r="K107" s="5">
        <v>1</v>
      </c>
      <c r="L107" s="2"/>
      <c r="M107" s="5">
        <v>1</v>
      </c>
      <c r="N107" s="8"/>
      <c r="O107" s="8">
        <v>1</v>
      </c>
      <c r="P107" s="7">
        <v>6</v>
      </c>
      <c r="Q107" s="16"/>
      <c r="R107" s="16"/>
      <c r="S107" s="16"/>
      <c r="T107" s="16"/>
      <c r="U107" s="2">
        <v>6</v>
      </c>
      <c r="V107" s="16"/>
      <c r="W107" s="16"/>
      <c r="X107" s="7"/>
      <c r="Y107" s="7" t="s">
        <v>33</v>
      </c>
      <c r="Z107" s="7"/>
      <c r="AA107" s="2"/>
      <c r="AB107" s="2"/>
      <c r="AC107" s="2"/>
      <c r="AD107" s="12"/>
      <c r="AE107" s="13">
        <v>40.741014900000003</v>
      </c>
      <c r="AF107" s="13">
        <v>-106.28196490000001</v>
      </c>
      <c r="AG107" s="14" t="s">
        <v>265</v>
      </c>
    </row>
    <row r="108" spans="1:33">
      <c r="A108" s="2" t="s">
        <v>276</v>
      </c>
      <c r="B108" s="10">
        <v>12161</v>
      </c>
      <c r="C108" s="50" t="s">
        <v>277</v>
      </c>
      <c r="D108" s="8"/>
      <c r="E108" s="5">
        <v>1</v>
      </c>
      <c r="F108" s="2"/>
      <c r="G108" s="5">
        <v>1</v>
      </c>
      <c r="H108" s="5"/>
      <c r="I108" s="8">
        <v>1</v>
      </c>
      <c r="J108" s="5"/>
      <c r="K108" s="5">
        <v>1</v>
      </c>
      <c r="L108" s="2"/>
      <c r="M108" s="5">
        <v>1</v>
      </c>
      <c r="N108" s="5"/>
      <c r="O108" s="8">
        <v>1</v>
      </c>
      <c r="P108" s="7">
        <v>6</v>
      </c>
      <c r="Q108" s="16"/>
      <c r="R108" s="16"/>
      <c r="S108" s="16"/>
      <c r="T108" s="16"/>
      <c r="U108" s="2">
        <v>6</v>
      </c>
      <c r="V108" s="16"/>
      <c r="W108" s="16"/>
      <c r="X108" s="7"/>
      <c r="Y108" s="7" t="s">
        <v>33</v>
      </c>
      <c r="Z108" s="16"/>
      <c r="AA108" s="2"/>
      <c r="AB108" s="2"/>
      <c r="AC108" s="2"/>
      <c r="AD108" s="12"/>
      <c r="AE108" s="13">
        <v>40.080500000000001</v>
      </c>
      <c r="AF108" s="13">
        <v>-105.9293333</v>
      </c>
      <c r="AG108" s="14" t="s">
        <v>265</v>
      </c>
    </row>
    <row r="109" spans="1:33">
      <c r="A109" s="19" t="s">
        <v>278</v>
      </c>
      <c r="B109" s="10">
        <v>12701</v>
      </c>
      <c r="C109" s="11" t="s">
        <v>279</v>
      </c>
      <c r="D109" s="8"/>
      <c r="E109" s="5">
        <v>1</v>
      </c>
      <c r="F109" s="2"/>
      <c r="G109" s="5">
        <v>1</v>
      </c>
      <c r="H109" s="8"/>
      <c r="I109" s="8">
        <v>1</v>
      </c>
      <c r="J109" s="8"/>
      <c r="K109" s="5">
        <v>1</v>
      </c>
      <c r="L109" s="2"/>
      <c r="M109" s="5">
        <v>1</v>
      </c>
      <c r="N109" s="5"/>
      <c r="O109" s="8">
        <v>1</v>
      </c>
      <c r="P109" s="7">
        <v>6</v>
      </c>
      <c r="Q109" s="16"/>
      <c r="R109" s="16"/>
      <c r="S109" s="16"/>
      <c r="T109" s="16"/>
      <c r="U109" s="2">
        <v>6</v>
      </c>
      <c r="V109" s="16"/>
      <c r="W109" s="16"/>
      <c r="X109" s="7"/>
      <c r="Y109" s="7" t="s">
        <v>33</v>
      </c>
      <c r="Z109" s="16"/>
      <c r="AA109" s="2"/>
      <c r="AB109" s="2"/>
      <c r="AC109" s="2"/>
      <c r="AD109" s="12"/>
      <c r="AE109" s="13">
        <v>39.546333300000001</v>
      </c>
      <c r="AF109" s="13">
        <v>-107.3311667</v>
      </c>
      <c r="AG109" s="14" t="s">
        <v>265</v>
      </c>
    </row>
    <row r="110" spans="1:33">
      <c r="A110" s="97" t="s">
        <v>280</v>
      </c>
      <c r="B110" s="59" t="s">
        <v>281</v>
      </c>
      <c r="C110" s="2" t="s">
        <v>282</v>
      </c>
      <c r="D110" s="5"/>
      <c r="E110" s="5">
        <v>1</v>
      </c>
      <c r="F110" s="2"/>
      <c r="G110" s="5">
        <v>1</v>
      </c>
      <c r="H110" s="8"/>
      <c r="I110" s="8"/>
      <c r="J110" s="8"/>
      <c r="K110" s="5">
        <v>1</v>
      </c>
      <c r="L110" s="5"/>
      <c r="M110" s="5"/>
      <c r="N110" s="5"/>
      <c r="O110" s="8"/>
      <c r="P110" s="7">
        <v>3</v>
      </c>
      <c r="Q110" s="16"/>
      <c r="R110" s="16"/>
      <c r="S110" s="16"/>
      <c r="T110" s="16"/>
      <c r="U110" s="16"/>
      <c r="V110" s="16"/>
      <c r="W110" s="16"/>
      <c r="X110" s="7"/>
      <c r="Y110" s="7" t="s">
        <v>114</v>
      </c>
      <c r="Z110" s="2"/>
      <c r="AA110" s="2"/>
      <c r="AB110" s="2"/>
      <c r="AC110" s="19"/>
      <c r="AD110" s="12"/>
      <c r="AE110" s="13">
        <v>40.726280000000003</v>
      </c>
      <c r="AF110" s="13">
        <v>-106.29</v>
      </c>
      <c r="AG110" s="14" t="s">
        <v>265</v>
      </c>
    </row>
    <row r="111" spans="1:33">
      <c r="A111" s="97" t="s">
        <v>280</v>
      </c>
      <c r="B111" s="59">
        <v>12965</v>
      </c>
      <c r="C111" s="2" t="s">
        <v>283</v>
      </c>
      <c r="D111" s="5"/>
      <c r="E111" s="5">
        <v>1</v>
      </c>
      <c r="F111" s="2"/>
      <c r="G111" s="5">
        <v>1</v>
      </c>
      <c r="H111" s="8"/>
      <c r="I111" s="8"/>
      <c r="J111" s="8"/>
      <c r="K111" s="5">
        <v>1</v>
      </c>
      <c r="L111" s="5"/>
      <c r="M111" s="5"/>
      <c r="N111" s="5"/>
      <c r="O111" s="8"/>
      <c r="P111" s="7">
        <v>3</v>
      </c>
      <c r="Q111" s="16"/>
      <c r="R111" s="16"/>
      <c r="S111" s="16"/>
      <c r="T111" s="16"/>
      <c r="U111" s="16"/>
      <c r="V111" s="16"/>
      <c r="W111" s="16"/>
      <c r="X111" s="7"/>
      <c r="Y111" s="7" t="s">
        <v>114</v>
      </c>
      <c r="Z111" s="2"/>
      <c r="AA111" s="2"/>
      <c r="AB111" s="2"/>
      <c r="AC111" s="19"/>
      <c r="AD111" s="12"/>
      <c r="AE111" s="13">
        <v>40.616169999999997</v>
      </c>
      <c r="AF111" s="13">
        <v>-106.2805</v>
      </c>
      <c r="AG111" s="14" t="s">
        <v>265</v>
      </c>
    </row>
    <row r="112" spans="1:33">
      <c r="A112" s="45" t="s">
        <v>284</v>
      </c>
      <c r="B112" s="38">
        <v>10740</v>
      </c>
      <c r="C112" s="45" t="s">
        <v>285</v>
      </c>
      <c r="D112" s="23">
        <v>1</v>
      </c>
      <c r="E112" s="26"/>
      <c r="F112" s="26">
        <v>1</v>
      </c>
      <c r="G112" s="26"/>
      <c r="H112" s="26"/>
      <c r="I112" s="26"/>
      <c r="J112" s="23"/>
      <c r="K112" s="23"/>
      <c r="L112" s="23">
        <v>1</v>
      </c>
      <c r="M112" s="23"/>
      <c r="N112" s="26">
        <v>1</v>
      </c>
      <c r="O112" s="26"/>
      <c r="P112" s="28">
        <v>4</v>
      </c>
      <c r="Q112" s="36">
        <v>4</v>
      </c>
      <c r="R112" s="34"/>
      <c r="S112" s="34"/>
      <c r="T112" s="34"/>
      <c r="U112" s="34"/>
      <c r="V112" s="34"/>
      <c r="W112" s="34" t="s">
        <v>179</v>
      </c>
      <c r="X112" s="28"/>
      <c r="Y112" s="28" t="s">
        <v>54</v>
      </c>
      <c r="Z112" s="25"/>
      <c r="AA112" s="25"/>
      <c r="AB112" s="25"/>
      <c r="AC112" s="25" t="s">
        <v>180</v>
      </c>
      <c r="AD112" s="35"/>
      <c r="AE112" s="41">
        <v>37.565381000000002</v>
      </c>
      <c r="AF112" s="41">
        <v>-108.456328</v>
      </c>
      <c r="AG112" s="33" t="s">
        <v>265</v>
      </c>
    </row>
    <row r="113" spans="1:33">
      <c r="A113" s="45" t="s">
        <v>284</v>
      </c>
      <c r="B113" s="38">
        <v>10750</v>
      </c>
      <c r="C113" s="45" t="s">
        <v>286</v>
      </c>
      <c r="D113" s="23">
        <v>1</v>
      </c>
      <c r="E113" s="26"/>
      <c r="F113" s="26">
        <v>1</v>
      </c>
      <c r="G113" s="26"/>
      <c r="H113" s="26"/>
      <c r="I113" s="26"/>
      <c r="J113" s="23"/>
      <c r="K113" s="23"/>
      <c r="L113" s="23">
        <v>1</v>
      </c>
      <c r="M113" s="23"/>
      <c r="N113" s="26">
        <v>1</v>
      </c>
      <c r="O113" s="26"/>
      <c r="P113" s="28">
        <v>4</v>
      </c>
      <c r="Q113" s="36">
        <v>4</v>
      </c>
      <c r="R113" s="34"/>
      <c r="S113" s="34"/>
      <c r="T113" s="34"/>
      <c r="U113" s="34"/>
      <c r="V113" s="34"/>
      <c r="W113" s="34" t="s">
        <v>179</v>
      </c>
      <c r="X113" s="28"/>
      <c r="Y113" s="28" t="s">
        <v>54</v>
      </c>
      <c r="Z113" s="25"/>
      <c r="AA113" s="25"/>
      <c r="AB113" s="25"/>
      <c r="AC113" s="25" t="s">
        <v>180</v>
      </c>
      <c r="AD113" s="35"/>
      <c r="AE113" s="41">
        <v>37.680262999999997</v>
      </c>
      <c r="AF113" s="41">
        <v>-108.468284</v>
      </c>
      <c r="AG113" s="33" t="s">
        <v>265</v>
      </c>
    </row>
    <row r="114" spans="1:33">
      <c r="A114" s="45" t="s">
        <v>284</v>
      </c>
      <c r="B114" s="38">
        <v>10753</v>
      </c>
      <c r="C114" s="45" t="s">
        <v>287</v>
      </c>
      <c r="D114" s="23">
        <v>1</v>
      </c>
      <c r="E114" s="26"/>
      <c r="F114" s="26">
        <v>1</v>
      </c>
      <c r="G114" s="26"/>
      <c r="H114" s="26"/>
      <c r="I114" s="26"/>
      <c r="J114" s="23"/>
      <c r="K114" s="23"/>
      <c r="L114" s="23">
        <v>1</v>
      </c>
      <c r="M114" s="23"/>
      <c r="N114" s="26">
        <v>1</v>
      </c>
      <c r="O114" s="26"/>
      <c r="P114" s="28">
        <v>4</v>
      </c>
      <c r="Q114" s="36">
        <v>4</v>
      </c>
      <c r="R114" s="34"/>
      <c r="S114" s="34"/>
      <c r="T114" s="34"/>
      <c r="U114" s="34"/>
      <c r="V114" s="34"/>
      <c r="W114" s="34" t="s">
        <v>179</v>
      </c>
      <c r="X114" s="28"/>
      <c r="Y114" s="28" t="s">
        <v>54</v>
      </c>
      <c r="Z114" s="25"/>
      <c r="AA114" s="25"/>
      <c r="AB114" s="25"/>
      <c r="AC114" s="25" t="s">
        <v>180</v>
      </c>
      <c r="AD114" s="35"/>
      <c r="AE114" s="41">
        <v>37.660401</v>
      </c>
      <c r="AF114" s="41">
        <v>-108.39993</v>
      </c>
      <c r="AG114" s="33" t="s">
        <v>265</v>
      </c>
    </row>
    <row r="115" spans="1:33">
      <c r="A115" s="45" t="s">
        <v>288</v>
      </c>
      <c r="B115" s="22">
        <v>9893</v>
      </c>
      <c r="C115" s="25" t="s">
        <v>289</v>
      </c>
      <c r="D115" s="23">
        <v>1</v>
      </c>
      <c r="E115" s="26"/>
      <c r="F115" s="26">
        <v>1</v>
      </c>
      <c r="G115" s="26"/>
      <c r="H115" s="26"/>
      <c r="I115" s="26"/>
      <c r="J115" s="23"/>
      <c r="K115" s="23"/>
      <c r="L115" s="23">
        <v>1</v>
      </c>
      <c r="M115" s="23"/>
      <c r="N115" s="26">
        <v>1</v>
      </c>
      <c r="O115" s="26"/>
      <c r="P115" s="28">
        <v>4</v>
      </c>
      <c r="Q115" s="36">
        <v>4</v>
      </c>
      <c r="R115" s="34"/>
      <c r="S115" s="34"/>
      <c r="T115" s="34"/>
      <c r="U115" s="34"/>
      <c r="V115" s="34"/>
      <c r="W115" s="34" t="s">
        <v>179</v>
      </c>
      <c r="X115" s="28"/>
      <c r="Y115" s="28" t="s">
        <v>54</v>
      </c>
      <c r="Z115" s="25"/>
      <c r="AA115" s="25"/>
      <c r="AB115" s="25"/>
      <c r="AC115" s="25" t="s">
        <v>180</v>
      </c>
      <c r="AD115" s="35"/>
      <c r="AE115" s="41">
        <v>37.3528333</v>
      </c>
      <c r="AF115" s="41">
        <v>-108.54300000000001</v>
      </c>
      <c r="AG115" s="33" t="s">
        <v>265</v>
      </c>
    </row>
    <row r="116" spans="1:33">
      <c r="A116" s="45" t="s">
        <v>288</v>
      </c>
      <c r="B116" s="22" t="s">
        <v>290</v>
      </c>
      <c r="C116" s="25" t="s">
        <v>291</v>
      </c>
      <c r="D116" s="23">
        <v>1</v>
      </c>
      <c r="E116" s="26"/>
      <c r="F116" s="26">
        <v>1</v>
      </c>
      <c r="G116" s="26"/>
      <c r="H116" s="26"/>
      <c r="I116" s="26"/>
      <c r="J116" s="23"/>
      <c r="K116" s="23"/>
      <c r="L116" s="23">
        <v>1</v>
      </c>
      <c r="M116" s="23"/>
      <c r="N116" s="26">
        <v>1</v>
      </c>
      <c r="O116" s="26"/>
      <c r="P116" s="28">
        <v>4</v>
      </c>
      <c r="Q116" s="36">
        <v>4</v>
      </c>
      <c r="R116" s="34"/>
      <c r="S116" s="34"/>
      <c r="T116" s="34"/>
      <c r="U116" s="34"/>
      <c r="V116" s="34"/>
      <c r="W116" s="34" t="s">
        <v>179</v>
      </c>
      <c r="X116" s="28"/>
      <c r="Y116" s="28" t="s">
        <v>54</v>
      </c>
      <c r="Z116" s="25"/>
      <c r="AA116" s="25"/>
      <c r="AB116" s="25"/>
      <c r="AC116" s="25" t="s">
        <v>180</v>
      </c>
      <c r="AD116" s="35"/>
      <c r="AE116" s="41">
        <v>37.359000000000002</v>
      </c>
      <c r="AF116" s="41">
        <v>-108.58333330000001</v>
      </c>
      <c r="AG116" s="33" t="s">
        <v>265</v>
      </c>
    </row>
    <row r="117" spans="1:33">
      <c r="A117" s="25" t="s">
        <v>292</v>
      </c>
      <c r="B117" s="38" t="s">
        <v>293</v>
      </c>
      <c r="C117" s="96" t="s">
        <v>294</v>
      </c>
      <c r="D117" s="98" t="s">
        <v>295</v>
      </c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100"/>
      <c r="P117" s="28">
        <v>0</v>
      </c>
      <c r="Q117" s="34"/>
      <c r="R117" s="34"/>
      <c r="S117" s="34"/>
      <c r="T117" s="34"/>
      <c r="U117" s="34"/>
      <c r="V117" s="34"/>
      <c r="W117" s="34"/>
      <c r="X117" s="28"/>
      <c r="Y117" s="28" t="s">
        <v>74</v>
      </c>
      <c r="Z117" s="34"/>
      <c r="AA117" s="25"/>
      <c r="AB117" s="25"/>
      <c r="AC117" s="45" t="s">
        <v>296</v>
      </c>
      <c r="AD117" s="44" t="s">
        <v>76</v>
      </c>
      <c r="AE117" s="101" t="s">
        <v>293</v>
      </c>
      <c r="AF117" s="101" t="s">
        <v>293</v>
      </c>
      <c r="AG117" s="102" t="s">
        <v>265</v>
      </c>
    </row>
    <row r="118" spans="1:33">
      <c r="A118" s="45" t="s">
        <v>297</v>
      </c>
      <c r="B118" s="38">
        <v>10703</v>
      </c>
      <c r="C118" s="103" t="s">
        <v>298</v>
      </c>
      <c r="D118" s="23">
        <v>1</v>
      </c>
      <c r="E118" s="26"/>
      <c r="F118" s="23">
        <v>1</v>
      </c>
      <c r="G118" s="26"/>
      <c r="H118" s="26"/>
      <c r="I118" s="26"/>
      <c r="J118" s="26"/>
      <c r="K118" s="26"/>
      <c r="L118" s="23">
        <v>1</v>
      </c>
      <c r="M118" s="26"/>
      <c r="N118" s="23">
        <v>1</v>
      </c>
      <c r="O118" s="26"/>
      <c r="P118" s="28">
        <v>4</v>
      </c>
      <c r="Q118" s="79"/>
      <c r="R118" s="79"/>
      <c r="S118" s="79"/>
      <c r="T118" s="79"/>
      <c r="U118" s="45"/>
      <c r="V118" s="79"/>
      <c r="W118" s="79"/>
      <c r="X118" s="26"/>
      <c r="Y118" s="26" t="s">
        <v>40</v>
      </c>
      <c r="Z118" s="26"/>
      <c r="AA118" s="45"/>
      <c r="AB118" s="45"/>
      <c r="AC118" s="45" t="s">
        <v>193</v>
      </c>
      <c r="AD118" s="76"/>
      <c r="AE118" s="77">
        <v>37.474920153900001</v>
      </c>
      <c r="AF118" s="77">
        <v>-108.4721699726</v>
      </c>
      <c r="AG118" s="33" t="s">
        <v>265</v>
      </c>
    </row>
    <row r="119" spans="1:33">
      <c r="A119" s="45" t="s">
        <v>299</v>
      </c>
      <c r="B119" s="22">
        <v>9887</v>
      </c>
      <c r="C119" s="45" t="s">
        <v>300</v>
      </c>
      <c r="D119" s="23">
        <v>1</v>
      </c>
      <c r="E119" s="23"/>
      <c r="F119" s="23">
        <v>1</v>
      </c>
      <c r="G119" s="23"/>
      <c r="H119" s="84"/>
      <c r="I119" s="84"/>
      <c r="J119" s="84"/>
      <c r="K119" s="23"/>
      <c r="L119" s="23">
        <v>1</v>
      </c>
      <c r="M119" s="23"/>
      <c r="N119" s="23">
        <v>1</v>
      </c>
      <c r="O119" s="84"/>
      <c r="P119" s="28">
        <v>4</v>
      </c>
      <c r="Q119" s="83"/>
      <c r="R119" s="83"/>
      <c r="S119" s="83"/>
      <c r="T119" s="83"/>
      <c r="U119" s="83"/>
      <c r="V119" s="83"/>
      <c r="W119" s="83"/>
      <c r="X119" s="84"/>
      <c r="Y119" s="26" t="s">
        <v>40</v>
      </c>
      <c r="Z119" s="84"/>
      <c r="AA119" s="81"/>
      <c r="AB119" s="81"/>
      <c r="AC119" s="85" t="s">
        <v>301</v>
      </c>
      <c r="AD119" s="86"/>
      <c r="AE119" s="32">
        <v>37.322000000000003</v>
      </c>
      <c r="AF119" s="32">
        <v>-108.60550000000001</v>
      </c>
      <c r="AG119" s="33" t="s">
        <v>265</v>
      </c>
    </row>
    <row r="120" spans="1:33">
      <c r="A120" s="45" t="s">
        <v>299</v>
      </c>
      <c r="B120" s="38">
        <v>9888</v>
      </c>
      <c r="C120" s="25" t="s">
        <v>302</v>
      </c>
      <c r="D120" s="23">
        <v>1</v>
      </c>
      <c r="E120" s="23"/>
      <c r="F120" s="23">
        <v>1</v>
      </c>
      <c r="G120" s="23"/>
      <c r="H120" s="84"/>
      <c r="I120" s="84"/>
      <c r="J120" s="84"/>
      <c r="K120" s="23"/>
      <c r="L120" s="23">
        <v>1</v>
      </c>
      <c r="M120" s="23"/>
      <c r="N120" s="23">
        <v>1</v>
      </c>
      <c r="O120" s="26"/>
      <c r="P120" s="28">
        <v>4</v>
      </c>
      <c r="Q120" s="34"/>
      <c r="R120" s="34"/>
      <c r="S120" s="34"/>
      <c r="T120" s="34"/>
      <c r="U120" s="34"/>
      <c r="V120" s="34"/>
      <c r="W120" s="34"/>
      <c r="X120" s="28"/>
      <c r="Y120" s="26" t="s">
        <v>40</v>
      </c>
      <c r="Z120" s="28"/>
      <c r="AA120" s="25"/>
      <c r="AB120" s="25"/>
      <c r="AC120" s="85" t="s">
        <v>41</v>
      </c>
      <c r="AD120" s="76"/>
      <c r="AE120" s="32">
        <v>37.320771999999998</v>
      </c>
      <c r="AF120" s="32">
        <v>-108.608808</v>
      </c>
      <c r="AG120" s="33" t="s">
        <v>265</v>
      </c>
    </row>
    <row r="121" spans="1:33">
      <c r="A121" s="45" t="s">
        <v>303</v>
      </c>
      <c r="B121" s="22">
        <v>10400</v>
      </c>
      <c r="C121" s="104" t="s">
        <v>304</v>
      </c>
      <c r="D121" s="23"/>
      <c r="E121" s="24">
        <v>1</v>
      </c>
      <c r="F121" s="25"/>
      <c r="G121" s="23">
        <v>1</v>
      </c>
      <c r="H121" s="26"/>
      <c r="I121" s="26">
        <v>1</v>
      </c>
      <c r="J121" s="26"/>
      <c r="K121" s="23">
        <v>1</v>
      </c>
      <c r="L121" s="25"/>
      <c r="M121" s="23">
        <v>1</v>
      </c>
      <c r="N121" s="26"/>
      <c r="O121" s="26">
        <v>1</v>
      </c>
      <c r="P121" s="28">
        <v>6</v>
      </c>
      <c r="Q121" s="34"/>
      <c r="R121" s="34"/>
      <c r="S121" s="34"/>
      <c r="T121" s="34"/>
      <c r="U121" s="25">
        <v>6</v>
      </c>
      <c r="V121" s="34"/>
      <c r="W121" s="34"/>
      <c r="X121" s="28"/>
      <c r="Y121" s="28" t="s">
        <v>33</v>
      </c>
      <c r="Z121" s="28"/>
      <c r="AA121" s="25"/>
      <c r="AB121" s="25"/>
      <c r="AC121" s="30" t="s">
        <v>46</v>
      </c>
      <c r="AD121" s="35"/>
      <c r="AE121" s="32">
        <v>38.783648300000003</v>
      </c>
      <c r="AF121" s="32">
        <v>-107.83503159999999</v>
      </c>
      <c r="AG121" s="33" t="s">
        <v>265</v>
      </c>
    </row>
    <row r="122" spans="1:33">
      <c r="A122" s="25" t="s">
        <v>55</v>
      </c>
      <c r="B122" s="37" t="s">
        <v>305</v>
      </c>
      <c r="C122" s="25" t="s">
        <v>306</v>
      </c>
      <c r="D122" s="23"/>
      <c r="E122" s="23">
        <v>1</v>
      </c>
      <c r="F122" s="26"/>
      <c r="G122" s="26">
        <v>1</v>
      </c>
      <c r="H122" s="26"/>
      <c r="I122" s="26"/>
      <c r="J122" s="26"/>
      <c r="K122" s="23"/>
      <c r="L122" s="23"/>
      <c r="M122" s="23">
        <v>1</v>
      </c>
      <c r="N122" s="23"/>
      <c r="O122" s="26">
        <v>1</v>
      </c>
      <c r="P122" s="28">
        <v>4</v>
      </c>
      <c r="Q122" s="34"/>
      <c r="R122" s="34"/>
      <c r="S122" s="34"/>
      <c r="T122" s="34"/>
      <c r="U122" s="34"/>
      <c r="V122" s="34"/>
      <c r="W122" s="34"/>
      <c r="X122" s="28"/>
      <c r="Y122" s="28" t="s">
        <v>54</v>
      </c>
      <c r="Z122" s="34"/>
      <c r="AA122" s="25"/>
      <c r="AB122" s="25"/>
      <c r="AC122" s="25"/>
      <c r="AD122" s="35"/>
      <c r="AE122" s="32">
        <v>38.766547000000003</v>
      </c>
      <c r="AF122" s="32">
        <v>-107.94971200000001</v>
      </c>
      <c r="AG122" s="33" t="s">
        <v>265</v>
      </c>
    </row>
    <row r="123" spans="1:33">
      <c r="A123" s="87" t="s">
        <v>307</v>
      </c>
      <c r="B123" s="37">
        <v>10582</v>
      </c>
      <c r="C123" s="25" t="s">
        <v>308</v>
      </c>
      <c r="D123" s="23"/>
      <c r="E123" s="23">
        <v>1</v>
      </c>
      <c r="F123" s="26"/>
      <c r="G123" s="26">
        <v>1</v>
      </c>
      <c r="H123" s="26"/>
      <c r="I123" s="26"/>
      <c r="J123" s="26"/>
      <c r="K123" s="23"/>
      <c r="L123" s="23"/>
      <c r="M123" s="23">
        <v>1</v>
      </c>
      <c r="N123" s="23"/>
      <c r="O123" s="26">
        <v>1</v>
      </c>
      <c r="P123" s="28">
        <v>4</v>
      </c>
      <c r="Q123" s="34"/>
      <c r="R123" s="34"/>
      <c r="S123" s="34"/>
      <c r="T123" s="34"/>
      <c r="U123" s="34"/>
      <c r="V123" s="34"/>
      <c r="W123" s="34"/>
      <c r="X123" s="28"/>
      <c r="Y123" s="28" t="s">
        <v>54</v>
      </c>
      <c r="Z123" s="25"/>
      <c r="AA123" s="25"/>
      <c r="AB123" s="25"/>
      <c r="AC123" s="25"/>
      <c r="AD123" s="35"/>
      <c r="AE123" s="32">
        <v>38.788055999999997</v>
      </c>
      <c r="AF123" s="32">
        <v>-107.995278</v>
      </c>
      <c r="AG123" s="33" t="s">
        <v>265</v>
      </c>
    </row>
    <row r="124" spans="1:33">
      <c r="A124" s="87" t="s">
        <v>307</v>
      </c>
      <c r="B124" s="38">
        <v>10588</v>
      </c>
      <c r="C124" s="25" t="s">
        <v>309</v>
      </c>
      <c r="D124" s="23"/>
      <c r="E124" s="23">
        <v>1</v>
      </c>
      <c r="F124" s="26"/>
      <c r="G124" s="26">
        <v>1</v>
      </c>
      <c r="H124" s="26"/>
      <c r="I124" s="26"/>
      <c r="J124" s="26"/>
      <c r="K124" s="23"/>
      <c r="L124" s="23"/>
      <c r="M124" s="23">
        <v>1</v>
      </c>
      <c r="N124" s="23"/>
      <c r="O124" s="26">
        <v>1</v>
      </c>
      <c r="P124" s="28">
        <v>4</v>
      </c>
      <c r="Q124" s="34"/>
      <c r="R124" s="34"/>
      <c r="S124" s="34"/>
      <c r="T124" s="34"/>
      <c r="U124" s="34"/>
      <c r="V124" s="34"/>
      <c r="W124" s="34"/>
      <c r="X124" s="28"/>
      <c r="Y124" s="28" t="s">
        <v>54</v>
      </c>
      <c r="Z124" s="25"/>
      <c r="AA124" s="25"/>
      <c r="AB124" s="25"/>
      <c r="AC124" s="25"/>
      <c r="AD124" s="35"/>
      <c r="AE124" s="32">
        <v>38.877045000000003</v>
      </c>
      <c r="AF124" s="32">
        <v>-107.98012199999999</v>
      </c>
      <c r="AG124" s="33" t="s">
        <v>265</v>
      </c>
    </row>
    <row r="125" spans="1:33">
      <c r="A125" s="87" t="s">
        <v>310</v>
      </c>
      <c r="B125" s="37">
        <v>10214</v>
      </c>
      <c r="C125" s="25" t="s">
        <v>311</v>
      </c>
      <c r="D125" s="23"/>
      <c r="E125" s="23">
        <v>1</v>
      </c>
      <c r="F125" s="26"/>
      <c r="G125" s="26">
        <v>1</v>
      </c>
      <c r="H125" s="26"/>
      <c r="I125" s="26"/>
      <c r="J125" s="26"/>
      <c r="K125" s="23"/>
      <c r="L125" s="23"/>
      <c r="M125" s="23">
        <v>1</v>
      </c>
      <c r="N125" s="23"/>
      <c r="O125" s="26">
        <v>1</v>
      </c>
      <c r="P125" s="28">
        <v>4</v>
      </c>
      <c r="Q125" s="36">
        <v>4</v>
      </c>
      <c r="R125" s="34"/>
      <c r="S125" s="34"/>
      <c r="T125" s="34"/>
      <c r="U125" s="34"/>
      <c r="V125" s="34"/>
      <c r="W125" s="34" t="s">
        <v>312</v>
      </c>
      <c r="X125" s="28"/>
      <c r="Y125" s="28" t="s">
        <v>54</v>
      </c>
      <c r="Z125" s="25"/>
      <c r="AA125" s="25"/>
      <c r="AB125" s="25"/>
      <c r="AC125" s="25" t="s">
        <v>52</v>
      </c>
      <c r="AD125" s="35"/>
      <c r="AE125" s="32">
        <v>38.665999999999997</v>
      </c>
      <c r="AF125" s="32">
        <v>-107.595833</v>
      </c>
      <c r="AG125" s="33" t="s">
        <v>265</v>
      </c>
    </row>
    <row r="126" spans="1:33">
      <c r="A126" s="87" t="s">
        <v>313</v>
      </c>
      <c r="B126" s="38">
        <v>10495</v>
      </c>
      <c r="C126" s="25" t="s">
        <v>314</v>
      </c>
      <c r="D126" s="23"/>
      <c r="E126" s="23">
        <v>1</v>
      </c>
      <c r="F126" s="26"/>
      <c r="G126" s="26">
        <v>1</v>
      </c>
      <c r="H126" s="26"/>
      <c r="I126" s="26"/>
      <c r="J126" s="26"/>
      <c r="K126" s="23"/>
      <c r="L126" s="23"/>
      <c r="M126" s="23">
        <v>1</v>
      </c>
      <c r="N126" s="23"/>
      <c r="O126" s="26">
        <v>1</v>
      </c>
      <c r="P126" s="28">
        <v>4</v>
      </c>
      <c r="Q126" s="34"/>
      <c r="R126" s="34"/>
      <c r="S126" s="34"/>
      <c r="T126" s="34"/>
      <c r="U126" s="34"/>
      <c r="V126" s="34"/>
      <c r="W126" s="34"/>
      <c r="X126" s="28"/>
      <c r="Y126" s="28" t="s">
        <v>54</v>
      </c>
      <c r="Z126" s="25"/>
      <c r="AA126" s="25"/>
      <c r="AB126" s="25"/>
      <c r="AC126" s="25"/>
      <c r="AD126" s="35"/>
      <c r="AE126" s="32">
        <v>39.024233000000002</v>
      </c>
      <c r="AF126" s="32">
        <v>-107.362329</v>
      </c>
      <c r="AG126" s="33" t="s">
        <v>265</v>
      </c>
    </row>
    <row r="127" spans="1:33">
      <c r="A127" s="87" t="s">
        <v>313</v>
      </c>
      <c r="B127" s="37">
        <v>10490</v>
      </c>
      <c r="C127" s="25" t="s">
        <v>315</v>
      </c>
      <c r="D127" s="23"/>
      <c r="E127" s="23">
        <v>1</v>
      </c>
      <c r="F127" s="26"/>
      <c r="G127" s="26">
        <v>1</v>
      </c>
      <c r="H127" s="26"/>
      <c r="I127" s="26"/>
      <c r="J127" s="26"/>
      <c r="K127" s="23"/>
      <c r="L127" s="23"/>
      <c r="M127" s="23">
        <v>1</v>
      </c>
      <c r="N127" s="23"/>
      <c r="O127" s="26">
        <v>1</v>
      </c>
      <c r="P127" s="28">
        <v>4</v>
      </c>
      <c r="Q127" s="36">
        <v>4</v>
      </c>
      <c r="R127" s="34"/>
      <c r="S127" s="34"/>
      <c r="T127" s="34"/>
      <c r="U127" s="34"/>
      <c r="V127" s="34"/>
      <c r="W127" s="34" t="s">
        <v>312</v>
      </c>
      <c r="X127" s="28"/>
      <c r="Y127" s="28" t="s">
        <v>54</v>
      </c>
      <c r="Z127" s="25"/>
      <c r="AA127" s="25"/>
      <c r="AB127" s="25"/>
      <c r="AC127" s="25" t="s">
        <v>52</v>
      </c>
      <c r="AD127" s="35"/>
      <c r="AE127" s="32">
        <v>38.988081999999999</v>
      </c>
      <c r="AF127" s="32">
        <v>-107.34821700000001</v>
      </c>
      <c r="AG127" s="33" t="s">
        <v>265</v>
      </c>
    </row>
    <row r="128" spans="1:33">
      <c r="A128" s="73" t="s">
        <v>316</v>
      </c>
      <c r="B128" s="37">
        <v>10425</v>
      </c>
      <c r="C128" s="25" t="s">
        <v>317</v>
      </c>
      <c r="D128" s="23"/>
      <c r="E128" s="23">
        <v>1</v>
      </c>
      <c r="F128" s="26"/>
      <c r="G128" s="26">
        <v>1</v>
      </c>
      <c r="H128" s="26"/>
      <c r="I128" s="26"/>
      <c r="J128" s="26"/>
      <c r="K128" s="23"/>
      <c r="L128" s="23"/>
      <c r="M128" s="23">
        <v>1</v>
      </c>
      <c r="N128" s="23"/>
      <c r="O128" s="26">
        <v>1</v>
      </c>
      <c r="P128" s="28">
        <v>4</v>
      </c>
      <c r="Q128" s="34"/>
      <c r="R128" s="34"/>
      <c r="S128" s="34"/>
      <c r="T128" s="34"/>
      <c r="U128" s="34"/>
      <c r="V128" s="34"/>
      <c r="W128" s="34"/>
      <c r="X128" s="28"/>
      <c r="Y128" s="28" t="s">
        <v>54</v>
      </c>
      <c r="Z128" s="25"/>
      <c r="AA128" s="25"/>
      <c r="AB128" s="25"/>
      <c r="AC128" s="25"/>
      <c r="AD128" s="35"/>
      <c r="AE128" s="32">
        <v>38.806083000000001</v>
      </c>
      <c r="AF128" s="32">
        <v>-107.686983</v>
      </c>
      <c r="AG128" s="33" t="s">
        <v>265</v>
      </c>
    </row>
    <row r="129" spans="1:33">
      <c r="A129" s="73" t="s">
        <v>316</v>
      </c>
      <c r="B129" s="37" t="s">
        <v>318</v>
      </c>
      <c r="C129" s="25" t="s">
        <v>319</v>
      </c>
      <c r="D129" s="23"/>
      <c r="E129" s="23">
        <v>1</v>
      </c>
      <c r="F129" s="26"/>
      <c r="G129" s="26">
        <v>1</v>
      </c>
      <c r="H129" s="26"/>
      <c r="I129" s="26"/>
      <c r="J129" s="26"/>
      <c r="K129" s="23"/>
      <c r="L129" s="23"/>
      <c r="M129" s="23">
        <v>1</v>
      </c>
      <c r="N129" s="23"/>
      <c r="O129" s="26">
        <v>1</v>
      </c>
      <c r="P129" s="28">
        <v>4</v>
      </c>
      <c r="Q129" s="34"/>
      <c r="R129" s="34"/>
      <c r="S129" s="34"/>
      <c r="T129" s="34"/>
      <c r="U129" s="34"/>
      <c r="V129" s="34"/>
      <c r="W129" s="34"/>
      <c r="X129" s="28"/>
      <c r="Y129" s="28" t="s">
        <v>54</v>
      </c>
      <c r="Z129" s="25"/>
      <c r="AA129" s="25"/>
      <c r="AB129" s="25"/>
      <c r="AC129" s="25"/>
      <c r="AD129" s="35"/>
      <c r="AE129" s="32">
        <v>38.753050000000002</v>
      </c>
      <c r="AF129" s="32">
        <v>-107.740533</v>
      </c>
      <c r="AG129" s="33" t="s">
        <v>265</v>
      </c>
    </row>
    <row r="130" spans="1:33">
      <c r="A130" s="73" t="s">
        <v>320</v>
      </c>
      <c r="B130" s="37">
        <v>10329</v>
      </c>
      <c r="C130" s="25" t="s">
        <v>321</v>
      </c>
      <c r="D130" s="23">
        <v>1</v>
      </c>
      <c r="E130" s="23"/>
      <c r="F130" s="23">
        <v>1</v>
      </c>
      <c r="G130" s="23"/>
      <c r="H130" s="23"/>
      <c r="I130" s="23"/>
      <c r="J130" s="23"/>
      <c r="K130" s="23"/>
      <c r="L130" s="23">
        <v>1</v>
      </c>
      <c r="M130" s="23"/>
      <c r="N130" s="23">
        <v>1</v>
      </c>
      <c r="O130" s="23"/>
      <c r="P130" s="27">
        <v>4</v>
      </c>
      <c r="Q130" s="34"/>
      <c r="R130" s="34"/>
      <c r="S130" s="34"/>
      <c r="T130" s="34"/>
      <c r="U130" s="34"/>
      <c r="V130" s="34"/>
      <c r="W130" s="34"/>
      <c r="X130" s="28"/>
      <c r="Y130" s="28" t="s">
        <v>54</v>
      </c>
      <c r="Z130" s="25"/>
      <c r="AA130" s="25"/>
      <c r="AB130" s="25"/>
      <c r="AC130" s="25"/>
      <c r="AD130" s="35"/>
      <c r="AE130" s="32">
        <v>38.023888999999997</v>
      </c>
      <c r="AF130" s="32">
        <v>-106.841944</v>
      </c>
      <c r="AG130" s="33" t="s">
        <v>265</v>
      </c>
    </row>
    <row r="131" spans="1:33">
      <c r="A131" s="76" t="s">
        <v>322</v>
      </c>
      <c r="B131" s="38">
        <v>10305</v>
      </c>
      <c r="C131" s="45" t="s">
        <v>323</v>
      </c>
      <c r="D131" s="23">
        <v>1</v>
      </c>
      <c r="E131" s="23"/>
      <c r="F131" s="23">
        <v>1</v>
      </c>
      <c r="G131" s="23"/>
      <c r="H131" s="23">
        <v>1</v>
      </c>
      <c r="I131" s="23"/>
      <c r="J131" s="23">
        <v>1</v>
      </c>
      <c r="K131" s="23"/>
      <c r="L131" s="23">
        <v>1</v>
      </c>
      <c r="M131" s="23"/>
      <c r="N131" s="23">
        <v>1</v>
      </c>
      <c r="O131" s="23"/>
      <c r="P131" s="27">
        <v>6</v>
      </c>
      <c r="Q131" s="34"/>
      <c r="R131" s="105"/>
      <c r="S131" s="34"/>
      <c r="T131" s="34"/>
      <c r="U131" s="34"/>
      <c r="V131" s="34"/>
      <c r="W131" s="34"/>
      <c r="X131" s="28"/>
      <c r="Y131" s="28" t="s">
        <v>74</v>
      </c>
      <c r="Z131" s="34"/>
      <c r="AA131" s="25"/>
      <c r="AB131" s="25"/>
      <c r="AC131" s="45" t="s">
        <v>324</v>
      </c>
      <c r="AD131" s="44" t="s">
        <v>76</v>
      </c>
      <c r="AE131" s="32">
        <v>38.395283999999997</v>
      </c>
      <c r="AF131" s="32">
        <v>-106.422625</v>
      </c>
      <c r="AG131" s="33" t="s">
        <v>265</v>
      </c>
    </row>
    <row r="132" spans="1:33">
      <c r="A132" s="35" t="s">
        <v>325</v>
      </c>
      <c r="B132" s="37">
        <v>10350</v>
      </c>
      <c r="C132" s="43" t="s">
        <v>326</v>
      </c>
      <c r="D132" s="23">
        <v>1</v>
      </c>
      <c r="E132" s="23"/>
      <c r="F132" s="24">
        <v>1</v>
      </c>
      <c r="G132" s="23"/>
      <c r="H132" s="23">
        <v>1</v>
      </c>
      <c r="I132" s="23"/>
      <c r="J132" s="23">
        <v>1</v>
      </c>
      <c r="K132" s="23"/>
      <c r="L132" s="23">
        <v>1</v>
      </c>
      <c r="M132" s="23"/>
      <c r="N132" s="23">
        <v>1</v>
      </c>
      <c r="O132" s="23"/>
      <c r="P132" s="27">
        <v>6</v>
      </c>
      <c r="Q132" s="34"/>
      <c r="R132" s="106"/>
      <c r="S132" s="34"/>
      <c r="T132" s="34"/>
      <c r="U132" s="34"/>
      <c r="V132" s="34"/>
      <c r="W132" s="34"/>
      <c r="X132" s="28"/>
      <c r="Y132" s="28" t="s">
        <v>74</v>
      </c>
      <c r="Z132" s="34"/>
      <c r="AA132" s="25"/>
      <c r="AB132" s="25"/>
      <c r="AC132" s="107" t="s">
        <v>248</v>
      </c>
      <c r="AD132" s="44" t="s">
        <v>76</v>
      </c>
      <c r="AE132" s="32">
        <v>38.384549999999997</v>
      </c>
      <c r="AF132" s="32">
        <v>-106.67328000000001</v>
      </c>
      <c r="AG132" s="33" t="s">
        <v>265</v>
      </c>
    </row>
    <row r="133" spans="1:33">
      <c r="A133" s="76" t="s">
        <v>327</v>
      </c>
      <c r="B133" s="108">
        <v>10392</v>
      </c>
      <c r="C133" s="96" t="s">
        <v>328</v>
      </c>
      <c r="D133" s="23">
        <v>1</v>
      </c>
      <c r="E133" s="23"/>
      <c r="F133" s="23">
        <v>1</v>
      </c>
      <c r="G133" s="23"/>
      <c r="H133" s="23">
        <v>1</v>
      </c>
      <c r="I133" s="23"/>
      <c r="J133" s="23">
        <v>1</v>
      </c>
      <c r="K133" s="23"/>
      <c r="L133" s="23">
        <v>1</v>
      </c>
      <c r="M133" s="23"/>
      <c r="N133" s="23">
        <v>1</v>
      </c>
      <c r="O133" s="23"/>
      <c r="P133" s="27">
        <v>6</v>
      </c>
      <c r="Q133" s="34"/>
      <c r="R133" s="105"/>
      <c r="S133" s="34"/>
      <c r="T133" s="34"/>
      <c r="U133" s="34"/>
      <c r="V133" s="34"/>
      <c r="W133" s="34"/>
      <c r="X133" s="28"/>
      <c r="Y133" s="28" t="s">
        <v>74</v>
      </c>
      <c r="Z133" s="34"/>
      <c r="AA133" s="25"/>
      <c r="AB133" s="25"/>
      <c r="AC133" s="109" t="s">
        <v>324</v>
      </c>
      <c r="AD133" s="44" t="s">
        <v>76</v>
      </c>
      <c r="AE133" s="32">
        <v>38.375714899999998</v>
      </c>
      <c r="AF133" s="32">
        <v>-106.3577166</v>
      </c>
      <c r="AG133" s="33" t="s">
        <v>265</v>
      </c>
    </row>
    <row r="134" spans="1:33">
      <c r="A134" s="45" t="s">
        <v>329</v>
      </c>
      <c r="B134" s="22">
        <v>10391</v>
      </c>
      <c r="C134" s="45" t="s">
        <v>224</v>
      </c>
      <c r="D134" s="23">
        <v>1</v>
      </c>
      <c r="E134" s="23"/>
      <c r="F134" s="23">
        <v>1</v>
      </c>
      <c r="G134" s="23"/>
      <c r="H134" s="23">
        <v>1</v>
      </c>
      <c r="I134" s="23"/>
      <c r="J134" s="23">
        <v>1</v>
      </c>
      <c r="K134" s="23"/>
      <c r="L134" s="23">
        <v>1</v>
      </c>
      <c r="M134" s="23"/>
      <c r="N134" s="23">
        <v>1</v>
      </c>
      <c r="O134" s="23"/>
      <c r="P134" s="27">
        <v>6</v>
      </c>
      <c r="Q134" s="34"/>
      <c r="R134" s="105"/>
      <c r="S134" s="34"/>
      <c r="T134" s="34"/>
      <c r="U134" s="34"/>
      <c r="V134" s="34"/>
      <c r="W134" s="34"/>
      <c r="X134" s="28"/>
      <c r="Y134" s="28" t="s">
        <v>74</v>
      </c>
      <c r="Z134" s="34"/>
      <c r="AA134" s="25"/>
      <c r="AB134" s="25"/>
      <c r="AC134" s="45" t="s">
        <v>324</v>
      </c>
      <c r="AD134" s="44" t="s">
        <v>76</v>
      </c>
      <c r="AE134" s="32">
        <v>38.405666600000004</v>
      </c>
      <c r="AF134" s="32">
        <v>-106.41499829999999</v>
      </c>
      <c r="AG134" s="33" t="s">
        <v>265</v>
      </c>
    </row>
    <row r="135" spans="1:33">
      <c r="A135" s="25" t="s">
        <v>320</v>
      </c>
      <c r="B135" s="37">
        <v>10325</v>
      </c>
      <c r="C135" s="43" t="s">
        <v>330</v>
      </c>
      <c r="D135" s="23">
        <v>1</v>
      </c>
      <c r="E135" s="23"/>
      <c r="F135" s="24">
        <v>1</v>
      </c>
      <c r="G135" s="23"/>
      <c r="H135" s="23">
        <v>1</v>
      </c>
      <c r="I135" s="23"/>
      <c r="J135" s="23">
        <v>1</v>
      </c>
      <c r="K135" s="23"/>
      <c r="L135" s="23">
        <v>1</v>
      </c>
      <c r="M135" s="23"/>
      <c r="N135" s="23">
        <v>1</v>
      </c>
      <c r="O135" s="23"/>
      <c r="P135" s="27">
        <v>6</v>
      </c>
      <c r="Q135" s="34"/>
      <c r="R135" s="34"/>
      <c r="S135" s="34"/>
      <c r="T135" s="34"/>
      <c r="U135" s="34"/>
      <c r="V135" s="34"/>
      <c r="W135" s="34"/>
      <c r="X135" s="28"/>
      <c r="Y135" s="28" t="s">
        <v>74</v>
      </c>
      <c r="Z135" s="34"/>
      <c r="AA135" s="25"/>
      <c r="AB135" s="25"/>
      <c r="AC135" s="25" t="s">
        <v>248</v>
      </c>
      <c r="AD135" s="44" t="s">
        <v>76</v>
      </c>
      <c r="AE135" s="32">
        <v>38.180219999999998</v>
      </c>
      <c r="AF135" s="32">
        <v>-106.75196</v>
      </c>
      <c r="AG135" s="33" t="s">
        <v>265</v>
      </c>
    </row>
    <row r="136" spans="1:33">
      <c r="A136" s="25" t="s">
        <v>331</v>
      </c>
      <c r="B136" s="37">
        <v>10320</v>
      </c>
      <c r="C136" s="25" t="s">
        <v>332</v>
      </c>
      <c r="D136" s="23">
        <v>1</v>
      </c>
      <c r="E136" s="23"/>
      <c r="F136" s="24">
        <v>1</v>
      </c>
      <c r="G136" s="23"/>
      <c r="H136" s="23">
        <v>1</v>
      </c>
      <c r="I136" s="23"/>
      <c r="J136" s="23">
        <v>1</v>
      </c>
      <c r="K136" s="23"/>
      <c r="L136" s="23">
        <v>1</v>
      </c>
      <c r="M136" s="23"/>
      <c r="N136" s="23">
        <v>1</v>
      </c>
      <c r="O136" s="23"/>
      <c r="P136" s="27">
        <v>6</v>
      </c>
      <c r="Q136" s="34"/>
      <c r="R136" s="34"/>
      <c r="S136" s="34"/>
      <c r="T136" s="34"/>
      <c r="U136" s="34"/>
      <c r="V136" s="34"/>
      <c r="W136" s="34"/>
      <c r="X136" s="28"/>
      <c r="Y136" s="28" t="s">
        <v>74</v>
      </c>
      <c r="Z136" s="34"/>
      <c r="AA136" s="25"/>
      <c r="AB136" s="25"/>
      <c r="AC136" s="25" t="s">
        <v>333</v>
      </c>
      <c r="AD136" s="44" t="s">
        <v>76</v>
      </c>
      <c r="AE136" s="32">
        <v>38.516833300000002</v>
      </c>
      <c r="AF136" s="32">
        <v>-106.78534999999999</v>
      </c>
      <c r="AG136" s="33" t="s">
        <v>265</v>
      </c>
    </row>
    <row r="137" spans="1:33">
      <c r="A137" s="25" t="s">
        <v>334</v>
      </c>
      <c r="B137" s="37">
        <v>10282</v>
      </c>
      <c r="C137" s="43" t="s">
        <v>335</v>
      </c>
      <c r="D137" s="23">
        <v>1</v>
      </c>
      <c r="E137" s="23"/>
      <c r="F137" s="24">
        <v>1</v>
      </c>
      <c r="G137" s="23"/>
      <c r="H137" s="23">
        <v>1</v>
      </c>
      <c r="I137" s="23"/>
      <c r="J137" s="23">
        <v>1</v>
      </c>
      <c r="K137" s="23"/>
      <c r="L137" s="23">
        <v>1</v>
      </c>
      <c r="M137" s="23"/>
      <c r="N137" s="23">
        <v>1</v>
      </c>
      <c r="O137" s="23"/>
      <c r="P137" s="27">
        <v>6</v>
      </c>
      <c r="Q137" s="34"/>
      <c r="R137" s="34"/>
      <c r="S137" s="34"/>
      <c r="T137" s="34"/>
      <c r="U137" s="34"/>
      <c r="V137" s="34"/>
      <c r="W137" s="34"/>
      <c r="X137" s="28"/>
      <c r="Y137" s="28" t="s">
        <v>74</v>
      </c>
      <c r="Z137" s="34"/>
      <c r="AA137" s="25"/>
      <c r="AB137" s="25"/>
      <c r="AC137" s="25" t="s">
        <v>248</v>
      </c>
      <c r="AD137" s="44" t="s">
        <v>76</v>
      </c>
      <c r="AE137" s="32">
        <v>38.227499999999999</v>
      </c>
      <c r="AF137" s="32">
        <v>-107.07277999999999</v>
      </c>
      <c r="AG137" s="33" t="s">
        <v>265</v>
      </c>
    </row>
    <row r="138" spans="1:33">
      <c r="A138" s="45" t="s">
        <v>336</v>
      </c>
      <c r="B138" s="22">
        <v>58</v>
      </c>
      <c r="C138" s="11" t="s">
        <v>337</v>
      </c>
      <c r="D138" s="24">
        <v>1</v>
      </c>
      <c r="E138" s="25"/>
      <c r="F138" s="23">
        <v>1</v>
      </c>
      <c r="G138" s="23"/>
      <c r="H138" s="23">
        <v>1</v>
      </c>
      <c r="I138" s="23"/>
      <c r="J138" s="23">
        <v>1</v>
      </c>
      <c r="K138" s="25"/>
      <c r="L138" s="23">
        <v>1</v>
      </c>
      <c r="M138" s="23"/>
      <c r="N138" s="23">
        <v>1</v>
      </c>
      <c r="O138" s="23"/>
      <c r="P138" s="27">
        <v>6</v>
      </c>
      <c r="Q138" s="25"/>
      <c r="R138" s="25"/>
      <c r="S138" s="25"/>
      <c r="T138" s="25"/>
      <c r="U138" s="25">
        <v>6</v>
      </c>
      <c r="V138" s="25"/>
      <c r="W138" s="25"/>
      <c r="X138" s="27"/>
      <c r="Y138" s="28" t="s">
        <v>33</v>
      </c>
      <c r="Z138" s="28"/>
      <c r="AA138" s="25"/>
      <c r="AB138" s="25"/>
      <c r="AC138" s="30" t="s">
        <v>46</v>
      </c>
      <c r="AD138" s="35"/>
      <c r="AE138" s="32">
        <v>38.664444400000001</v>
      </c>
      <c r="AF138" s="32">
        <v>-106.84472220000001</v>
      </c>
      <c r="AG138" s="33" t="s">
        <v>265</v>
      </c>
    </row>
    <row r="139" spans="1:33">
      <c r="A139" s="25" t="s">
        <v>338</v>
      </c>
      <c r="B139" s="37">
        <v>10267</v>
      </c>
      <c r="C139" s="43" t="s">
        <v>339</v>
      </c>
      <c r="D139" s="23">
        <v>1</v>
      </c>
      <c r="E139" s="23"/>
      <c r="F139" s="24">
        <v>1</v>
      </c>
      <c r="G139" s="23"/>
      <c r="H139" s="23">
        <v>1</v>
      </c>
      <c r="I139" s="23"/>
      <c r="J139" s="23">
        <v>1</v>
      </c>
      <c r="K139" s="23"/>
      <c r="L139" s="23">
        <v>1</v>
      </c>
      <c r="M139" s="23"/>
      <c r="N139" s="23">
        <v>1</v>
      </c>
      <c r="O139" s="23"/>
      <c r="P139" s="27">
        <v>6</v>
      </c>
      <c r="Q139" s="34"/>
      <c r="R139" s="34"/>
      <c r="S139" s="34"/>
      <c r="T139" s="34"/>
      <c r="U139" s="34"/>
      <c r="V139" s="34"/>
      <c r="W139" s="34"/>
      <c r="X139" s="28"/>
      <c r="Y139" s="28" t="s">
        <v>74</v>
      </c>
      <c r="Z139" s="34"/>
      <c r="AA139" s="25"/>
      <c r="AB139" s="25"/>
      <c r="AC139" s="25" t="s">
        <v>248</v>
      </c>
      <c r="AD139" s="44" t="s">
        <v>76</v>
      </c>
      <c r="AE139" s="32">
        <v>38.695279999999997</v>
      </c>
      <c r="AF139" s="32">
        <v>-107.06139</v>
      </c>
      <c r="AG139" s="33" t="s">
        <v>265</v>
      </c>
    </row>
    <row r="140" spans="1:33">
      <c r="A140" s="45" t="s">
        <v>329</v>
      </c>
      <c r="B140" s="38">
        <v>10394</v>
      </c>
      <c r="C140" s="110" t="s">
        <v>340</v>
      </c>
      <c r="D140" s="23">
        <v>1</v>
      </c>
      <c r="E140" s="23"/>
      <c r="F140" s="23">
        <v>1</v>
      </c>
      <c r="G140" s="23">
        <v>1</v>
      </c>
      <c r="H140" s="23"/>
      <c r="I140" s="23"/>
      <c r="J140" s="23"/>
      <c r="K140" s="23"/>
      <c r="L140" s="23"/>
      <c r="M140" s="23"/>
      <c r="N140" s="23"/>
      <c r="O140" s="23">
        <v>1</v>
      </c>
      <c r="P140" s="28">
        <v>4</v>
      </c>
      <c r="Q140" s="34"/>
      <c r="R140" s="105"/>
      <c r="S140" s="34"/>
      <c r="T140" s="34"/>
      <c r="U140" s="34"/>
      <c r="V140" s="34"/>
      <c r="W140" s="34"/>
      <c r="X140" s="28"/>
      <c r="Y140" s="28" t="s">
        <v>74</v>
      </c>
      <c r="Z140" s="34"/>
      <c r="AA140" s="25"/>
      <c r="AB140" s="25"/>
      <c r="AC140" s="45" t="s">
        <v>324</v>
      </c>
      <c r="AD140" s="44" t="s">
        <v>76</v>
      </c>
      <c r="AE140" s="32">
        <v>38.359344</v>
      </c>
      <c r="AF140" s="32">
        <v>-106.331131</v>
      </c>
      <c r="AG140" s="33" t="s">
        <v>265</v>
      </c>
    </row>
    <row r="141" spans="1:33">
      <c r="A141" s="45" t="s">
        <v>329</v>
      </c>
      <c r="B141" s="38">
        <v>10396</v>
      </c>
      <c r="C141" s="45" t="s">
        <v>341</v>
      </c>
      <c r="D141" s="23">
        <v>1</v>
      </c>
      <c r="E141" s="23"/>
      <c r="F141" s="23">
        <v>1</v>
      </c>
      <c r="G141" s="23">
        <v>1</v>
      </c>
      <c r="H141" s="23"/>
      <c r="I141" s="23"/>
      <c r="J141" s="23"/>
      <c r="K141" s="23"/>
      <c r="L141" s="23"/>
      <c r="M141" s="23"/>
      <c r="N141" s="23"/>
      <c r="O141" s="23">
        <v>1</v>
      </c>
      <c r="P141" s="28">
        <v>4</v>
      </c>
      <c r="Q141" s="34"/>
      <c r="R141" s="105"/>
      <c r="S141" s="34"/>
      <c r="T141" s="34"/>
      <c r="U141" s="34"/>
      <c r="V141" s="34"/>
      <c r="W141" s="34"/>
      <c r="X141" s="28"/>
      <c r="Y141" s="28" t="s">
        <v>74</v>
      </c>
      <c r="Z141" s="34"/>
      <c r="AA141" s="25"/>
      <c r="AB141" s="25"/>
      <c r="AC141" s="45" t="s">
        <v>324</v>
      </c>
      <c r="AD141" s="44" t="s">
        <v>76</v>
      </c>
      <c r="AE141" s="32">
        <v>38.37847</v>
      </c>
      <c r="AF141" s="32">
        <v>-106.275803</v>
      </c>
      <c r="AG141" s="33" t="s">
        <v>265</v>
      </c>
    </row>
    <row r="142" spans="1:33">
      <c r="A142" s="45" t="s">
        <v>329</v>
      </c>
      <c r="B142" s="38">
        <v>10397</v>
      </c>
      <c r="C142" s="45" t="s">
        <v>342</v>
      </c>
      <c r="D142" s="111">
        <v>1</v>
      </c>
      <c r="E142" s="23"/>
      <c r="F142" s="23">
        <v>1</v>
      </c>
      <c r="G142" s="23">
        <v>1</v>
      </c>
      <c r="H142" s="23"/>
      <c r="I142" s="23"/>
      <c r="J142" s="23"/>
      <c r="K142" s="23"/>
      <c r="L142" s="23"/>
      <c r="M142" s="23"/>
      <c r="N142" s="23"/>
      <c r="O142" s="23">
        <v>1</v>
      </c>
      <c r="P142" s="28">
        <v>4</v>
      </c>
      <c r="Q142" s="34"/>
      <c r="R142" s="105"/>
      <c r="S142" s="34"/>
      <c r="T142" s="34"/>
      <c r="U142" s="34"/>
      <c r="V142" s="34"/>
      <c r="W142" s="34"/>
      <c r="X142" s="28"/>
      <c r="Y142" s="28" t="s">
        <v>74</v>
      </c>
      <c r="Z142" s="34"/>
      <c r="AA142" s="25"/>
      <c r="AB142" s="25"/>
      <c r="AC142" s="45" t="s">
        <v>324</v>
      </c>
      <c r="AD142" s="44" t="s">
        <v>76</v>
      </c>
      <c r="AE142" s="32">
        <v>38.391599999999997</v>
      </c>
      <c r="AF142" s="32">
        <v>-106.261763</v>
      </c>
      <c r="AG142" s="33" t="s">
        <v>265</v>
      </c>
    </row>
    <row r="143" spans="1:33">
      <c r="A143" s="45" t="s">
        <v>343</v>
      </c>
      <c r="B143" s="38" t="s">
        <v>344</v>
      </c>
      <c r="C143" s="45" t="s">
        <v>345</v>
      </c>
      <c r="D143" s="23">
        <v>1</v>
      </c>
      <c r="E143" s="23"/>
      <c r="F143" s="23">
        <v>1</v>
      </c>
      <c r="G143" s="23">
        <v>1</v>
      </c>
      <c r="H143" s="23"/>
      <c r="I143" s="23"/>
      <c r="J143" s="23"/>
      <c r="K143" s="23"/>
      <c r="L143" s="23"/>
      <c r="M143" s="23"/>
      <c r="N143" s="23"/>
      <c r="O143" s="23">
        <v>1</v>
      </c>
      <c r="P143" s="28">
        <v>4</v>
      </c>
      <c r="Q143" s="34"/>
      <c r="R143" s="28"/>
      <c r="S143" s="34"/>
      <c r="T143" s="34"/>
      <c r="U143" s="34"/>
      <c r="V143" s="34"/>
      <c r="W143" s="34"/>
      <c r="X143" s="28"/>
      <c r="Y143" s="28" t="s">
        <v>74</v>
      </c>
      <c r="Z143" s="34"/>
      <c r="AA143" s="25"/>
      <c r="AB143" s="25"/>
      <c r="AC143" s="45" t="s">
        <v>346</v>
      </c>
      <c r="AD143" s="40" t="s">
        <v>66</v>
      </c>
      <c r="AE143" s="32">
        <v>38.020681000000003</v>
      </c>
      <c r="AF143" s="32">
        <v>-107.396551</v>
      </c>
      <c r="AG143" s="33" t="s">
        <v>265</v>
      </c>
    </row>
    <row r="144" spans="1:33">
      <c r="A144" s="45" t="s">
        <v>343</v>
      </c>
      <c r="B144" s="38" t="s">
        <v>347</v>
      </c>
      <c r="C144" s="45" t="s">
        <v>348</v>
      </c>
      <c r="D144" s="23">
        <v>1</v>
      </c>
      <c r="E144" s="23"/>
      <c r="F144" s="23">
        <v>1</v>
      </c>
      <c r="G144" s="23">
        <v>1</v>
      </c>
      <c r="H144" s="23"/>
      <c r="I144" s="23"/>
      <c r="J144" s="23"/>
      <c r="K144" s="23"/>
      <c r="L144" s="23"/>
      <c r="M144" s="23"/>
      <c r="N144" s="23"/>
      <c r="O144" s="23">
        <v>1</v>
      </c>
      <c r="P144" s="28">
        <v>4</v>
      </c>
      <c r="Q144" s="34"/>
      <c r="R144" s="28"/>
      <c r="S144" s="34"/>
      <c r="T144" s="34"/>
      <c r="U144" s="34"/>
      <c r="V144" s="34"/>
      <c r="W144" s="34"/>
      <c r="X144" s="28"/>
      <c r="Y144" s="28" t="s">
        <v>74</v>
      </c>
      <c r="Z144" s="34"/>
      <c r="AA144" s="25"/>
      <c r="AB144" s="25"/>
      <c r="AC144" s="45" t="s">
        <v>349</v>
      </c>
      <c r="AD144" s="40" t="s">
        <v>66</v>
      </c>
      <c r="AE144" s="32">
        <v>38.018745000000003</v>
      </c>
      <c r="AF144" s="32">
        <v>-107.346355</v>
      </c>
      <c r="AG144" s="33" t="s">
        <v>265</v>
      </c>
    </row>
    <row r="145" spans="1:33">
      <c r="A145" s="45" t="s">
        <v>343</v>
      </c>
      <c r="B145" s="22">
        <v>10245</v>
      </c>
      <c r="C145" s="43" t="s">
        <v>350</v>
      </c>
      <c r="D145" s="23">
        <v>1</v>
      </c>
      <c r="E145" s="23"/>
      <c r="F145" s="23">
        <v>1</v>
      </c>
      <c r="G145" s="23">
        <v>1</v>
      </c>
      <c r="H145" s="23"/>
      <c r="I145" s="23"/>
      <c r="J145" s="23"/>
      <c r="K145" s="23"/>
      <c r="L145" s="23"/>
      <c r="M145" s="23"/>
      <c r="N145" s="23"/>
      <c r="O145" s="23">
        <v>1</v>
      </c>
      <c r="P145" s="28">
        <v>4</v>
      </c>
      <c r="Q145" s="34"/>
      <c r="R145" s="28"/>
      <c r="S145" s="34"/>
      <c r="T145" s="34"/>
      <c r="U145" s="34"/>
      <c r="V145" s="34"/>
      <c r="W145" s="34"/>
      <c r="X145" s="28"/>
      <c r="Y145" s="28" t="s">
        <v>74</v>
      </c>
      <c r="Z145" s="34"/>
      <c r="AA145" s="25"/>
      <c r="AB145" s="25"/>
      <c r="AC145" s="45" t="s">
        <v>349</v>
      </c>
      <c r="AD145" s="40" t="s">
        <v>66</v>
      </c>
      <c r="AE145" s="32">
        <v>38.025916600000002</v>
      </c>
      <c r="AF145" s="32">
        <v>-107.32029989999999</v>
      </c>
      <c r="AG145" s="33" t="s">
        <v>265</v>
      </c>
    </row>
    <row r="146" spans="1:33">
      <c r="A146" s="112" t="s">
        <v>351</v>
      </c>
      <c r="B146" s="22" t="s">
        <v>352</v>
      </c>
      <c r="C146" s="45" t="s">
        <v>353</v>
      </c>
      <c r="D146" s="23">
        <v>1</v>
      </c>
      <c r="E146" s="23"/>
      <c r="F146" s="26">
        <v>1</v>
      </c>
      <c r="G146" s="23">
        <v>1</v>
      </c>
      <c r="H146" s="26"/>
      <c r="I146" s="26"/>
      <c r="J146" s="26"/>
      <c r="K146" s="23"/>
      <c r="L146" s="23"/>
      <c r="M146" s="23"/>
      <c r="N146" s="23"/>
      <c r="O146" s="26">
        <v>1</v>
      </c>
      <c r="P146" s="28">
        <v>4</v>
      </c>
      <c r="Q146" s="34"/>
      <c r="R146" s="34"/>
      <c r="S146" s="34"/>
      <c r="T146" s="34"/>
      <c r="U146" s="34"/>
      <c r="V146" s="34"/>
      <c r="W146" s="34"/>
      <c r="X146" s="28"/>
      <c r="Y146" s="28" t="s">
        <v>54</v>
      </c>
      <c r="Z146" s="25"/>
      <c r="AA146" s="25"/>
      <c r="AB146" s="25"/>
      <c r="AC146" s="45" t="s">
        <v>349</v>
      </c>
      <c r="AD146" s="40" t="s">
        <v>66</v>
      </c>
      <c r="AE146" s="32">
        <v>37.980915000000003</v>
      </c>
      <c r="AF146" s="32">
        <v>-107.561667</v>
      </c>
      <c r="AG146" s="33" t="s">
        <v>265</v>
      </c>
    </row>
    <row r="147" spans="1:33">
      <c r="A147" s="45" t="s">
        <v>336</v>
      </c>
      <c r="B147" s="37">
        <v>10103</v>
      </c>
      <c r="C147" s="25" t="s">
        <v>354</v>
      </c>
      <c r="D147" s="23"/>
      <c r="E147" s="23">
        <v>1</v>
      </c>
      <c r="F147" s="26"/>
      <c r="G147" s="26"/>
      <c r="H147" s="26">
        <v>1</v>
      </c>
      <c r="I147" s="26"/>
      <c r="J147" s="23"/>
      <c r="K147" s="23"/>
      <c r="L147" s="23">
        <v>1</v>
      </c>
      <c r="M147" s="23"/>
      <c r="N147" s="26">
        <v>1</v>
      </c>
      <c r="O147" s="26"/>
      <c r="P147" s="28">
        <v>4</v>
      </c>
      <c r="Q147" s="34"/>
      <c r="R147" s="34"/>
      <c r="S147" s="34"/>
      <c r="T147" s="34"/>
      <c r="U147" s="34"/>
      <c r="V147" s="34"/>
      <c r="W147" s="34"/>
      <c r="X147" s="28"/>
      <c r="Y147" s="28" t="s">
        <v>54</v>
      </c>
      <c r="Z147" s="25"/>
      <c r="AA147" s="25"/>
      <c r="AB147" s="25"/>
      <c r="AC147" s="25"/>
      <c r="AD147" s="35"/>
      <c r="AE147" s="32">
        <v>38.762549999999997</v>
      </c>
      <c r="AF147" s="32">
        <v>-106.66203</v>
      </c>
      <c r="AG147" s="33" t="s">
        <v>265</v>
      </c>
    </row>
    <row r="148" spans="1:33">
      <c r="A148" s="87" t="s">
        <v>355</v>
      </c>
      <c r="B148" s="37">
        <v>10266</v>
      </c>
      <c r="C148" s="25" t="s">
        <v>356</v>
      </c>
      <c r="D148" s="23"/>
      <c r="E148" s="23">
        <v>1</v>
      </c>
      <c r="F148" s="26"/>
      <c r="G148" s="26"/>
      <c r="H148" s="26">
        <v>1</v>
      </c>
      <c r="I148" s="26"/>
      <c r="J148" s="23"/>
      <c r="K148" s="23"/>
      <c r="L148" s="23">
        <v>1</v>
      </c>
      <c r="M148" s="23"/>
      <c r="N148" s="26">
        <v>1</v>
      </c>
      <c r="O148" s="26"/>
      <c r="P148" s="28">
        <v>4</v>
      </c>
      <c r="Q148" s="36">
        <v>4</v>
      </c>
      <c r="R148" s="34"/>
      <c r="S148" s="34"/>
      <c r="T148" s="34"/>
      <c r="U148" s="34"/>
      <c r="V148" s="34"/>
      <c r="W148" s="34" t="s">
        <v>357</v>
      </c>
      <c r="X148" s="28"/>
      <c r="Y148" s="28" t="s">
        <v>54</v>
      </c>
      <c r="Z148" s="25"/>
      <c r="AA148" s="25"/>
      <c r="AB148" s="25"/>
      <c r="AC148" s="25" t="s">
        <v>358</v>
      </c>
      <c r="AD148" s="35"/>
      <c r="AE148" s="32">
        <v>38.69603</v>
      </c>
      <c r="AF148" s="32">
        <v>-107.05941</v>
      </c>
      <c r="AG148" s="33" t="s">
        <v>265</v>
      </c>
    </row>
    <row r="149" spans="1:33">
      <c r="A149" s="87" t="s">
        <v>355</v>
      </c>
      <c r="B149" s="37">
        <v>10268</v>
      </c>
      <c r="C149" s="25" t="s">
        <v>359</v>
      </c>
      <c r="D149" s="23"/>
      <c r="E149" s="23">
        <v>1</v>
      </c>
      <c r="F149" s="26"/>
      <c r="G149" s="26"/>
      <c r="H149" s="26">
        <v>1</v>
      </c>
      <c r="I149" s="26"/>
      <c r="J149" s="23"/>
      <c r="K149" s="23"/>
      <c r="L149" s="23">
        <v>1</v>
      </c>
      <c r="M149" s="23"/>
      <c r="N149" s="26">
        <v>1</v>
      </c>
      <c r="O149" s="26"/>
      <c r="P149" s="28">
        <v>4</v>
      </c>
      <c r="Q149" s="36">
        <v>4</v>
      </c>
      <c r="R149" s="34"/>
      <c r="S149" s="34"/>
      <c r="T149" s="34"/>
      <c r="U149" s="34"/>
      <c r="V149" s="34"/>
      <c r="W149" s="34" t="s">
        <v>357</v>
      </c>
      <c r="X149" s="28"/>
      <c r="Y149" s="28" t="s">
        <v>54</v>
      </c>
      <c r="Z149" s="25"/>
      <c r="AA149" s="25"/>
      <c r="AB149" s="25"/>
      <c r="AC149" s="25" t="s">
        <v>358</v>
      </c>
      <c r="AD149" s="35"/>
      <c r="AE149" s="32">
        <v>38.77169</v>
      </c>
      <c r="AF149" s="32">
        <v>-107.063</v>
      </c>
      <c r="AG149" s="33" t="s">
        <v>265</v>
      </c>
    </row>
    <row r="150" spans="1:33">
      <c r="A150" s="87" t="s">
        <v>355</v>
      </c>
      <c r="B150" s="37">
        <v>10270</v>
      </c>
      <c r="C150" s="25" t="s">
        <v>360</v>
      </c>
      <c r="D150" s="23"/>
      <c r="E150" s="23">
        <v>1</v>
      </c>
      <c r="F150" s="26"/>
      <c r="G150" s="26"/>
      <c r="H150" s="26">
        <v>1</v>
      </c>
      <c r="I150" s="26"/>
      <c r="J150" s="23"/>
      <c r="K150" s="23"/>
      <c r="L150" s="23">
        <v>1</v>
      </c>
      <c r="M150" s="23"/>
      <c r="N150" s="26">
        <v>1</v>
      </c>
      <c r="O150" s="26"/>
      <c r="P150" s="28">
        <v>4</v>
      </c>
      <c r="Q150" s="36">
        <v>4</v>
      </c>
      <c r="R150" s="34"/>
      <c r="S150" s="34"/>
      <c r="T150" s="34"/>
      <c r="U150" s="34"/>
      <c r="V150" s="34"/>
      <c r="W150" s="34" t="s">
        <v>357</v>
      </c>
      <c r="X150" s="28"/>
      <c r="Y150" s="28" t="s">
        <v>54</v>
      </c>
      <c r="Z150" s="25"/>
      <c r="AA150" s="25"/>
      <c r="AB150" s="25"/>
      <c r="AC150" s="25" t="s">
        <v>358</v>
      </c>
      <c r="AD150" s="35"/>
      <c r="AE150" s="32">
        <v>38.588009999999997</v>
      </c>
      <c r="AF150" s="32">
        <v>-106.93124</v>
      </c>
      <c r="AG150" s="33" t="s">
        <v>265</v>
      </c>
    </row>
    <row r="151" spans="1:33">
      <c r="A151" s="87" t="s">
        <v>361</v>
      </c>
      <c r="B151" s="37">
        <v>10207</v>
      </c>
      <c r="C151" s="25" t="s">
        <v>362</v>
      </c>
      <c r="D151" s="23"/>
      <c r="E151" s="23">
        <v>1</v>
      </c>
      <c r="F151" s="26"/>
      <c r="G151" s="26"/>
      <c r="H151" s="26">
        <v>1</v>
      </c>
      <c r="I151" s="26"/>
      <c r="J151" s="23"/>
      <c r="K151" s="23"/>
      <c r="L151" s="23">
        <v>1</v>
      </c>
      <c r="M151" s="23"/>
      <c r="N151" s="26">
        <v>1</v>
      </c>
      <c r="O151" s="26"/>
      <c r="P151" s="28">
        <v>4</v>
      </c>
      <c r="Q151" s="36">
        <v>4</v>
      </c>
      <c r="R151" s="34"/>
      <c r="S151" s="34"/>
      <c r="T151" s="34"/>
      <c r="U151" s="34"/>
      <c r="V151" s="34"/>
      <c r="W151" s="34" t="s">
        <v>357</v>
      </c>
      <c r="X151" s="28"/>
      <c r="Y151" s="28" t="s">
        <v>54</v>
      </c>
      <c r="Z151" s="25"/>
      <c r="AA151" s="25"/>
      <c r="AB151" s="25"/>
      <c r="AC151" s="25" t="s">
        <v>358</v>
      </c>
      <c r="AD151" s="35"/>
      <c r="AE151" s="32">
        <v>38.566999899999999</v>
      </c>
      <c r="AF151" s="32">
        <v>-106.9593333</v>
      </c>
      <c r="AG151" s="33" t="s">
        <v>265</v>
      </c>
    </row>
    <row r="152" spans="1:33">
      <c r="A152" s="87" t="s">
        <v>361</v>
      </c>
      <c r="B152" s="38">
        <v>10208</v>
      </c>
      <c r="C152" s="25" t="s">
        <v>363</v>
      </c>
      <c r="D152" s="23"/>
      <c r="E152" s="23">
        <v>1</v>
      </c>
      <c r="F152" s="26"/>
      <c r="G152" s="26"/>
      <c r="H152" s="26">
        <v>1</v>
      </c>
      <c r="I152" s="26"/>
      <c r="J152" s="23"/>
      <c r="K152" s="23"/>
      <c r="L152" s="23">
        <v>1</v>
      </c>
      <c r="M152" s="23"/>
      <c r="N152" s="26">
        <v>1</v>
      </c>
      <c r="O152" s="26"/>
      <c r="P152" s="28">
        <v>4</v>
      </c>
      <c r="Q152" s="36">
        <v>4</v>
      </c>
      <c r="R152" s="34"/>
      <c r="S152" s="34"/>
      <c r="T152" s="34"/>
      <c r="U152" s="34"/>
      <c r="V152" s="34"/>
      <c r="W152" s="34" t="s">
        <v>357</v>
      </c>
      <c r="X152" s="28"/>
      <c r="Y152" s="28" t="s">
        <v>54</v>
      </c>
      <c r="Z152" s="25"/>
      <c r="AA152" s="25"/>
      <c r="AB152" s="25"/>
      <c r="AC152" s="25" t="s">
        <v>358</v>
      </c>
      <c r="AD152" s="35"/>
      <c r="AE152" s="32">
        <v>38.613998000000002</v>
      </c>
      <c r="AF152" s="32">
        <v>-106.982743</v>
      </c>
      <c r="AG152" s="33" t="s">
        <v>265</v>
      </c>
    </row>
    <row r="153" spans="1:33">
      <c r="A153" s="45" t="s">
        <v>364</v>
      </c>
      <c r="B153" s="38">
        <v>10122</v>
      </c>
      <c r="C153" s="78" t="s">
        <v>365</v>
      </c>
      <c r="D153" s="23"/>
      <c r="E153" s="23">
        <v>1</v>
      </c>
      <c r="F153" s="23"/>
      <c r="G153" s="23"/>
      <c r="H153" s="23">
        <v>1</v>
      </c>
      <c r="I153" s="26"/>
      <c r="J153" s="26"/>
      <c r="K153" s="26"/>
      <c r="L153" s="23">
        <v>1</v>
      </c>
      <c r="M153" s="26"/>
      <c r="N153" s="23">
        <v>1</v>
      </c>
      <c r="O153" s="26"/>
      <c r="P153" s="28">
        <v>4</v>
      </c>
      <c r="Q153" s="79"/>
      <c r="R153" s="79"/>
      <c r="S153" s="79"/>
      <c r="T153" s="79"/>
      <c r="U153" s="79"/>
      <c r="V153" s="79"/>
      <c r="W153" s="79"/>
      <c r="X153" s="26"/>
      <c r="Y153" s="26" t="s">
        <v>40</v>
      </c>
      <c r="Z153" s="26"/>
      <c r="AA153" s="45"/>
      <c r="AB153" s="45"/>
      <c r="AC153" s="45" t="s">
        <v>193</v>
      </c>
      <c r="AD153" s="76"/>
      <c r="AE153" s="77">
        <v>38.890521999999997</v>
      </c>
      <c r="AF153" s="77">
        <v>-106.970905</v>
      </c>
      <c r="AG153" s="33" t="s">
        <v>265</v>
      </c>
    </row>
    <row r="154" spans="1:33">
      <c r="A154" s="113" t="s">
        <v>366</v>
      </c>
      <c r="B154" s="38" t="s">
        <v>367</v>
      </c>
      <c r="C154" s="78" t="s">
        <v>368</v>
      </c>
      <c r="D154" s="23"/>
      <c r="E154" s="23">
        <v>1</v>
      </c>
      <c r="F154" s="82"/>
      <c r="G154" s="23"/>
      <c r="H154" s="23">
        <v>1</v>
      </c>
      <c r="I154" s="82"/>
      <c r="J154" s="82"/>
      <c r="K154" s="82"/>
      <c r="L154" s="23">
        <v>1</v>
      </c>
      <c r="M154" s="82"/>
      <c r="N154" s="23">
        <v>1</v>
      </c>
      <c r="O154" s="82"/>
      <c r="P154" s="28">
        <v>4</v>
      </c>
      <c r="Q154" s="83"/>
      <c r="R154" s="83"/>
      <c r="S154" s="83"/>
      <c r="T154" s="83"/>
      <c r="U154" s="83"/>
      <c r="V154" s="83"/>
      <c r="W154" s="83"/>
      <c r="X154" s="84"/>
      <c r="Y154" s="26" t="s">
        <v>40</v>
      </c>
      <c r="Z154" s="84"/>
      <c r="AA154" s="81"/>
      <c r="AB154" s="81"/>
      <c r="AC154" s="45" t="s">
        <v>193</v>
      </c>
      <c r="AD154" s="86"/>
      <c r="AE154" s="77">
        <v>38.876480604599898</v>
      </c>
      <c r="AF154" s="77">
        <v>-106.9764893652</v>
      </c>
      <c r="AG154" s="33" t="s">
        <v>265</v>
      </c>
    </row>
    <row r="155" spans="1:33">
      <c r="A155" s="45" t="s">
        <v>369</v>
      </c>
      <c r="B155" s="38">
        <v>10204</v>
      </c>
      <c r="C155" s="25" t="s">
        <v>370</v>
      </c>
      <c r="D155" s="23"/>
      <c r="E155" s="23">
        <v>1</v>
      </c>
      <c r="F155" s="26"/>
      <c r="G155" s="26"/>
      <c r="H155" s="26">
        <v>1</v>
      </c>
      <c r="I155" s="26"/>
      <c r="J155" s="23"/>
      <c r="K155" s="23"/>
      <c r="L155" s="23">
        <v>1</v>
      </c>
      <c r="M155" s="23"/>
      <c r="N155" s="26">
        <v>1</v>
      </c>
      <c r="O155" s="26"/>
      <c r="P155" s="28">
        <v>4</v>
      </c>
      <c r="Q155" s="34"/>
      <c r="R155" s="34"/>
      <c r="S155" s="34"/>
      <c r="T155" s="34"/>
      <c r="U155" s="34"/>
      <c r="V155" s="34"/>
      <c r="W155" s="34"/>
      <c r="X155" s="28"/>
      <c r="Y155" s="26" t="s">
        <v>40</v>
      </c>
      <c r="Z155" s="28"/>
      <c r="AA155" s="25"/>
      <c r="AB155" s="25"/>
      <c r="AC155" s="85" t="s">
        <v>41</v>
      </c>
      <c r="AD155" s="76"/>
      <c r="AE155" s="32">
        <v>38.541927189699898</v>
      </c>
      <c r="AF155" s="32">
        <v>-106.9492107598</v>
      </c>
      <c r="AG155" s="33" t="s">
        <v>265</v>
      </c>
    </row>
    <row r="156" spans="1:33">
      <c r="A156" s="45" t="s">
        <v>369</v>
      </c>
      <c r="B156" s="22">
        <v>57</v>
      </c>
      <c r="C156" s="25" t="s">
        <v>371</v>
      </c>
      <c r="D156" s="23"/>
      <c r="E156" s="23">
        <v>1</v>
      </c>
      <c r="F156" s="26"/>
      <c r="G156" s="26"/>
      <c r="H156" s="26">
        <v>1</v>
      </c>
      <c r="I156" s="26"/>
      <c r="J156" s="23"/>
      <c r="K156" s="23"/>
      <c r="L156" s="23">
        <v>1</v>
      </c>
      <c r="M156" s="23"/>
      <c r="N156" s="26">
        <v>1</v>
      </c>
      <c r="O156" s="26"/>
      <c r="P156" s="28">
        <v>4</v>
      </c>
      <c r="Q156" s="34"/>
      <c r="R156" s="34"/>
      <c r="S156" s="34"/>
      <c r="T156" s="34"/>
      <c r="U156" s="34"/>
      <c r="V156" s="34"/>
      <c r="W156" s="34"/>
      <c r="X156" s="28"/>
      <c r="Y156" s="26" t="s">
        <v>40</v>
      </c>
      <c r="Z156" s="28"/>
      <c r="AA156" s="25"/>
      <c r="AB156" s="25"/>
      <c r="AC156" s="85" t="s">
        <v>41</v>
      </c>
      <c r="AD156" s="76"/>
      <c r="AE156" s="32">
        <v>38.516666999999998</v>
      </c>
      <c r="AF156" s="32">
        <v>-107</v>
      </c>
      <c r="AG156" s="33" t="s">
        <v>265</v>
      </c>
    </row>
  </sheetData>
  <mergeCells count="1">
    <mergeCell ref="D117:O1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Blake Beyea</cp:lastModifiedBy>
  <dcterms:created xsi:type="dcterms:W3CDTF">2014-06-24T15:23:35Z</dcterms:created>
  <dcterms:modified xsi:type="dcterms:W3CDTF">2014-06-24T15:34:11Z</dcterms:modified>
</cp:coreProperties>
</file>