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katerisalk/Documents/University of Waterloo/Github Repositories/SanduskyBay/Data/"/>
    </mc:Choice>
  </mc:AlternateContent>
  <bookViews>
    <workbookView xWindow="2460" yWindow="460" windowWidth="18660" windowHeight="13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G5" i="1"/>
  <c r="H5" i="1"/>
  <c r="G29" i="1"/>
  <c r="C157" i="1"/>
  <c r="C1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</calcChain>
</file>

<file path=xl/sharedStrings.xml><?xml version="1.0" encoding="utf-8"?>
<sst xmlns="http://schemas.openxmlformats.org/spreadsheetml/2006/main" count="15" uniqueCount="12">
  <si>
    <t>Date</t>
  </si>
  <si>
    <t>Discharge</t>
  </si>
  <si>
    <t>Data collected from http://waterdata.usgs.gov/nwis/inventory?agency_code=USGS&amp;site_no=04198000</t>
  </si>
  <si>
    <t>ft3/sec</t>
  </si>
  <si>
    <t>m3</t>
  </si>
  <si>
    <t>m3/day</t>
  </si>
  <si>
    <t>Water residence time</t>
  </si>
  <si>
    <t>day</t>
  </si>
  <si>
    <t>m3/sec</t>
  </si>
  <si>
    <t>Bay volume low</t>
  </si>
  <si>
    <t>Bay volume high</t>
  </si>
  <si>
    <t>Bay area and depth taken from Richards and Baker 1985: "Assimilation and flux of sediments and pollutants in the Sandusky River Estuary, Sandusky Bay, and the adjacent nearshore zone of Lake Erie"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</si>
</sst>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14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zoomScale="101" workbookViewId="0">
      <selection activeCell="J15" sqref="J15"/>
    </sheetView>
  </sheetViews>
  <sheetFormatPr baseColWidth="10" defaultRowHeight="16" x14ac:dyDescent="0.2"/>
  <cols>
    <col min="1" max="4" width="10.83203125" style="1"/>
    <col min="5" max="5" width="14.6640625" style="1" customWidth="1"/>
    <col min="6" max="6" width="11.1640625" style="1" bestFit="1" customWidth="1"/>
    <col min="7" max="16384" width="10.83203125" style="1"/>
  </cols>
  <sheetData>
    <row r="1" spans="1:8" x14ac:dyDescent="0.2">
      <c r="A1" s="1" t="s">
        <v>2</v>
      </c>
    </row>
    <row r="2" spans="1:8" x14ac:dyDescent="0.2">
      <c r="A2" s="1" t="s">
        <v>11</v>
      </c>
    </row>
    <row r="3" spans="1:8" s="2" customFormat="1" x14ac:dyDescent="0.2">
      <c r="A3" s="2" t="s">
        <v>0</v>
      </c>
      <c r="B3" s="2" t="s">
        <v>1</v>
      </c>
      <c r="C3" s="2" t="s">
        <v>1</v>
      </c>
      <c r="D3" s="2" t="s">
        <v>1</v>
      </c>
      <c r="E3" s="2" t="s">
        <v>9</v>
      </c>
      <c r="F3" s="2" t="s">
        <v>10</v>
      </c>
      <c r="G3" s="2" t="s">
        <v>6</v>
      </c>
    </row>
    <row r="4" spans="1:8" s="2" customFormat="1" x14ac:dyDescent="0.2">
      <c r="B4" s="2" t="s">
        <v>3</v>
      </c>
      <c r="C4" s="2" t="s">
        <v>8</v>
      </c>
      <c r="D4" s="2" t="s">
        <v>5</v>
      </c>
      <c r="E4" s="2" t="s">
        <v>4</v>
      </c>
      <c r="F4" s="2" t="s">
        <v>4</v>
      </c>
      <c r="G4" s="2" t="s">
        <v>7</v>
      </c>
    </row>
    <row r="5" spans="1:8" x14ac:dyDescent="0.2">
      <c r="A5" s="3">
        <v>42139</v>
      </c>
      <c r="B5" s="1">
        <v>190</v>
      </c>
      <c r="C5" s="1">
        <f>B5*0.0283</f>
        <v>5.3769999999999998</v>
      </c>
      <c r="D5" s="1">
        <f>B5*0.0283*60*60*24</f>
        <v>464572.80000000005</v>
      </c>
      <c r="E5" s="1">
        <v>260000000</v>
      </c>
      <c r="F5" s="1">
        <v>422500000</v>
      </c>
      <c r="G5" s="4">
        <f>E5/D5</f>
        <v>559.65394444100036</v>
      </c>
      <c r="H5" s="4">
        <f>F5/D5</f>
        <v>909.4376597166256</v>
      </c>
    </row>
    <row r="6" spans="1:8" x14ac:dyDescent="0.2">
      <c r="A6" s="3">
        <v>42140</v>
      </c>
      <c r="B6" s="1">
        <v>188</v>
      </c>
      <c r="C6" s="1">
        <f t="shared" ref="C6:C69" si="0">B6*0.0283</f>
        <v>5.3203999999999994</v>
      </c>
      <c r="D6" s="1">
        <f t="shared" ref="D6:D69" si="1">B6*0.0283*60*60*24</f>
        <v>459682.55999999988</v>
      </c>
      <c r="E6" s="1">
        <v>260000000</v>
      </c>
      <c r="F6" s="1">
        <v>422500000</v>
      </c>
      <c r="G6" s="4">
        <f t="shared" ref="G6:G36" si="2">E6/D6</f>
        <v>565.60770980739414</v>
      </c>
      <c r="H6" s="4">
        <f t="shared" ref="H6:H69" si="3">F6/D6</f>
        <v>919.1125284370155</v>
      </c>
    </row>
    <row r="7" spans="1:8" x14ac:dyDescent="0.2">
      <c r="A7" s="3">
        <v>42141</v>
      </c>
      <c r="B7" s="1">
        <v>191</v>
      </c>
      <c r="C7" s="1">
        <f t="shared" si="0"/>
        <v>5.4052999999999995</v>
      </c>
      <c r="D7" s="1">
        <f t="shared" si="1"/>
        <v>467017.91999999993</v>
      </c>
      <c r="E7" s="1">
        <v>260000000</v>
      </c>
      <c r="F7" s="1">
        <v>422500000</v>
      </c>
      <c r="G7" s="4">
        <f t="shared" si="2"/>
        <v>556.72381907743511</v>
      </c>
      <c r="H7" s="4">
        <f t="shared" si="3"/>
        <v>904.67620600083194</v>
      </c>
    </row>
    <row r="8" spans="1:8" x14ac:dyDescent="0.2">
      <c r="A8" s="3">
        <v>42142</v>
      </c>
      <c r="B8" s="1">
        <v>206</v>
      </c>
      <c r="C8" s="1">
        <f t="shared" si="0"/>
        <v>5.8297999999999996</v>
      </c>
      <c r="D8" s="1">
        <f t="shared" si="1"/>
        <v>503694.72</v>
      </c>
      <c r="E8" s="1">
        <v>260000000</v>
      </c>
      <c r="F8" s="1">
        <v>422500000</v>
      </c>
      <c r="G8" s="4">
        <f t="shared" si="2"/>
        <v>516.1856769116024</v>
      </c>
      <c r="H8" s="4">
        <f t="shared" si="3"/>
        <v>838.8017249813538</v>
      </c>
    </row>
    <row r="9" spans="1:8" x14ac:dyDescent="0.2">
      <c r="A9" s="3">
        <v>42143</v>
      </c>
      <c r="B9" s="1">
        <v>273</v>
      </c>
      <c r="C9" s="1">
        <f t="shared" si="0"/>
        <v>7.7258999999999993</v>
      </c>
      <c r="D9" s="1">
        <f t="shared" si="1"/>
        <v>667517.76</v>
      </c>
      <c r="E9" s="1">
        <v>260000000</v>
      </c>
      <c r="F9" s="1">
        <v>422500000</v>
      </c>
      <c r="G9" s="4">
        <f t="shared" si="2"/>
        <v>389.50274521534828</v>
      </c>
      <c r="H9" s="4">
        <f t="shared" si="3"/>
        <v>632.94196097494091</v>
      </c>
    </row>
    <row r="10" spans="1:8" x14ac:dyDescent="0.2">
      <c r="A10" s="3">
        <v>42144</v>
      </c>
      <c r="B10" s="1">
        <v>414</v>
      </c>
      <c r="C10" s="1">
        <f t="shared" si="0"/>
        <v>11.716199999999999</v>
      </c>
      <c r="D10" s="1">
        <f t="shared" si="1"/>
        <v>1012279.6799999999</v>
      </c>
      <c r="E10" s="1">
        <v>260000000</v>
      </c>
      <c r="F10" s="1">
        <v>422500000</v>
      </c>
      <c r="G10" s="4">
        <f t="shared" si="2"/>
        <v>256.84601314925141</v>
      </c>
      <c r="H10" s="4">
        <f t="shared" si="3"/>
        <v>417.37477136753353</v>
      </c>
    </row>
    <row r="11" spans="1:8" x14ac:dyDescent="0.2">
      <c r="A11" s="3">
        <v>42145</v>
      </c>
      <c r="B11" s="1">
        <v>383</v>
      </c>
      <c r="C11" s="1">
        <f t="shared" si="0"/>
        <v>10.838899999999999</v>
      </c>
      <c r="D11" s="1">
        <f t="shared" si="1"/>
        <v>936480.95999999985</v>
      </c>
      <c r="E11" s="1">
        <v>260000000</v>
      </c>
      <c r="F11" s="1">
        <v>422500000</v>
      </c>
      <c r="G11" s="4">
        <f t="shared" si="2"/>
        <v>277.63511604122743</v>
      </c>
      <c r="H11" s="4">
        <f t="shared" si="3"/>
        <v>451.15706356699457</v>
      </c>
    </row>
    <row r="12" spans="1:8" x14ac:dyDescent="0.2">
      <c r="A12" s="3">
        <v>42146</v>
      </c>
      <c r="B12" s="1">
        <v>278</v>
      </c>
      <c r="C12" s="1">
        <f t="shared" si="0"/>
        <v>7.8673999999999999</v>
      </c>
      <c r="D12" s="1">
        <f t="shared" si="1"/>
        <v>679743.36</v>
      </c>
      <c r="E12" s="1">
        <v>260000000</v>
      </c>
      <c r="F12" s="1">
        <v>422500000</v>
      </c>
      <c r="G12" s="4">
        <f t="shared" si="2"/>
        <v>382.49730015751828</v>
      </c>
      <c r="H12" s="4">
        <f t="shared" si="3"/>
        <v>621.55811275596716</v>
      </c>
    </row>
    <row r="13" spans="1:8" x14ac:dyDescent="0.2">
      <c r="A13" s="3">
        <v>42147</v>
      </c>
      <c r="B13" s="1">
        <v>226</v>
      </c>
      <c r="C13" s="1">
        <f t="shared" si="0"/>
        <v>6.3957999999999995</v>
      </c>
      <c r="D13" s="1">
        <f t="shared" si="1"/>
        <v>552597.12</v>
      </c>
      <c r="E13" s="1">
        <v>260000000</v>
      </c>
      <c r="F13" s="1">
        <v>422500000</v>
      </c>
      <c r="G13" s="4">
        <f t="shared" si="2"/>
        <v>470.50552851234551</v>
      </c>
      <c r="H13" s="4">
        <f t="shared" si="3"/>
        <v>764.5714838325614</v>
      </c>
    </row>
    <row r="14" spans="1:8" x14ac:dyDescent="0.2">
      <c r="A14" s="3">
        <v>42148</v>
      </c>
      <c r="B14" s="1">
        <v>196</v>
      </c>
      <c r="C14" s="1">
        <f t="shared" si="0"/>
        <v>5.5468000000000002</v>
      </c>
      <c r="D14" s="1">
        <f t="shared" si="1"/>
        <v>479243.52000000002</v>
      </c>
      <c r="E14" s="1">
        <v>260000000</v>
      </c>
      <c r="F14" s="1">
        <v>422500000</v>
      </c>
      <c r="G14" s="4">
        <f t="shared" si="2"/>
        <v>542.52168083566369</v>
      </c>
      <c r="H14" s="4">
        <f t="shared" si="3"/>
        <v>881.59773135795342</v>
      </c>
    </row>
    <row r="15" spans="1:8" x14ac:dyDescent="0.2">
      <c r="A15" s="3">
        <v>42149</v>
      </c>
      <c r="B15" s="1">
        <v>176</v>
      </c>
      <c r="C15" s="1">
        <f t="shared" si="0"/>
        <v>4.9807999999999995</v>
      </c>
      <c r="D15" s="1">
        <f t="shared" si="1"/>
        <v>430341.11999999994</v>
      </c>
      <c r="E15" s="1">
        <v>260000000</v>
      </c>
      <c r="F15" s="1">
        <v>422500000</v>
      </c>
      <c r="G15" s="4">
        <f t="shared" si="2"/>
        <v>604.17187183971646</v>
      </c>
      <c r="H15" s="4">
        <f t="shared" si="3"/>
        <v>981.77929173953919</v>
      </c>
    </row>
    <row r="16" spans="1:8" x14ac:dyDescent="0.2">
      <c r="A16" s="3">
        <v>42150</v>
      </c>
      <c r="B16" s="1">
        <v>164</v>
      </c>
      <c r="C16" s="1">
        <f t="shared" si="0"/>
        <v>4.6411999999999995</v>
      </c>
      <c r="D16" s="1">
        <f t="shared" si="1"/>
        <v>400999.67999999999</v>
      </c>
      <c r="E16" s="1">
        <v>260000000</v>
      </c>
      <c r="F16" s="1">
        <v>422500000</v>
      </c>
      <c r="G16" s="4">
        <f t="shared" si="2"/>
        <v>648.37956977920783</v>
      </c>
      <c r="H16" s="4">
        <f t="shared" si="3"/>
        <v>1053.6168008912127</v>
      </c>
    </row>
    <row r="17" spans="1:8" x14ac:dyDescent="0.2">
      <c r="A17" s="3">
        <v>42151</v>
      </c>
      <c r="B17" s="1">
        <v>153</v>
      </c>
      <c r="C17" s="1">
        <f t="shared" si="0"/>
        <v>4.3298999999999994</v>
      </c>
      <c r="D17" s="1">
        <f t="shared" si="1"/>
        <v>374103.36</v>
      </c>
      <c r="E17" s="1">
        <v>260000000</v>
      </c>
      <c r="F17" s="1">
        <v>422500000</v>
      </c>
      <c r="G17" s="4">
        <f t="shared" si="2"/>
        <v>694.9950944038568</v>
      </c>
      <c r="H17" s="4">
        <f t="shared" si="3"/>
        <v>1129.3670284062673</v>
      </c>
    </row>
    <row r="18" spans="1:8" x14ac:dyDescent="0.2">
      <c r="A18" s="3">
        <v>42152</v>
      </c>
      <c r="B18" s="1">
        <v>153</v>
      </c>
      <c r="C18" s="1">
        <f t="shared" si="0"/>
        <v>4.3298999999999994</v>
      </c>
      <c r="D18" s="1">
        <f t="shared" si="1"/>
        <v>374103.36</v>
      </c>
      <c r="E18" s="1">
        <v>260000000</v>
      </c>
      <c r="F18" s="1">
        <v>422500000</v>
      </c>
      <c r="G18" s="4">
        <f t="shared" si="2"/>
        <v>694.9950944038568</v>
      </c>
      <c r="H18" s="4">
        <f t="shared" si="3"/>
        <v>1129.3670284062673</v>
      </c>
    </row>
    <row r="19" spans="1:8" x14ac:dyDescent="0.2">
      <c r="A19" s="3">
        <v>42153</v>
      </c>
      <c r="B19" s="1">
        <v>225</v>
      </c>
      <c r="C19" s="1">
        <f t="shared" si="0"/>
        <v>6.3674999999999997</v>
      </c>
      <c r="D19" s="1">
        <f t="shared" si="1"/>
        <v>550151.99999999988</v>
      </c>
      <c r="E19" s="1">
        <v>260000000</v>
      </c>
      <c r="F19" s="1">
        <v>422500000</v>
      </c>
      <c r="G19" s="4">
        <f t="shared" si="2"/>
        <v>472.59666419462269</v>
      </c>
      <c r="H19" s="4">
        <f t="shared" si="3"/>
        <v>767.96957931626184</v>
      </c>
    </row>
    <row r="20" spans="1:8" x14ac:dyDescent="0.2">
      <c r="A20" s="3">
        <v>42154</v>
      </c>
      <c r="B20" s="1">
        <v>212</v>
      </c>
      <c r="C20" s="1">
        <f t="shared" si="0"/>
        <v>5.9996</v>
      </c>
      <c r="D20" s="1">
        <f t="shared" si="1"/>
        <v>518365.44000000006</v>
      </c>
      <c r="E20" s="1">
        <v>260000000</v>
      </c>
      <c r="F20" s="1">
        <v>422500000</v>
      </c>
      <c r="G20" s="4">
        <f t="shared" si="2"/>
        <v>501.57664831976444</v>
      </c>
      <c r="H20" s="4">
        <f t="shared" si="3"/>
        <v>815.06205351961728</v>
      </c>
    </row>
    <row r="21" spans="1:8" x14ac:dyDescent="0.2">
      <c r="A21" s="3">
        <v>42155</v>
      </c>
      <c r="B21" s="1">
        <v>1110</v>
      </c>
      <c r="C21" s="1">
        <f t="shared" si="0"/>
        <v>31.413</v>
      </c>
      <c r="D21" s="1">
        <f t="shared" si="1"/>
        <v>2714083.2</v>
      </c>
      <c r="E21" s="1">
        <v>260000000</v>
      </c>
      <c r="F21" s="1">
        <v>422500000</v>
      </c>
      <c r="G21" s="4">
        <f t="shared" si="2"/>
        <v>95.796621120531597</v>
      </c>
      <c r="H21" s="4">
        <f t="shared" si="3"/>
        <v>155.66950932086385</v>
      </c>
    </row>
    <row r="22" spans="1:8" x14ac:dyDescent="0.2">
      <c r="A22" s="3">
        <v>42156</v>
      </c>
      <c r="B22" s="1">
        <v>5440</v>
      </c>
      <c r="C22" s="1">
        <f t="shared" si="0"/>
        <v>153.952</v>
      </c>
      <c r="D22" s="1">
        <f t="shared" si="1"/>
        <v>13301452.799999999</v>
      </c>
      <c r="E22" s="1">
        <v>260000000</v>
      </c>
      <c r="F22" s="1">
        <v>422500000</v>
      </c>
      <c r="G22" s="4">
        <f t="shared" si="2"/>
        <v>19.546737030108471</v>
      </c>
      <c r="H22" s="4">
        <f t="shared" si="3"/>
        <v>31.763447673926269</v>
      </c>
    </row>
    <row r="23" spans="1:8" x14ac:dyDescent="0.2">
      <c r="A23" s="3">
        <v>42157</v>
      </c>
      <c r="B23" s="1">
        <v>5670</v>
      </c>
      <c r="C23" s="1">
        <f t="shared" si="0"/>
        <v>160.46099999999998</v>
      </c>
      <c r="D23" s="1">
        <f t="shared" si="1"/>
        <v>13863830.399999999</v>
      </c>
      <c r="E23" s="1">
        <v>260000000</v>
      </c>
      <c r="F23" s="1">
        <v>422500000</v>
      </c>
      <c r="G23" s="4">
        <f t="shared" si="2"/>
        <v>18.753835880738993</v>
      </c>
      <c r="H23" s="4">
        <f t="shared" si="3"/>
        <v>30.474983306200865</v>
      </c>
    </row>
    <row r="24" spans="1:8" x14ac:dyDescent="0.2">
      <c r="A24" s="3">
        <v>42158</v>
      </c>
      <c r="B24" s="1">
        <v>4120</v>
      </c>
      <c r="C24" s="1">
        <f t="shared" si="0"/>
        <v>116.59599999999999</v>
      </c>
      <c r="D24" s="1">
        <f t="shared" si="1"/>
        <v>10073894.399999999</v>
      </c>
      <c r="E24" s="1">
        <v>260000000</v>
      </c>
      <c r="F24" s="1">
        <v>422500000</v>
      </c>
      <c r="G24" s="4">
        <f t="shared" si="2"/>
        <v>25.809283845580119</v>
      </c>
      <c r="H24" s="4">
        <f t="shared" si="3"/>
        <v>41.940086249067697</v>
      </c>
    </row>
    <row r="25" spans="1:8" x14ac:dyDescent="0.2">
      <c r="A25" s="3">
        <v>42159</v>
      </c>
      <c r="B25" s="1">
        <v>2000</v>
      </c>
      <c r="C25" s="1">
        <f t="shared" si="0"/>
        <v>56.599999999999994</v>
      </c>
      <c r="D25" s="1">
        <f t="shared" si="1"/>
        <v>4890239.9999999991</v>
      </c>
      <c r="E25" s="1">
        <v>260000000</v>
      </c>
      <c r="F25" s="1">
        <v>422500000</v>
      </c>
      <c r="G25" s="4">
        <f t="shared" si="2"/>
        <v>53.16712472189505</v>
      </c>
      <c r="H25" s="4">
        <f t="shared" si="3"/>
        <v>86.396577673079463</v>
      </c>
    </row>
    <row r="26" spans="1:8" x14ac:dyDescent="0.2">
      <c r="A26" s="3">
        <v>42160</v>
      </c>
      <c r="B26" s="1">
        <v>1060</v>
      </c>
      <c r="C26" s="1">
        <f t="shared" si="0"/>
        <v>29.997999999999998</v>
      </c>
      <c r="D26" s="1">
        <f t="shared" si="1"/>
        <v>2591827.1999999997</v>
      </c>
      <c r="E26" s="1">
        <v>260000000</v>
      </c>
      <c r="F26" s="1">
        <v>422500000</v>
      </c>
      <c r="G26" s="4">
        <f t="shared" si="2"/>
        <v>100.31532966395292</v>
      </c>
      <c r="H26" s="4">
        <f t="shared" si="3"/>
        <v>163.01241070392348</v>
      </c>
    </row>
    <row r="27" spans="1:8" x14ac:dyDescent="0.2">
      <c r="A27" s="3">
        <v>42161</v>
      </c>
      <c r="B27" s="1">
        <v>701</v>
      </c>
      <c r="C27" s="1">
        <f t="shared" si="0"/>
        <v>19.8383</v>
      </c>
      <c r="D27" s="1">
        <f t="shared" si="1"/>
        <v>1714029.12</v>
      </c>
      <c r="E27" s="1">
        <v>260000000</v>
      </c>
      <c r="F27" s="1">
        <v>422500000</v>
      </c>
      <c r="G27" s="4">
        <f t="shared" si="2"/>
        <v>151.68937153179755</v>
      </c>
      <c r="H27" s="4">
        <f t="shared" si="3"/>
        <v>246.49522873917098</v>
      </c>
    </row>
    <row r="28" spans="1:8" x14ac:dyDescent="0.2">
      <c r="A28" s="3">
        <v>42162</v>
      </c>
      <c r="B28" s="1">
        <v>648</v>
      </c>
      <c r="C28" s="1">
        <f t="shared" si="0"/>
        <v>18.3384</v>
      </c>
      <c r="D28" s="1">
        <f t="shared" si="1"/>
        <v>1584437.7600000002</v>
      </c>
      <c r="E28" s="1">
        <v>260000000</v>
      </c>
      <c r="F28" s="1">
        <v>422500000</v>
      </c>
      <c r="G28" s="4">
        <f t="shared" si="2"/>
        <v>164.09606395646614</v>
      </c>
      <c r="H28" s="4">
        <f t="shared" si="3"/>
        <v>266.65610392925748</v>
      </c>
    </row>
    <row r="29" spans="1:8" x14ac:dyDescent="0.2">
      <c r="A29" s="3">
        <v>42163</v>
      </c>
      <c r="B29" s="1">
        <v>502</v>
      </c>
      <c r="C29" s="1">
        <f t="shared" si="0"/>
        <v>14.2066</v>
      </c>
      <c r="D29" s="1">
        <f t="shared" si="1"/>
        <v>1227450.2399999998</v>
      </c>
      <c r="E29" s="1">
        <v>260000000</v>
      </c>
      <c r="F29" s="1">
        <v>422500000</v>
      </c>
      <c r="G29" s="4">
        <f t="shared" si="2"/>
        <v>211.82121403145439</v>
      </c>
      <c r="H29" s="4">
        <f t="shared" si="3"/>
        <v>344.20947280111335</v>
      </c>
    </row>
    <row r="30" spans="1:8" x14ac:dyDescent="0.2">
      <c r="A30" s="3">
        <v>42164</v>
      </c>
      <c r="B30" s="1">
        <v>439</v>
      </c>
      <c r="C30" s="1">
        <f t="shared" si="0"/>
        <v>12.4237</v>
      </c>
      <c r="D30" s="1">
        <f t="shared" si="1"/>
        <v>1073407.68</v>
      </c>
      <c r="E30" s="1">
        <v>260000000</v>
      </c>
      <c r="F30" s="1">
        <v>422500000</v>
      </c>
      <c r="G30" s="4">
        <f t="shared" si="2"/>
        <v>242.21924702457878</v>
      </c>
      <c r="H30" s="4">
        <f t="shared" si="3"/>
        <v>393.60627641494051</v>
      </c>
    </row>
    <row r="31" spans="1:8" x14ac:dyDescent="0.2">
      <c r="A31" s="3">
        <v>42165</v>
      </c>
      <c r="B31" s="1">
        <v>388</v>
      </c>
      <c r="C31" s="1">
        <f t="shared" si="0"/>
        <v>10.980399999999999</v>
      </c>
      <c r="D31" s="1">
        <f t="shared" si="1"/>
        <v>948706.55999999982</v>
      </c>
      <c r="E31" s="1">
        <v>260000000</v>
      </c>
      <c r="F31" s="1">
        <v>422500000</v>
      </c>
      <c r="G31" s="4">
        <f t="shared" si="2"/>
        <v>274.05734392729408</v>
      </c>
      <c r="H31" s="4">
        <f t="shared" si="3"/>
        <v>445.34318388185284</v>
      </c>
    </row>
    <row r="32" spans="1:8" x14ac:dyDescent="0.2">
      <c r="A32" s="3">
        <v>42166</v>
      </c>
      <c r="B32" s="1">
        <v>359</v>
      </c>
      <c r="C32" s="1">
        <f t="shared" si="0"/>
        <v>10.159699999999999</v>
      </c>
      <c r="D32" s="1">
        <f t="shared" si="1"/>
        <v>877798.08</v>
      </c>
      <c r="E32" s="1">
        <v>260000000</v>
      </c>
      <c r="F32" s="1">
        <v>422500000</v>
      </c>
      <c r="G32" s="4">
        <f t="shared" si="2"/>
        <v>296.19568090192223</v>
      </c>
      <c r="H32" s="4">
        <f t="shared" si="3"/>
        <v>481.31798146562363</v>
      </c>
    </row>
    <row r="33" spans="1:8" x14ac:dyDescent="0.2">
      <c r="A33" s="3">
        <v>42167</v>
      </c>
      <c r="B33" s="1">
        <v>353</v>
      </c>
      <c r="C33" s="1">
        <f t="shared" si="0"/>
        <v>9.9899000000000004</v>
      </c>
      <c r="D33" s="1">
        <f t="shared" si="1"/>
        <v>863127.36</v>
      </c>
      <c r="E33" s="1">
        <v>260000000</v>
      </c>
      <c r="F33" s="1">
        <v>422500000</v>
      </c>
      <c r="G33" s="4">
        <f t="shared" si="2"/>
        <v>301.23016839600592</v>
      </c>
      <c r="H33" s="4">
        <f t="shared" si="3"/>
        <v>489.49902364350959</v>
      </c>
    </row>
    <row r="34" spans="1:8" x14ac:dyDescent="0.2">
      <c r="A34" s="3">
        <v>42168</v>
      </c>
      <c r="B34" s="1">
        <v>553</v>
      </c>
      <c r="C34" s="1">
        <f t="shared" si="0"/>
        <v>15.649899999999999</v>
      </c>
      <c r="D34" s="1">
        <f t="shared" si="1"/>
        <v>1352151.3599999999</v>
      </c>
      <c r="E34" s="1">
        <v>260000000</v>
      </c>
      <c r="F34" s="1">
        <v>422500000</v>
      </c>
      <c r="G34" s="4">
        <f t="shared" si="2"/>
        <v>192.28616535947575</v>
      </c>
      <c r="H34" s="4">
        <f t="shared" si="3"/>
        <v>312.46501870914807</v>
      </c>
    </row>
    <row r="35" spans="1:8" x14ac:dyDescent="0.2">
      <c r="A35" s="3">
        <v>42169</v>
      </c>
      <c r="B35" s="1">
        <v>1010</v>
      </c>
      <c r="C35" s="1">
        <f t="shared" si="0"/>
        <v>28.582999999999998</v>
      </c>
      <c r="D35" s="1">
        <f t="shared" si="1"/>
        <v>2469571.2000000002</v>
      </c>
      <c r="E35" s="1">
        <v>260000000</v>
      </c>
      <c r="F35" s="1">
        <v>422500000</v>
      </c>
      <c r="G35" s="4">
        <f t="shared" si="2"/>
        <v>105.28143509286146</v>
      </c>
      <c r="H35" s="4">
        <f t="shared" si="3"/>
        <v>171.08233202589986</v>
      </c>
    </row>
    <row r="36" spans="1:8" x14ac:dyDescent="0.2">
      <c r="A36" s="3">
        <v>42170</v>
      </c>
      <c r="B36" s="1">
        <v>4590</v>
      </c>
      <c r="C36" s="1">
        <f t="shared" si="0"/>
        <v>129.89699999999999</v>
      </c>
      <c r="D36" s="1">
        <f t="shared" si="1"/>
        <v>11223100.799999999</v>
      </c>
      <c r="E36" s="1">
        <v>260000000</v>
      </c>
      <c r="F36" s="1">
        <v>422500000</v>
      </c>
      <c r="G36" s="4">
        <f t="shared" si="2"/>
        <v>23.166503146795225</v>
      </c>
      <c r="H36" s="4">
        <f t="shared" si="3"/>
        <v>37.645567613542241</v>
      </c>
    </row>
    <row r="37" spans="1:8" x14ac:dyDescent="0.2">
      <c r="A37" s="3">
        <v>42171</v>
      </c>
      <c r="B37" s="1">
        <v>10200</v>
      </c>
      <c r="C37" s="1">
        <f t="shared" si="0"/>
        <v>288.65999999999997</v>
      </c>
      <c r="D37" s="1">
        <f t="shared" si="1"/>
        <v>24940223.999999996</v>
      </c>
      <c r="E37" s="1">
        <v>260000000</v>
      </c>
      <c r="F37" s="1">
        <v>422500000</v>
      </c>
      <c r="G37" s="4">
        <f t="shared" ref="G37:G68" si="4">E37/D37</f>
        <v>10.424926416057852</v>
      </c>
      <c r="H37" s="4">
        <f t="shared" si="3"/>
        <v>16.94050542609401</v>
      </c>
    </row>
    <row r="38" spans="1:8" x14ac:dyDescent="0.2">
      <c r="A38" s="3">
        <v>42172</v>
      </c>
      <c r="B38" s="1">
        <v>12400</v>
      </c>
      <c r="C38" s="1">
        <f t="shared" si="0"/>
        <v>350.91999999999996</v>
      </c>
      <c r="D38" s="1">
        <f t="shared" si="1"/>
        <v>30319487.999999993</v>
      </c>
      <c r="E38" s="1">
        <v>260000000</v>
      </c>
      <c r="F38" s="1">
        <v>422500000</v>
      </c>
      <c r="G38" s="4">
        <f t="shared" si="4"/>
        <v>8.5753426970798472</v>
      </c>
      <c r="H38" s="4">
        <f t="shared" si="3"/>
        <v>13.934931882754752</v>
      </c>
    </row>
    <row r="39" spans="1:8" x14ac:dyDescent="0.2">
      <c r="A39" s="3">
        <v>42173</v>
      </c>
      <c r="B39" s="1">
        <v>13000</v>
      </c>
      <c r="C39" s="1">
        <f t="shared" si="0"/>
        <v>367.9</v>
      </c>
      <c r="D39" s="1">
        <f t="shared" si="1"/>
        <v>31786560</v>
      </c>
      <c r="E39" s="1">
        <v>260000000</v>
      </c>
      <c r="F39" s="1">
        <v>422500000</v>
      </c>
      <c r="G39" s="4">
        <f t="shared" si="4"/>
        <v>8.1795576495223141</v>
      </c>
      <c r="H39" s="4">
        <f t="shared" si="3"/>
        <v>13.291781180473761</v>
      </c>
    </row>
    <row r="40" spans="1:8" x14ac:dyDescent="0.2">
      <c r="A40" s="3">
        <v>42174</v>
      </c>
      <c r="B40" s="1">
        <v>12800</v>
      </c>
      <c r="C40" s="1">
        <f t="shared" si="0"/>
        <v>362.24</v>
      </c>
      <c r="D40" s="1">
        <f t="shared" si="1"/>
        <v>31297536</v>
      </c>
      <c r="E40" s="1">
        <v>260000000</v>
      </c>
      <c r="F40" s="1">
        <v>422500000</v>
      </c>
      <c r="G40" s="4">
        <f t="shared" si="4"/>
        <v>8.3073632377960998</v>
      </c>
      <c r="H40" s="4">
        <f t="shared" si="3"/>
        <v>13.499465261418662</v>
      </c>
    </row>
    <row r="41" spans="1:8" x14ac:dyDescent="0.2">
      <c r="A41" s="3">
        <v>42175</v>
      </c>
      <c r="B41" s="1">
        <v>8440</v>
      </c>
      <c r="C41" s="1">
        <f t="shared" si="0"/>
        <v>238.85199999999998</v>
      </c>
      <c r="D41" s="1">
        <f t="shared" si="1"/>
        <v>20636812.799999997</v>
      </c>
      <c r="E41" s="1">
        <v>260000000</v>
      </c>
      <c r="F41" s="1">
        <v>422500000</v>
      </c>
      <c r="G41" s="4">
        <f t="shared" si="4"/>
        <v>12.598844720828211</v>
      </c>
      <c r="H41" s="4">
        <f t="shared" si="3"/>
        <v>20.473122671345841</v>
      </c>
    </row>
    <row r="42" spans="1:8" x14ac:dyDescent="0.2">
      <c r="A42" s="3">
        <v>42176</v>
      </c>
      <c r="B42" s="1">
        <v>4330</v>
      </c>
      <c r="C42" s="1">
        <f t="shared" si="0"/>
        <v>122.539</v>
      </c>
      <c r="D42" s="1">
        <f t="shared" si="1"/>
        <v>10587369.600000001</v>
      </c>
      <c r="E42" s="1">
        <v>260000000</v>
      </c>
      <c r="F42" s="1">
        <v>422500000</v>
      </c>
      <c r="G42" s="4">
        <f t="shared" si="4"/>
        <v>24.557563381937658</v>
      </c>
      <c r="H42" s="4">
        <f t="shared" si="3"/>
        <v>39.906040495648696</v>
      </c>
    </row>
    <row r="43" spans="1:8" x14ac:dyDescent="0.2">
      <c r="A43" s="3">
        <v>42177</v>
      </c>
      <c r="B43" s="1">
        <v>2250</v>
      </c>
      <c r="C43" s="1">
        <f t="shared" si="0"/>
        <v>63.674999999999997</v>
      </c>
      <c r="D43" s="1">
        <f t="shared" si="1"/>
        <v>5501520</v>
      </c>
      <c r="E43" s="1">
        <v>260000000</v>
      </c>
      <c r="F43" s="1">
        <v>422500000</v>
      </c>
      <c r="G43" s="4">
        <f t="shared" si="4"/>
        <v>47.259666419462256</v>
      </c>
      <c r="H43" s="4">
        <f t="shared" si="3"/>
        <v>76.796957931626167</v>
      </c>
    </row>
    <row r="44" spans="1:8" x14ac:dyDescent="0.2">
      <c r="A44" s="3">
        <v>42178</v>
      </c>
      <c r="B44" s="1">
        <v>1180</v>
      </c>
      <c r="C44" s="1">
        <f t="shared" si="0"/>
        <v>33.393999999999998</v>
      </c>
      <c r="D44" s="1">
        <f t="shared" si="1"/>
        <v>2885241.5999999996</v>
      </c>
      <c r="E44" s="1">
        <v>260000000</v>
      </c>
      <c r="F44" s="1">
        <v>422500000</v>
      </c>
      <c r="G44" s="4">
        <f t="shared" si="4"/>
        <v>90.113770715076356</v>
      </c>
      <c r="H44" s="4">
        <f t="shared" si="3"/>
        <v>146.43487741199908</v>
      </c>
    </row>
    <row r="45" spans="1:8" x14ac:dyDescent="0.2">
      <c r="A45" s="3">
        <v>42179</v>
      </c>
      <c r="B45" s="1">
        <v>787</v>
      </c>
      <c r="C45" s="1">
        <f t="shared" si="0"/>
        <v>22.272099999999998</v>
      </c>
      <c r="D45" s="1">
        <f t="shared" si="1"/>
        <v>1924309.4399999995</v>
      </c>
      <c r="E45" s="1">
        <v>260000000</v>
      </c>
      <c r="F45" s="1">
        <v>422500000</v>
      </c>
      <c r="G45" s="4">
        <f t="shared" si="4"/>
        <v>135.11340462997472</v>
      </c>
      <c r="H45" s="4">
        <f t="shared" si="3"/>
        <v>219.55928252370893</v>
      </c>
    </row>
    <row r="46" spans="1:8" x14ac:dyDescent="0.2">
      <c r="A46" s="3">
        <v>42180</v>
      </c>
      <c r="B46" s="1">
        <v>607</v>
      </c>
      <c r="C46" s="1">
        <f t="shared" si="0"/>
        <v>17.178100000000001</v>
      </c>
      <c r="D46" s="1">
        <f t="shared" si="1"/>
        <v>1484187.8400000003</v>
      </c>
      <c r="E46" s="1">
        <v>260000000</v>
      </c>
      <c r="F46" s="1">
        <v>422500000</v>
      </c>
      <c r="G46" s="4">
        <f t="shared" si="4"/>
        <v>175.17998260920933</v>
      </c>
      <c r="H46" s="4">
        <f t="shared" si="3"/>
        <v>284.66747173996515</v>
      </c>
    </row>
    <row r="47" spans="1:8" x14ac:dyDescent="0.2">
      <c r="A47" s="3">
        <v>42181</v>
      </c>
      <c r="B47" s="1">
        <v>523</v>
      </c>
      <c r="C47" s="1">
        <f t="shared" si="0"/>
        <v>14.800899999999999</v>
      </c>
      <c r="D47" s="1">
        <f t="shared" si="1"/>
        <v>1278797.7599999998</v>
      </c>
      <c r="E47" s="1">
        <v>260000000</v>
      </c>
      <c r="F47" s="1">
        <v>422500000</v>
      </c>
      <c r="G47" s="4">
        <f t="shared" si="4"/>
        <v>203.31596451967513</v>
      </c>
      <c r="H47" s="4">
        <f t="shared" si="3"/>
        <v>330.38844234447208</v>
      </c>
    </row>
    <row r="48" spans="1:8" x14ac:dyDescent="0.2">
      <c r="A48" s="3">
        <v>42182</v>
      </c>
      <c r="B48" s="1">
        <v>3690</v>
      </c>
      <c r="C48" s="1">
        <f t="shared" si="0"/>
        <v>104.42699999999999</v>
      </c>
      <c r="D48" s="1">
        <f t="shared" si="1"/>
        <v>9022492.8000000007</v>
      </c>
      <c r="E48" s="1">
        <v>260000000</v>
      </c>
      <c r="F48" s="1">
        <v>422500000</v>
      </c>
      <c r="G48" s="4">
        <f t="shared" si="4"/>
        <v>28.816869767964789</v>
      </c>
      <c r="H48" s="4">
        <f t="shared" si="3"/>
        <v>46.827413372942779</v>
      </c>
    </row>
    <row r="49" spans="1:8" x14ac:dyDescent="0.2">
      <c r="A49" s="3">
        <v>42183</v>
      </c>
      <c r="B49" s="1">
        <v>12100</v>
      </c>
      <c r="C49" s="1">
        <f t="shared" si="0"/>
        <v>342.43</v>
      </c>
      <c r="D49" s="1">
        <f t="shared" si="1"/>
        <v>29585952</v>
      </c>
      <c r="E49" s="1">
        <v>260000000</v>
      </c>
      <c r="F49" s="1">
        <v>422500000</v>
      </c>
      <c r="G49" s="4">
        <f t="shared" si="4"/>
        <v>8.7879544994867835</v>
      </c>
      <c r="H49" s="4">
        <f t="shared" si="3"/>
        <v>14.280426061666024</v>
      </c>
    </row>
    <row r="50" spans="1:8" x14ac:dyDescent="0.2">
      <c r="A50" s="3">
        <v>42184</v>
      </c>
      <c r="B50" s="1">
        <v>8970</v>
      </c>
      <c r="C50" s="1">
        <f t="shared" si="0"/>
        <v>253.851</v>
      </c>
      <c r="D50" s="1">
        <f t="shared" si="1"/>
        <v>21932726.399999999</v>
      </c>
      <c r="E50" s="1">
        <v>260000000</v>
      </c>
      <c r="F50" s="1">
        <v>422500000</v>
      </c>
      <c r="G50" s="4">
        <f t="shared" si="4"/>
        <v>11.854431376119296</v>
      </c>
      <c r="H50" s="4">
        <f t="shared" si="3"/>
        <v>19.263450986193856</v>
      </c>
    </row>
    <row r="51" spans="1:8" x14ac:dyDescent="0.2">
      <c r="A51" s="3">
        <v>42185</v>
      </c>
      <c r="B51" s="1">
        <v>5480</v>
      </c>
      <c r="C51" s="1">
        <f t="shared" si="0"/>
        <v>155.084</v>
      </c>
      <c r="D51" s="1">
        <f t="shared" si="1"/>
        <v>13399257.600000001</v>
      </c>
      <c r="E51" s="1">
        <v>260000000</v>
      </c>
      <c r="F51" s="1">
        <v>422500000</v>
      </c>
      <c r="G51" s="4">
        <f t="shared" si="4"/>
        <v>19.40406011747994</v>
      </c>
      <c r="H51" s="4">
        <f t="shared" si="3"/>
        <v>31.531597690904903</v>
      </c>
    </row>
    <row r="52" spans="1:8" x14ac:dyDescent="0.2">
      <c r="A52" s="3">
        <v>42186</v>
      </c>
      <c r="B52" s="1">
        <v>4560</v>
      </c>
      <c r="C52" s="1">
        <f t="shared" si="0"/>
        <v>129.048</v>
      </c>
      <c r="D52" s="1">
        <f t="shared" si="1"/>
        <v>11149747.199999999</v>
      </c>
      <c r="E52" s="1">
        <v>260000000</v>
      </c>
      <c r="F52" s="1">
        <v>422500000</v>
      </c>
      <c r="G52" s="4">
        <f t="shared" si="4"/>
        <v>23.318914351708351</v>
      </c>
      <c r="H52" s="4">
        <f t="shared" si="3"/>
        <v>37.893235821526069</v>
      </c>
    </row>
    <row r="53" spans="1:8" x14ac:dyDescent="0.2">
      <c r="A53" s="3">
        <v>42187</v>
      </c>
      <c r="B53" s="1">
        <v>4390</v>
      </c>
      <c r="C53" s="1">
        <f t="shared" si="0"/>
        <v>124.23699999999999</v>
      </c>
      <c r="D53" s="1">
        <f t="shared" si="1"/>
        <v>10734076.799999999</v>
      </c>
      <c r="E53" s="1">
        <v>260000000</v>
      </c>
      <c r="F53" s="1">
        <v>422500000</v>
      </c>
      <c r="G53" s="4">
        <f t="shared" si="4"/>
        <v>24.22192470245788</v>
      </c>
      <c r="H53" s="4">
        <f t="shared" si="3"/>
        <v>39.360627641494055</v>
      </c>
    </row>
    <row r="54" spans="1:8" x14ac:dyDescent="0.2">
      <c r="A54" s="3">
        <v>42188</v>
      </c>
      <c r="B54" s="1">
        <v>3060</v>
      </c>
      <c r="C54" s="1">
        <f t="shared" si="0"/>
        <v>86.597999999999999</v>
      </c>
      <c r="D54" s="1">
        <f t="shared" si="1"/>
        <v>7482067.1999999993</v>
      </c>
      <c r="E54" s="1">
        <v>260000000</v>
      </c>
      <c r="F54" s="1">
        <v>422500000</v>
      </c>
      <c r="G54" s="4">
        <f t="shared" si="4"/>
        <v>34.74975472019284</v>
      </c>
      <c r="H54" s="4">
        <f t="shared" si="3"/>
        <v>56.468351420313368</v>
      </c>
    </row>
    <row r="55" spans="1:8" x14ac:dyDescent="0.2">
      <c r="A55" s="3">
        <v>42189</v>
      </c>
      <c r="B55" s="1">
        <v>1890</v>
      </c>
      <c r="C55" s="1">
        <f t="shared" si="0"/>
        <v>53.486999999999995</v>
      </c>
      <c r="D55" s="1">
        <f t="shared" si="1"/>
        <v>4621276.8</v>
      </c>
      <c r="E55" s="1">
        <v>260000000</v>
      </c>
      <c r="F55" s="1">
        <v>422500000</v>
      </c>
      <c r="G55" s="4">
        <f t="shared" si="4"/>
        <v>56.261507642216976</v>
      </c>
      <c r="H55" s="4">
        <f t="shared" si="3"/>
        <v>91.424949918602579</v>
      </c>
    </row>
    <row r="56" spans="1:8" x14ac:dyDescent="0.2">
      <c r="A56" s="3">
        <v>42190</v>
      </c>
      <c r="B56" s="1">
        <v>991</v>
      </c>
      <c r="C56" s="1">
        <f t="shared" si="0"/>
        <v>28.045299999999997</v>
      </c>
      <c r="D56" s="1">
        <f t="shared" si="1"/>
        <v>2423113.92</v>
      </c>
      <c r="E56" s="1">
        <v>260000000</v>
      </c>
      <c r="F56" s="1">
        <v>422500000</v>
      </c>
      <c r="G56" s="4">
        <f t="shared" si="4"/>
        <v>107.29994898465195</v>
      </c>
      <c r="H56" s="4">
        <f t="shared" si="3"/>
        <v>174.36241710005942</v>
      </c>
    </row>
    <row r="57" spans="1:8" x14ac:dyDescent="0.2">
      <c r="A57" s="3">
        <v>42191</v>
      </c>
      <c r="B57" s="1">
        <v>685</v>
      </c>
      <c r="C57" s="1">
        <f t="shared" si="0"/>
        <v>19.3855</v>
      </c>
      <c r="D57" s="1">
        <f t="shared" si="1"/>
        <v>1674907.2000000002</v>
      </c>
      <c r="E57" s="1">
        <v>260000000</v>
      </c>
      <c r="F57" s="1">
        <v>422500000</v>
      </c>
      <c r="G57" s="4">
        <f t="shared" si="4"/>
        <v>155.23248093983952</v>
      </c>
      <c r="H57" s="4">
        <f t="shared" si="3"/>
        <v>252.25278152723922</v>
      </c>
    </row>
    <row r="58" spans="1:8" x14ac:dyDescent="0.2">
      <c r="A58" s="3">
        <v>42192</v>
      </c>
      <c r="B58" s="1">
        <v>552</v>
      </c>
      <c r="C58" s="1">
        <f t="shared" si="0"/>
        <v>15.621599999999999</v>
      </c>
      <c r="D58" s="1">
        <f t="shared" si="1"/>
        <v>1349706.2399999998</v>
      </c>
      <c r="E58" s="1">
        <v>260000000</v>
      </c>
      <c r="F58" s="1">
        <v>422500000</v>
      </c>
      <c r="G58" s="4">
        <f t="shared" si="4"/>
        <v>192.6345098619386</v>
      </c>
      <c r="H58" s="4">
        <f t="shared" si="3"/>
        <v>313.03107852565017</v>
      </c>
    </row>
    <row r="59" spans="1:8" x14ac:dyDescent="0.2">
      <c r="A59" s="3">
        <v>42193</v>
      </c>
      <c r="B59" s="1">
        <v>532</v>
      </c>
      <c r="C59" s="1">
        <f t="shared" si="0"/>
        <v>15.0556</v>
      </c>
      <c r="D59" s="1">
        <f t="shared" si="1"/>
        <v>1300803.8400000001</v>
      </c>
      <c r="E59" s="1">
        <v>260000000</v>
      </c>
      <c r="F59" s="1">
        <v>422500000</v>
      </c>
      <c r="G59" s="4">
        <f t="shared" si="4"/>
        <v>199.87640872892871</v>
      </c>
      <c r="H59" s="4">
        <f t="shared" si="3"/>
        <v>324.79916418450915</v>
      </c>
    </row>
    <row r="60" spans="1:8" x14ac:dyDescent="0.2">
      <c r="A60" s="3">
        <v>42194</v>
      </c>
      <c r="B60" s="1">
        <v>2930</v>
      </c>
      <c r="C60" s="1">
        <f t="shared" si="0"/>
        <v>82.918999999999997</v>
      </c>
      <c r="D60" s="1">
        <f t="shared" si="1"/>
        <v>7164201.5999999996</v>
      </c>
      <c r="E60" s="1">
        <v>260000000</v>
      </c>
      <c r="F60" s="1">
        <v>422500000</v>
      </c>
      <c r="G60" s="4">
        <f t="shared" si="4"/>
        <v>36.291552711191159</v>
      </c>
      <c r="H60" s="4">
        <f t="shared" si="3"/>
        <v>58.973773155685628</v>
      </c>
    </row>
    <row r="61" spans="1:8" x14ac:dyDescent="0.2">
      <c r="A61" s="3">
        <v>42195</v>
      </c>
      <c r="B61" s="1">
        <v>5900</v>
      </c>
      <c r="C61" s="1">
        <f t="shared" si="0"/>
        <v>166.97</v>
      </c>
      <c r="D61" s="1">
        <f t="shared" si="1"/>
        <v>14426208</v>
      </c>
      <c r="E61" s="1">
        <v>260000000</v>
      </c>
      <c r="F61" s="1">
        <v>422500000</v>
      </c>
      <c r="G61" s="4">
        <f t="shared" si="4"/>
        <v>18.022754143015266</v>
      </c>
      <c r="H61" s="4">
        <f t="shared" si="3"/>
        <v>29.286975482399811</v>
      </c>
    </row>
    <row r="62" spans="1:8" x14ac:dyDescent="0.2">
      <c r="A62" s="3">
        <v>42196</v>
      </c>
      <c r="B62" s="1">
        <v>2860</v>
      </c>
      <c r="C62" s="1">
        <f t="shared" si="0"/>
        <v>80.938000000000002</v>
      </c>
      <c r="D62" s="1">
        <f t="shared" si="1"/>
        <v>6993043.1999999993</v>
      </c>
      <c r="E62" s="1">
        <v>260000000</v>
      </c>
      <c r="F62" s="1">
        <v>422500000</v>
      </c>
      <c r="G62" s="4">
        <f t="shared" si="4"/>
        <v>37.179807497828705</v>
      </c>
      <c r="H62" s="4">
        <f t="shared" si="3"/>
        <v>60.417187183971642</v>
      </c>
    </row>
    <row r="63" spans="1:8" x14ac:dyDescent="0.2">
      <c r="A63" s="3">
        <v>42197</v>
      </c>
      <c r="B63" s="1">
        <v>1870</v>
      </c>
      <c r="C63" s="1">
        <f t="shared" si="0"/>
        <v>52.920999999999999</v>
      </c>
      <c r="D63" s="1">
        <f t="shared" si="1"/>
        <v>4572374.3999999994</v>
      </c>
      <c r="E63" s="1">
        <v>260000000</v>
      </c>
      <c r="F63" s="1">
        <v>422500000</v>
      </c>
      <c r="G63" s="4">
        <f t="shared" si="4"/>
        <v>56.863234996679196</v>
      </c>
      <c r="H63" s="4">
        <f t="shared" si="3"/>
        <v>92.402756869603692</v>
      </c>
    </row>
    <row r="64" spans="1:8" x14ac:dyDescent="0.2">
      <c r="A64" s="3">
        <v>42198</v>
      </c>
      <c r="B64" s="1">
        <v>11400</v>
      </c>
      <c r="C64" s="1">
        <f t="shared" si="0"/>
        <v>322.62</v>
      </c>
      <c r="D64" s="1">
        <f t="shared" si="1"/>
        <v>27874368</v>
      </c>
      <c r="E64" s="1">
        <v>260000000</v>
      </c>
      <c r="F64" s="1">
        <v>422500000</v>
      </c>
      <c r="G64" s="4">
        <f t="shared" si="4"/>
        <v>9.3275657406833403</v>
      </c>
      <c r="H64" s="4">
        <f t="shared" si="3"/>
        <v>15.157294328610428</v>
      </c>
    </row>
    <row r="65" spans="1:8" x14ac:dyDescent="0.2">
      <c r="A65" s="3">
        <v>42199</v>
      </c>
      <c r="B65" s="1">
        <v>8600</v>
      </c>
      <c r="C65" s="1">
        <f t="shared" si="0"/>
        <v>243.38</v>
      </c>
      <c r="D65" s="1">
        <f t="shared" si="1"/>
        <v>21028032</v>
      </c>
      <c r="E65" s="1">
        <v>260000000</v>
      </c>
      <c r="F65" s="1">
        <v>422500000</v>
      </c>
      <c r="G65" s="4">
        <f t="shared" si="4"/>
        <v>12.364447609743033</v>
      </c>
      <c r="H65" s="4">
        <f t="shared" si="3"/>
        <v>20.092227365832429</v>
      </c>
    </row>
    <row r="66" spans="1:8" x14ac:dyDescent="0.2">
      <c r="A66" s="3">
        <v>42200</v>
      </c>
      <c r="B66" s="1">
        <v>8210</v>
      </c>
      <c r="C66" s="1">
        <f t="shared" si="0"/>
        <v>232.34299999999999</v>
      </c>
      <c r="D66" s="1">
        <f t="shared" si="1"/>
        <v>20074435.200000003</v>
      </c>
      <c r="E66" s="1">
        <v>260000000</v>
      </c>
      <c r="F66" s="1">
        <v>422500000</v>
      </c>
      <c r="G66" s="4">
        <f t="shared" si="4"/>
        <v>12.951796521777108</v>
      </c>
      <c r="H66" s="4">
        <f t="shared" si="3"/>
        <v>21.046669347887804</v>
      </c>
    </row>
    <row r="67" spans="1:8" x14ac:dyDescent="0.2">
      <c r="A67" s="3">
        <v>42201</v>
      </c>
      <c r="B67" s="1">
        <v>4440</v>
      </c>
      <c r="C67" s="1">
        <f t="shared" si="0"/>
        <v>125.652</v>
      </c>
      <c r="D67" s="1">
        <f t="shared" si="1"/>
        <v>10856332.800000001</v>
      </c>
      <c r="E67" s="1">
        <v>260000000</v>
      </c>
      <c r="F67" s="1">
        <v>422500000</v>
      </c>
      <c r="G67" s="4">
        <f t="shared" si="4"/>
        <v>23.949155280132899</v>
      </c>
      <c r="H67" s="4">
        <f t="shared" si="3"/>
        <v>38.917377330215963</v>
      </c>
    </row>
    <row r="68" spans="1:8" x14ac:dyDescent="0.2">
      <c r="A68" s="3">
        <v>42202</v>
      </c>
      <c r="B68" s="1">
        <v>2760</v>
      </c>
      <c r="C68" s="1">
        <f t="shared" si="0"/>
        <v>78.10799999999999</v>
      </c>
      <c r="D68" s="1">
        <f t="shared" si="1"/>
        <v>6748531.1999999993</v>
      </c>
      <c r="E68" s="1">
        <v>260000000</v>
      </c>
      <c r="F68" s="1">
        <v>422500000</v>
      </c>
      <c r="G68" s="4">
        <f t="shared" si="4"/>
        <v>38.526901972387712</v>
      </c>
      <c r="H68" s="4">
        <f t="shared" si="3"/>
        <v>62.606215705130033</v>
      </c>
    </row>
    <row r="69" spans="1:8" x14ac:dyDescent="0.2">
      <c r="A69" s="3">
        <v>42203</v>
      </c>
      <c r="B69" s="1">
        <v>1750</v>
      </c>
      <c r="C69" s="1">
        <f t="shared" si="0"/>
        <v>49.524999999999999</v>
      </c>
      <c r="D69" s="1">
        <f t="shared" si="1"/>
        <v>4278960</v>
      </c>
      <c r="E69" s="1">
        <v>260000000</v>
      </c>
      <c r="F69" s="1">
        <v>422500000</v>
      </c>
      <c r="G69" s="4">
        <f t="shared" ref="G69:G100" si="5">E69/D69</f>
        <v>60.762428253594329</v>
      </c>
      <c r="H69" s="4">
        <f t="shared" si="3"/>
        <v>98.738945912090784</v>
      </c>
    </row>
    <row r="70" spans="1:8" x14ac:dyDescent="0.2">
      <c r="A70" s="3">
        <v>42204</v>
      </c>
      <c r="B70" s="1">
        <v>2020</v>
      </c>
      <c r="C70" s="1">
        <f t="shared" ref="C70:C133" si="6">B70*0.0283</f>
        <v>57.165999999999997</v>
      </c>
      <c r="D70" s="1">
        <f t="shared" ref="D70:D133" si="7">B70*0.0283*60*60*24</f>
        <v>4939142.4000000004</v>
      </c>
      <c r="E70" s="1">
        <v>260000000</v>
      </c>
      <c r="F70" s="1">
        <v>422500000</v>
      </c>
      <c r="G70" s="4">
        <f t="shared" si="5"/>
        <v>52.640717546430729</v>
      </c>
      <c r="H70" s="4">
        <f t="shared" ref="H70:H133" si="8">F70/D70</f>
        <v>85.54116601294993</v>
      </c>
    </row>
    <row r="71" spans="1:8" x14ac:dyDescent="0.2">
      <c r="A71" s="3">
        <v>42205</v>
      </c>
      <c r="B71" s="1">
        <v>3140</v>
      </c>
      <c r="C71" s="1">
        <f t="shared" si="6"/>
        <v>88.861999999999995</v>
      </c>
      <c r="D71" s="1">
        <f t="shared" si="7"/>
        <v>7677676.7999999989</v>
      </c>
      <c r="E71" s="1">
        <v>260000000</v>
      </c>
      <c r="F71" s="1">
        <v>422500000</v>
      </c>
      <c r="G71" s="4">
        <f t="shared" si="5"/>
        <v>33.864410650888566</v>
      </c>
      <c r="H71" s="4">
        <f t="shared" si="8"/>
        <v>55.02966730769392</v>
      </c>
    </row>
    <row r="72" spans="1:8" x14ac:dyDescent="0.2">
      <c r="A72" s="3">
        <v>42206</v>
      </c>
      <c r="B72" s="1">
        <v>3510</v>
      </c>
      <c r="C72" s="1">
        <f t="shared" si="6"/>
        <v>99.332999999999998</v>
      </c>
      <c r="D72" s="1">
        <f t="shared" si="7"/>
        <v>8582371.1999999993</v>
      </c>
      <c r="E72" s="1">
        <v>260000000</v>
      </c>
      <c r="F72" s="1">
        <v>422500000</v>
      </c>
      <c r="G72" s="4">
        <f t="shared" si="5"/>
        <v>30.294657961193757</v>
      </c>
      <c r="H72" s="4">
        <f t="shared" si="8"/>
        <v>49.228819186939859</v>
      </c>
    </row>
    <row r="73" spans="1:8" x14ac:dyDescent="0.2">
      <c r="A73" s="3">
        <v>42207</v>
      </c>
      <c r="B73" s="1">
        <v>2200</v>
      </c>
      <c r="C73" s="1">
        <f t="shared" si="6"/>
        <v>62.26</v>
      </c>
      <c r="D73" s="1">
        <f t="shared" si="7"/>
        <v>5379264</v>
      </c>
      <c r="E73" s="1">
        <v>260000000</v>
      </c>
      <c r="F73" s="1">
        <v>422500000</v>
      </c>
      <c r="G73" s="4">
        <f t="shared" si="5"/>
        <v>48.333749747177308</v>
      </c>
      <c r="H73" s="4">
        <f t="shared" si="8"/>
        <v>78.542343339163125</v>
      </c>
    </row>
    <row r="74" spans="1:8" x14ac:dyDescent="0.2">
      <c r="A74" s="3">
        <v>42208</v>
      </c>
      <c r="B74" s="1">
        <v>1920</v>
      </c>
      <c r="C74" s="1">
        <f t="shared" si="6"/>
        <v>54.335999999999999</v>
      </c>
      <c r="D74" s="1">
        <f t="shared" si="7"/>
        <v>4694630.3999999994</v>
      </c>
      <c r="E74" s="1">
        <v>260000000</v>
      </c>
      <c r="F74" s="1">
        <v>422500000</v>
      </c>
      <c r="G74" s="4">
        <f t="shared" si="5"/>
        <v>55.382421585307341</v>
      </c>
      <c r="H74" s="4">
        <f t="shared" si="8"/>
        <v>89.996435076124428</v>
      </c>
    </row>
    <row r="75" spans="1:8" x14ac:dyDescent="0.2">
      <c r="A75" s="3">
        <v>42209</v>
      </c>
      <c r="B75" s="1">
        <v>1090</v>
      </c>
      <c r="C75" s="1">
        <f t="shared" si="6"/>
        <v>30.846999999999998</v>
      </c>
      <c r="D75" s="1">
        <f t="shared" si="7"/>
        <v>2665180.7999999998</v>
      </c>
      <c r="E75" s="1">
        <v>260000000</v>
      </c>
      <c r="F75" s="1">
        <v>422500000</v>
      </c>
      <c r="G75" s="4">
        <f t="shared" si="5"/>
        <v>97.554357287880819</v>
      </c>
      <c r="H75" s="4">
        <f t="shared" si="8"/>
        <v>158.52583059280633</v>
      </c>
    </row>
    <row r="76" spans="1:8" x14ac:dyDescent="0.2">
      <c r="A76" s="3">
        <v>42210</v>
      </c>
      <c r="B76" s="1">
        <v>554</v>
      </c>
      <c r="C76" s="1">
        <f t="shared" si="6"/>
        <v>15.678199999999999</v>
      </c>
      <c r="D76" s="1">
        <f t="shared" si="7"/>
        <v>1354596.48</v>
      </c>
      <c r="E76" s="1">
        <v>260000000</v>
      </c>
      <c r="F76" s="1">
        <v>422500000</v>
      </c>
      <c r="G76" s="4">
        <f t="shared" si="5"/>
        <v>191.93907841839365</v>
      </c>
      <c r="H76" s="4">
        <f t="shared" si="8"/>
        <v>311.90100242988967</v>
      </c>
    </row>
    <row r="77" spans="1:8" x14ac:dyDescent="0.2">
      <c r="A77" s="3">
        <v>42211</v>
      </c>
      <c r="B77" s="1">
        <v>426</v>
      </c>
      <c r="C77" s="1">
        <f t="shared" si="6"/>
        <v>12.0558</v>
      </c>
      <c r="D77" s="1">
        <f t="shared" si="7"/>
        <v>1041621.1199999999</v>
      </c>
      <c r="E77" s="1">
        <v>260000000</v>
      </c>
      <c r="F77" s="1">
        <v>422500000</v>
      </c>
      <c r="G77" s="4">
        <f t="shared" si="5"/>
        <v>249.61091418730069</v>
      </c>
      <c r="H77" s="4">
        <f t="shared" si="8"/>
        <v>405.61773555436361</v>
      </c>
    </row>
    <row r="78" spans="1:8" x14ac:dyDescent="0.2">
      <c r="A78" s="3">
        <v>42212</v>
      </c>
      <c r="B78" s="1">
        <v>341</v>
      </c>
      <c r="C78" s="1">
        <f t="shared" si="6"/>
        <v>9.6502999999999997</v>
      </c>
      <c r="D78" s="1">
        <f t="shared" si="7"/>
        <v>833785.92</v>
      </c>
      <c r="E78" s="1">
        <v>260000000</v>
      </c>
      <c r="F78" s="1">
        <v>422500000</v>
      </c>
      <c r="G78" s="4">
        <f t="shared" si="5"/>
        <v>311.83064353017619</v>
      </c>
      <c r="H78" s="4">
        <f t="shared" si="8"/>
        <v>506.72479573653629</v>
      </c>
    </row>
    <row r="79" spans="1:8" x14ac:dyDescent="0.2">
      <c r="A79" s="3">
        <v>42213</v>
      </c>
      <c r="B79" s="1">
        <v>283</v>
      </c>
      <c r="C79" s="1">
        <f t="shared" si="6"/>
        <v>8.0088999999999988</v>
      </c>
      <c r="D79" s="1">
        <f t="shared" si="7"/>
        <v>691968.96</v>
      </c>
      <c r="E79" s="1">
        <v>260000000</v>
      </c>
      <c r="F79" s="1">
        <v>422500000</v>
      </c>
      <c r="G79" s="4">
        <f t="shared" si="5"/>
        <v>375.73939732788017</v>
      </c>
      <c r="H79" s="4">
        <f t="shared" si="8"/>
        <v>610.5765206578053</v>
      </c>
    </row>
    <row r="80" spans="1:8" x14ac:dyDescent="0.2">
      <c r="A80" s="3">
        <v>42214</v>
      </c>
      <c r="B80" s="1">
        <v>245</v>
      </c>
      <c r="C80" s="1">
        <f t="shared" si="6"/>
        <v>6.9334999999999996</v>
      </c>
      <c r="D80" s="1">
        <f t="shared" si="7"/>
        <v>599054.39999999991</v>
      </c>
      <c r="E80" s="1">
        <v>260000000</v>
      </c>
      <c r="F80" s="1">
        <v>422500000</v>
      </c>
      <c r="G80" s="4">
        <f t="shared" si="5"/>
        <v>434.017344668531</v>
      </c>
      <c r="H80" s="4">
        <f t="shared" si="8"/>
        <v>705.2781850863629</v>
      </c>
    </row>
    <row r="81" spans="1:8" x14ac:dyDescent="0.2">
      <c r="A81" s="3">
        <v>42215</v>
      </c>
      <c r="B81" s="1">
        <v>215</v>
      </c>
      <c r="C81" s="1">
        <f t="shared" si="6"/>
        <v>6.0844999999999994</v>
      </c>
      <c r="D81" s="1">
        <f t="shared" si="7"/>
        <v>525700.79999999993</v>
      </c>
      <c r="E81" s="1">
        <v>260000000</v>
      </c>
      <c r="F81" s="1">
        <v>422500000</v>
      </c>
      <c r="G81" s="4">
        <f t="shared" si="5"/>
        <v>494.57790438972137</v>
      </c>
      <c r="H81" s="4">
        <f t="shared" si="8"/>
        <v>803.68909463329726</v>
      </c>
    </row>
    <row r="82" spans="1:8" x14ac:dyDescent="0.2">
      <c r="A82" s="3">
        <v>42216</v>
      </c>
      <c r="B82" s="1">
        <v>192</v>
      </c>
      <c r="C82" s="1">
        <f t="shared" si="6"/>
        <v>5.4336000000000002</v>
      </c>
      <c r="D82" s="1">
        <f t="shared" si="7"/>
        <v>469463.04000000004</v>
      </c>
      <c r="E82" s="1">
        <v>260000000</v>
      </c>
      <c r="F82" s="1">
        <v>422500000</v>
      </c>
      <c r="G82" s="4">
        <f t="shared" si="5"/>
        <v>553.82421585307327</v>
      </c>
      <c r="H82" s="4">
        <f t="shared" si="8"/>
        <v>899.96435076124408</v>
      </c>
    </row>
    <row r="83" spans="1:8" x14ac:dyDescent="0.2">
      <c r="A83" s="3">
        <v>42217</v>
      </c>
      <c r="B83" s="1">
        <v>172</v>
      </c>
      <c r="C83" s="1">
        <f t="shared" si="6"/>
        <v>4.8675999999999995</v>
      </c>
      <c r="D83" s="1">
        <f t="shared" si="7"/>
        <v>420560.64000000001</v>
      </c>
      <c r="E83" s="1">
        <v>260000000</v>
      </c>
      <c r="F83" s="1">
        <v>422500000</v>
      </c>
      <c r="G83" s="4">
        <f t="shared" si="5"/>
        <v>618.22238048715155</v>
      </c>
      <c r="H83" s="4">
        <f t="shared" si="8"/>
        <v>1004.6113682916214</v>
      </c>
    </row>
    <row r="84" spans="1:8" x14ac:dyDescent="0.2">
      <c r="A84" s="3">
        <v>42218</v>
      </c>
      <c r="B84" s="1">
        <v>154</v>
      </c>
      <c r="C84" s="1">
        <f t="shared" si="6"/>
        <v>4.3582000000000001</v>
      </c>
      <c r="D84" s="1">
        <f t="shared" si="7"/>
        <v>376548.48</v>
      </c>
      <c r="E84" s="1">
        <v>260000000</v>
      </c>
      <c r="F84" s="1">
        <v>422500000</v>
      </c>
      <c r="G84" s="4">
        <f t="shared" si="5"/>
        <v>690.48213924539016</v>
      </c>
      <c r="H84" s="4">
        <f t="shared" si="8"/>
        <v>1122.0334762737591</v>
      </c>
    </row>
    <row r="85" spans="1:8" x14ac:dyDescent="0.2">
      <c r="A85" s="3">
        <v>42219</v>
      </c>
      <c r="B85" s="1">
        <v>190</v>
      </c>
      <c r="C85" s="1">
        <f t="shared" si="6"/>
        <v>5.3769999999999998</v>
      </c>
      <c r="D85" s="1">
        <f t="shared" si="7"/>
        <v>464572.80000000005</v>
      </c>
      <c r="E85" s="1">
        <v>260000000</v>
      </c>
      <c r="F85" s="1">
        <v>422500000</v>
      </c>
      <c r="G85" s="4">
        <f t="shared" si="5"/>
        <v>559.65394444100036</v>
      </c>
      <c r="H85" s="4">
        <f t="shared" si="8"/>
        <v>909.4376597166256</v>
      </c>
    </row>
    <row r="86" spans="1:8" x14ac:dyDescent="0.2">
      <c r="A86" s="3">
        <v>42220</v>
      </c>
      <c r="B86" s="1">
        <v>209</v>
      </c>
      <c r="C86" s="1">
        <f t="shared" si="6"/>
        <v>5.9146999999999998</v>
      </c>
      <c r="D86" s="1">
        <f t="shared" si="7"/>
        <v>511030.08000000007</v>
      </c>
      <c r="E86" s="1">
        <v>260000000</v>
      </c>
      <c r="F86" s="1">
        <v>422500000</v>
      </c>
      <c r="G86" s="4">
        <f t="shared" si="5"/>
        <v>508.77631312818215</v>
      </c>
      <c r="H86" s="4">
        <f t="shared" si="8"/>
        <v>826.76150883329592</v>
      </c>
    </row>
    <row r="87" spans="1:8" x14ac:dyDescent="0.2">
      <c r="A87" s="3">
        <v>42221</v>
      </c>
      <c r="B87" s="1">
        <v>198</v>
      </c>
      <c r="C87" s="1">
        <f t="shared" si="6"/>
        <v>5.6033999999999997</v>
      </c>
      <c r="D87" s="1">
        <f t="shared" si="7"/>
        <v>484133.76</v>
      </c>
      <c r="E87" s="1">
        <v>260000000</v>
      </c>
      <c r="F87" s="1">
        <v>422500000</v>
      </c>
      <c r="G87" s="4">
        <f t="shared" si="5"/>
        <v>537.04166385752569</v>
      </c>
      <c r="H87" s="4">
        <f t="shared" si="8"/>
        <v>872.69270376847919</v>
      </c>
    </row>
    <row r="88" spans="1:8" x14ac:dyDescent="0.2">
      <c r="A88" s="3">
        <v>42222</v>
      </c>
      <c r="B88" s="1">
        <v>182</v>
      </c>
      <c r="C88" s="1">
        <f t="shared" si="6"/>
        <v>5.1505999999999998</v>
      </c>
      <c r="D88" s="1">
        <f t="shared" si="7"/>
        <v>445011.83999999997</v>
      </c>
      <c r="E88" s="1">
        <v>260000000</v>
      </c>
      <c r="F88" s="1">
        <v>422500000</v>
      </c>
      <c r="G88" s="4">
        <f t="shared" si="5"/>
        <v>584.25411782302251</v>
      </c>
      <c r="H88" s="4">
        <f t="shared" si="8"/>
        <v>949.41294146241148</v>
      </c>
    </row>
    <row r="89" spans="1:8" x14ac:dyDescent="0.2">
      <c r="A89" s="3">
        <v>42223</v>
      </c>
      <c r="B89" s="1">
        <v>157</v>
      </c>
      <c r="C89" s="1">
        <f t="shared" si="6"/>
        <v>4.4430999999999994</v>
      </c>
      <c r="D89" s="1">
        <f t="shared" si="7"/>
        <v>383883.83999999997</v>
      </c>
      <c r="E89" s="1">
        <v>260000000</v>
      </c>
      <c r="F89" s="1">
        <v>422500000</v>
      </c>
      <c r="G89" s="4">
        <f t="shared" si="5"/>
        <v>677.28821301777123</v>
      </c>
      <c r="H89" s="4">
        <f t="shared" si="8"/>
        <v>1100.5933461538782</v>
      </c>
    </row>
    <row r="90" spans="1:8" x14ac:dyDescent="0.2">
      <c r="A90" s="3">
        <v>42224</v>
      </c>
      <c r="B90" s="1">
        <v>143</v>
      </c>
      <c r="C90" s="1">
        <f t="shared" si="6"/>
        <v>4.0468999999999999</v>
      </c>
      <c r="D90" s="1">
        <f t="shared" si="7"/>
        <v>349652.16000000003</v>
      </c>
      <c r="E90" s="1">
        <v>260000000</v>
      </c>
      <c r="F90" s="1">
        <v>422500000</v>
      </c>
      <c r="G90" s="4">
        <f t="shared" si="5"/>
        <v>743.59614995657387</v>
      </c>
      <c r="H90" s="4">
        <f t="shared" si="8"/>
        <v>1208.3437436794327</v>
      </c>
    </row>
    <row r="91" spans="1:8" x14ac:dyDescent="0.2">
      <c r="A91" s="3">
        <v>42225</v>
      </c>
      <c r="B91" s="1">
        <v>131</v>
      </c>
      <c r="C91" s="1">
        <f t="shared" si="6"/>
        <v>3.7073</v>
      </c>
      <c r="D91" s="1">
        <f t="shared" si="7"/>
        <v>320310.71999999997</v>
      </c>
      <c r="E91" s="1">
        <v>260000000</v>
      </c>
      <c r="F91" s="1">
        <v>422500000</v>
      </c>
      <c r="G91" s="4">
        <f t="shared" si="5"/>
        <v>811.71182781519155</v>
      </c>
      <c r="H91" s="4">
        <f t="shared" si="8"/>
        <v>1319.0317201996863</v>
      </c>
    </row>
    <row r="92" spans="1:8" x14ac:dyDescent="0.2">
      <c r="A92" s="3">
        <v>42226</v>
      </c>
      <c r="B92" s="1">
        <v>125</v>
      </c>
      <c r="C92" s="1">
        <f t="shared" si="6"/>
        <v>3.5374999999999996</v>
      </c>
      <c r="D92" s="1">
        <f t="shared" si="7"/>
        <v>305639.99999999994</v>
      </c>
      <c r="E92" s="1">
        <v>260000000</v>
      </c>
      <c r="F92" s="1">
        <v>422500000</v>
      </c>
      <c r="G92" s="4">
        <f t="shared" si="5"/>
        <v>850.6739955503208</v>
      </c>
      <c r="H92" s="4">
        <f t="shared" si="8"/>
        <v>1382.3452427692714</v>
      </c>
    </row>
    <row r="93" spans="1:8" x14ac:dyDescent="0.2">
      <c r="A93" s="3">
        <v>42227</v>
      </c>
      <c r="B93" s="1">
        <v>142</v>
      </c>
      <c r="C93" s="1">
        <f t="shared" si="6"/>
        <v>4.0186000000000002</v>
      </c>
      <c r="D93" s="1">
        <f t="shared" si="7"/>
        <v>347207.04000000004</v>
      </c>
      <c r="E93" s="1">
        <v>260000000</v>
      </c>
      <c r="F93" s="1">
        <v>422500000</v>
      </c>
      <c r="G93" s="4">
        <f t="shared" si="5"/>
        <v>748.83274256190191</v>
      </c>
      <c r="H93" s="4">
        <f t="shared" si="8"/>
        <v>1216.8532066630905</v>
      </c>
    </row>
    <row r="94" spans="1:8" x14ac:dyDescent="0.2">
      <c r="A94" s="3">
        <v>42228</v>
      </c>
      <c r="B94" s="1">
        <v>148</v>
      </c>
      <c r="C94" s="1">
        <f t="shared" si="6"/>
        <v>4.1883999999999997</v>
      </c>
      <c r="D94" s="1">
        <f t="shared" si="7"/>
        <v>361877.75999999995</v>
      </c>
      <c r="E94" s="1">
        <v>260000000</v>
      </c>
      <c r="F94" s="1">
        <v>422500000</v>
      </c>
      <c r="G94" s="4">
        <f t="shared" si="5"/>
        <v>718.47465840398718</v>
      </c>
      <c r="H94" s="4">
        <f t="shared" si="8"/>
        <v>1167.521319906479</v>
      </c>
    </row>
    <row r="95" spans="1:8" x14ac:dyDescent="0.2">
      <c r="A95" s="3">
        <v>42229</v>
      </c>
      <c r="B95" s="1">
        <v>155</v>
      </c>
      <c r="C95" s="1">
        <f t="shared" si="6"/>
        <v>4.3864999999999998</v>
      </c>
      <c r="D95" s="1">
        <f t="shared" si="7"/>
        <v>378993.6</v>
      </c>
      <c r="E95" s="1">
        <v>260000000</v>
      </c>
      <c r="F95" s="1">
        <v>422500000</v>
      </c>
      <c r="G95" s="4">
        <f t="shared" si="5"/>
        <v>686.02741576638766</v>
      </c>
      <c r="H95" s="4">
        <f t="shared" si="8"/>
        <v>1114.7945506203801</v>
      </c>
    </row>
    <row r="96" spans="1:8" x14ac:dyDescent="0.2">
      <c r="A96" s="3">
        <v>42230</v>
      </c>
      <c r="B96" s="1">
        <v>179</v>
      </c>
      <c r="C96" s="1">
        <f t="shared" si="6"/>
        <v>5.0656999999999996</v>
      </c>
      <c r="D96" s="1">
        <f t="shared" si="7"/>
        <v>437676.48</v>
      </c>
      <c r="E96" s="1">
        <v>260000000</v>
      </c>
      <c r="F96" s="1">
        <v>422500000</v>
      </c>
      <c r="G96" s="4">
        <f t="shared" si="5"/>
        <v>594.04608627815685</v>
      </c>
      <c r="H96" s="4">
        <f t="shared" si="8"/>
        <v>965.32489020200501</v>
      </c>
    </row>
    <row r="97" spans="1:8" x14ac:dyDescent="0.2">
      <c r="A97" s="3">
        <v>42231</v>
      </c>
      <c r="B97" s="1">
        <v>154</v>
      </c>
      <c r="C97" s="1">
        <f t="shared" si="6"/>
        <v>4.3582000000000001</v>
      </c>
      <c r="D97" s="1">
        <f t="shared" si="7"/>
        <v>376548.48</v>
      </c>
      <c r="E97" s="1">
        <v>260000000</v>
      </c>
      <c r="F97" s="1">
        <v>422500000</v>
      </c>
      <c r="G97" s="4">
        <f t="shared" si="5"/>
        <v>690.48213924539016</v>
      </c>
      <c r="H97" s="4">
        <f t="shared" si="8"/>
        <v>1122.0334762737591</v>
      </c>
    </row>
    <row r="98" spans="1:8" x14ac:dyDescent="0.2">
      <c r="A98" s="3">
        <v>42232</v>
      </c>
      <c r="B98" s="1">
        <v>150</v>
      </c>
      <c r="C98" s="1">
        <f t="shared" si="6"/>
        <v>4.2450000000000001</v>
      </c>
      <c r="D98" s="1">
        <f t="shared" si="7"/>
        <v>366768.00000000006</v>
      </c>
      <c r="E98" s="1">
        <v>260000000</v>
      </c>
      <c r="F98" s="1">
        <v>422500000</v>
      </c>
      <c r="G98" s="4">
        <f t="shared" si="5"/>
        <v>708.89499629193381</v>
      </c>
      <c r="H98" s="4">
        <f t="shared" si="8"/>
        <v>1151.9543689743923</v>
      </c>
    </row>
    <row r="99" spans="1:8" x14ac:dyDescent="0.2">
      <c r="A99" s="3">
        <v>42233</v>
      </c>
      <c r="B99" s="1">
        <v>185</v>
      </c>
      <c r="C99" s="1">
        <f t="shared" si="6"/>
        <v>5.2355</v>
      </c>
      <c r="D99" s="1">
        <f t="shared" si="7"/>
        <v>452347.19999999995</v>
      </c>
      <c r="E99" s="1">
        <v>260000000</v>
      </c>
      <c r="F99" s="1">
        <v>422500000</v>
      </c>
      <c r="G99" s="4">
        <f t="shared" si="5"/>
        <v>574.7797267231897</v>
      </c>
      <c r="H99" s="4">
        <f t="shared" si="8"/>
        <v>934.01705592518329</v>
      </c>
    </row>
    <row r="100" spans="1:8" x14ac:dyDescent="0.2">
      <c r="A100" s="3">
        <v>42234</v>
      </c>
      <c r="B100" s="1">
        <v>299</v>
      </c>
      <c r="C100" s="1">
        <f t="shared" si="6"/>
        <v>8.4617000000000004</v>
      </c>
      <c r="D100" s="1">
        <f t="shared" si="7"/>
        <v>731090.88</v>
      </c>
      <c r="E100" s="1">
        <v>260000000</v>
      </c>
      <c r="F100" s="1">
        <v>422500000</v>
      </c>
      <c r="G100" s="4">
        <f t="shared" si="5"/>
        <v>355.63294128357887</v>
      </c>
      <c r="H100" s="4">
        <f t="shared" si="8"/>
        <v>577.9035295858157</v>
      </c>
    </row>
    <row r="101" spans="1:8" x14ac:dyDescent="0.2">
      <c r="A101" s="3">
        <v>42235</v>
      </c>
      <c r="B101" s="1">
        <v>385</v>
      </c>
      <c r="C101" s="1">
        <f t="shared" si="6"/>
        <v>10.8955</v>
      </c>
      <c r="D101" s="1">
        <f t="shared" si="7"/>
        <v>941371.20000000007</v>
      </c>
      <c r="E101" s="1">
        <v>260000000</v>
      </c>
      <c r="F101" s="1">
        <v>422500000</v>
      </c>
      <c r="G101" s="4">
        <f t="shared" ref="G101:G132" si="9">E101/D101</f>
        <v>276.19285569815605</v>
      </c>
      <c r="H101" s="4">
        <f t="shared" si="8"/>
        <v>448.81339050950356</v>
      </c>
    </row>
    <row r="102" spans="1:8" x14ac:dyDescent="0.2">
      <c r="A102" s="3">
        <v>42236</v>
      </c>
      <c r="B102" s="1">
        <v>243</v>
      </c>
      <c r="C102" s="1">
        <f t="shared" si="6"/>
        <v>6.8769</v>
      </c>
      <c r="D102" s="1">
        <f t="shared" si="7"/>
        <v>594164.16</v>
      </c>
      <c r="E102" s="1">
        <v>260000000</v>
      </c>
      <c r="F102" s="1">
        <v>422500000</v>
      </c>
      <c r="G102" s="4">
        <f t="shared" si="9"/>
        <v>437.58950388390974</v>
      </c>
      <c r="H102" s="4">
        <f t="shared" si="8"/>
        <v>711.0829438113534</v>
      </c>
    </row>
    <row r="103" spans="1:8" x14ac:dyDescent="0.2">
      <c r="A103" s="3">
        <v>42237</v>
      </c>
      <c r="B103" s="1">
        <v>178</v>
      </c>
      <c r="C103" s="1">
        <f t="shared" si="6"/>
        <v>5.0373999999999999</v>
      </c>
      <c r="D103" s="1">
        <f t="shared" si="7"/>
        <v>435231.36</v>
      </c>
      <c r="E103" s="1">
        <v>260000000</v>
      </c>
      <c r="F103" s="1">
        <v>422500000</v>
      </c>
      <c r="G103" s="4">
        <f t="shared" si="9"/>
        <v>597.38342384151736</v>
      </c>
      <c r="H103" s="4">
        <f t="shared" si="8"/>
        <v>970.74806374246566</v>
      </c>
    </row>
    <row r="104" spans="1:8" x14ac:dyDescent="0.2">
      <c r="A104" s="3">
        <v>42238</v>
      </c>
      <c r="B104" s="1">
        <v>139</v>
      </c>
      <c r="C104" s="1">
        <f t="shared" si="6"/>
        <v>3.9337</v>
      </c>
      <c r="D104" s="1">
        <f t="shared" si="7"/>
        <v>339871.68</v>
      </c>
      <c r="E104" s="1">
        <v>260000000</v>
      </c>
      <c r="F104" s="1">
        <v>422500000</v>
      </c>
      <c r="G104" s="4">
        <f t="shared" si="9"/>
        <v>764.99460031503656</v>
      </c>
      <c r="H104" s="4">
        <f t="shared" si="8"/>
        <v>1243.1162255119343</v>
      </c>
    </row>
    <row r="105" spans="1:8" x14ac:dyDescent="0.2">
      <c r="A105" s="3">
        <v>42239</v>
      </c>
      <c r="B105" s="1">
        <v>116</v>
      </c>
      <c r="C105" s="1">
        <f t="shared" si="6"/>
        <v>3.2827999999999999</v>
      </c>
      <c r="D105" s="1">
        <f t="shared" si="7"/>
        <v>283633.91999999998</v>
      </c>
      <c r="E105" s="1">
        <v>260000000</v>
      </c>
      <c r="F105" s="1">
        <v>422500000</v>
      </c>
      <c r="G105" s="4">
        <f t="shared" si="9"/>
        <v>916.67456417060419</v>
      </c>
      <c r="H105" s="4">
        <f t="shared" si="8"/>
        <v>1489.5961667772317</v>
      </c>
    </row>
    <row r="106" spans="1:8" x14ac:dyDescent="0.2">
      <c r="A106" s="3">
        <v>42240</v>
      </c>
      <c r="B106" s="1">
        <v>111</v>
      </c>
      <c r="C106" s="1">
        <f t="shared" si="6"/>
        <v>3.1412999999999998</v>
      </c>
      <c r="D106" s="1">
        <f t="shared" si="7"/>
        <v>271408.31999999995</v>
      </c>
      <c r="E106" s="1">
        <v>260000000</v>
      </c>
      <c r="F106" s="1">
        <v>422500000</v>
      </c>
      <c r="G106" s="4">
        <f t="shared" si="9"/>
        <v>957.9662112053162</v>
      </c>
      <c r="H106" s="4">
        <f t="shared" si="8"/>
        <v>1556.6950932086388</v>
      </c>
    </row>
    <row r="107" spans="1:8" x14ac:dyDescent="0.2">
      <c r="A107" s="3">
        <v>42241</v>
      </c>
      <c r="B107" s="1">
        <v>237</v>
      </c>
      <c r="C107" s="1">
        <f t="shared" si="6"/>
        <v>6.7070999999999996</v>
      </c>
      <c r="D107" s="1">
        <f t="shared" si="7"/>
        <v>579493.43999999994</v>
      </c>
      <c r="E107" s="1">
        <v>260000000</v>
      </c>
      <c r="F107" s="1">
        <v>422500000</v>
      </c>
      <c r="G107" s="4">
        <f t="shared" si="9"/>
        <v>448.66771917211008</v>
      </c>
      <c r="H107" s="4">
        <f t="shared" si="8"/>
        <v>729.08504365467888</v>
      </c>
    </row>
    <row r="108" spans="1:8" x14ac:dyDescent="0.2">
      <c r="A108" s="3">
        <v>42242</v>
      </c>
      <c r="B108" s="1">
        <v>211</v>
      </c>
      <c r="C108" s="1">
        <f t="shared" si="6"/>
        <v>5.9712999999999994</v>
      </c>
      <c r="D108" s="1">
        <f t="shared" si="7"/>
        <v>515920.31999999995</v>
      </c>
      <c r="E108" s="1">
        <v>260000000</v>
      </c>
      <c r="F108" s="1">
        <v>422500000</v>
      </c>
      <c r="G108" s="4">
        <f t="shared" si="9"/>
        <v>503.95378883312839</v>
      </c>
      <c r="H108" s="4">
        <f t="shared" si="8"/>
        <v>818.92490685383359</v>
      </c>
    </row>
    <row r="109" spans="1:8" x14ac:dyDescent="0.2">
      <c r="A109" s="3">
        <v>42243</v>
      </c>
      <c r="B109" s="1">
        <v>147</v>
      </c>
      <c r="C109" s="1">
        <f t="shared" si="6"/>
        <v>4.1600999999999999</v>
      </c>
      <c r="D109" s="1">
        <f t="shared" si="7"/>
        <v>359432.64</v>
      </c>
      <c r="E109" s="1">
        <v>260000000</v>
      </c>
      <c r="F109" s="1">
        <v>422500000</v>
      </c>
      <c r="G109" s="4">
        <f t="shared" si="9"/>
        <v>723.36224111421825</v>
      </c>
      <c r="H109" s="4">
        <f t="shared" si="8"/>
        <v>1175.4636418106045</v>
      </c>
    </row>
    <row r="110" spans="1:8" x14ac:dyDescent="0.2">
      <c r="A110" s="3">
        <v>42244</v>
      </c>
      <c r="B110" s="1">
        <v>114</v>
      </c>
      <c r="C110" s="1">
        <f t="shared" si="6"/>
        <v>3.2262</v>
      </c>
      <c r="D110" s="1">
        <f t="shared" si="7"/>
        <v>278743.67999999999</v>
      </c>
      <c r="E110" s="1">
        <v>260000000</v>
      </c>
      <c r="F110" s="1">
        <v>422500000</v>
      </c>
      <c r="G110" s="4">
        <f t="shared" si="9"/>
        <v>932.75657406833409</v>
      </c>
      <c r="H110" s="4">
        <f t="shared" si="8"/>
        <v>1515.7294328610428</v>
      </c>
    </row>
    <row r="111" spans="1:8" x14ac:dyDescent="0.2">
      <c r="A111" s="3">
        <v>42245</v>
      </c>
      <c r="B111" s="1">
        <v>101</v>
      </c>
      <c r="C111" s="1">
        <f t="shared" si="6"/>
        <v>2.8582999999999998</v>
      </c>
      <c r="D111" s="1">
        <f t="shared" si="7"/>
        <v>246957.12</v>
      </c>
      <c r="E111" s="1">
        <v>260000000</v>
      </c>
      <c r="F111" s="1">
        <v>422500000</v>
      </c>
      <c r="G111" s="4">
        <f t="shared" si="9"/>
        <v>1052.8143509286147</v>
      </c>
      <c r="H111" s="4">
        <f t="shared" si="8"/>
        <v>1710.8233202589988</v>
      </c>
    </row>
    <row r="112" spans="1:8" x14ac:dyDescent="0.2">
      <c r="A112" s="3">
        <v>42246</v>
      </c>
      <c r="B112" s="1">
        <v>139</v>
      </c>
      <c r="C112" s="1">
        <f t="shared" si="6"/>
        <v>3.9337</v>
      </c>
      <c r="D112" s="1">
        <f t="shared" si="7"/>
        <v>339871.68</v>
      </c>
      <c r="E112" s="1">
        <v>260000000</v>
      </c>
      <c r="F112" s="1">
        <v>422500000</v>
      </c>
      <c r="G112" s="4">
        <f t="shared" si="9"/>
        <v>764.99460031503656</v>
      </c>
      <c r="H112" s="4">
        <f t="shared" si="8"/>
        <v>1243.1162255119343</v>
      </c>
    </row>
    <row r="113" spans="1:8" x14ac:dyDescent="0.2">
      <c r="A113" s="3">
        <v>42247</v>
      </c>
      <c r="B113" s="1">
        <v>172</v>
      </c>
      <c r="C113" s="1">
        <f t="shared" si="6"/>
        <v>4.8675999999999995</v>
      </c>
      <c r="D113" s="1">
        <f t="shared" si="7"/>
        <v>420560.64000000001</v>
      </c>
      <c r="E113" s="1">
        <v>260000000</v>
      </c>
      <c r="F113" s="1">
        <v>422500000</v>
      </c>
      <c r="G113" s="4">
        <f t="shared" si="9"/>
        <v>618.22238048715155</v>
      </c>
      <c r="H113" s="4">
        <f t="shared" si="8"/>
        <v>1004.6113682916214</v>
      </c>
    </row>
    <row r="114" spans="1:8" x14ac:dyDescent="0.2">
      <c r="A114" s="3">
        <v>42248</v>
      </c>
      <c r="B114" s="1">
        <v>140</v>
      </c>
      <c r="C114" s="1">
        <f t="shared" si="6"/>
        <v>3.9619999999999997</v>
      </c>
      <c r="D114" s="1">
        <f t="shared" si="7"/>
        <v>342316.79999999999</v>
      </c>
      <c r="E114" s="1">
        <v>260000000</v>
      </c>
      <c r="F114" s="1">
        <v>422500000</v>
      </c>
      <c r="G114" s="4">
        <f t="shared" si="9"/>
        <v>759.53035316992919</v>
      </c>
      <c r="H114" s="4">
        <f t="shared" si="8"/>
        <v>1234.2368239011348</v>
      </c>
    </row>
    <row r="115" spans="1:8" x14ac:dyDescent="0.2">
      <c r="A115" s="3">
        <v>42249</v>
      </c>
      <c r="B115" s="1">
        <v>129</v>
      </c>
      <c r="C115" s="1">
        <f t="shared" si="6"/>
        <v>3.6507000000000001</v>
      </c>
      <c r="D115" s="1">
        <f t="shared" si="7"/>
        <v>315420.48</v>
      </c>
      <c r="E115" s="1">
        <v>260000000</v>
      </c>
      <c r="F115" s="1">
        <v>422500000</v>
      </c>
      <c r="G115" s="4">
        <f t="shared" si="9"/>
        <v>824.29650731620222</v>
      </c>
      <c r="H115" s="4">
        <f t="shared" si="8"/>
        <v>1339.4818243888285</v>
      </c>
    </row>
    <row r="116" spans="1:8" x14ac:dyDescent="0.2">
      <c r="A116" s="3">
        <v>42250</v>
      </c>
      <c r="B116" s="1">
        <v>135</v>
      </c>
      <c r="C116" s="1">
        <f t="shared" si="6"/>
        <v>3.8205</v>
      </c>
      <c r="D116" s="1">
        <f t="shared" si="7"/>
        <v>330091.19999999995</v>
      </c>
      <c r="E116" s="1">
        <v>260000000</v>
      </c>
      <c r="F116" s="1">
        <v>422500000</v>
      </c>
      <c r="G116" s="4">
        <f t="shared" si="9"/>
        <v>787.66110699103774</v>
      </c>
      <c r="H116" s="4">
        <f t="shared" si="8"/>
        <v>1279.9492988604363</v>
      </c>
    </row>
    <row r="117" spans="1:8" x14ac:dyDescent="0.2">
      <c r="A117" s="3">
        <v>42251</v>
      </c>
      <c r="B117" s="1">
        <v>199</v>
      </c>
      <c r="C117" s="1">
        <f t="shared" si="6"/>
        <v>5.6316999999999995</v>
      </c>
      <c r="D117" s="1">
        <f t="shared" si="7"/>
        <v>486578.88</v>
      </c>
      <c r="E117" s="1">
        <v>260000000</v>
      </c>
      <c r="F117" s="1">
        <v>422500000</v>
      </c>
      <c r="G117" s="4">
        <f t="shared" si="9"/>
        <v>534.34296202909593</v>
      </c>
      <c r="H117" s="4">
        <f t="shared" si="8"/>
        <v>868.30731329728076</v>
      </c>
    </row>
    <row r="118" spans="1:8" x14ac:dyDescent="0.2">
      <c r="A118" s="3">
        <v>42252</v>
      </c>
      <c r="B118" s="1">
        <v>133</v>
      </c>
      <c r="C118" s="1">
        <f t="shared" si="6"/>
        <v>3.7639</v>
      </c>
      <c r="D118" s="1">
        <f t="shared" si="7"/>
        <v>325200.96000000002</v>
      </c>
      <c r="E118" s="1">
        <v>260000000</v>
      </c>
      <c r="F118" s="1">
        <v>422500000</v>
      </c>
      <c r="G118" s="4">
        <f t="shared" si="9"/>
        <v>799.50563491571484</v>
      </c>
      <c r="H118" s="4">
        <f t="shared" si="8"/>
        <v>1299.1966567380366</v>
      </c>
    </row>
    <row r="119" spans="1:8" x14ac:dyDescent="0.2">
      <c r="A119" s="3">
        <v>42253</v>
      </c>
      <c r="B119" s="1">
        <v>697</v>
      </c>
      <c r="C119" s="1">
        <f t="shared" si="6"/>
        <v>19.725099999999998</v>
      </c>
      <c r="D119" s="1">
        <f t="shared" si="7"/>
        <v>1704248.6399999997</v>
      </c>
      <c r="E119" s="1">
        <v>260000000</v>
      </c>
      <c r="F119" s="1">
        <v>422500000</v>
      </c>
      <c r="G119" s="4">
        <f t="shared" si="9"/>
        <v>152.55989877157833</v>
      </c>
      <c r="H119" s="4">
        <f t="shared" si="8"/>
        <v>247.9098355038148</v>
      </c>
    </row>
    <row r="120" spans="1:8" x14ac:dyDescent="0.2">
      <c r="A120" s="3">
        <v>42254</v>
      </c>
      <c r="B120" s="1">
        <v>373</v>
      </c>
      <c r="C120" s="1">
        <f t="shared" si="6"/>
        <v>10.555899999999999</v>
      </c>
      <c r="D120" s="1">
        <f t="shared" si="7"/>
        <v>912029.76</v>
      </c>
      <c r="E120" s="1">
        <v>260000000</v>
      </c>
      <c r="F120" s="1">
        <v>422500000</v>
      </c>
      <c r="G120" s="4">
        <f t="shared" si="9"/>
        <v>285.07841673938361</v>
      </c>
      <c r="H120" s="4">
        <f t="shared" si="8"/>
        <v>463.25242720149834</v>
      </c>
    </row>
    <row r="121" spans="1:8" x14ac:dyDescent="0.2">
      <c r="A121" s="3">
        <v>42255</v>
      </c>
      <c r="B121" s="1">
        <v>206</v>
      </c>
      <c r="C121" s="1">
        <f t="shared" si="6"/>
        <v>5.8297999999999996</v>
      </c>
      <c r="D121" s="1">
        <f t="shared" si="7"/>
        <v>503694.72</v>
      </c>
      <c r="E121" s="1">
        <v>260000000</v>
      </c>
      <c r="F121" s="1">
        <v>422500000</v>
      </c>
      <c r="G121" s="4">
        <f t="shared" si="9"/>
        <v>516.1856769116024</v>
      </c>
      <c r="H121" s="4">
        <f t="shared" si="8"/>
        <v>838.8017249813538</v>
      </c>
    </row>
    <row r="122" spans="1:8" x14ac:dyDescent="0.2">
      <c r="A122" s="3">
        <v>42256</v>
      </c>
      <c r="B122" s="1">
        <v>138</v>
      </c>
      <c r="C122" s="1">
        <f t="shared" si="6"/>
        <v>3.9053999999999998</v>
      </c>
      <c r="D122" s="1">
        <f t="shared" si="7"/>
        <v>337426.55999999994</v>
      </c>
      <c r="E122" s="1">
        <v>260000000</v>
      </c>
      <c r="F122" s="1">
        <v>422500000</v>
      </c>
      <c r="G122" s="4">
        <f t="shared" si="9"/>
        <v>770.53803944775439</v>
      </c>
      <c r="H122" s="4">
        <f t="shared" si="8"/>
        <v>1252.1243141026007</v>
      </c>
    </row>
    <row r="123" spans="1:8" x14ac:dyDescent="0.2">
      <c r="A123" s="3">
        <v>42257</v>
      </c>
      <c r="B123" s="1">
        <v>103</v>
      </c>
      <c r="C123" s="1">
        <f t="shared" si="6"/>
        <v>2.9148999999999998</v>
      </c>
      <c r="D123" s="1">
        <f t="shared" si="7"/>
        <v>251847.36</v>
      </c>
      <c r="E123" s="1">
        <v>260000000</v>
      </c>
      <c r="F123" s="1">
        <v>422500000</v>
      </c>
      <c r="G123" s="4">
        <f t="shared" si="9"/>
        <v>1032.3713538232048</v>
      </c>
      <c r="H123" s="4">
        <f t="shared" si="8"/>
        <v>1677.6034499627076</v>
      </c>
    </row>
    <row r="124" spans="1:8" x14ac:dyDescent="0.2">
      <c r="A124" s="3">
        <v>42258</v>
      </c>
      <c r="B124" s="1">
        <v>93</v>
      </c>
      <c r="C124" s="1">
        <f t="shared" si="6"/>
        <v>2.6318999999999999</v>
      </c>
      <c r="D124" s="1">
        <f t="shared" si="7"/>
        <v>227396.16</v>
      </c>
      <c r="E124" s="1">
        <v>260000000</v>
      </c>
      <c r="F124" s="1">
        <v>422500000</v>
      </c>
      <c r="G124" s="4">
        <f t="shared" si="9"/>
        <v>1143.3790262773127</v>
      </c>
      <c r="H124" s="4">
        <f t="shared" si="8"/>
        <v>1857.9909177006332</v>
      </c>
    </row>
    <row r="125" spans="1:8" x14ac:dyDescent="0.2">
      <c r="A125" s="3">
        <v>42259</v>
      </c>
      <c r="B125" s="1">
        <v>108</v>
      </c>
      <c r="C125" s="1">
        <f t="shared" si="6"/>
        <v>3.0564</v>
      </c>
      <c r="D125" s="1">
        <f t="shared" si="7"/>
        <v>264072.96000000002</v>
      </c>
      <c r="E125" s="1">
        <v>260000000</v>
      </c>
      <c r="F125" s="1">
        <v>422500000</v>
      </c>
      <c r="G125" s="4">
        <f t="shared" si="9"/>
        <v>984.57638373879695</v>
      </c>
      <c r="H125" s="4">
        <f t="shared" si="8"/>
        <v>1599.9366235755451</v>
      </c>
    </row>
    <row r="126" spans="1:8" x14ac:dyDescent="0.2">
      <c r="A126" s="3">
        <v>42260</v>
      </c>
      <c r="B126" s="1">
        <v>140</v>
      </c>
      <c r="C126" s="1">
        <f t="shared" si="6"/>
        <v>3.9619999999999997</v>
      </c>
      <c r="D126" s="1">
        <f t="shared" si="7"/>
        <v>342316.79999999999</v>
      </c>
      <c r="E126" s="1">
        <v>260000000</v>
      </c>
      <c r="F126" s="1">
        <v>422500000</v>
      </c>
      <c r="G126" s="4">
        <f t="shared" si="9"/>
        <v>759.53035316992919</v>
      </c>
      <c r="H126" s="4">
        <f t="shared" si="8"/>
        <v>1234.2368239011348</v>
      </c>
    </row>
    <row r="127" spans="1:8" x14ac:dyDescent="0.2">
      <c r="A127" s="3">
        <v>42261</v>
      </c>
      <c r="B127" s="1">
        <v>132</v>
      </c>
      <c r="C127" s="1">
        <f t="shared" si="6"/>
        <v>3.7355999999999998</v>
      </c>
      <c r="D127" s="1">
        <f t="shared" si="7"/>
        <v>322755.83999999997</v>
      </c>
      <c r="E127" s="1">
        <v>260000000</v>
      </c>
      <c r="F127" s="1">
        <v>422500000</v>
      </c>
      <c r="G127" s="4">
        <f t="shared" si="9"/>
        <v>805.56249578628854</v>
      </c>
      <c r="H127" s="4">
        <f t="shared" si="8"/>
        <v>1309.0390556527188</v>
      </c>
    </row>
    <row r="128" spans="1:8" x14ac:dyDescent="0.2">
      <c r="A128" s="3">
        <v>42262</v>
      </c>
      <c r="B128" s="1">
        <v>112</v>
      </c>
      <c r="C128" s="1">
        <f t="shared" si="6"/>
        <v>3.1696</v>
      </c>
      <c r="D128" s="1">
        <f t="shared" si="7"/>
        <v>273853.44</v>
      </c>
      <c r="E128" s="1">
        <v>260000000</v>
      </c>
      <c r="F128" s="1">
        <v>422500000</v>
      </c>
      <c r="G128" s="4">
        <f t="shared" si="9"/>
        <v>949.41294146241137</v>
      </c>
      <c r="H128" s="4">
        <f t="shared" si="8"/>
        <v>1542.7960298764185</v>
      </c>
    </row>
    <row r="129" spans="1:8" x14ac:dyDescent="0.2">
      <c r="A129" s="3">
        <v>42263</v>
      </c>
      <c r="B129" s="1">
        <v>98</v>
      </c>
      <c r="C129" s="1">
        <f t="shared" si="6"/>
        <v>2.7734000000000001</v>
      </c>
      <c r="D129" s="1">
        <f t="shared" si="7"/>
        <v>239621.76000000001</v>
      </c>
      <c r="E129" s="1">
        <v>260000000</v>
      </c>
      <c r="F129" s="1">
        <v>422500000</v>
      </c>
      <c r="G129" s="4">
        <f t="shared" si="9"/>
        <v>1085.0433616713274</v>
      </c>
      <c r="H129" s="4">
        <f t="shared" si="8"/>
        <v>1763.1954627159068</v>
      </c>
    </row>
    <row r="130" spans="1:8" x14ac:dyDescent="0.2">
      <c r="A130" s="3">
        <v>42264</v>
      </c>
      <c r="B130" s="1">
        <v>85</v>
      </c>
      <c r="C130" s="1">
        <f t="shared" si="6"/>
        <v>2.4055</v>
      </c>
      <c r="D130" s="1">
        <f t="shared" si="7"/>
        <v>207835.19999999998</v>
      </c>
      <c r="E130" s="1">
        <v>260000000</v>
      </c>
      <c r="F130" s="1">
        <v>422500000</v>
      </c>
      <c r="G130" s="4">
        <f t="shared" si="9"/>
        <v>1250.9911699269421</v>
      </c>
      <c r="H130" s="4">
        <f t="shared" si="8"/>
        <v>2032.8606511312812</v>
      </c>
    </row>
    <row r="131" spans="1:8" x14ac:dyDescent="0.2">
      <c r="A131" s="3">
        <v>42265</v>
      </c>
      <c r="B131" s="1">
        <v>74</v>
      </c>
      <c r="C131" s="1">
        <f t="shared" si="6"/>
        <v>2.0941999999999998</v>
      </c>
      <c r="D131" s="1">
        <f t="shared" si="7"/>
        <v>180938.87999999998</v>
      </c>
      <c r="E131" s="1">
        <v>260000000</v>
      </c>
      <c r="F131" s="1">
        <v>422500000</v>
      </c>
      <c r="G131" s="4">
        <f t="shared" si="9"/>
        <v>1436.9493168079744</v>
      </c>
      <c r="H131" s="4">
        <f t="shared" si="8"/>
        <v>2335.042639812958</v>
      </c>
    </row>
    <row r="132" spans="1:8" x14ac:dyDescent="0.2">
      <c r="A132" s="3">
        <v>42266</v>
      </c>
      <c r="B132" s="1">
        <v>72</v>
      </c>
      <c r="C132" s="1">
        <f t="shared" si="6"/>
        <v>2.0375999999999999</v>
      </c>
      <c r="D132" s="1">
        <f t="shared" si="7"/>
        <v>176048.63999999996</v>
      </c>
      <c r="E132" s="1">
        <v>260000000</v>
      </c>
      <c r="F132" s="1">
        <v>422500000</v>
      </c>
      <c r="G132" s="4">
        <f t="shared" si="9"/>
        <v>1476.864575608196</v>
      </c>
      <c r="H132" s="4">
        <f t="shared" si="8"/>
        <v>2399.9049353633186</v>
      </c>
    </row>
    <row r="133" spans="1:8" x14ac:dyDescent="0.2">
      <c r="A133" s="3">
        <v>42267</v>
      </c>
      <c r="B133" s="1">
        <v>70</v>
      </c>
      <c r="C133" s="1">
        <f t="shared" si="6"/>
        <v>1.9809999999999999</v>
      </c>
      <c r="D133" s="1">
        <f t="shared" si="7"/>
        <v>171158.39999999999</v>
      </c>
      <c r="E133" s="1">
        <v>260000000</v>
      </c>
      <c r="F133" s="1">
        <v>422500000</v>
      </c>
      <c r="G133" s="4">
        <f t="shared" ref="G133:G158" si="10">E133/D133</f>
        <v>1519.0607063398584</v>
      </c>
      <c r="H133" s="4">
        <f t="shared" si="8"/>
        <v>2468.4736478022696</v>
      </c>
    </row>
    <row r="134" spans="1:8" x14ac:dyDescent="0.2">
      <c r="A134" s="3">
        <v>42268</v>
      </c>
      <c r="B134" s="1">
        <v>65</v>
      </c>
      <c r="C134" s="1">
        <f t="shared" ref="C134:C156" si="11">B134*0.0283</f>
        <v>1.8394999999999999</v>
      </c>
      <c r="D134" s="1">
        <f t="shared" ref="D134:D158" si="12">B134*0.0283*60*60*24</f>
        <v>158932.79999999999</v>
      </c>
      <c r="E134" s="1">
        <v>260000000</v>
      </c>
      <c r="F134" s="1">
        <v>422500000</v>
      </c>
      <c r="G134" s="4">
        <f t="shared" si="10"/>
        <v>1635.9115299044629</v>
      </c>
      <c r="H134" s="4">
        <f t="shared" ref="H134:H158" si="13">F134/D134</f>
        <v>2658.3562360947521</v>
      </c>
    </row>
    <row r="135" spans="1:8" x14ac:dyDescent="0.2">
      <c r="A135" s="3">
        <v>42269</v>
      </c>
      <c r="B135" s="1">
        <v>64</v>
      </c>
      <c r="C135" s="1">
        <f t="shared" si="11"/>
        <v>1.8111999999999999</v>
      </c>
      <c r="D135" s="1">
        <f t="shared" si="12"/>
        <v>156487.67999999999</v>
      </c>
      <c r="E135" s="1">
        <v>260000000</v>
      </c>
      <c r="F135" s="1">
        <v>422500000</v>
      </c>
      <c r="G135" s="4">
        <f t="shared" si="10"/>
        <v>1661.4726475592201</v>
      </c>
      <c r="H135" s="4">
        <f t="shared" si="13"/>
        <v>2699.8930522837327</v>
      </c>
    </row>
    <row r="136" spans="1:8" x14ac:dyDescent="0.2">
      <c r="A136" s="3">
        <v>42270</v>
      </c>
      <c r="B136" s="1">
        <v>60</v>
      </c>
      <c r="C136" s="1">
        <f t="shared" si="11"/>
        <v>1.698</v>
      </c>
      <c r="D136" s="1">
        <f t="shared" si="12"/>
        <v>146707.19999999998</v>
      </c>
      <c r="E136" s="1">
        <v>260000000</v>
      </c>
      <c r="F136" s="1">
        <v>422500000</v>
      </c>
      <c r="G136" s="4">
        <f t="shared" si="10"/>
        <v>1772.2374907298349</v>
      </c>
      <c r="H136" s="4">
        <f t="shared" si="13"/>
        <v>2879.8859224359817</v>
      </c>
    </row>
    <row r="137" spans="1:8" x14ac:dyDescent="0.2">
      <c r="A137" s="3">
        <v>42271</v>
      </c>
      <c r="B137" s="1">
        <v>50</v>
      </c>
      <c r="C137" s="1">
        <f t="shared" si="11"/>
        <v>1.415</v>
      </c>
      <c r="D137" s="1">
        <f t="shared" si="12"/>
        <v>122256</v>
      </c>
      <c r="E137" s="1">
        <v>260000000</v>
      </c>
      <c r="F137" s="1">
        <v>422500000</v>
      </c>
      <c r="G137" s="4">
        <f t="shared" si="10"/>
        <v>2126.6849888758015</v>
      </c>
      <c r="H137" s="4">
        <f t="shared" si="13"/>
        <v>3455.8631069231774</v>
      </c>
    </row>
    <row r="138" spans="1:8" x14ac:dyDescent="0.2">
      <c r="A138" s="3">
        <v>42272</v>
      </c>
      <c r="B138" s="1">
        <v>49</v>
      </c>
      <c r="C138" s="1">
        <f t="shared" si="11"/>
        <v>1.3867</v>
      </c>
      <c r="D138" s="1">
        <f t="shared" si="12"/>
        <v>119810.88</v>
      </c>
      <c r="E138" s="1">
        <v>260000000</v>
      </c>
      <c r="F138" s="1">
        <v>422500000</v>
      </c>
      <c r="G138" s="4">
        <f t="shared" si="10"/>
        <v>2170.0867233426548</v>
      </c>
      <c r="H138" s="4">
        <f t="shared" si="13"/>
        <v>3526.3909254318137</v>
      </c>
    </row>
    <row r="139" spans="1:8" x14ac:dyDescent="0.2">
      <c r="A139" s="3">
        <v>42273</v>
      </c>
      <c r="B139" s="1">
        <v>49</v>
      </c>
      <c r="C139" s="1">
        <f t="shared" si="11"/>
        <v>1.3867</v>
      </c>
      <c r="D139" s="1">
        <f t="shared" si="12"/>
        <v>119810.88</v>
      </c>
      <c r="E139" s="1">
        <v>260000000</v>
      </c>
      <c r="F139" s="1">
        <v>422500000</v>
      </c>
      <c r="G139" s="4">
        <f t="shared" si="10"/>
        <v>2170.0867233426548</v>
      </c>
      <c r="H139" s="4">
        <f t="shared" si="13"/>
        <v>3526.3909254318137</v>
      </c>
    </row>
    <row r="140" spans="1:8" x14ac:dyDescent="0.2">
      <c r="A140" s="3">
        <v>42274</v>
      </c>
      <c r="B140" s="1">
        <v>49</v>
      </c>
      <c r="C140" s="1">
        <f t="shared" si="11"/>
        <v>1.3867</v>
      </c>
      <c r="D140" s="1">
        <f t="shared" si="12"/>
        <v>119810.88</v>
      </c>
      <c r="E140" s="1">
        <v>260000000</v>
      </c>
      <c r="F140" s="1">
        <v>422500000</v>
      </c>
      <c r="G140" s="4">
        <f t="shared" si="10"/>
        <v>2170.0867233426548</v>
      </c>
      <c r="H140" s="4">
        <f t="shared" si="13"/>
        <v>3526.3909254318137</v>
      </c>
    </row>
    <row r="141" spans="1:8" x14ac:dyDescent="0.2">
      <c r="A141" s="3">
        <v>42275</v>
      </c>
      <c r="B141" s="1">
        <v>51</v>
      </c>
      <c r="C141" s="1">
        <f t="shared" si="11"/>
        <v>1.4433</v>
      </c>
      <c r="D141" s="1">
        <f t="shared" si="12"/>
        <v>124701.12</v>
      </c>
      <c r="E141" s="1">
        <v>260000000</v>
      </c>
      <c r="F141" s="1">
        <v>422500000</v>
      </c>
      <c r="G141" s="4">
        <f t="shared" si="10"/>
        <v>2084.9852832115703</v>
      </c>
      <c r="H141" s="4">
        <f t="shared" si="13"/>
        <v>3388.1010852188015</v>
      </c>
    </row>
    <row r="142" spans="1:8" x14ac:dyDescent="0.2">
      <c r="A142" s="3">
        <v>42276</v>
      </c>
      <c r="B142" s="1">
        <v>48</v>
      </c>
      <c r="C142" s="1">
        <f t="shared" si="11"/>
        <v>1.3584000000000001</v>
      </c>
      <c r="D142" s="1">
        <f t="shared" si="12"/>
        <v>117365.76000000001</v>
      </c>
      <c r="E142" s="1">
        <v>260000000</v>
      </c>
      <c r="F142" s="1">
        <v>422500000</v>
      </c>
      <c r="G142" s="4">
        <f t="shared" si="10"/>
        <v>2215.2968634122931</v>
      </c>
      <c r="H142" s="4">
        <f t="shared" si="13"/>
        <v>3599.8574030449763</v>
      </c>
    </row>
    <row r="143" spans="1:8" x14ac:dyDescent="0.2">
      <c r="A143" s="3">
        <v>42277</v>
      </c>
      <c r="B143" s="1">
        <v>46</v>
      </c>
      <c r="C143" s="1">
        <f t="shared" si="11"/>
        <v>1.3017999999999998</v>
      </c>
      <c r="D143" s="1">
        <f t="shared" si="12"/>
        <v>112475.51999999999</v>
      </c>
      <c r="E143" s="1">
        <v>260000000</v>
      </c>
      <c r="F143" s="1">
        <v>422500000</v>
      </c>
      <c r="G143" s="4">
        <f t="shared" si="10"/>
        <v>2311.6141183432628</v>
      </c>
      <c r="H143" s="4">
        <f t="shared" si="13"/>
        <v>3756.3729423078021</v>
      </c>
    </row>
    <row r="144" spans="1:8" x14ac:dyDescent="0.2">
      <c r="A144" s="3">
        <v>42278</v>
      </c>
      <c r="B144" s="1">
        <v>45</v>
      </c>
      <c r="C144" s="1">
        <f t="shared" si="11"/>
        <v>1.2734999999999999</v>
      </c>
      <c r="D144" s="1">
        <f t="shared" si="12"/>
        <v>110030.39999999999</v>
      </c>
      <c r="E144" s="1">
        <v>260000000</v>
      </c>
      <c r="F144" s="1">
        <v>422500000</v>
      </c>
      <c r="G144" s="4">
        <f t="shared" si="10"/>
        <v>2362.9833209731132</v>
      </c>
      <c r="H144" s="4">
        <f t="shared" si="13"/>
        <v>3839.8478965813088</v>
      </c>
    </row>
    <row r="145" spans="1:8" x14ac:dyDescent="0.2">
      <c r="A145" s="3">
        <v>42279</v>
      </c>
      <c r="B145" s="1">
        <v>46</v>
      </c>
      <c r="C145" s="1">
        <f t="shared" si="11"/>
        <v>1.3017999999999998</v>
      </c>
      <c r="D145" s="1">
        <f t="shared" si="12"/>
        <v>112475.51999999999</v>
      </c>
      <c r="E145" s="1">
        <v>260000000</v>
      </c>
      <c r="F145" s="1">
        <v>422500000</v>
      </c>
      <c r="G145" s="4">
        <f t="shared" si="10"/>
        <v>2311.6141183432628</v>
      </c>
      <c r="H145" s="4">
        <f t="shared" si="13"/>
        <v>3756.3729423078021</v>
      </c>
    </row>
    <row r="146" spans="1:8" x14ac:dyDescent="0.2">
      <c r="A146" s="3">
        <v>42280</v>
      </c>
      <c r="B146" s="1">
        <v>45</v>
      </c>
      <c r="C146" s="1">
        <f t="shared" si="11"/>
        <v>1.2734999999999999</v>
      </c>
      <c r="D146" s="1">
        <f t="shared" si="12"/>
        <v>110030.39999999999</v>
      </c>
      <c r="E146" s="1">
        <v>260000000</v>
      </c>
      <c r="F146" s="1">
        <v>422500000</v>
      </c>
      <c r="G146" s="4">
        <f t="shared" si="10"/>
        <v>2362.9833209731132</v>
      </c>
      <c r="H146" s="4">
        <f t="shared" si="13"/>
        <v>3839.8478965813088</v>
      </c>
    </row>
    <row r="147" spans="1:8" x14ac:dyDescent="0.2">
      <c r="A147" s="3">
        <v>42281</v>
      </c>
      <c r="B147" s="1">
        <v>45</v>
      </c>
      <c r="C147" s="1">
        <f t="shared" si="11"/>
        <v>1.2734999999999999</v>
      </c>
      <c r="D147" s="1">
        <f t="shared" si="12"/>
        <v>110030.39999999999</v>
      </c>
      <c r="E147" s="1">
        <v>260000000</v>
      </c>
      <c r="F147" s="1">
        <v>422500000</v>
      </c>
      <c r="G147" s="4">
        <f t="shared" si="10"/>
        <v>2362.9833209731132</v>
      </c>
      <c r="H147" s="4">
        <f t="shared" si="13"/>
        <v>3839.8478965813088</v>
      </c>
    </row>
    <row r="148" spans="1:8" x14ac:dyDescent="0.2">
      <c r="A148" s="3">
        <v>42282</v>
      </c>
      <c r="B148" s="1">
        <v>47</v>
      </c>
      <c r="C148" s="1">
        <f t="shared" si="11"/>
        <v>1.3300999999999998</v>
      </c>
      <c r="D148" s="1">
        <f t="shared" si="12"/>
        <v>114920.63999999997</v>
      </c>
      <c r="E148" s="1">
        <v>260000000</v>
      </c>
      <c r="F148" s="1">
        <v>422500000</v>
      </c>
      <c r="G148" s="4">
        <f t="shared" si="10"/>
        <v>2262.4308392295766</v>
      </c>
      <c r="H148" s="4">
        <f t="shared" si="13"/>
        <v>3676.450113748062</v>
      </c>
    </row>
    <row r="149" spans="1:8" x14ac:dyDescent="0.2">
      <c r="A149" s="3">
        <v>42283</v>
      </c>
      <c r="B149" s="1">
        <v>49</v>
      </c>
      <c r="C149" s="1">
        <f t="shared" si="11"/>
        <v>1.3867</v>
      </c>
      <c r="D149" s="1">
        <f t="shared" si="12"/>
        <v>119810.88</v>
      </c>
      <c r="E149" s="1">
        <v>260000000</v>
      </c>
      <c r="F149" s="1">
        <v>422500000</v>
      </c>
      <c r="G149" s="4">
        <f t="shared" si="10"/>
        <v>2170.0867233426548</v>
      </c>
      <c r="H149" s="4">
        <f t="shared" si="13"/>
        <v>3526.3909254318137</v>
      </c>
    </row>
    <row r="150" spans="1:8" x14ac:dyDescent="0.2">
      <c r="A150" s="3">
        <v>42284</v>
      </c>
      <c r="B150" s="1">
        <v>51</v>
      </c>
      <c r="C150" s="1">
        <f t="shared" si="11"/>
        <v>1.4433</v>
      </c>
      <c r="D150" s="1">
        <f t="shared" si="12"/>
        <v>124701.12</v>
      </c>
      <c r="E150" s="1">
        <v>260000000</v>
      </c>
      <c r="F150" s="1">
        <v>422500000</v>
      </c>
      <c r="G150" s="4">
        <f t="shared" si="10"/>
        <v>2084.9852832115703</v>
      </c>
      <c r="H150" s="4">
        <f t="shared" si="13"/>
        <v>3388.1010852188015</v>
      </c>
    </row>
    <row r="151" spans="1:8" x14ac:dyDescent="0.2">
      <c r="A151" s="3">
        <v>42285</v>
      </c>
      <c r="B151" s="1">
        <v>49</v>
      </c>
      <c r="C151" s="1">
        <f t="shared" si="11"/>
        <v>1.3867</v>
      </c>
      <c r="D151" s="1">
        <f t="shared" si="12"/>
        <v>119810.88</v>
      </c>
      <c r="E151" s="1">
        <v>260000000</v>
      </c>
      <c r="F151" s="1">
        <v>422500000</v>
      </c>
      <c r="G151" s="4">
        <f t="shared" si="10"/>
        <v>2170.0867233426548</v>
      </c>
      <c r="H151" s="4">
        <f t="shared" si="13"/>
        <v>3526.3909254318137</v>
      </c>
    </row>
    <row r="152" spans="1:8" x14ac:dyDescent="0.2">
      <c r="A152" s="3">
        <v>42286</v>
      </c>
      <c r="B152" s="1">
        <v>45</v>
      </c>
      <c r="C152" s="1">
        <f t="shared" si="11"/>
        <v>1.2734999999999999</v>
      </c>
      <c r="D152" s="1">
        <f t="shared" si="12"/>
        <v>110030.39999999999</v>
      </c>
      <c r="E152" s="1">
        <v>260000000</v>
      </c>
      <c r="F152" s="1">
        <v>422500000</v>
      </c>
      <c r="G152" s="4">
        <f t="shared" si="10"/>
        <v>2362.9833209731132</v>
      </c>
      <c r="H152" s="4">
        <f t="shared" si="13"/>
        <v>3839.8478965813088</v>
      </c>
    </row>
    <row r="153" spans="1:8" x14ac:dyDescent="0.2">
      <c r="A153" s="3">
        <v>42287</v>
      </c>
      <c r="B153" s="1">
        <v>45</v>
      </c>
      <c r="C153" s="1">
        <f t="shared" si="11"/>
        <v>1.2734999999999999</v>
      </c>
      <c r="D153" s="1">
        <f t="shared" si="12"/>
        <v>110030.39999999999</v>
      </c>
      <c r="E153" s="1">
        <v>260000000</v>
      </c>
      <c r="F153" s="1">
        <v>422500000</v>
      </c>
      <c r="G153" s="4">
        <f t="shared" si="10"/>
        <v>2362.9833209731132</v>
      </c>
      <c r="H153" s="4">
        <f t="shared" si="13"/>
        <v>3839.8478965813088</v>
      </c>
    </row>
    <row r="154" spans="1:8" x14ac:dyDescent="0.2">
      <c r="A154" s="3">
        <v>42288</v>
      </c>
      <c r="B154" s="1">
        <v>45</v>
      </c>
      <c r="C154" s="1">
        <f t="shared" si="11"/>
        <v>1.2734999999999999</v>
      </c>
      <c r="D154" s="1">
        <f t="shared" si="12"/>
        <v>110030.39999999999</v>
      </c>
      <c r="E154" s="1">
        <v>260000000</v>
      </c>
      <c r="F154" s="1">
        <v>422500000</v>
      </c>
      <c r="G154" s="4">
        <f t="shared" si="10"/>
        <v>2362.9833209731132</v>
      </c>
      <c r="H154" s="4">
        <f t="shared" si="13"/>
        <v>3839.8478965813088</v>
      </c>
    </row>
    <row r="155" spans="1:8" x14ac:dyDescent="0.2">
      <c r="A155" s="3">
        <v>42289</v>
      </c>
      <c r="B155" s="1">
        <v>45</v>
      </c>
      <c r="C155" s="1">
        <f t="shared" si="11"/>
        <v>1.2734999999999999</v>
      </c>
      <c r="D155" s="1">
        <f t="shared" si="12"/>
        <v>110030.39999999999</v>
      </c>
      <c r="E155" s="1">
        <v>260000000</v>
      </c>
      <c r="F155" s="1">
        <v>422500000</v>
      </c>
      <c r="G155" s="4">
        <f t="shared" si="10"/>
        <v>2362.9833209731132</v>
      </c>
      <c r="H155" s="4">
        <f t="shared" si="13"/>
        <v>3839.8478965813088</v>
      </c>
    </row>
    <row r="156" spans="1:8" x14ac:dyDescent="0.2">
      <c r="A156" s="3">
        <v>42290</v>
      </c>
      <c r="B156" s="1">
        <v>42</v>
      </c>
      <c r="C156" s="1">
        <f t="shared" si="11"/>
        <v>1.1885999999999999</v>
      </c>
      <c r="D156" s="1">
        <f t="shared" si="12"/>
        <v>102695.03999999998</v>
      </c>
      <c r="E156" s="1">
        <v>260000000</v>
      </c>
      <c r="F156" s="1">
        <v>422500000</v>
      </c>
      <c r="G156" s="4">
        <f t="shared" si="10"/>
        <v>2531.7678438997641</v>
      </c>
      <c r="H156" s="4">
        <f t="shared" si="13"/>
        <v>4114.122746337117</v>
      </c>
    </row>
    <row r="157" spans="1:8" x14ac:dyDescent="0.2">
      <c r="A157" s="3">
        <v>42291</v>
      </c>
      <c r="B157" s="1">
        <v>42</v>
      </c>
      <c r="C157" s="1">
        <f>B157*0.0283</f>
        <v>1.1885999999999999</v>
      </c>
      <c r="D157" s="1">
        <f t="shared" si="12"/>
        <v>102695.03999999998</v>
      </c>
      <c r="E157" s="1">
        <v>260000000</v>
      </c>
      <c r="F157" s="1">
        <v>422500000</v>
      </c>
      <c r="G157" s="4">
        <f t="shared" si="10"/>
        <v>2531.7678438997641</v>
      </c>
      <c r="H157" s="4">
        <f t="shared" si="13"/>
        <v>4114.122746337117</v>
      </c>
    </row>
    <row r="158" spans="1:8" x14ac:dyDescent="0.2">
      <c r="A158" s="3">
        <v>42292</v>
      </c>
      <c r="B158" s="1">
        <v>43</v>
      </c>
      <c r="C158" s="1">
        <f t="shared" ref="C158" si="14">B158*0.0283</f>
        <v>1.2168999999999999</v>
      </c>
      <c r="D158" s="1">
        <f t="shared" si="12"/>
        <v>105140.16</v>
      </c>
      <c r="E158" s="1">
        <v>260000000</v>
      </c>
      <c r="F158" s="1">
        <v>422500000</v>
      </c>
      <c r="G158" s="4">
        <f t="shared" si="10"/>
        <v>2472.8895219486062</v>
      </c>
      <c r="H158" s="4">
        <f t="shared" si="13"/>
        <v>4018.4454731664855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Kateri Salk</cp:lastModifiedBy>
  <dcterms:created xsi:type="dcterms:W3CDTF">2016-11-16T17:02:09Z</dcterms:created>
  <dcterms:modified xsi:type="dcterms:W3CDTF">2017-12-07T15:26:44Z</dcterms:modified>
</cp:coreProperties>
</file>