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3.png" ContentType="image/png"/>
  <Override PartName="/xl/media/image2.png" ContentType="image/png"/>
  <Override PartName="/xl/media/image1.png" ContentType="image/p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76" firstSheet="0" activeTab="0"/>
  </bookViews>
  <sheets>
    <sheet name="seg_cto" sheetId="1" state="visible" r:id="rId2"/>
    <sheet name="instrucciones" sheetId="2" state="visible" r:id="rId3"/>
    <sheet name="Hoja2" sheetId="3" state="hidden" r:id="rId4"/>
    <sheet name="Hoja3" sheetId="4" state="hidden" r:id="rId5"/>
  </sheets>
  <definedNames>
    <definedName function="false" hidden="false" localSheetId="0" name="_xlnm.Print_Area" vbProcedure="false">seg_cto!$A$1:$L$102</definedName>
    <definedName function="false" hidden="false" localSheetId="0" name="_xlnm.Print_Titles" vbProcedure="false">seg_cto!$1:$10</definedName>
    <definedName function="false" hidden="false" localSheetId="0" name="_xlnm.Print_Area" vbProcedure="false">seg_cto!$A$1:$L$102</definedName>
    <definedName function="false" hidden="false" localSheetId="0" name="_xlnm.Print_Area_0" vbProcedure="false">seg_cto!$A$1:$L$102</definedName>
    <definedName function="false" hidden="false" localSheetId="0" name="_xlnm.Print_Area_0_0" vbProcedure="false">seg_cto!$A$1:$L$102</definedName>
    <definedName function="false" hidden="false" localSheetId="0" name="_xlnm.Print_Titles" vbProcedure="false">seg_cto!$1:$10</definedName>
    <definedName function="false" hidden="false" localSheetId="0" name="_xlnm.Print_Titles_0" vbProcedure="false">seg_cto!$1:$10</definedName>
    <definedName function="false" hidden="false" localSheetId="0" name="_xlnm.Print_Titles_0_0" vbProcedure="false">seg_cto!$1:$10</definedName>
    <definedName function="false" hidden="false" localSheetId="0" name="_xlnm._FilterDatabase" vbProcedure="false">seg_cto!$A$1:$L$17</definedName>
  </definedNames>
  <calcPr iterateCount="100" refMode="A1" iterate="false" iterateDelta="0.0001"/>
</workbook>
</file>

<file path=xl/sharedStrings.xml><?xml version="1.0" encoding="utf-8"?>
<sst xmlns="http://schemas.openxmlformats.org/spreadsheetml/2006/main" count="612" uniqueCount="455">
  <si>
    <t>INFORME SUPERVISOR SEGUIMIENTO CONTRACTUAL 
Y TRÁMITE DE COBRO</t>
  </si>
  <si>
    <t>VERSIÓN 1</t>
  </si>
  <si>
    <t>F-FIN-001</t>
  </si>
  <si>
    <t>A. INFORMACIÓN BÁSICA DEL CONTRATISTA / EJECUTOR</t>
  </si>
  <si>
    <t>1. Dependencia / Grupo:</t>
  </si>
  <si>
    <t>Evaluación y Monitoreo de la Actividad Sismica</t>
  </si>
  <si>
    <r>
      <t xml:space="preserve">2</t>
    </r>
    <r>
      <rPr>
        <b val="true"/>
        <sz val="18"/>
        <rFont val="Browallia New"/>
        <family val="2"/>
        <charset val="1"/>
      </rPr>
      <t xml:space="preserve">.</t>
    </r>
    <r>
      <rPr>
        <b val="true"/>
        <sz val="18"/>
        <rFont val="Arial"/>
        <family val="2"/>
        <charset val="1"/>
      </rPr>
      <t xml:space="preserve"> Pago No:</t>
    </r>
  </si>
  <si>
    <r>
      <t xml:space="preserve">3.</t>
    </r>
    <r>
      <rPr>
        <b val="true"/>
        <sz val="18"/>
        <rFont val="Arial"/>
        <family val="2"/>
        <charset val="1"/>
      </rPr>
      <t xml:space="preserve">Total de pagos </t>
    </r>
  </si>
  <si>
    <t>4. Pago Final</t>
  </si>
  <si>
    <t>5. Nombre completo</t>
  </si>
  <si>
    <t>ANDREA KATERINE VALLEJO QUICENO</t>
  </si>
  <si>
    <r>
      <t xml:space="preserve">6.</t>
    </r>
    <r>
      <rPr>
        <b val="true"/>
        <sz val="18"/>
        <rFont val="Arial"/>
        <family val="2"/>
        <charset val="1"/>
      </rPr>
      <t xml:space="preserve"> Identificación </t>
    </r>
  </si>
  <si>
    <r>
      <t xml:space="preserve">7</t>
    </r>
    <r>
      <rPr>
        <b val="true"/>
        <sz val="18"/>
        <color rgb="FF000000"/>
        <rFont val="BrowalliaUPC"/>
        <family val="2"/>
        <charset val="1"/>
      </rPr>
      <t xml:space="preserve">.</t>
    </r>
    <r>
      <rPr>
        <b val="true"/>
        <sz val="18"/>
        <color rgb="FF000000"/>
        <rFont val="Arial"/>
        <family val="2"/>
        <charset val="1"/>
      </rPr>
      <t xml:space="preserve"> Correo</t>
    </r>
  </si>
  <si>
    <t>katerine.vallejoq@gmail.com</t>
  </si>
  <si>
    <t>Contrato No.</t>
  </si>
  <si>
    <r>
      <t xml:space="preserve">8. </t>
    </r>
    <r>
      <rPr>
        <b val="true"/>
        <sz val="18"/>
        <rFont val="Arial"/>
        <family val="2"/>
        <charset val="1"/>
      </rPr>
      <t xml:space="preserve">¿Es usted pensionado?</t>
    </r>
  </si>
  <si>
    <t>NO</t>
  </si>
  <si>
    <t>B. INFORMACIÓN DEL CONTRATO / CONVENIO</t>
  </si>
  <si>
    <r>
      <t xml:space="preserve">9. </t>
    </r>
    <r>
      <rPr>
        <b val="true"/>
        <sz val="18"/>
        <color rgb="FF000000"/>
        <rFont val="Arial"/>
        <family val="2"/>
        <charset val="1"/>
      </rPr>
      <t xml:space="preserve">CONTRATO No.</t>
    </r>
  </si>
  <si>
    <t>944-2018</t>
  </si>
  <si>
    <r>
      <t xml:space="preserve">10.</t>
    </r>
    <r>
      <rPr>
        <b val="true"/>
        <sz val="18"/>
        <color rgb="FF000000"/>
        <rFont val="Arial"/>
        <family val="2"/>
        <charset val="1"/>
      </rPr>
      <t xml:space="preserve"> Período a pagar:</t>
    </r>
  </si>
  <si>
    <t>ABRIL</t>
  </si>
  <si>
    <r>
      <t xml:space="preserve">11.</t>
    </r>
    <r>
      <rPr>
        <b val="true"/>
        <sz val="18"/>
        <color rgb="FF000000"/>
        <rFont val="Arial"/>
        <family val="2"/>
        <charset val="1"/>
      </rPr>
      <t xml:space="preserve"> Plazo de Ejecución:</t>
    </r>
  </si>
  <si>
    <t>7 MESES</t>
  </si>
  <si>
    <r>
      <t xml:space="preserve">12.</t>
    </r>
    <r>
      <rPr>
        <b val="true"/>
        <sz val="18"/>
        <color rgb="FF000000"/>
        <rFont val="Arial"/>
        <family val="2"/>
        <charset val="1"/>
      </rPr>
      <t xml:space="preserve"> Fecha de inicio:</t>
    </r>
  </si>
  <si>
    <r>
      <t xml:space="preserve">13. </t>
    </r>
    <r>
      <rPr>
        <b val="true"/>
        <sz val="18"/>
        <color rgb="FF000000"/>
        <rFont val="Arial"/>
        <family val="2"/>
        <charset val="1"/>
      </rPr>
      <t xml:space="preserve">Fecha de terminación:</t>
    </r>
  </si>
  <si>
    <r>
      <t xml:space="preserve">14</t>
    </r>
    <r>
      <rPr>
        <b val="true"/>
        <sz val="18"/>
        <color rgb="FF000000"/>
        <rFont val="BrowalliaUPC"/>
        <family val="2"/>
        <charset val="1"/>
      </rPr>
      <t xml:space="preserve">.</t>
    </r>
    <r>
      <rPr>
        <b val="true"/>
        <sz val="18"/>
        <color rgb="FF000000"/>
        <rFont val="Arial"/>
        <family val="2"/>
        <charset val="1"/>
      </rPr>
      <t xml:space="preserve"> ¿El contrato ha tenido Cesión?</t>
    </r>
  </si>
  <si>
    <r>
      <t xml:space="preserve">15.</t>
    </r>
    <r>
      <rPr>
        <b val="true"/>
        <sz val="18"/>
        <color rgb="FF000000"/>
        <rFont val="Arial"/>
        <family val="2"/>
        <charset val="1"/>
      </rPr>
      <t xml:space="preserve"> Fecha inicio Cesión</t>
    </r>
  </si>
  <si>
    <r>
      <t xml:space="preserve">16</t>
    </r>
    <r>
      <rPr>
        <b val="true"/>
        <sz val="18"/>
        <color rgb="FF000000"/>
        <rFont val="BrowalliaUPC"/>
        <family val="2"/>
        <charset val="1"/>
      </rPr>
      <t xml:space="preserve">.</t>
    </r>
    <r>
      <rPr>
        <b val="true"/>
        <sz val="18"/>
        <color rgb="FF000000"/>
        <rFont val="Arial"/>
        <family val="2"/>
        <charset val="1"/>
      </rPr>
      <t xml:space="preserve"> Contratista anterior</t>
    </r>
  </si>
  <si>
    <r>
      <t xml:space="preserve">17.</t>
    </r>
    <r>
      <rPr>
        <b val="true"/>
        <sz val="18"/>
        <color rgb="FF000000"/>
        <rFont val="Arial"/>
        <family val="2"/>
        <charset val="1"/>
      </rPr>
      <t xml:space="preserve"> Novedades del período a pagar</t>
    </r>
  </si>
  <si>
    <t>Sin Novedades</t>
  </si>
  <si>
    <r>
      <t xml:space="preserve">18.</t>
    </r>
    <r>
      <rPr>
        <b val="true"/>
        <sz val="18"/>
        <color rgb="FF000000"/>
        <rFont val="Arial"/>
        <family val="2"/>
        <charset val="1"/>
      </rPr>
      <t xml:space="preserve"> Tipo de Régimen IVA (Tributario)</t>
    </r>
  </si>
  <si>
    <t>Responsable del impuesto NO obligado a registrarse</t>
  </si>
  <si>
    <r>
      <t xml:space="preserve">19.</t>
    </r>
    <r>
      <rPr>
        <b val="true"/>
        <sz val="18"/>
        <color rgb="FF000000"/>
        <rFont val="Arial"/>
        <family val="2"/>
        <charset val="1"/>
      </rPr>
      <t xml:space="preserve"> Fecha de terminación anticipada </t>
    </r>
  </si>
  <si>
    <r>
      <t xml:space="preserve">20.</t>
    </r>
    <r>
      <rPr>
        <b val="true"/>
        <sz val="18"/>
        <color rgb="FF000000"/>
        <rFont val="Arial"/>
        <family val="2"/>
        <charset val="1"/>
      </rPr>
      <t xml:space="preserve"> Servicios prestados en la ciudad de:</t>
    </r>
  </si>
  <si>
    <t>Bogotá</t>
  </si>
  <si>
    <r>
      <t xml:space="preserve">21.</t>
    </r>
    <r>
      <rPr>
        <b val="true"/>
        <sz val="18"/>
        <color rgb="FF000000"/>
        <rFont val="Arial"/>
        <family val="2"/>
        <charset val="1"/>
      </rPr>
      <t xml:space="preserve"> Fechas de suspensión         Desde</t>
    </r>
  </si>
  <si>
    <t>Hasta</t>
  </si>
  <si>
    <t>C. INFORMACIÓN PRESUPUESTAL Y FINANCIERA DEL CONTRATO</t>
  </si>
  <si>
    <r>
      <t xml:space="preserve">22.</t>
    </r>
    <r>
      <rPr>
        <b val="true"/>
        <sz val="18"/>
        <color rgb="FF000000"/>
        <rFont val="Broadway"/>
        <family val="5"/>
        <charset val="1"/>
      </rPr>
      <t xml:space="preserve"> </t>
    </r>
    <r>
      <rPr>
        <b val="true"/>
        <sz val="18"/>
        <color rgb="FF000000"/>
        <rFont val="Arial"/>
        <family val="2"/>
        <charset val="1"/>
      </rPr>
      <t xml:space="preserve">Código del proyecto</t>
    </r>
  </si>
  <si>
    <r>
      <t xml:space="preserve">23. </t>
    </r>
    <r>
      <rPr>
        <b val="true"/>
        <sz val="18"/>
        <color rgb="FF000000"/>
        <rFont val="Arial"/>
        <family val="2"/>
        <charset val="1"/>
      </rPr>
      <t xml:space="preserve">Descripción </t>
    </r>
  </si>
  <si>
    <r>
      <t xml:space="preserve">24. </t>
    </r>
    <r>
      <rPr>
        <b val="true"/>
        <sz val="18"/>
        <color rgb="FF000000"/>
        <rFont val="Arial"/>
        <family val="2"/>
        <charset val="1"/>
      </rPr>
      <t xml:space="preserve">PGN O SGR</t>
    </r>
  </si>
  <si>
    <t>25. No. Registro Presupuestal -RP</t>
  </si>
  <si>
    <r>
      <t xml:space="preserve">26.</t>
    </r>
    <r>
      <rPr>
        <b val="true"/>
        <sz val="18"/>
        <color rgb="FF000000"/>
        <rFont val="Broadway"/>
        <family val="5"/>
        <charset val="1"/>
      </rPr>
      <t xml:space="preserve"> </t>
    </r>
    <r>
      <rPr>
        <b val="true"/>
        <sz val="18"/>
        <color rgb="FF000000"/>
        <rFont val="Arial"/>
        <family val="2"/>
        <charset val="1"/>
      </rPr>
      <t xml:space="preserve">Valor Total del RP</t>
    </r>
  </si>
  <si>
    <r>
      <t xml:space="preserve">27.</t>
    </r>
    <r>
      <rPr>
        <b val="true"/>
        <sz val="18"/>
        <color rgb="FF000000"/>
        <rFont val="Broadway"/>
        <family val="5"/>
        <charset val="1"/>
      </rPr>
      <t xml:space="preserve"> </t>
    </r>
    <r>
      <rPr>
        <b val="true"/>
        <sz val="18"/>
        <color rgb="FF000000"/>
        <rFont val="Arial"/>
        <family val="2"/>
        <charset val="1"/>
      </rPr>
      <t xml:space="preserve">Valor a aplicar en este pago</t>
    </r>
  </si>
  <si>
    <r>
      <t xml:space="preserve">28</t>
    </r>
    <r>
      <rPr>
        <b val="true"/>
        <sz val="18"/>
        <color rgb="FF000000"/>
        <rFont val="Arial"/>
        <family val="2"/>
        <charset val="1"/>
      </rPr>
      <t xml:space="preserve">.SALDO</t>
    </r>
  </si>
  <si>
    <t>REGALIAS</t>
  </si>
  <si>
    <t>Responsable del impuesto obligado a registrarse</t>
  </si>
  <si>
    <r>
      <t xml:space="preserve">29</t>
    </r>
    <r>
      <rPr>
        <b val="true"/>
        <sz val="18"/>
        <color rgb="FF000000"/>
        <rFont val="BrowalliaUPC"/>
        <family val="2"/>
        <charset val="1"/>
      </rPr>
      <t xml:space="preserve">.</t>
    </r>
    <r>
      <rPr>
        <sz val="18"/>
        <color rgb="FF000000"/>
        <rFont val="Arial"/>
        <family val="2"/>
        <charset val="1"/>
      </rPr>
      <t xml:space="preserve"> Valor Inicial:</t>
    </r>
  </si>
  <si>
    <r>
      <t xml:space="preserve">30.</t>
    </r>
    <r>
      <rPr>
        <sz val="18"/>
        <color rgb="FF000000"/>
        <rFont val="Arial"/>
        <family val="2"/>
        <charset val="1"/>
      </rPr>
      <t xml:space="preserve"> Adición No.__1____</t>
    </r>
  </si>
  <si>
    <r>
      <t xml:space="preserve">31</t>
    </r>
    <r>
      <rPr>
        <b val="true"/>
        <sz val="18"/>
        <color rgb="FF000000"/>
        <rFont val="BrowalliaUPC"/>
        <family val="2"/>
        <charset val="1"/>
      </rPr>
      <t xml:space="preserve">.</t>
    </r>
    <r>
      <rPr>
        <sz val="18"/>
        <color rgb="FF000000"/>
        <rFont val="Arial"/>
        <family val="2"/>
        <charset val="1"/>
      </rPr>
      <t xml:space="preserve"> Valor Total:</t>
    </r>
  </si>
  <si>
    <t>Adición No.__2___</t>
  </si>
  <si>
    <t>Régimen SIMPLE de tributación</t>
  </si>
  <si>
    <r>
      <t xml:space="preserve">32.</t>
    </r>
    <r>
      <rPr>
        <b val="true"/>
        <sz val="18"/>
        <color rgb="FF000000"/>
        <rFont val="Arial"/>
        <family val="2"/>
        <charset val="1"/>
      </rPr>
      <t xml:space="preserve"> Valor(es) pagado(s):</t>
    </r>
  </si>
  <si>
    <t>Pago No. 1</t>
  </si>
  <si>
    <t>Pago No. 2</t>
  </si>
  <si>
    <t>Pago No. 3</t>
  </si>
  <si>
    <t>Pago No. 4</t>
  </si>
  <si>
    <t>Pago No. 5</t>
  </si>
  <si>
    <t>Pago No. 6</t>
  </si>
  <si>
    <t>Pago No. 7</t>
  </si>
  <si>
    <t>SI</t>
  </si>
  <si>
    <t>Pago No. 8</t>
  </si>
  <si>
    <t>Pago No. 9</t>
  </si>
  <si>
    <t>Pago No. 10</t>
  </si>
  <si>
    <t>Pago No. 11</t>
  </si>
  <si>
    <t>Pago No. 12</t>
  </si>
  <si>
    <t>Pago No. 13</t>
  </si>
  <si>
    <t>Pago No. 14</t>
  </si>
  <si>
    <t>Pago No. 15</t>
  </si>
  <si>
    <t>Pago No. 16</t>
  </si>
  <si>
    <t>Pago No. 17</t>
  </si>
  <si>
    <t>Pago No. 18</t>
  </si>
  <si>
    <t>Pago No. 19</t>
  </si>
  <si>
    <t>Pago No. 20</t>
  </si>
  <si>
    <t>Pago No. 21</t>
  </si>
  <si>
    <t>Terminación Anticipada</t>
  </si>
  <si>
    <t>Suspensión Contrato</t>
  </si>
  <si>
    <r>
      <t xml:space="preserve">33.</t>
    </r>
    <r>
      <rPr>
        <b val="true"/>
        <sz val="18"/>
        <rFont val="Arial"/>
        <family val="2"/>
        <charset val="1"/>
      </rPr>
      <t xml:space="preserve"> VALOR A PAGAR:</t>
    </r>
  </si>
  <si>
    <r>
      <t xml:space="preserve">34.</t>
    </r>
    <r>
      <rPr>
        <b val="true"/>
        <sz val="18"/>
        <rFont val="Arial"/>
        <family val="2"/>
        <charset val="1"/>
      </rPr>
      <t xml:space="preserve"> TOTAL PAGADO</t>
    </r>
  </si>
  <si>
    <r>
      <t xml:space="preserve">35.</t>
    </r>
    <r>
      <rPr>
        <b val="true"/>
        <sz val="18"/>
        <rFont val="Arial"/>
        <family val="2"/>
        <charset val="1"/>
      </rPr>
      <t xml:space="preserve"> Valor comisiones y viáticos LEGALIZADOS y CERRADOS en el periodo de cobro.</t>
    </r>
  </si>
  <si>
    <t>$</t>
  </si>
  <si>
    <r>
      <t xml:space="preserve">36.</t>
    </r>
    <r>
      <rPr>
        <b val="true"/>
        <sz val="18"/>
        <rFont val="Arial"/>
        <family val="2"/>
        <charset val="1"/>
      </rPr>
      <t xml:space="preserve"> SALDO</t>
    </r>
  </si>
  <si>
    <r>
      <t xml:space="preserve">37</t>
    </r>
    <r>
      <rPr>
        <b val="true"/>
        <sz val="18"/>
        <rFont val="BrowalliaUPC"/>
        <family val="2"/>
        <charset val="1"/>
      </rPr>
      <t xml:space="preserve">.</t>
    </r>
    <r>
      <rPr>
        <sz val="18"/>
        <rFont val="Arial"/>
        <family val="2"/>
        <charset val="1"/>
      </rPr>
      <t xml:space="preserve"> Porcentaje de Ejecución</t>
    </r>
  </si>
  <si>
    <r>
      <t xml:space="preserve">38.</t>
    </r>
    <r>
      <rPr>
        <b val="true"/>
        <sz val="18"/>
        <color rgb="FF000000"/>
        <rFont val="Arial"/>
        <family val="2"/>
        <charset val="1"/>
      </rPr>
      <t xml:space="preserve"> Valor(es) comisiones legalizadas:</t>
    </r>
  </si>
  <si>
    <t>D. ACTIVIDADES DE EJECUCIÓN</t>
  </si>
  <si>
    <r>
      <t xml:space="preserve">39</t>
    </r>
    <r>
      <rPr>
        <b val="true"/>
        <sz val="18"/>
        <rFont val="BrowalliaUPC"/>
        <family val="2"/>
        <charset val="1"/>
      </rPr>
      <t xml:space="preserve">.</t>
    </r>
    <r>
      <rPr>
        <b val="true"/>
        <sz val="18"/>
        <rFont val="Arial"/>
        <family val="2"/>
        <charset val="1"/>
      </rPr>
      <t xml:space="preserve"> OBJETO:</t>
    </r>
  </si>
  <si>
    <t>EL CONTRATISTA se compromete para con el SERVICIO GEOLÓGICO COLOMBIANO a prestar sus servicios técnico-científicos para la obtención de información sismológica enfocados en el monitoreo sísmico del país, mediante el apoyo en el levantamiento de lineas base de sismicidad en las regiones prospectivas para hidrocrburos en yacimientos no convencionales del grupo de trabajo Evaluación y Monitoreo de la actividaad sísmica.</t>
  </si>
  <si>
    <t>AVANCE DEL CONTRATO/CONVENIO</t>
  </si>
  <si>
    <r>
      <t xml:space="preserve">40.</t>
    </r>
    <r>
      <rPr>
        <b val="true"/>
        <sz val="18"/>
        <rFont val="Arial"/>
        <family val="2"/>
        <charset val="1"/>
      </rPr>
      <t xml:space="preserve"> RELACIÓN DE OBLIGACIONES ESPECIFICAS (Describa todas las obligaciones especificas del contrato)</t>
    </r>
  </si>
  <si>
    <r>
      <t xml:space="preserve">41. </t>
    </r>
    <r>
      <rPr>
        <b val="true"/>
        <sz val="18"/>
        <rFont val="Arial"/>
        <family val="2"/>
        <charset val="1"/>
      </rPr>
      <t xml:space="preserve">ACTIVIDADES REALIZADAS EN EL PERIODO DE PAGO </t>
    </r>
  </si>
  <si>
    <t>Participar en la búsqueda y selección de sitio para instalar estaciones sismológicas</t>
  </si>
  <si>
    <t>No aplica en este periodo</t>
  </si>
  <si>
    <t>Descargar los datos de las estaciones sismológicas temporales en las regiones del Valle Medio del Magdalena (VMM), La Loma (Cesar) y alrededores, para el levantamiento de la línea base de sismicidad en las regiones prospectivas para hidrocarburos en yacimientos no convencionales (HYNC)</t>
  </si>
  <si>
    <t>Descarga y conversión de datos a formato Seiscomp desde el 27 de Julio de 2018 al 05 de Marzo de 2109 para las estaciones AGCC, SNPBC y VMM07. Los datos se encuentran en el equipo con Ip: 172.20.4.64 en la ruta: /mnt/wav_tecto/Datos_para_David_SeisComp/2018/Julio-Diciembre_2018. y también en la ruta:  /mnt/wav_tecto/Datos_para_David_SeisComp/2019/Enero-Marzo_2019.</t>
  </si>
  <si>
    <t>Organizar los datos y el software para registrar eventos sísmicos de la región de interés, realizar lectura de fases sísmicas (arribo, polaridad y ampitud de los registros sísmicos de las diferentes estaciones sismológicas temporales de la RSNC) y determinar mecanismos focales para la conforación del catalogo de sismos en las regiones definidas con corte a 31 de Octubre de 2018</t>
  </si>
  <si>
    <r>
      <t xml:space="preserve">Realizar correcciones al artículo </t>
    </r>
    <r>
      <rPr>
        <i val="true"/>
        <sz val="18"/>
        <rFont val="Arial"/>
        <family val="2"/>
        <charset val="1"/>
      </rPr>
      <t xml:space="preserve">"Seismicity of Valle Medio del Magdalena Basin, Colombia" </t>
    </r>
    <r>
      <rPr>
        <sz val="18"/>
        <rFont val="Arial"/>
        <family val="2"/>
        <charset val="1"/>
      </rPr>
      <t xml:space="preserve">sometido previamente a revista indexada.</t>
    </r>
  </si>
  <si>
    <t>Reunión con John Makario Londoño para ajustar las últimas correcciones al articulo  "Seismicity of Valle Medio del Magdalena Basin, Colombia". EL artículo fué publicado el día 15 de Abril. El artículo versión final publicada se encuentra en el owncloud en la ruta: KaterineVallejo/2019/Abril. También estuvimos trabajando en la tomografía de velocidad de onda P y S, en la interpretación de los resultados obtenidos con el programa LOTOS.</t>
  </si>
  <si>
    <t>Elaborar la primera versión del artículo de tomografá sísmica de velocidades en el Valle Medio del Magdalena</t>
  </si>
  <si>
    <t>Se ha trabajado en recopilación de información e interpretación de resultados.</t>
  </si>
  <si>
    <t>Participar en las actividades de divulgación y  apropiación social del conocimiento geocientífico relacionadas con la actividad sísmica</t>
  </si>
  <si>
    <t>Las demás que se requieran para el cumplimiento del objeto contractual y estén acordes con la naturaleza del contrato.</t>
  </si>
  <si>
    <t>Realizar mapas de sismicidad superficial localizada en el Valle Medio del Magdalena y La Loma, Cesar en en los poligonos para YNC que fueron solicitados. Se encuentran disponibles en el owncloud en la ruta: KaterineVallejo/2019/Marzo/VMM-La loma.ppt</t>
  </si>
  <si>
    <t>Garantizar su disposición cuando de requiera de sus servicios en caso de sismo emergencia y lo señale el supervisor</t>
  </si>
  <si>
    <t>42. CERTIFICACIONES</t>
  </si>
  <si>
    <t>•  Yo identificado como aparece al pie de mi firma, declaro bajo la gravedad de juramento que la información suministrada es fidedigna y corresponde a los soportes que me permiten obtener las deducciones y rentas exentas para aplicar en este contrato.</t>
  </si>
  <si>
    <r>
      <t xml:space="preserve">•  Como contratista he vinculado por al menos noventa (90) días continuos o discontinuos, dos (2) o más trabajadores o contratistas asociados a la actividad:  SI_____  NO __</t>
    </r>
    <r>
      <rPr>
        <u val="single"/>
        <sz val="18"/>
        <rFont val="Arial"/>
        <family val="2"/>
        <charset val="1"/>
      </rPr>
      <t xml:space="preserve">X</t>
    </r>
    <r>
      <rPr>
        <sz val="18"/>
        <rFont val="Arial"/>
        <family val="2"/>
        <charset val="1"/>
      </rPr>
      <t xml:space="preserve">__ </t>
    </r>
  </si>
  <si>
    <t>•  Declaro bajo gravedad de juramento en cumplimiento de lo establecido en el parágrafo 1 del artículo 4 del Decreto 2271 de 2009 y el articulo 126-1 del Estatuto tributario, que los soportes adjuntos a la presente declaración corresponden al pago de aportes obligatorios al  Sistema de Seguridad Social Integral por concepto de salud y pensión,  del contrato de prestación de servicios suscrito con el SGC, de la presente cuenta de cobro. (adjuntar planilla de la seguridad social pagada).</t>
  </si>
  <si>
    <r>
      <t xml:space="preserve">•  Como persona natural solicitó la aplicación de una tarifa de retención en la fuente superior , la cual se solicita sea aplicada a partir del mes siguiente a la presentación de esta cuenta de cobro.  SI_____  NO  __</t>
    </r>
    <r>
      <rPr>
        <u val="single"/>
        <sz val="18"/>
        <rFont val="Arial"/>
        <family val="2"/>
        <charset val="1"/>
      </rPr>
      <t xml:space="preserve">X</t>
    </r>
    <r>
      <rPr>
        <sz val="18"/>
        <rFont val="Arial"/>
        <family val="2"/>
        <charset val="1"/>
      </rPr>
      <t xml:space="preserve">___  Tarifa Adicional___________________.</t>
    </r>
  </si>
  <si>
    <r>
      <t xml:space="preserve">•   La cuenta bancaria de la cual presenté certificación para el trámite de pago es:  CTA CTE No._________________________  CTA AHORROS No.________</t>
    </r>
    <r>
      <rPr>
        <u val="single"/>
        <sz val="18"/>
        <rFont val="Arial"/>
        <family val="2"/>
        <charset val="1"/>
      </rPr>
      <t xml:space="preserve">39738729742</t>
    </r>
    <r>
      <rPr>
        <sz val="18"/>
        <rFont val="Arial"/>
        <family val="2"/>
        <charset val="1"/>
      </rPr>
      <t xml:space="preserve">___________   Banco______</t>
    </r>
    <r>
      <rPr>
        <u val="single"/>
        <sz val="18"/>
        <rFont val="Arial"/>
        <family val="2"/>
        <charset val="1"/>
      </rPr>
      <t xml:space="preserve">BANCOLOMBIA</t>
    </r>
    <r>
      <rPr>
        <sz val="18"/>
        <rFont val="Arial"/>
        <family val="2"/>
        <charset val="1"/>
      </rPr>
      <t xml:space="preserve">_______.</t>
    </r>
  </si>
  <si>
    <t>FIRMA CONTRATISTA:________________________________
C.C.  O NIT. _________________________________________</t>
  </si>
  <si>
    <t>E. Observaciones del Supervisor a los trabajos ejecutados:</t>
  </si>
  <si>
    <t>F. RECIBIDO A SATISFACCIÓN y AUTORIZACIÓN DE PAGO</t>
  </si>
  <si>
    <r>
      <t xml:space="preserve">En calidad de supervisor del contrato anotado, manifiesto que el contratista  cumplió a satisfacción y dentro de los términos contractuales con todas las obligaciones establecidas y descritas en el literal D.
Igualmente certifico que el Contratista dio cumplimiento a lo establecido en las disposiciones legales vigentes sobre el régimen de seguridad social (conforme a lo señalado en el artículo 50 de la Ley 789 de 2002, la Ley 1562 de 2012, decreto 723 de 2013 y demás normas que regulen la materia), y cumplió con los aportes a salud y pensión.
Por lo anterior, autorizo el pago por valor de (LETRAS):____</t>
    </r>
    <r>
      <rPr>
        <u val="single"/>
        <sz val="18"/>
        <rFont val="Arial"/>
        <family val="2"/>
        <charset val="1"/>
      </rPr>
      <t xml:space="preserve"> TRES MILLONES  OCHOCIENTOS SETENTA MIL QUINIENTOS CINCUENTA PESOS</t>
    </r>
    <r>
      <rPr>
        <sz val="18"/>
        <rFont val="Arial"/>
        <family val="2"/>
        <charset val="1"/>
      </rPr>
      <t xml:space="preserve">__________________________________________
</t>
    </r>
  </si>
  <si>
    <t>43.FIRMAS SUPERVISOR(ES)</t>
  </si>
  <si>
    <t>FIRMA DEL SUPERVISOR</t>
  </si>
  <si>
    <t>Fecha (desde-hasta) 
DD-MM-AA/DD-MM-AA</t>
  </si>
  <si>
    <t>01-04-2019/30-04-2019</t>
  </si>
  <si>
    <t>NOMBRE SUPERVISOR:   VIVIANA DIONICIO LOZANO</t>
  </si>
  <si>
    <t>NOMBRE SUPERVISOR:</t>
  </si>
  <si>
    <t>C.C.: 52889466</t>
  </si>
  <si>
    <t>C.C.:</t>
  </si>
  <si>
    <t>CARGO: COORDINADORA GRUPO EVALUACIÓN Y MONITOREO DE LA ACTIVIDAD SISMICA</t>
  </si>
  <si>
    <t>CARGO:</t>
  </si>
  <si>
    <t>G. ANEXOS</t>
  </si>
  <si>
    <r>
      <t xml:space="preserve">44.</t>
    </r>
    <r>
      <rPr>
        <sz val="18"/>
        <color rgb="FF000000"/>
        <rFont val="Arial"/>
        <family val="2"/>
        <charset val="1"/>
      </rPr>
      <t xml:space="preserve"> Planilla Estado PAGADO(A) Aportes Salud Pensión y ARL</t>
    </r>
  </si>
  <si>
    <t>434533073 - 1020132929</t>
  </si>
  <si>
    <r>
      <t xml:space="preserve">45.</t>
    </r>
    <r>
      <rPr>
        <b val="true"/>
        <sz val="18"/>
        <rFont val="Arial"/>
        <family val="2"/>
        <charset val="1"/>
      </rPr>
      <t xml:space="preserve"> Solicitud de deducciones  (Art 387 Esta T.)</t>
    </r>
  </si>
  <si>
    <t>Fondo de pensiones</t>
  </si>
  <si>
    <t>PORVENIR</t>
  </si>
  <si>
    <t>Dependientes :</t>
  </si>
  <si>
    <t>EPS</t>
  </si>
  <si>
    <t>NUEVA EPS</t>
  </si>
  <si>
    <t>AFC o Pensiones Voluntarias</t>
  </si>
  <si>
    <t>. Valor a descontar en letras</t>
  </si>
  <si>
    <r>
      <t xml:space="preserve">.</t>
    </r>
    <r>
      <rPr>
        <sz val="18"/>
        <rFont val="Arial"/>
        <family val="2"/>
        <charset val="1"/>
      </rPr>
      <t xml:space="preserve"> Valor a descontar en núemors :</t>
    </r>
  </si>
  <si>
    <t>RIESGO 1</t>
  </si>
  <si>
    <t>ARL y tarifa</t>
  </si>
  <si>
    <t>RIESGO 5-0.0696</t>
  </si>
  <si>
    <t>Intereses de Vivienda:</t>
  </si>
  <si>
    <t>Certifico que habito el inmueble asociado al pago de intereses de vivienda</t>
  </si>
  <si>
    <t>RIESGO 2</t>
  </si>
  <si>
    <r>
      <t xml:space="preserve">47</t>
    </r>
    <r>
      <rPr>
        <b val="true"/>
        <sz val="18"/>
        <rFont val="BrowalliaUPC"/>
        <family val="2"/>
        <charset val="1"/>
      </rPr>
      <t xml:space="preserve">.</t>
    </r>
    <r>
      <rPr>
        <sz val="18"/>
        <rFont val="BrowalliaUPC"/>
        <family val="2"/>
        <charset val="1"/>
      </rPr>
      <t xml:space="preserve"> </t>
    </r>
    <r>
      <rPr>
        <sz val="18"/>
        <rFont val="Arial"/>
        <family val="2"/>
        <charset val="1"/>
      </rPr>
      <t xml:space="preserve">Factura (responsable del impuesto)</t>
    </r>
  </si>
  <si>
    <t>Medicina Prepagada, plan complementario o seguros en salud:</t>
  </si>
  <si>
    <t>RIESGO 3</t>
  </si>
  <si>
    <r>
      <t xml:space="preserve">44.</t>
    </r>
    <r>
      <rPr>
        <sz val="18"/>
        <rFont val="BrowalliaUPC"/>
        <family val="0"/>
        <charset val="1"/>
      </rPr>
      <t xml:space="preserve"> </t>
    </r>
    <r>
      <rPr>
        <sz val="18"/>
        <rFont val="Arial"/>
        <family val="2"/>
        <charset val="1"/>
      </rPr>
      <t xml:space="preserve">RUT (Para primer pago)</t>
    </r>
  </si>
  <si>
    <t>RIESGO 4</t>
  </si>
  <si>
    <t>G. Certificado de trámites y entrega de elementos (Diligencie solo en caso de terminación del contrato)</t>
  </si>
  <si>
    <t>RIESGO 5</t>
  </si>
  <si>
    <r>
      <t xml:space="preserve">48.</t>
    </r>
    <r>
      <rPr>
        <sz val="18"/>
        <color rgb="FF000000"/>
        <rFont val="Arial"/>
        <family val="2"/>
        <charset val="1"/>
      </rPr>
      <t xml:space="preserve"> Certificamos que el contratista que se retira no tiene asuntos pendientes con las diferentes dependencias de la SGC,</t>
    </r>
  </si>
  <si>
    <t>Para constancia de esto firma:</t>
  </si>
  <si>
    <t>Servicios Administrativos</t>
  </si>
  <si>
    <t>Grupo de Contabilidad</t>
  </si>
  <si>
    <t>Grupo de Tesorería</t>
  </si>
  <si>
    <t>Grupo de Presupuesto</t>
  </si>
  <si>
    <t>1 MES</t>
  </si>
  <si>
    <t>ENERO</t>
  </si>
  <si>
    <t>DIRECCIÓN GENERAL</t>
  </si>
  <si>
    <t>2 MESES</t>
  </si>
  <si>
    <t>FEBRERO</t>
  </si>
  <si>
    <t>OFICINA ASESORA DE PLANEACIÓN</t>
  </si>
  <si>
    <t>3 MESES</t>
  </si>
  <si>
    <t>MARZO</t>
  </si>
  <si>
    <t>OFICINA ASESORA JURÍDICA</t>
  </si>
  <si>
    <t>4 MESES</t>
  </si>
  <si>
    <t>CONTROL INTERNO</t>
  </si>
  <si>
    <t>5 MESES</t>
  </si>
  <si>
    <t>MAYO</t>
  </si>
  <si>
    <t>COMUNICACIONES</t>
  </si>
  <si>
    <t>6 MESES</t>
  </si>
  <si>
    <t>JUNIO</t>
  </si>
  <si>
    <t>DESPACHO SUBDIRECCIÓN ADMINISTRATIVA Y FINANCIERA</t>
  </si>
  <si>
    <t>JULIO</t>
  </si>
  <si>
    <t>GRUPO DE CONTRATOS</t>
  </si>
  <si>
    <t>8 MESES</t>
  </si>
  <si>
    <t>AGOSTO</t>
  </si>
  <si>
    <t>GRUPO DE SERVICIOS ADMINISTRATIVOS</t>
  </si>
  <si>
    <t>9 MESES</t>
  </si>
  <si>
    <t>SEPTIEMBRE</t>
  </si>
  <si>
    <t>GRUPO DE TALENTO HUMANO</t>
  </si>
  <si>
    <t>10 MESES</t>
  </si>
  <si>
    <t>OCTUBRE</t>
  </si>
  <si>
    <t>GRUPO DE ATENCIÓN AL CIUDADANO</t>
  </si>
  <si>
    <t>11 MESES</t>
  </si>
  <si>
    <t>NOVIEMBRE</t>
  </si>
  <si>
    <t>GRUPO DE RESPUESTA A SOLICITUDES PRIORITARIAS</t>
  </si>
  <si>
    <t>12 MESES</t>
  </si>
  <si>
    <t>DICIEMBRE</t>
  </si>
  <si>
    <t>GRUPO DE FINANZAS Y PRESUPUESTO</t>
  </si>
  <si>
    <t>13 MESES</t>
  </si>
  <si>
    <t>DESPACHO SUBDIRECCIÓN DE INSTRUMENTOS, PERMISOS Y TRÁMITES AMBIENTALES</t>
  </si>
  <si>
    <t>14 MESES</t>
  </si>
  <si>
    <t>GRUPO DE AGROQUÍMICOS</t>
  </si>
  <si>
    <t>15 MESES</t>
  </si>
  <si>
    <t>GRUPO DE HIDROCARBUROS</t>
  </si>
  <si>
    <t>16 MESES</t>
  </si>
  <si>
    <t>GRUPO DE MINERÍA</t>
  </si>
  <si>
    <t>17 MESES</t>
  </si>
  <si>
    <t>GRUPO DE INFRAESTRUCTURA</t>
  </si>
  <si>
    <t>18 MESES</t>
  </si>
  <si>
    <t>GRUPO DE ENERGÍA</t>
  </si>
  <si>
    <t>19 MESES</t>
  </si>
  <si>
    <t>DESPACHO SUBDIRECCIÓN DE EVALUACIÓN Y SEGUIMIENTO</t>
  </si>
  <si>
    <t>20 MESES</t>
  </si>
  <si>
    <t>GRUPO DE PERMISOS Y TRÁMITES AMBIENTALES</t>
  </si>
  <si>
    <t>21 MESES</t>
  </si>
  <si>
    <t>GRUPO DE INSTRUMENTOS Y VALORACIÓN ECONOMICA</t>
  </si>
  <si>
    <t>22 MESES</t>
  </si>
  <si>
    <t>MODELACIÓN</t>
  </si>
  <si>
    <t>23 MESES</t>
  </si>
  <si>
    <t>REGIONALIZACIÓN</t>
  </si>
  <si>
    <t>24 MESES</t>
  </si>
  <si>
    <t>GEOMATICA</t>
  </si>
  <si>
    <r>
      <t xml:space="preserve">OBJETIVO:   </t>
    </r>
    <r>
      <rPr>
        <sz val="9"/>
        <rFont val="Arial"/>
        <family val="2"/>
        <charset val="1"/>
      </rPr>
      <t xml:space="preserve">Este formato debe ser diligenciado cuando se requiera presentar una solicitud de pago acorde con las condiciones establecidas en el contrato y previa verificación de cumplimiento por parte del supervisor.</t>
    </r>
  </si>
  <si>
    <t>INSTRUCCIONES GENERALES:</t>
  </si>
  <si>
    <t>1. Verificar que la orden contractual se encuentre vigente al momento de radicar la solicitud</t>
  </si>
  <si>
    <t>2. Este formato debe ser diligenciado por el contratista y el supervisor del contrato.</t>
  </si>
  <si>
    <t>3. Diligenciar preferiblemente en computador. Si es diligenciado a mano, escribir en letra imprenta y legible.</t>
  </si>
  <si>
    <t>4. Se recomienda a los supervisores para efectos de su seguimiento llevar control mensual de la cuenta de cobro diligenciada.</t>
  </si>
  <si>
    <t>5.  Posterior al diligenciamiento debe cargarse en el sistema ORFEO, firmarse y adjuntar soportes digitalmente. Una vez se radiquen en fìsico y lleguen a la URF se procede a iniciar el trámite.</t>
  </si>
  <si>
    <t>6.  En caso de devoluciones (que se informarán por el sistema ORFEO, y/o a través de correo electrónico o telefónicamente), y se obtenga la corrección completa se inicia el proceso nuevamente.</t>
  </si>
  <si>
    <t>INSTRUCCIONES ESPECÍFICAS :</t>
  </si>
  <si>
    <t>SECCIÓN A)  INFORMACIÓN BÁSICA DEL CONTRATISTA / EJECUTOR</t>
  </si>
  <si>
    <t>1. Dependencia</t>
  </si>
  <si>
    <t>Corresponde al área o Grupo al cual pertenece el contratista.</t>
  </si>
  <si>
    <t>2. Pago No.</t>
  </si>
  <si>
    <t>Seleccione el número de pago al cual corresponde el trámite de cobro.</t>
  </si>
  <si>
    <t>3.Total de pagos</t>
  </si>
  <si>
    <t>Indique la cantidad de pagos que figuran en la cláusula del contrato y las adiciones, prórrogas o modificaciones.</t>
  </si>
  <si>
    <t>Marque con una equis (X) cuando el cobro corresponda al último pago del contrato (incluye adiciones, prórrogas o modificaciones)</t>
  </si>
  <si>
    <t>Nombres y apellidos completos como aparece en documento de identificación y en el contrato.</t>
  </si>
  <si>
    <t>6. Identificación</t>
  </si>
  <si>
    <t>Número de Identificación correspondiente cédula de ciudadadia, cédula de extranjería o NIT.</t>
  </si>
  <si>
    <t>7. Correo</t>
  </si>
  <si>
    <t>Correo electrónico de contacto del contratista</t>
  </si>
  <si>
    <t>8. ¿Es usted pensionado?</t>
  </si>
  <si>
    <t>En caso de ser pensionado, seleccione la opción SI, en caso contrario NO o deje vacio.</t>
  </si>
  <si>
    <t>SECCIÓN B. INFORMACIÓN DEL CONTRATO / CONVENIO</t>
  </si>
  <si>
    <t>9. CONTRATO No.</t>
  </si>
  <si>
    <t>Indique el número de contrato y año del mismo separado por guión (ejemplo 0001-2019)</t>
  </si>
  <si>
    <t>10. Período a pagar:</t>
  </si>
  <si>
    <t>Seleccione el mes correspondiente al cobro realizado.</t>
  </si>
  <si>
    <t>11. Plazo de Ejecución:</t>
  </si>
  <si>
    <t>Relacione el plazo de ejecución del contrato.</t>
  </si>
  <si>
    <t>12. Fecha de inicio:</t>
  </si>
  <si>
    <t>Indique el dia que inicia el contrato. ( tener en cuenta fecha en que sefirma el contrato, el dia de la aprobacion de la garantia unica"poliza" y el registro presupuestal "RP")</t>
  </si>
  <si>
    <t>13. Fecha de terminación:</t>
  </si>
  <si>
    <t>Indique el dia de terminación del contrato.</t>
  </si>
  <si>
    <t>14. ¿El contrato ha tenido Cesión?</t>
  </si>
  <si>
    <t>En caso de que el contrato haya sido cedido seleccione la opción SI, en caso contrario NO o deje vacio.</t>
  </si>
  <si>
    <t>15. Fecha inicio Cesión:</t>
  </si>
  <si>
    <t>En caso de que el contrato haya sido cedido indique la fecha de inicio según el acto administrativo. (DD-MM-AAAA)</t>
  </si>
  <si>
    <t>16. Contratista anterior</t>
  </si>
  <si>
    <t>Nombres y apeliidos del contratista inicialmente asociado al contrato.</t>
  </si>
  <si>
    <t>17. Novedades del período a pagar</t>
  </si>
  <si>
    <t>En caso de que el contrato tenga una novedad seleccione, TERMINACIÓN ANTICIPADA o SUSPENSIÓN, en caso contrario seleccione SIN NOVEDADES o deje vacio.</t>
  </si>
  <si>
    <t>18. Tipo de Régimen ( Tributario)</t>
  </si>
  <si>
    <r>
      <t xml:space="preserve">Seleccione si es:  </t>
    </r>
    <r>
      <rPr>
        <b val="true"/>
        <sz val="9"/>
        <color rgb="FF000000"/>
        <rFont val="Arial"/>
        <family val="2"/>
        <charset val="1"/>
      </rPr>
      <t xml:space="preserve"> 
Responsable del impuesto obligado a registrarse:  </t>
    </r>
    <r>
      <rPr>
        <sz val="9"/>
        <color rgb="FF000000"/>
        <rFont val="Arial"/>
        <family val="2"/>
        <charset val="1"/>
      </rPr>
      <t xml:space="preserve">Artículo 437 del E.T. Parágrafo 3
</t>
    </r>
    <r>
      <rPr>
        <b val="true"/>
        <sz val="9"/>
        <color rgb="FF000000"/>
        <rFont val="Arial"/>
        <family val="2"/>
        <charset val="1"/>
      </rPr>
      <t xml:space="preserve">Responsable del impuesto NO obligado a registrarse.  </t>
    </r>
    <r>
      <rPr>
        <sz val="9"/>
        <color rgb="FF000000"/>
        <rFont val="Arial"/>
        <family val="2"/>
        <charset val="1"/>
      </rPr>
      <t xml:space="preserve">Artículo 437 del E.T. Parágrafo 3
</t>
    </r>
    <r>
      <rPr>
        <b val="true"/>
        <sz val="9"/>
        <color rgb="FF000000"/>
        <rFont val="Arial"/>
        <family val="2"/>
        <charset val="1"/>
      </rPr>
      <t xml:space="preserve">Régimen SIMPLE de tributación. </t>
    </r>
    <r>
      <rPr>
        <sz val="9"/>
        <color rgb="FF000000"/>
        <rFont val="Arial"/>
        <family val="2"/>
        <charset val="1"/>
      </rPr>
      <t xml:space="preserve">Estatuto Tributario TÍTULO V  NORMAS DE FINANCIAMIENTO A TRAVÉS DE MEDIDAS PARA LA REACTIVACIÓN ECONÓMICA- CAPÍTULO I -IMPUESTO UNIFICADO BAJO EL RÉGIMEN SIMPLE DE TRIBUTACIÓN SIMPLE.</t>
    </r>
  </si>
  <si>
    <t>19. Fecha de terminación anticipada</t>
  </si>
  <si>
    <t>En caso de que haya tenido el contrato terminación anticipada, indique de acuerdo al acta soporte el dia hasta el cual fue prestado el servicio (Dia/Mes/Año),en caso contrario no diligenciar.</t>
  </si>
  <si>
    <t>20. Servicios prestados en la ciudad de:</t>
  </si>
  <si>
    <t>Indique en que ciudad fue prestado el servicio (Sede Habitual de Trabajo)</t>
  </si>
  <si>
    <t>21. Fechas de suspensión</t>
  </si>
  <si>
    <t>Desde</t>
  </si>
  <si>
    <t>Indique el dia que comienza la suspensión según acta  (Dia/Mes/Año)</t>
  </si>
  <si>
    <t>Indique el dia en que termina la suspensión, acorde con el acta (Dia/Mes/Año)</t>
  </si>
  <si>
    <t>SECCIÓN C. INFORMACIÓN PRESUPUESTAL Y FINANCIERA DEL CONTRATO</t>
  </si>
  <si>
    <t>22. Código del proyecto</t>
  </si>
  <si>
    <t>Seleccione el proyecto por el cual fue asignado el contrato. (Puede consultar en el campo denominado "DEPENDENCIA" en los documentos de certificado de disponibilidad presupuestal-CDP o Registro Presupuestal-RP 
o consultar al supervisor del contrato) En caso que el contrato tenga más de un proyecto indicar cual(es) se debe afectar en el momento de realizar el tramite para pago.
En caso de no encontrar el código diligenciar en la última fila.</t>
  </si>
  <si>
    <t>23. Descripción</t>
  </si>
  <si>
    <t>Este campo se diligencia automáticamente despúes de seleccionor el código del proyecto. 
En caso de no encontrar el código en el Casilla 22, diligenciar la descripción en la última fila.</t>
  </si>
  <si>
    <t>24. PGN O SGR</t>
  </si>
  <si>
    <t>Selecione e indique el tipo de resurso por el cual se generó el registro presupuestal para el contrato asociado. Si el contrato tiene las dos fuentes de recursos indicar en casillas separadas cada recurso.</t>
  </si>
  <si>
    <t>Corresponde al número de RP que fue asignado al contrato, (Consultar con el supervisor del contrato), si el contrato tiene mas de un RP debe relacionarlos por separado.</t>
  </si>
  <si>
    <t>26. Valor Total del RP</t>
  </si>
  <si>
    <t>Señale el valor del registro presupuestal asociado.</t>
  </si>
  <si>
    <t>27. Valor a aplicar en este pago</t>
  </si>
  <si>
    <t>Diligencie el valor a pagar con cargo al RP asociado (Si el contrato tiene más de un RP especifíque el valor que se debe afectar por cada uno)</t>
  </si>
  <si>
    <t>28.SALDO</t>
  </si>
  <si>
    <t>Es el valor que resulta de la diferencia entre el valor Total del RP  menos (-)  valor a aplicar en este pago.  NO DILIGENCIAR</t>
  </si>
  <si>
    <t>29. Valor Inicial:</t>
  </si>
  <si>
    <t>De acuerdo al contrato, indique el valor total en números</t>
  </si>
  <si>
    <t>30. Adición No.___1___</t>
  </si>
  <si>
    <t>En caso de tener adiciones de valor al contrato inicial, diligencie el valor total en números por el cual se realizó la adición. Si el contrato tiene más de una adición incluya las filas que considere necesarias.</t>
  </si>
  <si>
    <t>31. Valor Total:</t>
  </si>
  <si>
    <t>Corresponde a la sumatoria del valor inicial del contrato más las adiciones.</t>
  </si>
  <si>
    <t>32. Valor(es) pagado(s):</t>
  </si>
  <si>
    <t>Indique los pagos efectuados al contrato, si es el primero no diligenciar ya que son los pagos efectivamente realizados.</t>
  </si>
  <si>
    <t>33. VALOR A PAGAR:</t>
  </si>
  <si>
    <t>Digite en números el valor a pagar correspondiente al periodo de pago según el contrato.</t>
  </si>
  <si>
    <t>34. TOTAL PAGADO</t>
  </si>
  <si>
    <t>Sumatoria del casilla 32. valores pagagos. NO DILIGENCIAR</t>
  </si>
  <si>
    <t>35. Valor comisiones y viáticos LEGALIZADOS y CERRADOS en el periodo de cobro.</t>
  </si>
  <si>
    <t>Si durante el periodo certificado se hayan realizado comisiones que hayan sido LEGALIZADAS O CERRADAS, debe relacionar únicamente la sumatoria de los conceptos de alojamiento y alimentación, de acuedo al cierre de la legalizacion en el periodo de cobro correspondiente. En caso de terminación anticipada o último pago del contrato deberá incluir la sumatoria de los conceptos de alojamiento y alimentación pendientes de trámite para su cierre.</t>
  </si>
  <si>
    <t>36. SALDO</t>
  </si>
  <si>
    <t>Es el valor que resulta de la diferencia entre el valor total del contrato (Casilla 31), menos los valores pagados (Casilla 32). NO DILIGENCIAR</t>
  </si>
  <si>
    <t>37. Porcentaje de Ejecución</t>
  </si>
  <si>
    <t>Esta casilla indica el porcentaje de ejecución del contrato de acuerdo al 100% NO DILIGENCIAR</t>
  </si>
  <si>
    <t>SECCIÓN D. ACTIVIDADES DE EJECUCIÓN</t>
  </si>
  <si>
    <t>38. Valor(es) comisiones legalizadas:</t>
  </si>
  <si>
    <t>Registre únicamente la sumatoria de los conceptos de alojamiento y alimentación, asociados a cada uno de los pagos ya realizados. Tal como lo presentó en su momento en la casilla 35.</t>
  </si>
  <si>
    <t>39. OBJETO:</t>
  </si>
  <si>
    <t>Digite el objeto tal como aparece en el contrato.</t>
  </si>
  <si>
    <t>40. RELACIÓN DE OBLIGACIONES ESPECIFICAS</t>
  </si>
  <si>
    <t>Digite las obligaciones específicas descritas en el contrato.</t>
  </si>
  <si>
    <t>41. ACTIVIDADES REALIZADAS EN EL PERIODO DE PAGO</t>
  </si>
  <si>
    <t>Indique las actividades realizadas en periodo de cobro asociadas a cada una de las obligaciones específicas.</t>
  </si>
  <si>
    <t>• Este bloque hace referencia a las diferentes certificaciones requeridas para efectos del trámite de pago.  Por favor leer detenidamente, completar la información solicitada y una vez culminado el diligenciamiento total del formato imprimir y firmar.</t>
  </si>
  <si>
    <t>SECCIÓN E. Observaciones del Supervisor a los trabajos ejecutados:</t>
  </si>
  <si>
    <t>Esta sección debe ser diligenciada, en caso de requerirse, únicamente por el supervisor para relacionar observaciones asociadas a la ejecución del contrato.</t>
  </si>
  <si>
    <t>SECCIÓN F. RECIBIDO A SATISFACCIÓN y AUTORIZACIÓN DE PAGO</t>
  </si>
  <si>
    <t>Esta sección debe ser diligenciada por el supervisor del contrato para certificar la recepción a satisfacción de las obligaciones en el periodo y autorizar el pago.</t>
  </si>
  <si>
    <t>En este campo firma el supervisor(es) del contrato. En caso de ausencia o cambio de supervisor debidamente documentada, se requiere la firma de los supervisores en el periodo indicando desde-hasta que fecha está certificando.</t>
  </si>
  <si>
    <t>SECCIÓN  G. ANEXOS</t>
  </si>
  <si>
    <t>44. Planilla Estado PAGADO(A) Aportes Salud Pensión y ARL</t>
  </si>
  <si>
    <t>Relacione el número de la planilla  o autorización de pago en estado PAGADA, y que corresponda al documento anexo (Obligatorio)</t>
  </si>
  <si>
    <t>•  Fondo de pensiones</t>
  </si>
  <si>
    <t>Registre el nombre de la entidad de pensiones en la  que se encuentra afiliado.</t>
  </si>
  <si>
    <t>•  EPS</t>
  </si>
  <si>
    <t>Registre el nombre de la entidad de salud en la que se encuentra afiliado.</t>
  </si>
  <si>
    <t>•  ARL y tarifa</t>
  </si>
  <si>
    <t>Registre el nombre de la entidad de Aseguradora de Riesgos Laborales en la que se encuentra afiliado, Normatividad asociada Decreto 1295/1994 ART(26); Decreto 1072/15(ART 2.2.4,3,5) y Decreto 1607/2002.
Indique la tarifa de riesgo asociada a su pago.</t>
  </si>
  <si>
    <t>45. Solicitud de deducciones  (Art 387 Esta T.)</t>
  </si>
  <si>
    <t>•  Dependientes :</t>
  </si>
  <si>
    <r>
      <t xml:space="preserve">Seleccione SI o NO. En el caso que se diligencie "SI"  se debe  presentar la certificación de dependientes, y soportes asociados.
</t>
    </r>
    <r>
      <rPr>
        <b val="true"/>
        <sz val="9"/>
        <color rgb="FF000000"/>
        <rFont val="Arial"/>
        <family val="2"/>
        <charset val="1"/>
      </rPr>
      <t xml:space="preserve">Quienes son dependientes. </t>
    </r>
    <r>
      <rPr>
        <sz val="9"/>
        <color rgb="FF000000"/>
        <rFont val="Arial"/>
        <family val="2"/>
        <charset val="1"/>
      </rPr>
      <t xml:space="preserve"> Acorde con el  Decreto 1625 de 2016.  Artículo 1.2.4.1.18.  Calidad de los dependientes:Para efectos de la aplicación de la deducción por dependientes de que trata el artículo 387 del Estatuto Tributario, tendrán la calidad de dependientes únicamente:
1. Los hijos del contribuyente que tengan hasta dieciocho (18) años de edad.
2. Los hijos del contribuyente con edad entre dieciocho (18) y veintitrés (23) años, cuando el padre o madre contribuyente persona natural se encuentre financiando su educación en instituciones formales de educación superior certificadas por el Instituto Colombiano para la Evaluación de la Educación -ICFES o la autoridad oficial correspondiente, o en los programas técnicos de educación no formal debidamente acreditados por la autoridad competente.
3. Los hijos del contribuyente mayores de dieciocho (18) años que se encuentren en situación de dependencia originada en factores físicos o psicológicos que sean certificados por Medicina Legal.
4. El cónyuge o compañero permanente del contribuyente que se encuentre en situación de dependencia sea por ausencia de ingresos o ingresos en el año menores a doscientos sesenta (260) Unidades de Valor Tributario -UVT certificada por contador público, o por dependencia originada en factores físicos o psicológicos que sean certificados por Medicina Legal.
5. Los padres y los hermanos del contribuyente que se encuentren en situación de dependencia, sea por ausencia de ingresos o ingresos en el año menores a doscientas sesenta (260) Unidades de Valor Tributario -UVT, certificada por contador público, o por dependencia originada en factores físicos o psicológicos que sean certificados por Medicina Legal.
</t>
    </r>
    <r>
      <rPr>
        <b val="true"/>
        <sz val="9"/>
        <color rgb="FF000000"/>
        <rFont val="Arial"/>
        <family val="2"/>
        <charset val="1"/>
      </rPr>
      <t xml:space="preserve">Parágrafo. </t>
    </r>
    <r>
      <rPr>
        <sz val="9"/>
        <color rgb="FF000000"/>
        <rFont val="Arial"/>
        <family val="2"/>
        <charset val="1"/>
      </rPr>
      <t xml:space="preserve">Para efectos de probar la existencia y dependencia económica de los dependientes a que se refiere este artículo, </t>
    </r>
    <r>
      <rPr>
        <u val="single"/>
        <sz val="9"/>
        <color rgb="FF000000"/>
        <rFont val="Arial"/>
        <family val="2"/>
        <charset val="1"/>
      </rPr>
      <t xml:space="preserve">el contribuyente suministrará al agente retenedor un certificado, que se entiende expedido bajo la gravedad del juramento, en el que indique e identifique plenamente las personas dependientes</t>
    </r>
    <r>
      <rPr>
        <sz val="9"/>
        <color rgb="FF000000"/>
        <rFont val="Arial"/>
        <family val="2"/>
        <charset val="1"/>
      </rPr>
      <t xml:space="preserve"> a su cargo que dan lugar al tratamiento tributario a que se refiere este artículo.
</t>
    </r>
  </si>
  <si>
    <t>• Entidad y No. CTA a consignar los valores correspondientes a Pensiones voluntarias o AFC</t>
  </si>
  <si>
    <t>Selecione SI o NO; si seleciona SI, diligencie  el nombre de la entidad, NIT y  número de cuenta en el que se debe consignar el valor descontado por concepto AFC. En caso que lo haya pagado anexar el soposrte de pago donde se evidencie el valor y el titular de la cuenta. Digite tanto en letras como números  el valor a tener en cuenta para la disminución de la base de la retención en la fuente.</t>
  </si>
  <si>
    <t>• Intereses de Vivienda:</t>
  </si>
  <si>
    <t>Selecione SI o NO; si seleciona SI, anexar el  Certificado de Intereses por préstamos para adquisición de vivienda (año anterior).
Decreto 1625 de 2016.  Artículo 1.2.1.1.6. Improcedencia de la concurrencia de beneficios. En ningún caso se podrán solicitar en forma concurrente los beneficios fiscales previstos para los pagos efectuados por intereses y/o corrección monetaria en virtud de préstamos para adquisición de vivienda del trabajador y los pagos efectuados por intereses y/o corrección monetaria o costo financiero en virtud de un contrato de leasing habitacional.
(Artículo 8°, Decreto 779 de 2003, el inciso 2° tiene decaimiento en virtud de la evolución normativa. Artículo 3° de la Ley 1607 de 2012, que modificó el artículo 126-1 del Estatuto Tributario)</t>
  </si>
  <si>
    <t>• Medicina Prepagada, plan complementario o seguros en salud</t>
  </si>
  <si>
    <t>Selecione SI o NO; en caso de seleccionar SI, anexar el comprobante mensual de medicina prepagada o certificado de seguro de salud.</t>
  </si>
  <si>
    <t>47. Factura (responsable del impuesto)</t>
  </si>
  <si>
    <t>Seleccione SI o NO, en caso de seleccionar SI, anexar la factura y tener encuenta que debe cumplir con los requisitos de facturacion Según Articulo 617 del Estatuto Tributario:
Para efectos tributarios, la expedición de factura a que se refiere el artículo 615 consiste en entregar el original de la misma, con el lleno de los siguientes requisitos:
a. Estar denominada expresamente como factura de venta.
b. Apellidos y nombre o razón y NIT del vendedor o de quien presta el servicio.
c. *Modificado* Apellidos y nombre o razón social y NIT del adquirente de los bienes o servicios, junto con la discriminación del IVA pagado.
d. Llevar un número que corresponda a un sistema de numeración consecutiva de facturas de venta.
e. Fecha de su expedición.
f. Descripción específica o genérica de los artículos vendidos o servicios prestados.
g. Valor total de la operación.
h. El nombre o razón social y el NIT del impresor de la factura.
i. Indicar la calidad de retenedor del impuesto sobre las ventas.
j. *- Declarado Inexequible Corte Constitucional-
Al momento de la expedición de la factura los requisitos de los literales a), b), d) y h), deberán estar previamente impresos a través de medios litográficos, tipográficos o de técnicas industriales de carácter similar. Cuando el contribuyente utilice un sistema de facturación por computador o máquinas registradoras, con la impresión efectuada por tales medios se entienden cumplidos los requisitos de impresión previa. El sistema de facturación deberá numerar en forma consecutiva las facturas y se deberán proveer los medios necesarios para su verificación y auditoría.
PAR. En el caso de las Empresas que venden tiquetes de transporte no será obligatorio entregar el original de la factura. Al efecto, será suficiente entregar copia de la misma.
PAR 2. ** Adicionado-  Para el caso de facturación por máquinas registradoras será admisible la utilización de numeración diaria o periódica, siempre y cuando corresponda a un sistema consecutivo que permita individualizar y distinguir de manera inequívoca cada operación facturada, ya sea mediante prefijos numéricos, alfabéticos o alfanuméricos o mecanismos similares.</t>
  </si>
  <si>
    <t>44. RUT (Para primer pago)</t>
  </si>
  <si>
    <t>Anexar el RUT actualuzado en el primer pago.</t>
  </si>
  <si>
    <t>SECCIÓN G. Certificado de trámites y entrega de elementos (Diligencie solo en caso de terminación del contrato)</t>
  </si>
  <si>
    <t>48. Certificamos que el contratista que se retira no tiene asuntos pendientes con las diferentes dependencias de la SGC.</t>
  </si>
  <si>
    <t>Se deben presentar únicamente cuando sea último pago orelacionado con cesión o terminación anticipada del contrato.  La firma debe ser realizada por los Coordinadores o encargados de dichas areas.</t>
  </si>
  <si>
    <t>• Servicios Administrativos</t>
  </si>
  <si>
    <t>Firma del Coordinador o encargado de verificar los conceptos asociados referente a entrega de ARCHIVO y sin documentos pendientes de trámite ORFEO</t>
  </si>
  <si>
    <t>Firma del Coordinador o encargado de verificar la entrega de ELEMENTOS Y EQUIPOS, o pendientes de inventarios.</t>
  </si>
  <si>
    <t>• Unidad de Recursos Financieros</t>
  </si>
  <si>
    <t>Firma del Coordinador o encargado de verificar los procesos pendientes de comisiones de servicio y legalizaciones.</t>
  </si>
  <si>
    <t>Firma del Coordinador o encargado de verificar asuntos pendientes en Contabilidad</t>
  </si>
  <si>
    <t>Firma del Coordinador o encargado de verificar asuntos pendientes en Tesorería</t>
  </si>
  <si>
    <t>PGN</t>
  </si>
  <si>
    <t>Dirección</t>
  </si>
  <si>
    <t>CódigoDependencia</t>
  </si>
  <si>
    <t>Dependencia</t>
  </si>
  <si>
    <t>Dirección de Asuntos Nucleares</t>
  </si>
  <si>
    <t>Servicios de gestión de desechos radiactivos</t>
  </si>
  <si>
    <t>Servicios calibración equipos nuclear-radiológicos</t>
  </si>
  <si>
    <t>Consolidación Centro de  Geocronologia</t>
  </si>
  <si>
    <t>Implementación de lineamientos técnicos</t>
  </si>
  <si>
    <t>Infraestructura laboratorios adecuados y dotados</t>
  </si>
  <si>
    <t>Servicios de ensayo técnicas nucl., radiact., isot</t>
  </si>
  <si>
    <t>Trabajos de investigación en Tec. Nucleares 2019</t>
  </si>
  <si>
    <t>Lic. y Control de Instalaciones Radiactivas 2019</t>
  </si>
  <si>
    <t>Imp. y Adm. del Sistema de Información Xué 2019</t>
  </si>
  <si>
    <t>Dirección de Geoamenazas</t>
  </si>
  <si>
    <t>Pilotos de Amenazas por  Movimientos en Masa 25K</t>
  </si>
  <si>
    <t>Investigación y Monitoreo de Sismos y Mov. Fuerte</t>
  </si>
  <si>
    <t>Ope y mant de las redes de monitoreo Volcanico</t>
  </si>
  <si>
    <t>Diagnóstico de la Actividad Volcánica</t>
  </si>
  <si>
    <t>Aplicaciones geodésicas con propósitos múltiples</t>
  </si>
  <si>
    <t>Aplicaciones geodésicas para estudios geodinámicos</t>
  </si>
  <si>
    <t>Gestión de actividades de Geoamenenazas</t>
  </si>
  <si>
    <t>Zonificación detallada de Amenaza y Riesgo x MM</t>
  </si>
  <si>
    <t>Dirección de Geociencias Básicas</t>
  </si>
  <si>
    <t>Exp. de aguas subterráneas acuíferos estratégicos</t>
  </si>
  <si>
    <t>Dirección de Gestión de Información</t>
  </si>
  <si>
    <t>Banco de Información petrolera</t>
  </si>
  <si>
    <t>Modernización de los Data Center del SGC</t>
  </si>
  <si>
    <t>Dirección de Hidrocarburos</t>
  </si>
  <si>
    <t>YNC en roca generadora</t>
  </si>
  <si>
    <t>Dirección de Laboratorios</t>
  </si>
  <si>
    <t>Guías metodológicas sustitución mercurio fase 2</t>
  </si>
  <si>
    <t>Dirección de Recursos Minerales</t>
  </si>
  <si>
    <t>Anomalías geofísicas para recursos minerales 2019</t>
  </si>
  <si>
    <t>Mapa Metalogenético de Colombia 2019</t>
  </si>
  <si>
    <t>Dirección General</t>
  </si>
  <si>
    <t>Despacho de Dirección General</t>
  </si>
  <si>
    <t>Participación Ciudadana y Comunicaciones</t>
  </si>
  <si>
    <t>Plan Anual de Auditoría 2018</t>
  </si>
  <si>
    <t>Oficina Asesora Jurídica</t>
  </si>
  <si>
    <t>APOYO Y GESTIÓN JURÍDICO 2019</t>
  </si>
  <si>
    <t>Secretaría General</t>
  </si>
  <si>
    <t>SERVICIOS ADMINISTRATIVOS</t>
  </si>
  <si>
    <t>Gestión de Tecnologías y Comunicaciones TICs</t>
  </si>
  <si>
    <t>Gestion del Talento Humano 2018</t>
  </si>
  <si>
    <t>Mantenimiento y mejora del SG-SST 2018</t>
  </si>
  <si>
    <t>Fortalecimiento de la gestión estratégica integral</t>
  </si>
  <si>
    <t>Gestión Fcra Integral de los recursos del SGC</t>
  </si>
  <si>
    <t>PINAR 2019-Servicios de Gestión Documental</t>
  </si>
  <si>
    <t>Implementación de las Estrategias de Bienestar2019</t>
  </si>
  <si>
    <t>Posicionamiento Institucional en SNCTI</t>
  </si>
  <si>
    <t>GESTIÓN CONTRATOS Y CONVENIOS 2019</t>
  </si>
  <si>
    <t>Total general</t>
  </si>
  <si>
    <t>LIQUIDACIÓN DE NÓMINA Y SEGURIDAD SOCIAL 2019</t>
  </si>
  <si>
    <t>Elaboración Guías Metodólogicas</t>
  </si>
  <si>
    <t>Apropiacion Social, Asistencia T, SIMMA</t>
  </si>
  <si>
    <t>Evaluación amenaza volcanica e informe Sotará</t>
  </si>
  <si>
    <t>Amenaza y riesgo sísmico en Colombia</t>
  </si>
  <si>
    <t>Estratigrafía paleozoico,juratriasico,cretácico</t>
  </si>
  <si>
    <t>Evolución geológica de la cordillera Central</t>
  </si>
  <si>
    <t>Mapa geológico del Complejo Volcánico Galeras</t>
  </si>
  <si>
    <t>Cartografía Geológica Área Sinú-San Jacinto</t>
  </si>
  <si>
    <t>Cartografía Plancha 60 - Canalete</t>
  </si>
  <si>
    <t>Modelamiento petrogenético volcán Doña Juana</t>
  </si>
  <si>
    <t>Caracterización del vulcanismo del NE de Caldas</t>
  </si>
  <si>
    <t>Magmatismo Jurásico - Sierra Nevada de Santa Marta</t>
  </si>
  <si>
    <t>Cartografía borde occidental plancha 146 escala 1</t>
  </si>
  <si>
    <t>Granitoides Occidente Colombiano - Batolito Buga</t>
  </si>
  <si>
    <t>Libro de Geología de Colombia</t>
  </si>
  <si>
    <t>Cartografía borde W de la plancha 166 escala 1:50m</t>
  </si>
  <si>
    <t>Investigación marítima, costera e insular</t>
  </si>
  <si>
    <t>Investigación geotérmica de Colombia</t>
  </si>
  <si>
    <t>Geología de rescate 2019-2020</t>
  </si>
  <si>
    <t>Modelo Tectónico de Colombia 2019-2022</t>
  </si>
  <si>
    <t>Estrategias de geoconservación</t>
  </si>
  <si>
    <t>Investigaciones del Museo Geológico JRG</t>
  </si>
  <si>
    <t>Gestionar la ampliación del conocimiento 2019-2020</t>
  </si>
  <si>
    <t>Definición y Catalogación de modelos Ontologicos</t>
  </si>
  <si>
    <t>Oficina de Gestión de Proyectos - Planview</t>
  </si>
  <si>
    <t>Gestión TICs</t>
  </si>
  <si>
    <t>Administración y Gestión de IDE</t>
  </si>
  <si>
    <t>Actividades Transversales a la DGI</t>
  </si>
  <si>
    <t>Gestión de Sistemas de Información Geocientífica</t>
  </si>
  <si>
    <t>Implementación gestión de muestras</t>
  </si>
  <si>
    <t>Gestión Fondos Documentales y Calidad de Datos DGI</t>
  </si>
  <si>
    <t>Aumento en el conocimiento de hidrocarburos VMM</t>
  </si>
  <si>
    <t>INTERPRETACION DEL SUBSUELO PARA HIDROCARBUROS</t>
  </si>
  <si>
    <t>Evaluación de cuencas gondwanicas Llanos-Putumayo</t>
  </si>
  <si>
    <t>Distribución de reservorios en San Jacinto &amp; Sinú</t>
  </si>
  <si>
    <t>Nuevas Metodologías para Minerales Arcillosos</t>
  </si>
  <si>
    <t>Ocurrencia del mercurio en una zona carbonífera</t>
  </si>
  <si>
    <t>Correlación interparamétrica carbones colombianos</t>
  </si>
  <si>
    <t>Diagnostico técnico de coquización en Colombia</t>
  </si>
  <si>
    <t>Aprovechamiento del carbón y sus subproductos</t>
  </si>
  <si>
    <t>Sistema Gestión de Calidad Laboratorios</t>
  </si>
  <si>
    <t>CARACTERIZACIÓN GEOTECNICA DE ARCILLAS FASE II</t>
  </si>
  <si>
    <t>Caracterización con propósitos geocientificos.</t>
  </si>
  <si>
    <t>Fisicoquimica del Interior de la Tierra - FaseII</t>
  </si>
  <si>
    <t>Ocurrencia del mercurio zona carbonífera fase 2</t>
  </si>
  <si>
    <t>Gas Metano Asociado Carbón SGC-UNAL-UPTC</t>
  </si>
  <si>
    <t>Estudios de movilidad y dist. especies Fase 2</t>
  </si>
  <si>
    <t>Huella Digital de Minerales en Colombia 2019</t>
  </si>
  <si>
    <t>PROSPECCIÓN DE GAS METANO 2019</t>
  </si>
  <si>
    <t>PROSPECCIÓN Y EVALUACIÓN DE REC. CARBONÍFEROS 2019</t>
  </si>
  <si>
    <t>PROSPECCIÓN DE URANIO 2019</t>
  </si>
  <si>
    <t>Anomalías Geoquímicas para recursos minerales 2019</t>
  </si>
  <si>
    <t>Áreas con potencial para recursos minerales 2019</t>
  </si>
  <si>
    <t>PROSPECCIÓN FOSFATO Y MAGNESIO 2019</t>
  </si>
  <si>
    <t>PROSPECCIÓN DE MATERIALES DE CONSTRUCCIÓN 2019</t>
  </si>
  <si>
    <t>PROSPECCIÓN DE ARCILLAS INDUSTRIALES 2019</t>
  </si>
</sst>
</file>

<file path=xl/styles.xml><?xml version="1.0" encoding="utf-8"?>
<styleSheet xmlns="http://schemas.openxmlformats.org/spreadsheetml/2006/main">
  <numFmts count="15">
    <numFmt numFmtId="164" formatCode="GENERAL"/>
    <numFmt numFmtId="165" formatCode="@"/>
    <numFmt numFmtId="166" formatCode="#,##0"/>
    <numFmt numFmtId="167" formatCode="_ * #,##0.00_ ;_ * \-#,##0.00_ ;_ * \-??_ ;_ @_ "/>
    <numFmt numFmtId="168" formatCode="_ * #,##0_ ;_ * \-#,##0_ ;_ * \-??_ ;_ @_ "/>
    <numFmt numFmtId="169" formatCode="DD/MM/YYYY"/>
    <numFmt numFmtId="170" formatCode="0%"/>
    <numFmt numFmtId="171" formatCode="_-\$* #,##0.00_-;&quot;-$&quot;* #,##0.00_-;_-\$* \-??_-;_-@_-"/>
    <numFmt numFmtId="172" formatCode="&quot;$ &quot;#,##0.00"/>
    <numFmt numFmtId="173" formatCode="_-* #,##0_-;\-* #,##0_-;_-* \-_-;_-@_-"/>
    <numFmt numFmtId="174" formatCode="_([$$-240A]\ * #,##0.00_);_([$$-240A]\ * \(#,##0.00\);_([$$-240A]\ * \-_);_(@_)"/>
    <numFmt numFmtId="175" formatCode="_([$$-240A]\ * #,##0_);_([$$-240A]\ * \(#,##0\);_([$$-240A]\ * \-_);_(@_)"/>
    <numFmt numFmtId="176" formatCode="[$$-240A]\ #,##0.00"/>
    <numFmt numFmtId="177" formatCode="&quot;$ &quot;#,##0_);[RED]&quot;($ &quot;#,##0\)"/>
    <numFmt numFmtId="178" formatCode="0.000%"/>
  </numFmts>
  <fonts count="40">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8"/>
      <name val="Arial"/>
      <family val="2"/>
      <charset val="1"/>
    </font>
    <font>
      <sz val="16"/>
      <name val="Arial"/>
      <family val="2"/>
      <charset val="1"/>
    </font>
    <font>
      <b val="true"/>
      <sz val="18"/>
      <name val="Arial"/>
      <family val="2"/>
      <charset val="1"/>
    </font>
    <font>
      <b val="true"/>
      <sz val="18"/>
      <color rgb="FFFFFFFF"/>
      <name val="Arial"/>
      <family val="2"/>
      <charset val="1"/>
    </font>
    <font>
      <b val="true"/>
      <sz val="18"/>
      <name val="Browallia New"/>
      <family val="0"/>
      <charset val="1"/>
    </font>
    <font>
      <b val="true"/>
      <sz val="18"/>
      <name val="Browallia New"/>
      <family val="2"/>
      <charset val="1"/>
    </font>
    <font>
      <b val="true"/>
      <sz val="18"/>
      <name val="BrowalliaUPC"/>
      <family val="0"/>
      <charset val="1"/>
    </font>
    <font>
      <b val="true"/>
      <sz val="18"/>
      <color rgb="FF000000"/>
      <name val="BrowalliaUPC"/>
      <family val="0"/>
      <charset val="1"/>
    </font>
    <font>
      <b val="true"/>
      <sz val="18"/>
      <color rgb="FF000000"/>
      <name val="BrowalliaUPC"/>
      <family val="2"/>
      <charset val="1"/>
    </font>
    <font>
      <b val="true"/>
      <sz val="18"/>
      <color rgb="FF000000"/>
      <name val="Arial"/>
      <family val="2"/>
      <charset val="1"/>
    </font>
    <font>
      <u val="single"/>
      <sz val="18"/>
      <color rgb="FF0000FF"/>
      <name val="Arial"/>
      <family val="2"/>
      <charset val="1"/>
    </font>
    <font>
      <u val="single"/>
      <sz val="10"/>
      <color rgb="FF0000FF"/>
      <name val="Arial"/>
      <family val="2"/>
      <charset val="1"/>
    </font>
    <font>
      <sz val="18"/>
      <color rgb="FF000000"/>
      <name val="Arial"/>
      <family val="2"/>
      <charset val="1"/>
    </font>
    <font>
      <b val="true"/>
      <sz val="18"/>
      <color rgb="FF000000"/>
      <name val="Broadway"/>
      <family val="5"/>
      <charset val="1"/>
    </font>
    <font>
      <b val="true"/>
      <sz val="18"/>
      <name val="BrowalliaUPC"/>
      <family val="2"/>
      <charset val="1"/>
    </font>
    <font>
      <b val="true"/>
      <u val="single"/>
      <sz val="18"/>
      <name val="Arial"/>
      <family val="2"/>
      <charset val="1"/>
    </font>
    <font>
      <sz val="16"/>
      <color rgb="FF000000"/>
      <name val="Arial Narrow"/>
      <family val="2"/>
      <charset val="1"/>
    </font>
    <font>
      <i val="true"/>
      <sz val="18"/>
      <name val="Arial"/>
      <family val="2"/>
      <charset val="1"/>
    </font>
    <font>
      <u val="single"/>
      <sz val="18"/>
      <name val="Arial"/>
      <family val="2"/>
      <charset val="1"/>
    </font>
    <font>
      <b val="true"/>
      <sz val="16"/>
      <name val="Arial"/>
      <family val="2"/>
      <charset val="1"/>
    </font>
    <font>
      <sz val="16"/>
      <color rgb="FF000000"/>
      <name val="Calibri"/>
      <family val="2"/>
      <charset val="1"/>
    </font>
    <font>
      <sz val="18"/>
      <name val="BrowalliaUPC"/>
      <family val="2"/>
      <charset val="1"/>
    </font>
    <font>
      <sz val="18"/>
      <name val="BrowalliaUPC"/>
      <family val="0"/>
      <charset val="1"/>
    </font>
    <font>
      <sz val="18"/>
      <color rgb="FFFF0000"/>
      <name val="Arial"/>
      <family val="2"/>
      <charset val="1"/>
    </font>
    <font>
      <b val="true"/>
      <sz val="11"/>
      <color rgb="FF000000"/>
      <name val="Calibri"/>
      <family val="2"/>
      <charset val="1"/>
    </font>
    <font>
      <sz val="8"/>
      <name val="Arial"/>
      <family val="2"/>
      <charset val="1"/>
    </font>
    <font>
      <b val="true"/>
      <sz val="8"/>
      <name val="Arial Black"/>
      <family val="2"/>
      <charset val="1"/>
    </font>
    <font>
      <b val="true"/>
      <sz val="9"/>
      <name val="Arial"/>
      <family val="2"/>
      <charset val="1"/>
    </font>
    <font>
      <sz val="9"/>
      <name val="Arial"/>
      <family val="2"/>
      <charset val="1"/>
    </font>
    <font>
      <b val="true"/>
      <sz val="7"/>
      <name val="Arial"/>
      <family val="2"/>
      <charset val="1"/>
    </font>
    <font>
      <sz val="9"/>
      <color rgb="FF000000"/>
      <name val="Arial"/>
      <family val="2"/>
      <charset val="1"/>
    </font>
    <font>
      <b val="true"/>
      <sz val="9"/>
      <color rgb="FF000000"/>
      <name val="Arial"/>
      <family val="2"/>
      <charset val="1"/>
    </font>
    <font>
      <sz val="10"/>
      <color rgb="FF000000"/>
      <name val="Arial"/>
      <family val="2"/>
      <charset val="1"/>
    </font>
    <font>
      <sz val="11"/>
      <name val="Calibri"/>
      <family val="2"/>
      <charset val="1"/>
    </font>
    <font>
      <u val="single"/>
      <sz val="9"/>
      <color rgb="FF000000"/>
      <name val="Arial"/>
      <family val="2"/>
      <charset val="1"/>
    </font>
  </fonts>
  <fills count="13">
    <fill>
      <patternFill patternType="none"/>
    </fill>
    <fill>
      <patternFill patternType="gray125"/>
    </fill>
    <fill>
      <patternFill patternType="solid">
        <fgColor rgb="FF368321"/>
        <bgColor rgb="FF008000"/>
      </patternFill>
    </fill>
    <fill>
      <patternFill patternType="solid">
        <fgColor rgb="FFEBF1DE"/>
        <bgColor rgb="FFDCE6F2"/>
      </patternFill>
    </fill>
    <fill>
      <patternFill patternType="solid">
        <fgColor rgb="FFFFFFFF"/>
        <bgColor rgb="FFEBF1DE"/>
      </patternFill>
    </fill>
    <fill>
      <patternFill patternType="solid">
        <fgColor rgb="FFDDD9C3"/>
        <bgColor rgb="FFD9D9D9"/>
      </patternFill>
    </fill>
    <fill>
      <patternFill patternType="solid">
        <fgColor rgb="FFDCE6F2"/>
        <bgColor rgb="FFD9D9D9"/>
      </patternFill>
    </fill>
    <fill>
      <patternFill patternType="solid">
        <fgColor rgb="FFD9D9D9"/>
        <bgColor rgb="FFDDD9C3"/>
      </patternFill>
    </fill>
    <fill>
      <patternFill patternType="solid">
        <fgColor rgb="FFC7E6A4"/>
        <bgColor rgb="FFC3D69B"/>
      </patternFill>
    </fill>
    <fill>
      <patternFill patternType="solid">
        <fgColor rgb="FFBFBFBF"/>
        <bgColor rgb="FFC3D69B"/>
      </patternFill>
    </fill>
    <fill>
      <patternFill patternType="solid">
        <fgColor rgb="FFC3D69B"/>
        <bgColor rgb="FFC7E6A4"/>
      </patternFill>
    </fill>
    <fill>
      <patternFill patternType="solid">
        <fgColor rgb="FFFFFF00"/>
        <bgColor rgb="FFFFFF00"/>
      </patternFill>
    </fill>
    <fill>
      <patternFill patternType="solid">
        <fgColor rgb="FFF79646"/>
        <bgColor rgb="FFFF8080"/>
      </patternFill>
    </fill>
  </fills>
  <borders count="44">
    <border diagonalUp="false" diagonalDown="false">
      <left/>
      <right/>
      <top/>
      <bottom/>
      <diagonal/>
    </border>
    <border diagonalUp="false" diagonalDown="false">
      <left style="thin"/>
      <right/>
      <top style="thin"/>
      <bottom style="thin"/>
      <diagonal/>
    </border>
    <border diagonalUp="false" diagonalDown="false">
      <left style="medium"/>
      <right style="thin"/>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thin"/>
      <right style="thin"/>
      <top style="thin"/>
      <bottom/>
      <diagonal/>
    </border>
    <border diagonalUp="false" diagonalDown="false">
      <left/>
      <right style="thin"/>
      <top style="medium"/>
      <botto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diagonal/>
    </border>
    <border diagonalUp="false" diagonalDown="false">
      <left style="thin"/>
      <right style="thin"/>
      <top/>
      <bottom style="thin"/>
      <diagonal/>
    </border>
    <border diagonalUp="false" diagonalDown="false">
      <left style="medium"/>
      <right/>
      <top/>
      <bottom/>
      <diagonal/>
    </border>
    <border diagonalUp="false" diagonalDown="false">
      <left/>
      <right style="medium"/>
      <top/>
      <bottom/>
      <diagonal/>
    </border>
    <border diagonalUp="false" diagonalDown="false">
      <left style="thin"/>
      <right style="thin"/>
      <top/>
      <bottom/>
      <diagonal/>
    </border>
    <border diagonalUp="false" diagonalDown="false">
      <left/>
      <right style="thin"/>
      <top/>
      <bottom/>
      <diagonal/>
    </border>
    <border diagonalUp="false" diagonalDown="false">
      <left style="thin"/>
      <right/>
      <top/>
      <botto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right/>
      <top style="thin"/>
      <bottom/>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style="thin"/>
      <top style="thin"/>
      <bottom style="thin"/>
      <diagonal/>
    </border>
    <border diagonalUp="false" diagonalDown="false">
      <left style="medium"/>
      <right style="medium"/>
      <top style="thin"/>
      <bottom style="thin"/>
      <diagonal/>
    </border>
    <border diagonalUp="false" diagonalDown="false">
      <left style="medium"/>
      <right style="medium"/>
      <top style="thin"/>
      <bottom/>
      <diagonal/>
    </border>
    <border diagonalUp="false" diagonalDown="false">
      <left style="medium"/>
      <right style="medium"/>
      <top style="medium"/>
      <bottom style="thin"/>
      <diagonal/>
    </border>
    <border diagonalUp="false" diagonalDown="false">
      <left style="medium"/>
      <right style="medium"/>
      <top style="thin"/>
      <bottom style="medium"/>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top style="medium"/>
      <bottom/>
      <diagonal/>
    </border>
    <border diagonalUp="false" diagonalDown="false">
      <left/>
      <right style="medium"/>
      <top style="medium"/>
      <bottom/>
      <diagonal/>
    </border>
    <border diagonalUp="false" diagonalDown="false">
      <left style="medium"/>
      <right/>
      <top style="thin"/>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top style="medium"/>
      <botto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medium"/>
      <top style="medium"/>
      <bottom/>
      <diagonal/>
    </border>
    <border diagonalUp="false" diagonalDown="false">
      <left style="medium"/>
      <right style="medium"/>
      <top/>
      <bottom style="thin"/>
      <diagonal/>
    </border>
    <border diagonalUp="false" diagonalDown="false">
      <left/>
      <right/>
      <top style="thin"/>
      <bottom style="mediu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70" fontId="0" fillId="0" borderId="0" applyFont="true" applyBorder="false" applyAlignment="true" applyProtection="false">
      <alignment horizontal="general" vertical="bottom" textRotation="0" wrapText="false" indent="0" shrinkToFit="false"/>
    </xf>
    <xf numFmtId="171" fontId="0" fillId="0" borderId="0" applyFont="true" applyBorder="false" applyAlignment="true" applyProtection="false">
      <alignment horizontal="general" vertical="bottom" textRotation="0" wrapText="false" indent="0" shrinkToFit="false"/>
    </xf>
    <xf numFmtId="173" fontId="0" fillId="0" borderId="0" applyFont="true" applyBorder="false" applyAlignment="true" applyProtection="false">
      <alignment horizontal="general" vertical="bottom" textRotation="0" wrapText="false" indent="0" shrinkToFit="false"/>
    </xf>
  </cellStyleXfs>
  <cellXfs count="25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false" hidden="false"/>
    </xf>
    <xf numFmtId="164" fontId="6" fillId="0" borderId="0" xfId="21" applyFont="true" applyBorder="false" applyAlignment="true" applyProtection="true">
      <alignment horizontal="general" vertical="center" textRotation="0" wrapText="false" indent="0" shrinkToFit="false"/>
      <protection locked="false" hidden="false"/>
    </xf>
    <xf numFmtId="164" fontId="5" fillId="0" borderId="1" xfId="21" applyFont="true" applyBorder="true" applyAlignment="true" applyProtection="true">
      <alignment horizontal="center" vertical="center" textRotation="0" wrapText="false" indent="0" shrinkToFit="false"/>
      <protection locked="true" hidden="false"/>
    </xf>
    <xf numFmtId="164" fontId="7" fillId="0" borderId="2" xfId="21" applyFont="true" applyBorder="true" applyAlignment="true" applyProtection="true">
      <alignment horizontal="center" vertical="center" textRotation="0" wrapText="true" indent="0" shrinkToFit="false"/>
      <protection locked="true" hidden="false"/>
    </xf>
    <xf numFmtId="164" fontId="7" fillId="0" borderId="3" xfId="21" applyFont="true" applyBorder="true" applyAlignment="true" applyProtection="true">
      <alignment horizontal="general" vertical="center" textRotation="0" wrapText="false" indent="0" shrinkToFit="false"/>
      <protection locked="true" hidden="false"/>
    </xf>
    <xf numFmtId="164" fontId="7" fillId="0" borderId="4" xfId="21" applyFont="true" applyBorder="true" applyAlignment="true" applyProtection="true">
      <alignment horizontal="center" vertical="center" textRotation="0" wrapText="false" indent="0" shrinkToFit="false"/>
      <protection locked="true" hidden="false"/>
    </xf>
    <xf numFmtId="164" fontId="8" fillId="2" borderId="1" xfId="21" applyFont="true" applyBorder="true" applyAlignment="true" applyProtection="true">
      <alignment horizontal="center" vertical="center" textRotation="0" wrapText="false" indent="0" shrinkToFit="false"/>
      <protection locked="false" hidden="false"/>
    </xf>
    <xf numFmtId="164" fontId="7" fillId="3" borderId="3" xfId="21" applyFont="true" applyBorder="true" applyAlignment="true" applyProtection="true">
      <alignment horizontal="left" vertical="center" textRotation="0" wrapText="false" indent="0" shrinkToFit="false"/>
      <protection locked="false" hidden="false"/>
    </xf>
    <xf numFmtId="164" fontId="5" fillId="4" borderId="3" xfId="21" applyFont="true" applyBorder="true" applyAlignment="true" applyProtection="true">
      <alignment horizontal="center" vertical="center" textRotation="0" wrapText="true" indent="0" shrinkToFit="false"/>
      <protection locked="false" hidden="false"/>
    </xf>
    <xf numFmtId="164" fontId="9" fillId="3" borderId="3" xfId="21" applyFont="true" applyBorder="true" applyAlignment="true" applyProtection="true">
      <alignment horizontal="left" vertical="center" textRotation="0" wrapText="false" indent="0" shrinkToFit="false"/>
      <protection locked="false" hidden="false"/>
    </xf>
    <xf numFmtId="164" fontId="5" fillId="4" borderId="3" xfId="21" applyFont="true" applyBorder="true" applyAlignment="true" applyProtection="true">
      <alignment horizontal="center" vertical="center" textRotation="0" wrapText="false" indent="0" shrinkToFit="false"/>
      <protection locked="false" hidden="false"/>
    </xf>
    <xf numFmtId="164" fontId="11" fillId="0" borderId="3" xfId="21" applyFont="true" applyBorder="true" applyAlignment="true" applyProtection="true">
      <alignment horizontal="left" vertical="center" textRotation="0" wrapText="false" indent="0" shrinkToFit="false"/>
      <protection locked="false" hidden="false"/>
    </xf>
    <xf numFmtId="165" fontId="5" fillId="4" borderId="3" xfId="21" applyFont="true" applyBorder="true" applyAlignment="true" applyProtection="true">
      <alignment horizontal="center" vertical="center" textRotation="0" wrapText="false" indent="0" shrinkToFit="false"/>
      <protection locked="false" hidden="false"/>
    </xf>
    <xf numFmtId="164" fontId="7" fillId="0" borderId="3" xfId="21" applyFont="true" applyBorder="true" applyAlignment="true" applyProtection="true">
      <alignment horizontal="general" vertical="center" textRotation="0" wrapText="false" indent="0" shrinkToFit="false"/>
      <protection locked="false" hidden="false"/>
    </xf>
    <xf numFmtId="164" fontId="7" fillId="0" borderId="3" xfId="21" applyFont="true" applyBorder="true" applyAlignment="true" applyProtection="true">
      <alignment horizontal="center" vertical="center" textRotation="0" wrapText="false" indent="0" shrinkToFit="false"/>
      <protection locked="false" hidden="false"/>
    </xf>
    <xf numFmtId="164" fontId="8" fillId="2" borderId="3" xfId="21" applyFont="true" applyBorder="true" applyAlignment="true" applyProtection="true">
      <alignment horizontal="center" vertical="center" textRotation="0" wrapText="false" indent="0" shrinkToFit="false"/>
      <protection locked="false" hidden="false"/>
    </xf>
    <xf numFmtId="164" fontId="5" fillId="0" borderId="5" xfId="21" applyFont="true" applyBorder="true" applyAlignment="true" applyProtection="true">
      <alignment horizontal="left" vertical="center" textRotation="0" wrapText="false" indent="0" shrinkToFit="false"/>
      <protection locked="false" hidden="false"/>
    </xf>
    <xf numFmtId="164" fontId="11" fillId="3" borderId="3" xfId="21" applyFont="true" applyBorder="true" applyAlignment="true" applyProtection="true">
      <alignment horizontal="left" vertical="center" textRotation="0" wrapText="false" indent="0" shrinkToFit="false"/>
      <protection locked="false" hidden="false"/>
    </xf>
    <xf numFmtId="166" fontId="5" fillId="4" borderId="1" xfId="21" applyFont="true" applyBorder="true" applyAlignment="true" applyProtection="true">
      <alignment horizontal="center" vertical="center" textRotation="0" wrapText="false" indent="0" shrinkToFit="false"/>
      <protection locked="false" hidden="false"/>
    </xf>
    <xf numFmtId="164" fontId="12" fillId="3" borderId="3" xfId="21" applyFont="true" applyBorder="true" applyAlignment="true" applyProtection="true">
      <alignment horizontal="left" vertical="center" textRotation="0" wrapText="false" indent="0" shrinkToFit="false"/>
      <protection locked="false" hidden="false"/>
    </xf>
    <xf numFmtId="164" fontId="15" fillId="4" borderId="6" xfId="20" applyFont="true" applyBorder="true" applyAlignment="true" applyProtection="true">
      <alignment horizontal="center" vertical="center" textRotation="0" wrapText="false" indent="0" shrinkToFit="false"/>
      <protection locked="false" hidden="false"/>
    </xf>
    <xf numFmtId="164" fontId="14" fillId="0" borderId="3" xfId="21" applyFont="true" applyBorder="true" applyAlignment="true" applyProtection="true">
      <alignment horizontal="center" vertical="center" textRotation="0" wrapText="true" indent="0" shrinkToFit="false"/>
      <protection locked="false" hidden="false"/>
    </xf>
    <xf numFmtId="164" fontId="17" fillId="3" borderId="3" xfId="21" applyFont="true" applyBorder="true" applyAlignment="true" applyProtection="true">
      <alignment horizontal="center" vertical="center" textRotation="0" wrapText="false" indent="0" shrinkToFit="false"/>
      <protection locked="false" hidden="false"/>
    </xf>
    <xf numFmtId="164" fontId="15" fillId="4" borderId="7" xfId="20" applyFont="true" applyBorder="true" applyAlignment="true" applyProtection="true">
      <alignment horizontal="center" vertical="center" textRotation="0" wrapText="false" indent="0" shrinkToFit="false"/>
      <protection locked="false" hidden="false"/>
    </xf>
    <xf numFmtId="164" fontId="5" fillId="4" borderId="7" xfId="21" applyFont="true" applyBorder="true" applyAlignment="true" applyProtection="true">
      <alignment horizontal="center" vertical="center" textRotation="0" wrapText="false" indent="0" shrinkToFit="false"/>
      <protection locked="false" hidden="false"/>
    </xf>
    <xf numFmtId="164" fontId="8" fillId="2" borderId="8" xfId="21" applyFont="true" applyBorder="true" applyAlignment="true" applyProtection="true">
      <alignment horizontal="center" vertical="center" textRotation="0" wrapText="false" indent="0" shrinkToFit="false"/>
      <protection locked="false" hidden="false"/>
    </xf>
    <xf numFmtId="164" fontId="12" fillId="3" borderId="8" xfId="21" applyFont="true" applyBorder="true" applyAlignment="true" applyProtection="true">
      <alignment horizontal="left" vertical="center" textRotation="0" wrapText="false" indent="0" shrinkToFit="false"/>
      <protection locked="false" hidden="false"/>
    </xf>
    <xf numFmtId="164" fontId="17" fillId="0" borderId="9" xfId="21" applyFont="true" applyBorder="true" applyAlignment="true" applyProtection="true">
      <alignment horizontal="center" vertical="center" textRotation="0" wrapText="false" indent="0" shrinkToFit="false"/>
      <protection locked="false" hidden="false"/>
    </xf>
    <xf numFmtId="164" fontId="13" fillId="3" borderId="10" xfId="21" applyFont="true" applyBorder="true" applyAlignment="true" applyProtection="true">
      <alignment horizontal="left" vertical="center" textRotation="0" wrapText="false" indent="0" shrinkToFit="false"/>
      <protection locked="false" hidden="false"/>
    </xf>
    <xf numFmtId="168" fontId="17" fillId="0" borderId="10" xfId="15" applyFont="true" applyBorder="true" applyAlignment="true" applyProtection="true">
      <alignment horizontal="center" vertical="center" textRotation="0" wrapText="false" indent="0" shrinkToFit="false"/>
      <protection locked="false" hidden="false"/>
    </xf>
    <xf numFmtId="164" fontId="12" fillId="3" borderId="10" xfId="21" applyFont="true" applyBorder="true" applyAlignment="true" applyProtection="true">
      <alignment horizontal="left" vertical="center" textRotation="0" wrapText="false" indent="0" shrinkToFit="false"/>
      <protection locked="false" hidden="false"/>
    </xf>
    <xf numFmtId="164" fontId="5" fillId="0" borderId="11" xfId="21" applyFont="true" applyBorder="true" applyAlignment="true" applyProtection="true">
      <alignment horizontal="center" vertical="center" textRotation="0" wrapText="false" indent="0" shrinkToFit="false"/>
      <protection locked="false" hidden="false"/>
    </xf>
    <xf numFmtId="169" fontId="17" fillId="0" borderId="8" xfId="21" applyFont="true" applyBorder="true" applyAlignment="true" applyProtection="true">
      <alignment horizontal="center" vertical="center" textRotation="0" wrapText="false" indent="0" shrinkToFit="false"/>
      <protection locked="false" hidden="false"/>
    </xf>
    <xf numFmtId="169" fontId="17" fillId="4" borderId="12" xfId="21" applyFont="true" applyBorder="true" applyAlignment="true" applyProtection="true">
      <alignment horizontal="center" vertical="center" textRotation="0" wrapText="false" indent="0" shrinkToFit="false"/>
      <protection locked="false" hidden="false"/>
    </xf>
    <xf numFmtId="164" fontId="12" fillId="3" borderId="3" xfId="21" applyFont="true" applyBorder="true" applyAlignment="true" applyProtection="true">
      <alignment horizontal="left" vertical="center" textRotation="0" wrapText="true" indent="0" shrinkToFit="false"/>
      <protection locked="false" hidden="false"/>
    </xf>
    <xf numFmtId="170" fontId="17" fillId="0" borderId="3" xfId="22" applyFont="true" applyBorder="true" applyAlignment="true" applyProtection="true">
      <alignment horizontal="center" vertical="center" textRotation="0" wrapText="false" indent="0" shrinkToFit="false"/>
      <protection locked="false" hidden="false"/>
    </xf>
    <xf numFmtId="164" fontId="5" fillId="0" borderId="3" xfId="21" applyFont="true" applyBorder="true" applyAlignment="true" applyProtection="true">
      <alignment horizontal="general" vertical="center" textRotation="0" wrapText="false" indent="0" shrinkToFit="false"/>
      <protection locked="false" hidden="false"/>
    </xf>
    <xf numFmtId="164" fontId="12" fillId="3" borderId="3" xfId="21" applyFont="true" applyBorder="true" applyAlignment="true" applyProtection="true">
      <alignment horizontal="general" vertical="center" textRotation="0" wrapText="true" indent="0" shrinkToFit="false"/>
      <protection locked="false" hidden="false"/>
    </xf>
    <xf numFmtId="169" fontId="7" fillId="0" borderId="3" xfId="21" applyFont="true" applyBorder="true" applyAlignment="true" applyProtection="true">
      <alignment horizontal="center" vertical="center" textRotation="0" wrapText="false" indent="0" shrinkToFit="false"/>
      <protection locked="false" hidden="false"/>
    </xf>
    <xf numFmtId="164" fontId="12" fillId="3" borderId="13" xfId="21" applyFont="true" applyBorder="true" applyAlignment="true" applyProtection="true">
      <alignment horizontal="left" vertical="center" textRotation="0" wrapText="true" indent="0" shrinkToFit="false"/>
      <protection locked="false" hidden="false"/>
    </xf>
    <xf numFmtId="164" fontId="14" fillId="0" borderId="13" xfId="21" applyFont="true" applyBorder="true" applyAlignment="true" applyProtection="true">
      <alignment horizontal="center" vertical="center" textRotation="0" wrapText="false" indent="0" shrinkToFit="false"/>
      <protection locked="false" hidden="false"/>
    </xf>
    <xf numFmtId="164" fontId="7" fillId="0" borderId="13" xfId="21" applyFont="true" applyBorder="true" applyAlignment="true" applyProtection="true">
      <alignment horizontal="center" vertical="center" textRotation="0" wrapText="false" indent="0" shrinkToFit="false"/>
      <protection locked="false" hidden="false"/>
    </xf>
    <xf numFmtId="164" fontId="13" fillId="3" borderId="3" xfId="21" applyFont="true" applyBorder="true" applyAlignment="true" applyProtection="true">
      <alignment horizontal="left" vertical="center" textRotation="0" wrapText="true" indent="0" shrinkToFit="false"/>
      <protection locked="false" hidden="false"/>
    </xf>
    <xf numFmtId="164" fontId="14" fillId="3" borderId="3" xfId="21" applyFont="true" applyBorder="true" applyAlignment="true" applyProtection="true">
      <alignment horizontal="center" vertical="center" textRotation="0" wrapText="true" indent="0" shrinkToFit="false"/>
      <protection locked="false" hidden="false"/>
    </xf>
    <xf numFmtId="164" fontId="5" fillId="0" borderId="5" xfId="21" applyFont="true" applyBorder="true" applyAlignment="true" applyProtection="true">
      <alignment horizontal="center" vertical="center" textRotation="0" wrapText="false" indent="0" shrinkToFit="false"/>
      <protection locked="false" hidden="false"/>
    </xf>
    <xf numFmtId="164" fontId="17" fillId="0" borderId="14" xfId="21" applyFont="true" applyBorder="true" applyAlignment="true" applyProtection="true">
      <alignment horizontal="general" vertical="center" textRotation="0" wrapText="false" indent="0" shrinkToFit="false"/>
      <protection locked="false" hidden="false"/>
    </xf>
    <xf numFmtId="164" fontId="17" fillId="0" borderId="0" xfId="21" applyFont="true" applyBorder="true" applyAlignment="true" applyProtection="true">
      <alignment horizontal="general" vertical="center" textRotation="0" wrapText="false" indent="0" shrinkToFit="false"/>
      <protection locked="false" hidden="false"/>
    </xf>
    <xf numFmtId="171" fontId="17" fillId="0" borderId="0" xfId="23" applyFont="true" applyBorder="true" applyAlignment="true" applyProtection="true">
      <alignment horizontal="center" vertical="center" textRotation="0" wrapText="false" indent="0" shrinkToFit="false"/>
      <protection locked="false" hidden="false"/>
    </xf>
    <xf numFmtId="172" fontId="17" fillId="0" borderId="0" xfId="21" applyFont="true" applyBorder="true" applyAlignment="true" applyProtection="true">
      <alignment horizontal="center" vertical="center" textRotation="0" wrapText="false" indent="0" shrinkToFit="false"/>
      <protection locked="false" hidden="false"/>
    </xf>
    <xf numFmtId="168" fontId="17" fillId="0" borderId="0" xfId="15" applyFont="true" applyBorder="true" applyAlignment="true" applyProtection="true">
      <alignment horizontal="center" vertical="center" textRotation="0" wrapText="false" indent="0" shrinkToFit="false"/>
      <protection locked="false" hidden="false"/>
    </xf>
    <xf numFmtId="164" fontId="17" fillId="0" borderId="15" xfId="21" applyFont="true" applyBorder="true" applyAlignment="true" applyProtection="true">
      <alignment horizontal="general" vertical="center" textRotation="0" wrapText="false" indent="0" shrinkToFit="false"/>
      <protection locked="false" hidden="false"/>
    </xf>
    <xf numFmtId="166" fontId="12" fillId="5" borderId="1" xfId="15" applyFont="true" applyBorder="true" applyAlignment="true" applyProtection="true">
      <alignment horizontal="center" vertical="center" textRotation="0" wrapText="true" indent="0" shrinkToFit="false"/>
      <protection locked="false" hidden="false"/>
    </xf>
    <xf numFmtId="166" fontId="12" fillId="5" borderId="3" xfId="15" applyFont="true" applyBorder="true" applyAlignment="true" applyProtection="true">
      <alignment horizontal="center" vertical="center" textRotation="0" wrapText="false" indent="0" shrinkToFit="false"/>
      <protection locked="false" hidden="false"/>
    </xf>
    <xf numFmtId="164" fontId="12" fillId="5" borderId="3" xfId="21" applyFont="true" applyBorder="true" applyAlignment="true" applyProtection="true">
      <alignment horizontal="center" vertical="center" textRotation="0" wrapText="false" indent="0" shrinkToFit="false"/>
      <protection locked="false" hidden="false"/>
    </xf>
    <xf numFmtId="164" fontId="14" fillId="5" borderId="3" xfId="21" applyFont="true" applyBorder="true" applyAlignment="true" applyProtection="true">
      <alignment horizontal="center" vertical="center" textRotation="0" wrapText="true" indent="0" shrinkToFit="false"/>
      <protection locked="false" hidden="false"/>
    </xf>
    <xf numFmtId="164" fontId="12" fillId="5" borderId="3" xfId="21" applyFont="true" applyBorder="true" applyAlignment="true" applyProtection="true">
      <alignment horizontal="center" vertical="center" textRotation="0" wrapText="true" indent="0" shrinkToFit="false"/>
      <protection locked="false" hidden="false"/>
    </xf>
    <xf numFmtId="164" fontId="13" fillId="5" borderId="3" xfId="21" applyFont="true" applyBorder="true" applyAlignment="true" applyProtection="true">
      <alignment horizontal="center" vertical="center" textRotation="0" wrapText="true" indent="0" shrinkToFit="false"/>
      <protection locked="false" hidden="false"/>
    </xf>
    <xf numFmtId="164" fontId="17" fillId="0" borderId="3" xfId="15" applyFont="true" applyBorder="true" applyAlignment="true" applyProtection="true">
      <alignment horizontal="general" vertical="center" textRotation="0" wrapText="false" indent="0" shrinkToFit="false"/>
      <protection locked="false" hidden="false"/>
    </xf>
    <xf numFmtId="166" fontId="17" fillId="0" borderId="3" xfId="15" applyFont="true" applyBorder="true" applyAlignment="true" applyProtection="true">
      <alignment horizontal="center" vertical="center" textRotation="0" wrapText="false" indent="0" shrinkToFit="false"/>
      <protection locked="true" hidden="false"/>
    </xf>
    <xf numFmtId="164" fontId="17" fillId="0" borderId="3" xfId="15" applyFont="true" applyBorder="true" applyAlignment="true" applyProtection="true">
      <alignment horizontal="center" vertical="center" textRotation="0" wrapText="false" indent="0" shrinkToFit="false"/>
      <protection locked="false" hidden="false"/>
    </xf>
    <xf numFmtId="173" fontId="17" fillId="0" borderId="3" xfId="24" applyFont="true" applyBorder="true" applyAlignment="true" applyProtection="true">
      <alignment horizontal="center" vertical="center" textRotation="0" wrapText="false" indent="0" shrinkToFit="false"/>
      <protection locked="false" hidden="false"/>
    </xf>
    <xf numFmtId="166" fontId="17" fillId="0" borderId="3" xfId="21" applyFont="true" applyBorder="true" applyAlignment="true" applyProtection="true">
      <alignment horizontal="center" vertical="center" textRotation="0" wrapText="false" indent="0" shrinkToFit="false"/>
      <protection locked="false" hidden="false"/>
    </xf>
    <xf numFmtId="173" fontId="5" fillId="0" borderId="3" xfId="24" applyFont="true" applyBorder="true" applyAlignment="true" applyProtection="true">
      <alignment horizontal="general" vertical="center" textRotation="0" wrapText="false" indent="0" shrinkToFit="false"/>
      <protection locked="true" hidden="false"/>
    </xf>
    <xf numFmtId="166" fontId="17" fillId="0" borderId="3" xfId="15" applyFont="true" applyBorder="true" applyAlignment="true" applyProtection="true">
      <alignment horizontal="general" vertical="center" textRotation="0" wrapText="false" indent="0" shrinkToFit="false"/>
      <protection locked="false" hidden="false"/>
    </xf>
    <xf numFmtId="164" fontId="17" fillId="0" borderId="3" xfId="21" applyFont="true" applyBorder="true" applyAlignment="true" applyProtection="true">
      <alignment horizontal="center" vertical="center" textRotation="0" wrapText="false" indent="0" shrinkToFit="false"/>
      <protection locked="false" hidden="false"/>
    </xf>
    <xf numFmtId="164" fontId="5" fillId="0" borderId="3" xfId="21" applyFont="true" applyBorder="true" applyAlignment="true" applyProtection="true">
      <alignment horizontal="general" vertical="center" textRotation="0" wrapText="false" indent="0" shrinkToFit="false"/>
      <protection locked="true" hidden="false"/>
    </xf>
    <xf numFmtId="164" fontId="17" fillId="6" borderId="0" xfId="21" applyFont="true" applyBorder="true" applyAlignment="true" applyProtection="true">
      <alignment horizontal="general" vertical="center" textRotation="0" wrapText="false" indent="0" shrinkToFit="false"/>
      <protection locked="false" hidden="false"/>
    </xf>
    <xf numFmtId="166" fontId="17" fillId="6" borderId="3" xfId="15" applyFont="true" applyBorder="true" applyAlignment="true" applyProtection="true">
      <alignment horizontal="center" vertical="center" textRotation="0" wrapText="false" indent="0" shrinkToFit="false"/>
      <protection locked="true" hidden="false"/>
    </xf>
    <xf numFmtId="164" fontId="5" fillId="6" borderId="3" xfId="21" applyFont="true" applyBorder="true" applyAlignment="true" applyProtection="true">
      <alignment horizontal="general" vertical="center" textRotation="0" wrapText="false" indent="0" shrinkToFit="false"/>
      <protection locked="false" hidden="false"/>
    </xf>
    <xf numFmtId="166" fontId="17" fillId="6" borderId="3" xfId="15" applyFont="true" applyBorder="true" applyAlignment="true" applyProtection="true">
      <alignment horizontal="general" vertical="center" textRotation="0" wrapText="false" indent="0" shrinkToFit="false"/>
      <protection locked="false" hidden="false"/>
    </xf>
    <xf numFmtId="164" fontId="17" fillId="6" borderId="3" xfId="21" applyFont="true" applyBorder="true" applyAlignment="true" applyProtection="true">
      <alignment horizontal="center" vertical="center" textRotation="0" wrapText="false" indent="0" shrinkToFit="false"/>
      <protection locked="false" hidden="false"/>
    </xf>
    <xf numFmtId="164" fontId="5" fillId="6" borderId="3" xfId="21" applyFont="true" applyBorder="true" applyAlignment="true" applyProtection="true">
      <alignment horizontal="general" vertical="center" textRotation="0" wrapText="false" indent="0" shrinkToFit="false"/>
      <protection locked="true" hidden="false"/>
    </xf>
    <xf numFmtId="168" fontId="17" fillId="0" borderId="3" xfId="15" applyFont="true" applyBorder="true" applyAlignment="true" applyProtection="true">
      <alignment horizontal="center" vertical="center" textRotation="0" wrapText="false" indent="0" shrinkToFit="false"/>
      <protection locked="false" hidden="false"/>
    </xf>
    <xf numFmtId="168" fontId="17" fillId="0" borderId="3" xfId="15" applyFont="true" applyBorder="true" applyAlignment="true" applyProtection="true">
      <alignment horizontal="center" vertical="center" textRotation="0" wrapText="false" indent="0" shrinkToFit="false"/>
      <protection locked="true" hidden="false"/>
    </xf>
    <xf numFmtId="164" fontId="8" fillId="4" borderId="14" xfId="21" applyFont="true" applyBorder="true" applyAlignment="true" applyProtection="true">
      <alignment horizontal="center" vertical="center" textRotation="0" wrapText="false" indent="0" shrinkToFit="false"/>
      <protection locked="false" hidden="false"/>
    </xf>
    <xf numFmtId="164" fontId="8" fillId="4" borderId="0" xfId="21" applyFont="true" applyBorder="true" applyAlignment="true" applyProtection="true">
      <alignment horizontal="center" vertical="center" textRotation="0" wrapText="false" indent="0" shrinkToFit="false"/>
      <protection locked="false" hidden="false"/>
    </xf>
    <xf numFmtId="164" fontId="8" fillId="4" borderId="15" xfId="21" applyFont="true" applyBorder="true" applyAlignment="true" applyProtection="true">
      <alignment horizontal="center" vertical="center" textRotation="0" wrapText="false" indent="0" shrinkToFit="false"/>
      <protection locked="false" hidden="false"/>
    </xf>
    <xf numFmtId="164" fontId="12" fillId="4" borderId="14" xfId="21" applyFont="true" applyBorder="true" applyAlignment="true" applyProtection="true">
      <alignment horizontal="center" vertical="center" textRotation="0" wrapText="false" indent="0" shrinkToFit="false"/>
      <protection locked="false" hidden="false"/>
    </xf>
    <xf numFmtId="171" fontId="17" fillId="0" borderId="3" xfId="23" applyFont="true" applyBorder="true" applyAlignment="true" applyProtection="true">
      <alignment horizontal="center" vertical="center" textRotation="0" wrapText="false" indent="0" shrinkToFit="false"/>
      <protection locked="false" hidden="false"/>
    </xf>
    <xf numFmtId="164" fontId="12" fillId="0" borderId="16" xfId="21" applyFont="true" applyBorder="true" applyAlignment="true" applyProtection="true">
      <alignment horizontal="left" vertical="center" textRotation="0" wrapText="false" indent="0" shrinkToFit="false"/>
      <protection locked="false" hidden="false"/>
    </xf>
    <xf numFmtId="167" fontId="17" fillId="0" borderId="3" xfId="15" applyFont="true" applyBorder="true" applyAlignment="true" applyProtection="true">
      <alignment horizontal="center" vertical="center" textRotation="0" wrapText="false" indent="0" shrinkToFit="false"/>
      <protection locked="false" hidden="false"/>
    </xf>
    <xf numFmtId="164" fontId="12" fillId="4" borderId="0" xfId="21" applyFont="true" applyBorder="true" applyAlignment="true" applyProtection="true">
      <alignment horizontal="center" vertical="center" textRotation="0" wrapText="false" indent="0" shrinkToFit="false"/>
      <protection locked="false" hidden="false"/>
    </xf>
    <xf numFmtId="167" fontId="17" fillId="0" borderId="3" xfId="15" applyFont="true" applyBorder="true" applyAlignment="true" applyProtection="true">
      <alignment horizontal="center" vertical="center" textRotation="0" wrapText="false" indent="0" shrinkToFit="false"/>
      <protection locked="true" hidden="false"/>
    </xf>
    <xf numFmtId="170" fontId="14" fillId="0" borderId="15" xfId="22" applyFont="true" applyBorder="true" applyAlignment="true" applyProtection="true">
      <alignment horizontal="center" vertical="center" textRotation="0" wrapText="false" indent="0" shrinkToFit="false"/>
      <protection locked="false" hidden="false"/>
    </xf>
    <xf numFmtId="164" fontId="17" fillId="0" borderId="17" xfId="21" applyFont="true" applyBorder="true" applyAlignment="true" applyProtection="true">
      <alignment horizontal="left" vertical="center" textRotation="0" wrapText="false" indent="0" shrinkToFit="false"/>
      <protection locked="false" hidden="false"/>
    </xf>
    <xf numFmtId="164" fontId="17" fillId="0" borderId="18" xfId="21" applyFont="true" applyBorder="true" applyAlignment="true" applyProtection="true">
      <alignment horizontal="left" vertical="center" textRotation="0" wrapText="false" indent="0" shrinkToFit="false"/>
      <protection locked="false" hidden="false"/>
    </xf>
    <xf numFmtId="164" fontId="17" fillId="0" borderId="0" xfId="21" applyFont="true" applyBorder="true" applyAlignment="true" applyProtection="true">
      <alignment horizontal="left" vertical="center" textRotation="0" wrapText="false" indent="0" shrinkToFit="false"/>
      <protection locked="false" hidden="false"/>
    </xf>
    <xf numFmtId="167" fontId="17" fillId="0" borderId="0" xfId="15" applyFont="true" applyBorder="true" applyAlignment="true" applyProtection="true">
      <alignment horizontal="center" vertical="center" textRotation="0" wrapText="false" indent="0" shrinkToFit="false"/>
      <protection locked="false" hidden="false"/>
    </xf>
    <xf numFmtId="164" fontId="17" fillId="5" borderId="14" xfId="21" applyFont="true" applyBorder="true" applyAlignment="true" applyProtection="true">
      <alignment horizontal="general" vertical="center" textRotation="0" wrapText="false" indent="0" shrinkToFit="false"/>
      <protection locked="false" hidden="false"/>
    </xf>
    <xf numFmtId="164" fontId="12" fillId="5" borderId="18" xfId="21" applyFont="true" applyBorder="true" applyAlignment="true" applyProtection="true">
      <alignment horizontal="center" vertical="center" textRotation="0" wrapText="false" indent="0" shrinkToFit="false"/>
      <protection locked="false" hidden="false"/>
    </xf>
    <xf numFmtId="164" fontId="17" fillId="5" borderId="15" xfId="21" applyFont="true" applyBorder="true" applyAlignment="true" applyProtection="true">
      <alignment horizontal="general" vertical="center" textRotation="0" wrapText="false" indent="0" shrinkToFit="false"/>
      <protection locked="false" hidden="false"/>
    </xf>
    <xf numFmtId="164" fontId="17" fillId="4" borderId="0" xfId="21" applyFont="true" applyBorder="true" applyAlignment="true" applyProtection="true">
      <alignment horizontal="general" vertical="center" textRotation="0" wrapText="false" indent="0" shrinkToFit="false"/>
      <protection locked="false" hidden="false"/>
    </xf>
    <xf numFmtId="172" fontId="17" fillId="0" borderId="0" xfId="15" applyFont="true" applyBorder="true" applyAlignment="true" applyProtection="true">
      <alignment horizontal="center" vertical="center" textRotation="0" wrapText="false" indent="0" shrinkToFit="false"/>
      <protection locked="false" hidden="false"/>
    </xf>
    <xf numFmtId="166" fontId="17" fillId="0" borderId="0" xfId="15" applyFont="true" applyBorder="true" applyAlignment="true" applyProtection="true">
      <alignment horizontal="center" vertical="center" textRotation="0" wrapText="false" indent="0" shrinkToFit="false"/>
      <protection locked="false" hidden="false"/>
    </xf>
    <xf numFmtId="164" fontId="17" fillId="5" borderId="3" xfId="21" applyFont="true" applyBorder="true" applyAlignment="true" applyProtection="true">
      <alignment horizontal="center" vertical="center" textRotation="0" wrapText="false" indent="0" shrinkToFit="false"/>
      <protection locked="false" hidden="false"/>
    </xf>
    <xf numFmtId="166" fontId="17" fillId="5" borderId="3" xfId="15" applyFont="true" applyBorder="true" applyAlignment="true" applyProtection="true">
      <alignment horizontal="center" vertical="center" textRotation="0" wrapText="false" indent="0" shrinkToFit="false"/>
      <protection locked="false" hidden="false"/>
    </xf>
    <xf numFmtId="171" fontId="17" fillId="0" borderId="1" xfId="23" applyFont="true" applyBorder="true" applyAlignment="true" applyProtection="true">
      <alignment horizontal="center" vertical="center" textRotation="0" wrapText="false" indent="0" shrinkToFit="false"/>
      <protection locked="false" hidden="false"/>
    </xf>
    <xf numFmtId="172" fontId="17" fillId="0" borderId="0" xfId="21" applyFont="true" applyBorder="true" applyAlignment="true" applyProtection="true">
      <alignment horizontal="left" vertical="center" textRotation="0" wrapText="false" indent="0" shrinkToFit="false"/>
      <protection locked="false" hidden="false"/>
    </xf>
    <xf numFmtId="171" fontId="17" fillId="0" borderId="3" xfId="23" applyFont="true" applyBorder="true" applyAlignment="true" applyProtection="true">
      <alignment horizontal="center" vertical="center" textRotation="0" wrapText="true" indent="0" shrinkToFit="false"/>
      <protection locked="false" hidden="false"/>
    </xf>
    <xf numFmtId="164" fontId="5" fillId="0" borderId="14" xfId="21" applyFont="true" applyBorder="true" applyAlignment="true" applyProtection="true">
      <alignment horizontal="general" vertical="center" textRotation="0" wrapText="false" indent="0" shrinkToFit="false"/>
      <protection locked="false" hidden="false"/>
    </xf>
    <xf numFmtId="164" fontId="5" fillId="0" borderId="15" xfId="21" applyFont="true" applyBorder="true" applyAlignment="true" applyProtection="true">
      <alignment horizontal="general" vertical="center" textRotation="0" wrapText="false" indent="0" shrinkToFit="false"/>
      <protection locked="false" hidden="false"/>
    </xf>
    <xf numFmtId="171" fontId="17" fillId="0" borderId="8" xfId="23" applyFont="true" applyBorder="true" applyAlignment="true" applyProtection="true">
      <alignment horizontal="center" vertical="center" textRotation="0" wrapText="false" indent="0" shrinkToFit="false"/>
      <protection locked="false" hidden="false"/>
    </xf>
    <xf numFmtId="164" fontId="19" fillId="7" borderId="19" xfId="21" applyFont="true" applyBorder="true" applyAlignment="true" applyProtection="true">
      <alignment horizontal="left" vertical="center" textRotation="0" wrapText="false" indent="0" shrinkToFit="false"/>
      <protection locked="false" hidden="false"/>
    </xf>
    <xf numFmtId="174" fontId="20" fillId="7" borderId="20" xfId="21" applyFont="true" applyBorder="true" applyAlignment="true" applyProtection="true">
      <alignment horizontal="general" vertical="center" textRotation="0" wrapText="false" indent="0" shrinkToFit="false"/>
      <protection locked="true" hidden="false"/>
    </xf>
    <xf numFmtId="164" fontId="11" fillId="0" borderId="21" xfId="21" applyFont="true" applyBorder="true" applyAlignment="true" applyProtection="true">
      <alignment horizontal="left" vertical="center" textRotation="0" wrapText="false" indent="0" shrinkToFit="false"/>
      <protection locked="false" hidden="false"/>
    </xf>
    <xf numFmtId="174" fontId="20" fillId="7" borderId="0" xfId="21" applyFont="true" applyBorder="true" applyAlignment="true" applyProtection="true">
      <alignment horizontal="general" vertical="center" textRotation="0" wrapText="false" indent="0" shrinkToFit="false"/>
      <protection locked="true" hidden="false"/>
    </xf>
    <xf numFmtId="164" fontId="19" fillId="4" borderId="0" xfId="21" applyFont="true" applyBorder="true" applyAlignment="true" applyProtection="true">
      <alignment horizontal="left" vertical="center" textRotation="0" wrapText="true" indent="0" shrinkToFit="false"/>
      <protection locked="false" hidden="false"/>
    </xf>
    <xf numFmtId="174" fontId="20" fillId="0" borderId="0" xfId="21" applyFont="true" applyBorder="true" applyAlignment="true" applyProtection="true">
      <alignment horizontal="general" vertical="center" textRotation="0" wrapText="false" indent="0" shrinkToFit="false"/>
      <protection locked="true" hidden="false"/>
    </xf>
    <xf numFmtId="164" fontId="11" fillId="4" borderId="0" xfId="21" applyFont="true" applyBorder="true" applyAlignment="true" applyProtection="true">
      <alignment horizontal="left" vertical="center" textRotation="0" wrapText="false" indent="0" shrinkToFit="false"/>
      <protection locked="false" hidden="false"/>
    </xf>
    <xf numFmtId="174" fontId="20" fillId="3" borderId="0" xfId="21" applyFont="true" applyBorder="true" applyAlignment="true" applyProtection="true">
      <alignment horizontal="general" vertical="center" textRotation="0" wrapText="false" indent="0" shrinkToFit="false"/>
      <protection locked="true" hidden="false"/>
    </xf>
    <xf numFmtId="164" fontId="7" fillId="4" borderId="0" xfId="21" applyFont="true" applyBorder="true" applyAlignment="true" applyProtection="true">
      <alignment horizontal="general" vertical="center" textRotation="0" wrapText="true" indent="0" shrinkToFit="false"/>
      <protection locked="false" hidden="false"/>
    </xf>
    <xf numFmtId="164" fontId="5" fillId="4" borderId="0" xfId="21" applyFont="true" applyBorder="true" applyAlignment="true" applyProtection="true">
      <alignment horizontal="general" vertical="center" textRotation="0" wrapText="false" indent="0" shrinkToFit="false"/>
      <protection locked="false" hidden="false"/>
    </xf>
    <xf numFmtId="175" fontId="5" fillId="0" borderId="0" xfId="21" applyFont="true" applyBorder="true" applyAlignment="true" applyProtection="true">
      <alignment horizontal="center" vertical="center" textRotation="0" wrapText="false" indent="0" shrinkToFit="false"/>
      <protection locked="false" hidden="false"/>
    </xf>
    <xf numFmtId="172" fontId="5" fillId="0" borderId="0" xfId="21" applyFont="true" applyBorder="true" applyAlignment="true" applyProtection="true">
      <alignment horizontal="general" vertical="center" textRotation="0" wrapText="false" indent="0" shrinkToFit="false"/>
      <protection locked="false" hidden="false"/>
    </xf>
    <xf numFmtId="172" fontId="5" fillId="0" borderId="0" xfId="21" applyFont="true" applyBorder="true" applyAlignment="true" applyProtection="true">
      <alignment horizontal="general" vertical="center" textRotation="0" wrapText="false" indent="0" shrinkToFit="false"/>
      <protection locked="true" hidden="true"/>
    </xf>
    <xf numFmtId="164" fontId="5" fillId="0" borderId="0" xfId="21" applyFont="true" applyBorder="true" applyAlignment="true" applyProtection="true">
      <alignment horizontal="left" vertical="center" textRotation="0" wrapText="false" indent="0" shrinkToFit="false"/>
      <protection locked="false" hidden="false"/>
    </xf>
    <xf numFmtId="164" fontId="5" fillId="4" borderId="0" xfId="21" applyFont="true" applyBorder="true" applyAlignment="true" applyProtection="true">
      <alignment horizontal="center" vertical="center" textRotation="0" wrapText="false" indent="0" shrinkToFit="false"/>
      <protection locked="false" hidden="true"/>
    </xf>
    <xf numFmtId="168" fontId="5" fillId="0" borderId="0" xfId="15" applyFont="true" applyBorder="true" applyAlignment="true" applyProtection="true">
      <alignment horizontal="center" vertical="center" textRotation="0" wrapText="false" indent="0" shrinkToFit="false"/>
      <protection locked="false" hidden="false"/>
    </xf>
    <xf numFmtId="171" fontId="5" fillId="0" borderId="0" xfId="21" applyFont="true" applyBorder="true" applyAlignment="true" applyProtection="true">
      <alignment horizontal="center" vertical="center" textRotation="0" wrapText="false" indent="0" shrinkToFit="false"/>
      <protection locked="true" hidden="false"/>
    </xf>
    <xf numFmtId="175" fontId="5" fillId="0" borderId="0" xfId="21" applyFont="true" applyBorder="true" applyAlignment="true" applyProtection="true">
      <alignment horizontal="general" vertical="center" textRotation="0" wrapText="false" indent="0" shrinkToFit="false"/>
      <protection locked="true" hidden="false"/>
    </xf>
    <xf numFmtId="172" fontId="11" fillId="0" borderId="0" xfId="21" applyFont="true" applyBorder="true" applyAlignment="true" applyProtection="true">
      <alignment horizontal="general" vertical="center" textRotation="0" wrapText="false" indent="0" shrinkToFit="false"/>
      <protection locked="false" hidden="false"/>
    </xf>
    <xf numFmtId="164" fontId="5" fillId="8" borderId="0" xfId="22" applyFont="true" applyBorder="true" applyAlignment="true" applyProtection="true">
      <alignment horizontal="center" vertical="center" textRotation="0" wrapText="false" indent="0" shrinkToFit="false"/>
      <protection locked="true" hidden="false"/>
    </xf>
    <xf numFmtId="164" fontId="5" fillId="0" borderId="22" xfId="21" applyFont="true" applyBorder="true" applyAlignment="true" applyProtection="true">
      <alignment horizontal="general" vertical="center" textRotation="0" wrapText="false" indent="0" shrinkToFit="false"/>
      <protection locked="false" hidden="false"/>
    </xf>
    <xf numFmtId="164" fontId="5" fillId="4" borderId="23" xfId="21" applyFont="true" applyBorder="true" applyAlignment="true" applyProtection="true">
      <alignment horizontal="general" vertical="center" textRotation="0" wrapText="false" indent="0" shrinkToFit="false"/>
      <protection locked="false" hidden="false"/>
    </xf>
    <xf numFmtId="172" fontId="5" fillId="0" borderId="23" xfId="21" applyFont="true" applyBorder="true" applyAlignment="true" applyProtection="true">
      <alignment horizontal="left" vertical="center" textRotation="0" wrapText="false" indent="0" shrinkToFit="false"/>
      <protection locked="false" hidden="false"/>
    </xf>
    <xf numFmtId="166" fontId="5" fillId="0" borderId="23" xfId="15" applyFont="true" applyBorder="true" applyAlignment="true" applyProtection="true">
      <alignment horizontal="center" vertical="center" textRotation="0" wrapText="false" indent="0" shrinkToFit="false"/>
      <protection locked="false" hidden="false"/>
    </xf>
    <xf numFmtId="168" fontId="5" fillId="0" borderId="23" xfId="15" applyFont="true" applyBorder="true" applyAlignment="true" applyProtection="true">
      <alignment horizontal="center" vertical="center" textRotation="0" wrapText="false" indent="0" shrinkToFit="false"/>
      <protection locked="false" hidden="false"/>
    </xf>
    <xf numFmtId="176" fontId="5" fillId="0" borderId="24" xfId="21" applyFont="true" applyBorder="true" applyAlignment="true" applyProtection="true">
      <alignment horizontal="general" vertical="center" textRotation="0" wrapText="false" indent="0" shrinkToFit="false"/>
      <protection locked="false" hidden="false"/>
    </xf>
    <xf numFmtId="164" fontId="17" fillId="9" borderId="3" xfId="21" applyFont="true" applyBorder="true" applyAlignment="true" applyProtection="true">
      <alignment horizontal="center" vertical="center" textRotation="0" wrapText="false" indent="0" shrinkToFit="false"/>
      <protection locked="false" hidden="false"/>
    </xf>
    <xf numFmtId="166" fontId="17" fillId="9" borderId="3" xfId="15" applyFont="true" applyBorder="true" applyAlignment="true" applyProtection="true">
      <alignment horizontal="center" vertical="center" textRotation="0" wrapText="false" indent="0" shrinkToFit="false"/>
      <protection locked="false" hidden="false"/>
    </xf>
    <xf numFmtId="171" fontId="17" fillId="0" borderId="7" xfId="23" applyFont="true" applyBorder="true" applyAlignment="true" applyProtection="true">
      <alignment horizontal="center" vertical="center" textRotation="0" wrapText="false" indent="0" shrinkToFit="false"/>
      <protection locked="false" hidden="false"/>
    </xf>
    <xf numFmtId="164" fontId="11" fillId="3" borderId="25" xfId="21" applyFont="true" applyBorder="true" applyAlignment="true" applyProtection="true">
      <alignment horizontal="center" vertical="center" textRotation="0" wrapText="false" indent="0" shrinkToFit="false"/>
      <protection locked="false" hidden="false"/>
    </xf>
    <xf numFmtId="164" fontId="5" fillId="0" borderId="5" xfId="21" applyFont="true" applyBorder="true" applyAlignment="true" applyProtection="true">
      <alignment horizontal="left" vertical="center" textRotation="0" wrapText="true" indent="0" shrinkToFit="false"/>
      <protection locked="false" hidden="false"/>
    </xf>
    <xf numFmtId="164" fontId="14" fillId="9" borderId="26" xfId="21" applyFont="true" applyBorder="true" applyAlignment="true" applyProtection="true">
      <alignment horizontal="center" vertical="center" textRotation="0" wrapText="false" indent="0" shrinkToFit="false"/>
      <protection locked="false" hidden="false"/>
    </xf>
    <xf numFmtId="172" fontId="11" fillId="3" borderId="5" xfId="21" applyFont="true" applyBorder="true" applyAlignment="true" applyProtection="true">
      <alignment horizontal="center" vertical="center" textRotation="0" wrapText="true" indent="0" shrinkToFit="false"/>
      <protection locked="false" hidden="false"/>
    </xf>
    <xf numFmtId="164" fontId="5" fillId="0" borderId="3" xfId="21" applyFont="true" applyBorder="true" applyAlignment="true" applyProtection="true">
      <alignment horizontal="left" vertical="center" textRotation="0" wrapText="true" indent="0" shrinkToFit="false"/>
      <protection locked="false" hidden="false"/>
    </xf>
    <xf numFmtId="172" fontId="5" fillId="0" borderId="3" xfId="21" applyFont="true" applyBorder="true" applyAlignment="true" applyProtection="true">
      <alignment horizontal="justify" vertical="center" textRotation="0" wrapText="true" indent="0" shrinkToFit="false"/>
      <protection locked="false" hidden="false"/>
    </xf>
    <xf numFmtId="164" fontId="21" fillId="0" borderId="0" xfId="21" applyFont="true" applyBorder="false" applyAlignment="true" applyProtection="false">
      <alignment horizontal="justify" vertical="center" textRotation="0" wrapText="false" indent="0" shrinkToFit="false"/>
      <protection locked="true" hidden="false"/>
    </xf>
    <xf numFmtId="164" fontId="5" fillId="0" borderId="3" xfId="21" applyFont="true" applyBorder="true" applyAlignment="true" applyProtection="true">
      <alignment horizontal="justify" vertical="center" textRotation="0" wrapText="true" indent="0" shrinkToFit="false"/>
      <protection locked="false" hidden="false"/>
    </xf>
    <xf numFmtId="164" fontId="14" fillId="9" borderId="27" xfId="21" applyFont="true" applyBorder="true" applyAlignment="true" applyProtection="true">
      <alignment horizontal="center" vertical="center" textRotation="0" wrapText="false" indent="0" shrinkToFit="false"/>
      <protection locked="false" hidden="false"/>
    </xf>
    <xf numFmtId="164" fontId="5" fillId="0" borderId="28" xfId="21" applyFont="true" applyBorder="true" applyAlignment="true" applyProtection="true">
      <alignment horizontal="left" vertical="center" textRotation="0" wrapText="true" indent="0" shrinkToFit="false"/>
      <protection locked="false" hidden="false"/>
    </xf>
    <xf numFmtId="164" fontId="5" fillId="0" borderId="26" xfId="21" applyFont="true" applyBorder="true" applyAlignment="true" applyProtection="true">
      <alignment horizontal="left" vertical="center" textRotation="0" wrapText="false" indent="0" shrinkToFit="false"/>
      <protection locked="false" hidden="false"/>
    </xf>
    <xf numFmtId="164" fontId="5" fillId="0" borderId="26" xfId="21" applyFont="true" applyBorder="true" applyAlignment="true" applyProtection="true">
      <alignment horizontal="left" vertical="center" textRotation="0" wrapText="true" indent="0" shrinkToFit="false"/>
      <protection locked="false" hidden="false"/>
    </xf>
    <xf numFmtId="164" fontId="5" fillId="0" borderId="29" xfId="21" applyFont="true" applyBorder="true" applyAlignment="true" applyProtection="true">
      <alignment horizontal="left" vertical="center" textRotation="0" wrapText="true" indent="0" shrinkToFit="false"/>
      <protection locked="false" hidden="false"/>
    </xf>
    <xf numFmtId="164" fontId="8" fillId="2" borderId="16" xfId="21" applyFont="true" applyBorder="true" applyAlignment="true" applyProtection="true">
      <alignment horizontal="center" vertical="center" textRotation="0" wrapText="false" indent="0" shrinkToFit="false"/>
      <protection locked="false" hidden="false"/>
    </xf>
    <xf numFmtId="164" fontId="17" fillId="0" borderId="26" xfId="21" applyFont="true" applyBorder="true" applyAlignment="true" applyProtection="true">
      <alignment horizontal="left" vertical="center" textRotation="0" wrapText="true" indent="0" shrinkToFit="false"/>
      <protection locked="false" hidden="false"/>
    </xf>
    <xf numFmtId="164" fontId="5" fillId="0" borderId="27" xfId="21" applyFont="true" applyBorder="true" applyAlignment="true" applyProtection="true">
      <alignment horizontal="left" vertical="top" textRotation="0" wrapText="true" indent="0" shrinkToFit="false"/>
      <protection locked="false" hidden="true"/>
    </xf>
    <xf numFmtId="164" fontId="5" fillId="0" borderId="30" xfId="21" applyFont="true" applyBorder="true" applyAlignment="true" applyProtection="true">
      <alignment horizontal="center" vertical="center" textRotation="0" wrapText="false" indent="0" shrinkToFit="false"/>
      <protection locked="false" hidden="false"/>
    </xf>
    <xf numFmtId="164" fontId="5" fillId="0" borderId="31" xfId="21" applyFont="true" applyBorder="true" applyAlignment="true" applyProtection="true">
      <alignment horizontal="center" vertical="center" textRotation="0" wrapText="false" indent="0" shrinkToFit="false"/>
      <protection locked="false" hidden="false"/>
    </xf>
    <xf numFmtId="164" fontId="5" fillId="0" borderId="32" xfId="21" applyFont="true" applyBorder="true" applyAlignment="true" applyProtection="true">
      <alignment horizontal="center" vertical="center" textRotation="0" wrapText="false" indent="0" shrinkToFit="false"/>
      <protection locked="false" hidden="false"/>
    </xf>
    <xf numFmtId="172" fontId="7" fillId="0" borderId="32" xfId="21" applyFont="true" applyBorder="true" applyAlignment="true" applyProtection="true">
      <alignment horizontal="general" vertical="center" textRotation="0" wrapText="false" indent="0" shrinkToFit="false"/>
      <protection locked="false" hidden="false"/>
    </xf>
    <xf numFmtId="164" fontId="5" fillId="0" borderId="33" xfId="21" applyFont="true" applyBorder="true" applyAlignment="true" applyProtection="true">
      <alignment horizontal="general" vertical="center" textRotation="0" wrapText="false" indent="0" shrinkToFit="false"/>
      <protection locked="false" hidden="false"/>
    </xf>
    <xf numFmtId="164" fontId="7" fillId="4" borderId="34" xfId="21" applyFont="true" applyBorder="true" applyAlignment="true" applyProtection="true">
      <alignment horizontal="center" vertical="center" textRotation="0" wrapText="true" indent="0" shrinkToFit="false"/>
      <protection locked="false" hidden="false"/>
    </xf>
    <xf numFmtId="164" fontId="5" fillId="0" borderId="0" xfId="21" applyFont="true" applyBorder="true" applyAlignment="true" applyProtection="true">
      <alignment horizontal="center" vertical="center" textRotation="0" wrapText="false" indent="0" shrinkToFit="false"/>
      <protection locked="false" hidden="false"/>
    </xf>
    <xf numFmtId="164" fontId="7" fillId="4" borderId="21" xfId="21" applyFont="true" applyBorder="true" applyAlignment="true" applyProtection="true">
      <alignment horizontal="center" vertical="center" textRotation="0" wrapText="true" indent="0" shrinkToFit="false"/>
      <protection locked="false" hidden="false"/>
    </xf>
    <xf numFmtId="164" fontId="7" fillId="4" borderId="0" xfId="21" applyFont="true" applyBorder="true" applyAlignment="true" applyProtection="true">
      <alignment horizontal="center" vertical="center" textRotation="0" wrapText="true" indent="0" shrinkToFit="false"/>
      <protection locked="false" hidden="false"/>
    </xf>
    <xf numFmtId="164" fontId="24" fillId="4" borderId="14" xfId="21" applyFont="true" applyBorder="true" applyAlignment="true" applyProtection="true">
      <alignment horizontal="general" vertical="center" textRotation="0" wrapText="true" indent="0" shrinkToFit="false"/>
      <protection locked="false" hidden="false"/>
    </xf>
    <xf numFmtId="164" fontId="7" fillId="4" borderId="23" xfId="21" applyFont="true" applyBorder="true" applyAlignment="true" applyProtection="true">
      <alignment horizontal="center" vertical="center" textRotation="0" wrapText="true" indent="0" shrinkToFit="false"/>
      <protection locked="false" hidden="false"/>
    </xf>
    <xf numFmtId="164" fontId="24" fillId="4" borderId="14" xfId="21" applyFont="true" applyBorder="true" applyAlignment="true" applyProtection="true">
      <alignment horizontal="general" vertical="bottom" textRotation="0" wrapText="false" indent="0" shrinkToFit="false"/>
      <protection locked="false" hidden="false"/>
    </xf>
    <xf numFmtId="164" fontId="6" fillId="0" borderId="0" xfId="21" applyFont="true" applyBorder="true" applyAlignment="true" applyProtection="true">
      <alignment horizontal="general" vertical="center" textRotation="0" wrapText="false" indent="0" shrinkToFit="false"/>
      <protection locked="false" hidden="false"/>
    </xf>
    <xf numFmtId="164" fontId="7" fillId="4" borderId="0" xfId="21" applyFont="true" applyBorder="true" applyAlignment="true" applyProtection="true">
      <alignment horizontal="general" vertical="bottom" textRotation="0" wrapText="false" indent="0" shrinkToFit="false"/>
      <protection locked="false" hidden="false"/>
    </xf>
    <xf numFmtId="164" fontId="7" fillId="4" borderId="15" xfId="21" applyFont="true" applyBorder="true" applyAlignment="true" applyProtection="true">
      <alignment horizontal="general" vertical="center" textRotation="0" wrapText="false" indent="0" shrinkToFit="false"/>
      <protection locked="false" hidden="false"/>
    </xf>
    <xf numFmtId="164" fontId="24" fillId="4" borderId="14" xfId="21" applyFont="true" applyBorder="true" applyAlignment="true" applyProtection="true">
      <alignment horizontal="general" vertical="center" textRotation="0" wrapText="false" indent="0" shrinkToFit="false"/>
      <protection locked="false" hidden="false"/>
    </xf>
    <xf numFmtId="166" fontId="6" fillId="0" borderId="0" xfId="21" applyFont="true" applyBorder="true" applyAlignment="true" applyProtection="true">
      <alignment horizontal="general" vertical="center" textRotation="0" wrapText="false" indent="0" shrinkToFit="false"/>
      <protection locked="false" hidden="false"/>
    </xf>
    <xf numFmtId="164" fontId="7" fillId="4" borderId="0" xfId="21" applyFont="true" applyBorder="true" applyAlignment="true" applyProtection="true">
      <alignment horizontal="general" vertical="center" textRotation="0" wrapText="false" indent="0" shrinkToFit="false"/>
      <protection locked="false" hidden="false"/>
    </xf>
    <xf numFmtId="166" fontId="5" fillId="0" borderId="0" xfId="21" applyFont="true" applyBorder="true" applyAlignment="true" applyProtection="true">
      <alignment horizontal="center" vertical="center" textRotation="0" wrapText="false" indent="0" shrinkToFit="false"/>
      <protection locked="false" hidden="false"/>
    </xf>
    <xf numFmtId="164" fontId="24" fillId="4" borderId="35" xfId="21" applyFont="true" applyBorder="true" applyAlignment="true" applyProtection="true">
      <alignment horizontal="left" vertical="center" textRotation="0" wrapText="true" indent="0" shrinkToFit="false"/>
      <protection locked="false" hidden="false"/>
    </xf>
    <xf numFmtId="164" fontId="7" fillId="4" borderId="36" xfId="21" applyFont="true" applyBorder="true" applyAlignment="true" applyProtection="true">
      <alignment horizontal="general" vertical="center" textRotation="0" wrapText="false" indent="0" shrinkToFit="false"/>
      <protection locked="false" hidden="false"/>
    </xf>
    <xf numFmtId="164" fontId="5" fillId="4" borderId="36" xfId="21" applyFont="true" applyBorder="true" applyAlignment="true" applyProtection="true">
      <alignment horizontal="center" vertical="center" textRotation="0" wrapText="false" indent="0" shrinkToFit="false"/>
      <protection locked="false" hidden="false"/>
    </xf>
    <xf numFmtId="164" fontId="7" fillId="4" borderId="37" xfId="21" applyFont="true" applyBorder="true" applyAlignment="true" applyProtection="true">
      <alignment horizontal="general" vertical="center" textRotation="0" wrapText="false" indent="0" shrinkToFit="false"/>
      <protection locked="false" hidden="false"/>
    </xf>
    <xf numFmtId="164" fontId="12" fillId="0" borderId="38" xfId="21" applyFont="true" applyBorder="true" applyAlignment="true" applyProtection="true">
      <alignment horizontal="left" vertical="center" textRotation="0" wrapText="true" indent="0" shrinkToFit="false"/>
      <protection locked="false" hidden="false"/>
    </xf>
    <xf numFmtId="164" fontId="23" fillId="4" borderId="39" xfId="15" applyFont="true" applyBorder="true" applyAlignment="true" applyProtection="true">
      <alignment horizontal="center" vertical="center" textRotation="0" wrapText="false" indent="0" shrinkToFit="false"/>
      <protection locked="false" hidden="false"/>
    </xf>
    <xf numFmtId="164" fontId="11" fillId="4" borderId="32" xfId="21" applyFont="true" applyBorder="true" applyAlignment="true" applyProtection="true">
      <alignment horizontal="left" vertical="center" textRotation="0" wrapText="false" indent="0" shrinkToFit="false"/>
      <protection locked="false" hidden="false"/>
    </xf>
    <xf numFmtId="164" fontId="5" fillId="4" borderId="32" xfId="21" applyFont="true" applyBorder="true" applyAlignment="true" applyProtection="true">
      <alignment horizontal="general" vertical="center" textRotation="0" wrapText="false" indent="0" shrinkToFit="false"/>
      <protection locked="false" hidden="false"/>
    </xf>
    <xf numFmtId="177" fontId="5" fillId="0" borderId="33" xfId="21" applyFont="true" applyBorder="true" applyAlignment="true" applyProtection="true">
      <alignment horizontal="center" vertical="center" textRotation="0" wrapText="false" indent="0" shrinkToFit="false"/>
      <protection locked="false" hidden="false"/>
    </xf>
    <xf numFmtId="164" fontId="5" fillId="0" borderId="23" xfId="21" applyFont="true" applyBorder="true" applyAlignment="true" applyProtection="true">
      <alignment horizontal="general" vertical="center" textRotation="0" wrapText="false" indent="0" shrinkToFit="false"/>
      <protection locked="false" hidden="false"/>
    </xf>
    <xf numFmtId="164" fontId="5" fillId="0" borderId="0" xfId="21" applyFont="true" applyBorder="true" applyAlignment="true" applyProtection="true">
      <alignment horizontal="general" vertical="center" textRotation="0" wrapText="false" indent="0" shrinkToFit="false"/>
      <protection locked="false" hidden="false"/>
    </xf>
    <xf numFmtId="164" fontId="5" fillId="0" borderId="3" xfId="21" applyFont="true" applyBorder="true" applyAlignment="true" applyProtection="true">
      <alignment horizontal="left" vertical="center" textRotation="0" wrapText="false" indent="0" shrinkToFit="false"/>
      <protection locked="false" hidden="false"/>
    </xf>
    <xf numFmtId="164" fontId="5" fillId="0" borderId="20" xfId="21" applyFont="true" applyBorder="true" applyAlignment="true" applyProtection="true">
      <alignment horizontal="general" vertical="center" textRotation="0" wrapText="false" indent="0" shrinkToFit="false"/>
      <protection locked="false" hidden="false"/>
    </xf>
    <xf numFmtId="164" fontId="5" fillId="4" borderId="15" xfId="21" applyFont="true" applyBorder="true" applyAlignment="true" applyProtection="true">
      <alignment horizontal="general" vertical="center" textRotation="0" wrapText="false" indent="0" shrinkToFit="false"/>
      <protection locked="false" hidden="false"/>
    </xf>
    <xf numFmtId="164" fontId="5" fillId="4" borderId="0" xfId="21" applyFont="true" applyBorder="true" applyAlignment="true" applyProtection="true">
      <alignment horizontal="general" vertical="center" textRotation="0" wrapText="true" indent="0" shrinkToFit="false"/>
      <protection locked="false" hidden="false"/>
    </xf>
    <xf numFmtId="164" fontId="5" fillId="0" borderId="39" xfId="21" applyFont="true" applyBorder="true" applyAlignment="true" applyProtection="true">
      <alignment horizontal="general" vertical="center" textRotation="0" wrapText="false" indent="0" shrinkToFit="false"/>
      <protection locked="false" hidden="false"/>
    </xf>
    <xf numFmtId="164" fontId="11" fillId="4" borderId="0" xfId="21" applyFont="true" applyBorder="true" applyAlignment="true" applyProtection="true">
      <alignment horizontal="general" vertical="center" textRotation="0" wrapText="true" indent="0" shrinkToFit="false"/>
      <protection locked="false" hidden="false"/>
    </xf>
    <xf numFmtId="167" fontId="5" fillId="0" borderId="39" xfId="15" applyFont="true" applyBorder="true" applyAlignment="true" applyProtection="true">
      <alignment horizontal="general" vertical="center" textRotation="0" wrapText="false" indent="0" shrinkToFit="false"/>
      <protection locked="fals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78" fontId="25" fillId="0" borderId="0" xfId="19" applyFont="true" applyBorder="true" applyAlignment="true" applyProtection="true">
      <alignment horizontal="general" vertical="bottom" textRotation="0" wrapText="false" indent="0" shrinkToFit="false"/>
      <protection locked="true" hidden="false"/>
    </xf>
    <xf numFmtId="170" fontId="5" fillId="0" borderId="17" xfId="19" applyFont="true" applyBorder="true" applyAlignment="true" applyProtection="true">
      <alignment horizontal="center" vertical="center" textRotation="0" wrapText="false" indent="0" shrinkToFit="false"/>
      <protection locked="false" hidden="false"/>
    </xf>
    <xf numFmtId="164" fontId="17" fillId="0" borderId="3" xfId="21" applyFont="true" applyBorder="true" applyAlignment="true" applyProtection="true">
      <alignment horizontal="left" vertical="center" textRotation="0" wrapText="true" indent="0" shrinkToFit="false"/>
      <protection locked="false" hidden="false"/>
    </xf>
    <xf numFmtId="164" fontId="5" fillId="0" borderId="0" xfId="21" applyFont="true" applyBorder="true" applyAlignment="true" applyProtection="true">
      <alignment horizontal="general" vertical="center" textRotation="0" wrapText="true" indent="0" shrinkToFit="false"/>
      <protection locked="false" hidden="false"/>
    </xf>
    <xf numFmtId="164" fontId="11" fillId="0" borderId="14" xfId="21" applyFont="true" applyBorder="true" applyAlignment="true" applyProtection="true">
      <alignment horizontal="general" vertical="center" textRotation="0" wrapText="false" indent="0" shrinkToFit="false"/>
      <protection locked="false" hidden="false"/>
    </xf>
    <xf numFmtId="164" fontId="11" fillId="0" borderId="14" xfId="21" applyFont="true" applyBorder="true" applyAlignment="true" applyProtection="true">
      <alignment horizontal="left" vertical="center" textRotation="0" wrapText="false" indent="0" shrinkToFit="false"/>
      <protection locked="false" hidden="false"/>
    </xf>
    <xf numFmtId="164" fontId="17" fillId="0" borderId="0" xfId="21" applyFont="true" applyBorder="true" applyAlignment="true" applyProtection="true">
      <alignment horizontal="left" vertical="center" textRotation="0" wrapText="true" indent="0" shrinkToFit="false"/>
      <protection locked="false" hidden="false"/>
    </xf>
    <xf numFmtId="164" fontId="5" fillId="4" borderId="21" xfId="21" applyFont="true" applyBorder="true" applyAlignment="true" applyProtection="true">
      <alignment horizontal="center" vertical="center" textRotation="0" wrapText="false" indent="0" shrinkToFit="false"/>
      <protection locked="false" hidden="false"/>
    </xf>
    <xf numFmtId="164" fontId="8" fillId="2" borderId="40" xfId="21" applyFont="true" applyBorder="true" applyAlignment="true" applyProtection="true">
      <alignment horizontal="center" vertical="center" textRotation="0" wrapText="false" indent="0" shrinkToFit="false"/>
      <protection locked="false" hidden="false"/>
    </xf>
    <xf numFmtId="164" fontId="13" fillId="0" borderId="38" xfId="21" applyFont="true" applyBorder="true" applyAlignment="true" applyProtection="true">
      <alignment horizontal="left" vertical="center" textRotation="0" wrapText="false" indent="0" shrinkToFit="false"/>
      <protection locked="false" hidden="false"/>
    </xf>
    <xf numFmtId="164" fontId="17" fillId="0" borderId="32" xfId="21" applyFont="true" applyBorder="true" applyAlignment="true" applyProtection="true">
      <alignment horizontal="left" vertical="center" textRotation="0" wrapText="false" indent="0" shrinkToFit="false"/>
      <protection locked="false" hidden="false"/>
    </xf>
    <xf numFmtId="164" fontId="17" fillId="0" borderId="32" xfId="21" applyFont="true" applyBorder="true" applyAlignment="true" applyProtection="true">
      <alignment horizontal="general" vertical="center" textRotation="0" wrapText="false" indent="0" shrinkToFit="false"/>
      <protection locked="false" hidden="false"/>
    </xf>
    <xf numFmtId="164" fontId="7" fillId="4" borderId="33" xfId="21" applyFont="true" applyBorder="true" applyAlignment="true" applyProtection="true">
      <alignment horizontal="left" vertical="center" textRotation="0" wrapText="false" indent="0" shrinkToFit="false"/>
      <protection locked="false" hidden="false"/>
    </xf>
    <xf numFmtId="164" fontId="17" fillId="0" borderId="35" xfId="21" applyFont="true" applyBorder="true" applyAlignment="true" applyProtection="true">
      <alignment horizontal="left" vertical="top" textRotation="0" wrapText="false" indent="0" shrinkToFit="false"/>
      <protection locked="false" hidden="false"/>
    </xf>
    <xf numFmtId="164" fontId="17" fillId="0" borderId="36" xfId="21" applyFont="true" applyBorder="true" applyAlignment="true" applyProtection="true">
      <alignment horizontal="left" vertical="center" textRotation="0" wrapText="false" indent="0" shrinkToFit="false"/>
      <protection locked="false" hidden="false"/>
    </xf>
    <xf numFmtId="164" fontId="7" fillId="4" borderId="15" xfId="21" applyFont="true" applyBorder="true" applyAlignment="true" applyProtection="true">
      <alignment horizontal="left" vertical="center" textRotation="0" wrapText="false" indent="0" shrinkToFit="false"/>
      <protection locked="false" hidden="false"/>
    </xf>
    <xf numFmtId="164" fontId="14" fillId="0" borderId="14" xfId="21" applyFont="true" applyBorder="true" applyAlignment="true" applyProtection="true">
      <alignment horizontal="general" vertical="center" textRotation="0" wrapText="false" indent="0" shrinkToFit="false"/>
      <protection locked="false" hidden="false"/>
    </xf>
    <xf numFmtId="164" fontId="14" fillId="0" borderId="0" xfId="21" applyFont="true" applyBorder="true" applyAlignment="true" applyProtection="true">
      <alignment horizontal="left" vertical="center" textRotation="0" wrapText="false" indent="0" shrinkToFit="false"/>
      <protection locked="false" hidden="false"/>
    </xf>
    <xf numFmtId="164" fontId="17" fillId="0" borderId="35" xfId="21" applyFont="true" applyBorder="true" applyAlignment="true" applyProtection="true">
      <alignment horizontal="left" vertical="center" textRotation="0" wrapText="false" indent="0" shrinkToFit="false"/>
      <protection locked="false" hidden="false"/>
    </xf>
    <xf numFmtId="164" fontId="17" fillId="0" borderId="36" xfId="21" applyFont="true" applyBorder="true" applyAlignment="true" applyProtection="true">
      <alignment horizontal="general" vertical="center" textRotation="0" wrapText="false" indent="0" shrinkToFit="false"/>
      <protection locked="false" hidden="false"/>
    </xf>
    <xf numFmtId="164" fontId="14" fillId="0" borderId="35" xfId="21" applyFont="true" applyBorder="true" applyAlignment="true" applyProtection="true">
      <alignment horizontal="left" vertical="center" textRotation="0" wrapText="false" indent="0" shrinkToFit="false"/>
      <protection locked="false" hidden="false"/>
    </xf>
    <xf numFmtId="164" fontId="5" fillId="0" borderId="36" xfId="21" applyFont="true" applyBorder="true" applyAlignment="true" applyProtection="true">
      <alignment horizontal="general" vertical="center" textRotation="0" wrapText="false" indent="0" shrinkToFit="false"/>
      <protection locked="false" hidden="false"/>
    </xf>
    <xf numFmtId="164" fontId="28" fillId="0" borderId="36" xfId="21" applyFont="true" applyBorder="true" applyAlignment="true" applyProtection="true">
      <alignment horizontal="general" vertical="center" textRotation="0" wrapText="false" indent="0" shrinkToFit="false"/>
      <protection locked="false" hidden="false"/>
    </xf>
    <xf numFmtId="164" fontId="14" fillId="0" borderId="36" xfId="21" applyFont="true" applyBorder="true" applyAlignment="true" applyProtection="true">
      <alignment horizontal="left" vertical="center" textRotation="0" wrapText="false" indent="0" shrinkToFit="false"/>
      <protection locked="false" hidden="false"/>
    </xf>
    <xf numFmtId="164" fontId="7" fillId="4" borderId="37" xfId="21" applyFont="true" applyBorder="true" applyAlignment="true" applyProtection="true">
      <alignment horizontal="center" vertical="center" textRotation="0" wrapText="false" indent="0" shrinkToFit="false"/>
      <protection locked="false" hidden="false"/>
    </xf>
    <xf numFmtId="164" fontId="28" fillId="0" borderId="0" xfId="21" applyFont="true" applyBorder="false" applyAlignment="true" applyProtection="true">
      <alignment horizontal="general" vertical="center" textRotation="0" wrapText="false" indent="0" shrinkToFit="false"/>
      <protection locked="false" hidden="false"/>
    </xf>
    <xf numFmtId="164" fontId="7" fillId="4" borderId="0" xfId="21" applyFont="true" applyBorder="true" applyAlignment="true" applyProtection="true">
      <alignment horizontal="left" vertical="center" textRotation="0" wrapText="false" indent="0" shrinkToFit="false"/>
      <protection locked="false" hidden="false"/>
    </xf>
    <xf numFmtId="164" fontId="5" fillId="4" borderId="0" xfId="21" applyFont="true" applyBorder="true" applyAlignment="true" applyProtection="true">
      <alignment horizontal="right" vertical="center" textRotation="0" wrapText="false" indent="0" shrinkToFit="false"/>
      <protection locked="false" hidden="false"/>
    </xf>
    <xf numFmtId="164" fontId="5" fillId="4" borderId="0" xfId="21" applyFont="true" applyBorder="true" applyAlignment="true" applyProtection="true">
      <alignment horizontal="center" vertical="center" textRotation="0" wrapText="false" indent="0" shrinkToFit="false"/>
      <protection locked="false" hidden="false"/>
    </xf>
    <xf numFmtId="164" fontId="6" fillId="0" borderId="0" xfId="21" applyFont="true" applyBorder="false" applyAlignment="true" applyProtection="true">
      <alignment horizontal="center" vertical="center" textRotation="0" wrapText="false" indent="0" shrinkToFit="false"/>
      <protection locked="false" hidden="false"/>
    </xf>
    <xf numFmtId="164" fontId="17" fillId="0" borderId="0" xfId="21" applyFont="true" applyBorder="false" applyAlignment="true" applyProtection="false">
      <alignment horizontal="general" vertical="center"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4" borderId="30" xfId="0" applyFont="true" applyBorder="true" applyAlignment="true" applyProtection="false">
      <alignment horizontal="center" vertical="bottom" textRotation="0" wrapText="false" indent="0" shrinkToFit="false"/>
      <protection locked="true" hidden="false"/>
    </xf>
    <xf numFmtId="164" fontId="31" fillId="4" borderId="11" xfId="0" applyFont="true" applyBorder="true" applyAlignment="true" applyProtection="false">
      <alignment horizontal="center" vertical="center" textRotation="0" wrapText="true" indent="0" shrinkToFit="false"/>
      <protection locked="true" hidden="false"/>
    </xf>
    <xf numFmtId="164" fontId="32" fillId="0" borderId="26" xfId="0" applyFont="true" applyBorder="true" applyAlignment="true" applyProtection="false">
      <alignment horizontal="left" vertical="center" textRotation="0" wrapText="true" indent="0" shrinkToFit="false"/>
      <protection locked="true" hidden="false"/>
    </xf>
    <xf numFmtId="164" fontId="32" fillId="0" borderId="40" xfId="0" applyFont="true" applyBorder="true" applyAlignment="true" applyProtection="false">
      <alignment horizontal="left" vertical="bottom" textRotation="0" wrapText="true" indent="0" shrinkToFit="false"/>
      <protection locked="true" hidden="false"/>
    </xf>
    <xf numFmtId="164" fontId="33" fillId="0" borderId="40" xfId="0" applyFont="true" applyBorder="true" applyAlignment="true" applyProtection="false">
      <alignment horizontal="left" vertical="bottom" textRotation="0" wrapText="true" indent="0" shrinkToFit="false"/>
      <protection locked="true" hidden="false"/>
    </xf>
    <xf numFmtId="164" fontId="33" fillId="0" borderId="40" xfId="0" applyFont="true" applyBorder="true" applyAlignment="true" applyProtection="false">
      <alignment horizontal="left" vertical="top" textRotation="0" wrapText="true" indent="0" shrinkToFit="false"/>
      <protection locked="true" hidden="false"/>
    </xf>
    <xf numFmtId="164" fontId="34" fillId="10" borderId="39"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32" fillId="9" borderId="41" xfId="0" applyFont="true" applyBorder="true" applyAlignment="true" applyProtection="false">
      <alignment horizontal="left" vertical="bottom"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35" fillId="0" borderId="3" xfId="0" applyFont="true" applyBorder="true" applyAlignment="false" applyProtection="false">
      <alignment horizontal="general" vertical="bottom" textRotation="0" wrapText="false" indent="0" shrinkToFit="false"/>
      <protection locked="true" hidden="false"/>
    </xf>
    <xf numFmtId="164" fontId="35" fillId="0" borderId="3" xfId="0" applyFont="true" applyBorder="true" applyAlignment="true" applyProtection="false">
      <alignment horizontal="left" vertical="bottom" textRotation="0" wrapText="false" indent="0" shrinkToFit="false"/>
      <protection locked="true" hidden="false"/>
    </xf>
    <xf numFmtId="164" fontId="35" fillId="0" borderId="3" xfId="0" applyFont="true" applyBorder="true" applyAlignment="true" applyProtection="false">
      <alignment horizontal="general" vertical="center" textRotation="0" wrapText="false" indent="0" shrinkToFit="false"/>
      <protection locked="true" hidden="false"/>
    </xf>
    <xf numFmtId="164" fontId="35" fillId="0" borderId="3"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35" fillId="0" borderId="3" xfId="0" applyFont="true" applyBorder="true" applyAlignment="true" applyProtection="false">
      <alignment horizontal="left" vertical="center" textRotation="0" wrapText="false" indent="0" shrinkToFit="false"/>
      <protection locked="true" hidden="false"/>
    </xf>
    <xf numFmtId="164" fontId="35" fillId="0" borderId="3" xfId="0" applyFont="true" applyBorder="true" applyAlignment="true" applyProtection="false">
      <alignment horizontal="center" vertical="center" textRotation="0" wrapText="false" indent="0" shrinkToFit="false"/>
      <protection locked="true" hidden="false"/>
    </xf>
    <xf numFmtId="164" fontId="35" fillId="0" borderId="3" xfId="0" applyFont="true" applyBorder="true" applyAlignment="true" applyProtection="false">
      <alignment horizontal="left" vertical="top" textRotation="0" wrapText="true" indent="0" shrinkToFit="false"/>
      <protection locked="true" hidden="false"/>
    </xf>
    <xf numFmtId="164" fontId="35" fillId="0" borderId="3" xfId="0" applyFont="true" applyBorder="true" applyAlignment="true" applyProtection="false">
      <alignment horizontal="left" vertical="bottom" textRotation="0" wrapText="true" indent="0" shrinkToFit="false"/>
      <protection locked="true" hidden="false"/>
    </xf>
    <xf numFmtId="164" fontId="35" fillId="11" borderId="3" xfId="0" applyFont="true" applyBorder="true" applyAlignment="false" applyProtection="false">
      <alignment horizontal="general" vertical="bottom" textRotation="0" wrapText="false" indent="0" shrinkToFit="false"/>
      <protection locked="true" hidden="false"/>
    </xf>
    <xf numFmtId="164" fontId="35" fillId="11" borderId="3" xfId="0" applyFont="true" applyBorder="true" applyAlignment="true" applyProtection="false">
      <alignment horizontal="left"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32" fillId="7" borderId="28" xfId="0" applyFont="true" applyBorder="true" applyAlignment="true" applyProtection="false">
      <alignment horizontal="left" vertical="bottom" textRotation="0" wrapText="true" indent="0" shrinkToFit="false"/>
      <protection locked="true" hidden="false"/>
    </xf>
    <xf numFmtId="164" fontId="35" fillId="0" borderId="0" xfId="0" applyFont="tru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35" fillId="0" borderId="39" xfId="0" applyFont="true" applyBorder="true" applyAlignment="true" applyProtection="false">
      <alignment horizontal="left" vertical="center" textRotation="0" wrapText="false" indent="0" shrinkToFit="false"/>
      <protection locked="true" hidden="false"/>
    </xf>
    <xf numFmtId="164" fontId="32" fillId="9" borderId="42" xfId="0" applyFont="true" applyBorder="true" applyAlignment="true" applyProtection="false">
      <alignment horizontal="left" vertical="bottom" textRotation="0" wrapText="true" indent="0" shrinkToFit="false"/>
      <protection locked="true" hidden="false"/>
    </xf>
    <xf numFmtId="164" fontId="37" fillId="0" borderId="43" xfId="0" applyFont="true" applyBorder="true" applyAlignment="true" applyProtection="false">
      <alignment horizontal="left" vertical="center" textRotation="0" wrapText="false" indent="0" shrinkToFit="false"/>
      <protection locked="true" hidden="false"/>
    </xf>
    <xf numFmtId="164" fontId="32" fillId="7" borderId="28" xfId="0" applyFont="true" applyBorder="true" applyAlignment="true" applyProtection="false">
      <alignment horizontal="left" vertical="center" textRotation="0" wrapText="true" indent="0" shrinkToFit="false"/>
      <protection locked="true" hidden="false"/>
    </xf>
    <xf numFmtId="164" fontId="35" fillId="0" borderId="1" xfId="0" applyFont="true" applyBorder="true" applyAlignment="true" applyProtection="false">
      <alignment horizontal="general" vertical="bottom" textRotation="0" wrapText="false" indent="0" shrinkToFit="false"/>
      <protection locked="true" hidden="false"/>
    </xf>
    <xf numFmtId="164" fontId="35" fillId="0" borderId="7" xfId="0" applyFont="true" applyBorder="true" applyAlignment="true" applyProtection="false">
      <alignment horizontal="general" vertical="bottom" textRotation="0" wrapText="false" indent="0" shrinkToFit="false"/>
      <protection locked="true" hidden="false"/>
    </xf>
    <xf numFmtId="164" fontId="35" fillId="0" borderId="4" xfId="0" applyFont="true" applyBorder="true" applyAlignment="true" applyProtection="false">
      <alignment horizontal="general" vertical="bottom" textRotation="0" wrapText="false" indent="0" shrinkToFit="false"/>
      <protection locked="true" hidden="false"/>
    </xf>
    <xf numFmtId="164" fontId="33" fillId="0" borderId="3" xfId="0" applyFont="true" applyBorder="true" applyAlignment="true" applyProtection="false">
      <alignment horizontal="general" vertical="center" textRotation="0" wrapText="false" indent="0" shrinkToFit="false"/>
      <protection locked="true" hidden="false"/>
    </xf>
    <xf numFmtId="164" fontId="33" fillId="0" borderId="3" xfId="0" applyFont="true" applyBorder="true" applyAlignment="true" applyProtection="false">
      <alignment horizontal="left" vertical="center" textRotation="0" wrapText="tru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35" fillId="0" borderId="3" xfId="0" applyFont="true" applyBorder="true" applyAlignment="true" applyProtection="false">
      <alignment horizontal="general" vertical="center" textRotation="0" wrapText="true" indent="0" shrinkToFit="false"/>
      <protection locked="true" hidden="false"/>
    </xf>
    <xf numFmtId="164" fontId="35" fillId="0" borderId="3" xfId="0" applyFont="true" applyBorder="true" applyAlignment="true" applyProtection="false">
      <alignment horizontal="general" vertical="bottom" textRotation="0" wrapText="true" indent="0" shrinkToFit="false"/>
      <protection locked="true" hidden="false"/>
    </xf>
    <xf numFmtId="164" fontId="35" fillId="0" borderId="7" xfId="0" applyFont="true" applyBorder="true" applyAlignment="true" applyProtection="false">
      <alignment horizontal="left" vertical="bottom" textRotation="0" wrapText="false" indent="0" shrinkToFit="false"/>
      <protection locked="true" hidden="false"/>
    </xf>
    <xf numFmtId="164" fontId="35" fillId="0" borderId="4" xfId="0" applyFont="true" applyBorder="true" applyAlignment="true" applyProtection="false">
      <alignment horizontal="left"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cellXfs>
  <cellStyles count="1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Normal 3" xfId="21" builtinId="54" customBuiltin="true"/>
    <cellStyle name="*unknown*" xfId="20" builtinId="8" customBuiltin="false"/>
    <cellStyle name="Excel Built-in Excel Built-in Porcentaje 2" xfId="22" builtinId="54" customBuiltin="true"/>
    <cellStyle name="Excel Built-in Excel Built-in Moneda 2" xfId="23" builtinId="54" customBuiltin="true"/>
    <cellStyle name="Excel Built-in Excel Built-in Excel Built-in Comma [0]" xfId="24"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BF1DE"/>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6A4"/>
      <rgbColor rgb="FFFFFF99"/>
      <rgbColor rgb="FFC3D69B"/>
      <rgbColor rgb="FFFF99CC"/>
      <rgbColor rgb="FFCC99FF"/>
      <rgbColor rgb="FFDDD9C3"/>
      <rgbColor rgb="FF3366FF"/>
      <rgbColor rgb="FF33CCCC"/>
      <rgbColor rgb="FF99CC00"/>
      <rgbColor rgb="FFFFCC00"/>
      <rgbColor rgb="FFF79646"/>
      <rgbColor rgb="FFFF6600"/>
      <rgbColor rgb="FF666699"/>
      <rgbColor rgb="FF969696"/>
      <rgbColor rgb="FF003366"/>
      <rgbColor rgb="FF368321"/>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_rels/drawing2.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790920</xdr:colOff>
      <xdr:row>0</xdr:row>
      <xdr:rowOff>153720</xdr:rowOff>
    </xdr:from>
    <xdr:to>
      <xdr:col>1</xdr:col>
      <xdr:colOff>939240</xdr:colOff>
      <xdr:row>2</xdr:row>
      <xdr:rowOff>249120</xdr:rowOff>
    </xdr:to>
    <xdr:pic>
      <xdr:nvPicPr>
        <xdr:cNvPr id="0" name="3 Imagen" descr=""/>
        <xdr:cNvPicPr/>
      </xdr:nvPicPr>
      <xdr:blipFill>
        <a:blip r:embed="rId1"/>
        <a:stretch>
          <a:fillRect/>
        </a:stretch>
      </xdr:blipFill>
      <xdr:spPr>
        <a:xfrm>
          <a:off x="790920" y="153720"/>
          <a:ext cx="3184200" cy="1019160"/>
        </a:xfrm>
        <a:prstGeom prst="rect">
          <a:avLst/>
        </a:prstGeom>
        <a:ln>
          <a:noFill/>
        </a:ln>
      </xdr:spPr>
    </xdr:pic>
    <xdr:clientData/>
  </xdr:twoCellAnchor>
  <xdr:twoCellAnchor editAs="oneCell">
    <xdr:from>
      <xdr:col>10</xdr:col>
      <xdr:colOff>96840</xdr:colOff>
      <xdr:row>0</xdr:row>
      <xdr:rowOff>6840</xdr:rowOff>
    </xdr:from>
    <xdr:to>
      <xdr:col>11</xdr:col>
      <xdr:colOff>756360</xdr:colOff>
      <xdr:row>3</xdr:row>
      <xdr:rowOff>74880</xdr:rowOff>
    </xdr:to>
    <xdr:pic>
      <xdr:nvPicPr>
        <xdr:cNvPr id="1" name="2 Imagen" descr=""/>
        <xdr:cNvPicPr/>
      </xdr:nvPicPr>
      <xdr:blipFill>
        <a:blip r:embed="rId2"/>
        <a:srcRect l="73047" t="6037" r="0" b="0"/>
        <a:stretch>
          <a:fillRect/>
        </a:stretch>
      </xdr:blipFill>
      <xdr:spPr>
        <a:xfrm>
          <a:off x="25932960" y="6840"/>
          <a:ext cx="3390480" cy="12776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81000</xdr:colOff>
      <xdr:row>0</xdr:row>
      <xdr:rowOff>0</xdr:rowOff>
    </xdr:from>
    <xdr:to>
      <xdr:col>0</xdr:col>
      <xdr:colOff>1637640</xdr:colOff>
      <xdr:row>3</xdr:row>
      <xdr:rowOff>84600</xdr:rowOff>
    </xdr:to>
    <xdr:pic>
      <xdr:nvPicPr>
        <xdr:cNvPr id="2" name="3 Imagen" descr=""/>
        <xdr:cNvPicPr/>
      </xdr:nvPicPr>
      <xdr:blipFill>
        <a:blip r:embed="rId1"/>
        <a:stretch>
          <a:fillRect/>
        </a:stretch>
      </xdr:blipFill>
      <xdr:spPr>
        <a:xfrm>
          <a:off x="81000" y="0"/>
          <a:ext cx="1556640" cy="6559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katerine.vallejoq@gmail.com"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128"/>
  <sheetViews>
    <sheetView windowProtection="false" showFormulas="false" showGridLines="false" showRowColHeaders="true" showZeros="true" rightToLeft="false" tabSelected="true" showOutlineSymbols="true" defaultGridColor="true" view="normal" topLeftCell="B1" colorId="64" zoomScale="60" zoomScaleNormal="60" zoomScalePageLayoutView="100" workbookViewId="0">
      <selection pane="topLeft" activeCell="L1" activeCellId="0" sqref="L1"/>
    </sheetView>
  </sheetViews>
  <sheetFormatPr defaultRowHeight="22.05"/>
  <cols>
    <col collapsed="false" hidden="false" max="1" min="1" style="1" width="34.1417004048583"/>
    <col collapsed="false" hidden="false" max="2" min="2" style="1" width="26.5708502024291"/>
    <col collapsed="false" hidden="false" max="3" min="3" style="1" width="13.9959514170041"/>
    <col collapsed="false" hidden="false" max="4" min="4" style="1" width="28.7165991902834"/>
    <col collapsed="false" hidden="false" max="5" min="5" style="1" width="17.4251012145749"/>
    <col collapsed="false" hidden="false" max="6" min="6" style="1" width="52.4251012145749"/>
    <col collapsed="false" hidden="false" max="7" min="7" style="1" width="29.7165991902834"/>
    <col collapsed="false" hidden="false" max="8" min="8" style="1" width="24.2793522267206"/>
    <col collapsed="false" hidden="false" max="9" min="9" style="1" width="33.4291497975709"/>
    <col collapsed="false" hidden="false" max="10" min="10" style="1" width="29.8582995951417"/>
    <col collapsed="false" hidden="false" max="11" min="11" style="1" width="30.7125506072874"/>
    <col collapsed="false" hidden="false" max="12" min="12" style="1" width="11.1417004048583"/>
    <col collapsed="false" hidden="true" max="16" min="13" style="2" width="0"/>
    <col collapsed="false" hidden="false" max="1025" min="17" style="2" width="11.4251012145749"/>
  </cols>
  <sheetData>
    <row r="1" customFormat="false" ht="39.75" hidden="false" customHeight="true" outlineLevel="0" collapsed="false">
      <c r="A1" s="3"/>
      <c r="B1" s="3"/>
      <c r="C1" s="4" t="s">
        <v>0</v>
      </c>
      <c r="D1" s="4"/>
      <c r="E1" s="4"/>
      <c r="F1" s="4"/>
      <c r="G1" s="4"/>
      <c r="H1" s="4"/>
      <c r="I1" s="4"/>
      <c r="J1" s="5" t="s">
        <v>1</v>
      </c>
      <c r="K1" s="6"/>
      <c r="L1" s="6"/>
      <c r="M1" s="0"/>
      <c r="N1" s="0"/>
      <c r="O1" s="0"/>
      <c r="P1" s="0"/>
      <c r="R1" s="0"/>
    </row>
    <row r="2" customFormat="false" ht="33" hidden="false" customHeight="true" outlineLevel="0" collapsed="false">
      <c r="A2" s="3"/>
      <c r="B2" s="3"/>
      <c r="C2" s="4"/>
      <c r="D2" s="4"/>
      <c r="E2" s="4"/>
      <c r="F2" s="4"/>
      <c r="G2" s="4"/>
      <c r="H2" s="4"/>
      <c r="I2" s="4"/>
      <c r="J2" s="5" t="s">
        <v>2</v>
      </c>
      <c r="K2" s="6"/>
      <c r="L2" s="6"/>
      <c r="M2" s="0"/>
      <c r="N2" s="0"/>
      <c r="O2" s="0"/>
      <c r="P2" s="0"/>
      <c r="R2" s="0"/>
    </row>
    <row r="3" customFormat="false" ht="22.5" hidden="false" customHeight="true" outlineLevel="0" collapsed="false">
      <c r="A3" s="3"/>
      <c r="B3" s="3"/>
      <c r="C3" s="4"/>
      <c r="D3" s="4"/>
      <c r="E3" s="4"/>
      <c r="F3" s="4"/>
      <c r="G3" s="4"/>
      <c r="H3" s="4"/>
      <c r="I3" s="4"/>
      <c r="J3" s="5"/>
      <c r="K3" s="6"/>
      <c r="L3" s="6"/>
      <c r="M3" s="0"/>
      <c r="N3" s="0"/>
      <c r="O3" s="0"/>
      <c r="P3" s="0"/>
      <c r="R3" s="0"/>
    </row>
    <row r="4" customFormat="false" ht="15" hidden="false" customHeight="true" outlineLevel="0" collapsed="false">
      <c r="A4" s="7" t="s">
        <v>3</v>
      </c>
      <c r="B4" s="7"/>
      <c r="C4" s="7"/>
      <c r="D4" s="7"/>
      <c r="E4" s="7"/>
      <c r="F4" s="7"/>
      <c r="G4" s="7"/>
      <c r="H4" s="7"/>
      <c r="I4" s="7"/>
      <c r="J4" s="7"/>
      <c r="K4" s="7"/>
      <c r="L4" s="7"/>
      <c r="M4" s="0"/>
      <c r="N4" s="0"/>
      <c r="O4" s="0"/>
      <c r="P4" s="0"/>
      <c r="R4" s="0"/>
    </row>
    <row r="5" customFormat="false" ht="13.5" hidden="false" customHeight="true" outlineLevel="0" collapsed="false">
      <c r="A5" s="7"/>
      <c r="B5" s="7"/>
      <c r="C5" s="7"/>
      <c r="D5" s="7"/>
      <c r="E5" s="7"/>
      <c r="F5" s="7"/>
      <c r="G5" s="7"/>
      <c r="H5" s="7"/>
      <c r="I5" s="7"/>
      <c r="J5" s="7"/>
      <c r="K5" s="7"/>
      <c r="L5" s="7"/>
      <c r="M5" s="0"/>
      <c r="N5" s="0"/>
      <c r="O5" s="0"/>
      <c r="P5" s="0"/>
      <c r="R5" s="0"/>
    </row>
    <row r="6" customFormat="false" ht="20.25" hidden="false" customHeight="true" outlineLevel="0" collapsed="false">
      <c r="A6" s="7"/>
      <c r="B6" s="7"/>
      <c r="C6" s="7"/>
      <c r="D6" s="7"/>
      <c r="E6" s="7"/>
      <c r="F6" s="7"/>
      <c r="G6" s="7"/>
      <c r="H6" s="7"/>
      <c r="I6" s="7"/>
      <c r="J6" s="7"/>
      <c r="K6" s="7"/>
      <c r="L6" s="7"/>
      <c r="M6" s="0"/>
      <c r="N6" s="0"/>
      <c r="O6" s="0"/>
      <c r="P6" s="0"/>
      <c r="R6" s="0"/>
    </row>
    <row r="7" customFormat="false" ht="22.5" hidden="false" customHeight="true" outlineLevel="0" collapsed="false">
      <c r="A7" s="8" t="s">
        <v>4</v>
      </c>
      <c r="B7" s="8"/>
      <c r="C7" s="9" t="s">
        <v>5</v>
      </c>
      <c r="D7" s="9"/>
      <c r="E7" s="9"/>
      <c r="F7" s="9"/>
      <c r="G7" s="10" t="s">
        <v>6</v>
      </c>
      <c r="H7" s="11" t="n">
        <v>5</v>
      </c>
      <c r="I7" s="12" t="s">
        <v>7</v>
      </c>
      <c r="J7" s="13" t="n">
        <v>8</v>
      </c>
      <c r="K7" s="13"/>
      <c r="L7" s="13"/>
      <c r="M7" s="0"/>
      <c r="N7" s="0"/>
      <c r="O7" s="0"/>
      <c r="P7" s="0"/>
      <c r="R7" s="0"/>
    </row>
    <row r="8" customFormat="false" ht="23.25" hidden="false" customHeight="true" outlineLevel="0" collapsed="false">
      <c r="A8" s="8"/>
      <c r="B8" s="8"/>
      <c r="C8" s="9"/>
      <c r="D8" s="9"/>
      <c r="E8" s="9"/>
      <c r="F8" s="9"/>
      <c r="G8" s="10"/>
      <c r="H8" s="11"/>
      <c r="I8" s="14" t="s">
        <v>8</v>
      </c>
      <c r="J8" s="15"/>
      <c r="K8" s="15"/>
      <c r="L8" s="15"/>
      <c r="M8" s="0"/>
      <c r="N8" s="0"/>
      <c r="O8" s="0"/>
      <c r="P8" s="0"/>
      <c r="R8" s="0"/>
    </row>
    <row r="9" customFormat="false" ht="12.75" hidden="false" customHeight="true" outlineLevel="0" collapsed="false">
      <c r="A9" s="16"/>
      <c r="B9" s="16"/>
      <c r="C9" s="16"/>
      <c r="D9" s="16"/>
      <c r="E9" s="16"/>
      <c r="F9" s="16"/>
      <c r="G9" s="16"/>
      <c r="H9" s="16"/>
      <c r="I9" s="16"/>
      <c r="J9" s="16"/>
      <c r="K9" s="16"/>
      <c r="L9" s="16"/>
      <c r="M9" s="0"/>
      <c r="N9" s="0"/>
      <c r="O9" s="0"/>
      <c r="P9" s="0"/>
      <c r="R9" s="0"/>
    </row>
    <row r="10" customFormat="false" ht="37.5" hidden="false" customHeight="true" outlineLevel="0" collapsed="false">
      <c r="A10" s="8" t="s">
        <v>9</v>
      </c>
      <c r="B10" s="8"/>
      <c r="C10" s="17" t="s">
        <v>10</v>
      </c>
      <c r="D10" s="17"/>
      <c r="E10" s="17"/>
      <c r="F10" s="17"/>
      <c r="G10" s="17"/>
      <c r="H10" s="17"/>
      <c r="I10" s="17"/>
      <c r="J10" s="17"/>
      <c r="K10" s="17"/>
      <c r="L10" s="17"/>
      <c r="M10" s="0"/>
      <c r="N10" s="0"/>
      <c r="O10" s="0"/>
      <c r="P10" s="0"/>
      <c r="R10" s="0"/>
    </row>
    <row r="11" customFormat="false" ht="37.5" hidden="false" customHeight="true" outlineLevel="0" collapsed="false">
      <c r="A11" s="18" t="s">
        <v>11</v>
      </c>
      <c r="B11" s="18"/>
      <c r="C11" s="19" t="n">
        <v>1053814316</v>
      </c>
      <c r="D11" s="19"/>
      <c r="E11" s="19"/>
      <c r="F11" s="19"/>
      <c r="G11" s="20" t="s">
        <v>12</v>
      </c>
      <c r="H11" s="21" t="s">
        <v>13</v>
      </c>
      <c r="I11" s="21"/>
      <c r="J11" s="21"/>
      <c r="K11" s="21"/>
      <c r="L11" s="21"/>
      <c r="M11" s="0"/>
      <c r="N11" s="2" t="s">
        <v>14</v>
      </c>
      <c r="O11" s="0"/>
      <c r="P11" s="0"/>
      <c r="R11" s="0"/>
    </row>
    <row r="12" customFormat="false" ht="30" hidden="false" customHeight="true" outlineLevel="0" collapsed="false">
      <c r="A12" s="18" t="s">
        <v>15</v>
      </c>
      <c r="B12" s="18"/>
      <c r="C12" s="22" t="s">
        <v>16</v>
      </c>
      <c r="D12" s="22"/>
      <c r="E12" s="22"/>
      <c r="F12" s="22"/>
      <c r="G12" s="23"/>
      <c r="H12" s="24"/>
      <c r="I12" s="25"/>
      <c r="J12" s="25"/>
      <c r="K12" s="25"/>
      <c r="L12" s="25"/>
      <c r="M12" s="0"/>
      <c r="N12" s="0"/>
      <c r="O12" s="0"/>
      <c r="P12" s="0"/>
      <c r="R12" s="0"/>
    </row>
    <row r="13" customFormat="false" ht="37.5" hidden="false" customHeight="true" outlineLevel="0" collapsed="false">
      <c r="A13" s="26" t="s">
        <v>17</v>
      </c>
      <c r="B13" s="26"/>
      <c r="C13" s="26"/>
      <c r="D13" s="26"/>
      <c r="E13" s="26"/>
      <c r="F13" s="26"/>
      <c r="G13" s="26"/>
      <c r="H13" s="26"/>
      <c r="I13" s="26"/>
      <c r="J13" s="26"/>
      <c r="K13" s="26"/>
      <c r="L13" s="26"/>
      <c r="M13" s="0"/>
      <c r="N13" s="0"/>
      <c r="O13" s="0"/>
      <c r="P13" s="0"/>
      <c r="R13" s="0"/>
    </row>
    <row r="14" customFormat="false" ht="37.5" hidden="false" customHeight="true" outlineLevel="0" collapsed="false">
      <c r="A14" s="27" t="s">
        <v>18</v>
      </c>
      <c r="B14" s="27"/>
      <c r="C14" s="28" t="s">
        <v>19</v>
      </c>
      <c r="D14" s="28"/>
      <c r="E14" s="29" t="s">
        <v>20</v>
      </c>
      <c r="F14" s="29"/>
      <c r="G14" s="30" t="s">
        <v>21</v>
      </c>
      <c r="H14" s="31" t="s">
        <v>22</v>
      </c>
      <c r="I14" s="31"/>
      <c r="J14" s="32" t="s">
        <v>23</v>
      </c>
      <c r="K14" s="32"/>
      <c r="L14" s="32"/>
      <c r="M14" s="0"/>
      <c r="N14" s="0"/>
      <c r="O14" s="0"/>
      <c r="P14" s="0"/>
      <c r="R14" s="0"/>
    </row>
    <row r="15" customFormat="false" ht="37.5" hidden="false" customHeight="true" outlineLevel="0" collapsed="false">
      <c r="A15" s="27"/>
      <c r="B15" s="27"/>
      <c r="C15" s="28"/>
      <c r="D15" s="28"/>
      <c r="E15" s="27" t="s">
        <v>24</v>
      </c>
      <c r="F15" s="27"/>
      <c r="G15" s="33" t="n">
        <v>43455</v>
      </c>
      <c r="H15" s="27" t="s">
        <v>25</v>
      </c>
      <c r="I15" s="27"/>
      <c r="J15" s="34" t="n">
        <v>43677</v>
      </c>
      <c r="K15" s="34"/>
      <c r="L15" s="34"/>
      <c r="M15" s="0"/>
      <c r="N15" s="0"/>
      <c r="O15" s="0"/>
      <c r="P15" s="0"/>
      <c r="R15" s="0"/>
    </row>
    <row r="16" customFormat="false" ht="62.25" hidden="false" customHeight="true" outlineLevel="0" collapsed="false">
      <c r="A16" s="20" t="s">
        <v>26</v>
      </c>
      <c r="B16" s="20"/>
      <c r="C16" s="22" t="s">
        <v>16</v>
      </c>
      <c r="D16" s="35" t="s">
        <v>27</v>
      </c>
      <c r="E16" s="35"/>
      <c r="F16" s="36"/>
      <c r="G16" s="35" t="s">
        <v>28</v>
      </c>
      <c r="H16" s="37"/>
      <c r="I16" s="38" t="s">
        <v>29</v>
      </c>
      <c r="J16" s="39" t="s">
        <v>30</v>
      </c>
      <c r="K16" s="39"/>
      <c r="L16" s="39"/>
      <c r="M16" s="0"/>
      <c r="N16" s="0"/>
      <c r="O16" s="0"/>
      <c r="P16" s="0"/>
      <c r="R16" s="0"/>
    </row>
    <row r="17" customFormat="false" ht="37.5" hidden="false" customHeight="true" outlineLevel="0" collapsed="false">
      <c r="A17" s="40" t="s">
        <v>31</v>
      </c>
      <c r="B17" s="40"/>
      <c r="C17" s="41" t="s">
        <v>32</v>
      </c>
      <c r="D17" s="41"/>
      <c r="E17" s="41"/>
      <c r="F17" s="41"/>
      <c r="G17" s="35" t="s">
        <v>33</v>
      </c>
      <c r="H17" s="35"/>
      <c r="I17" s="42"/>
      <c r="J17" s="42"/>
      <c r="K17" s="42"/>
      <c r="L17" s="42"/>
      <c r="M17" s="0"/>
      <c r="N17" s="0"/>
      <c r="O17" s="0"/>
      <c r="P17" s="0"/>
      <c r="R17" s="0"/>
    </row>
    <row r="18" customFormat="false" ht="37.5" hidden="false" customHeight="true" outlineLevel="0" collapsed="false">
      <c r="A18" s="43" t="s">
        <v>34</v>
      </c>
      <c r="B18" s="43"/>
      <c r="C18" s="15" t="s">
        <v>35</v>
      </c>
      <c r="D18" s="15"/>
      <c r="E18" s="15"/>
      <c r="F18" s="15"/>
      <c r="G18" s="35" t="s">
        <v>36</v>
      </c>
      <c r="H18" s="35"/>
      <c r="I18" s="37"/>
      <c r="J18" s="44" t="s">
        <v>37</v>
      </c>
      <c r="K18" s="45"/>
      <c r="L18" s="45"/>
      <c r="M18" s="0"/>
      <c r="N18" s="0"/>
      <c r="O18" s="0"/>
      <c r="P18" s="0"/>
      <c r="R18" s="0"/>
    </row>
    <row r="19" customFormat="false" ht="37.5" hidden="false" customHeight="true" outlineLevel="0" collapsed="false">
      <c r="A19" s="26" t="s">
        <v>38</v>
      </c>
      <c r="B19" s="26"/>
      <c r="C19" s="26"/>
      <c r="D19" s="26"/>
      <c r="E19" s="26"/>
      <c r="F19" s="26"/>
      <c r="G19" s="26"/>
      <c r="H19" s="26"/>
      <c r="I19" s="26"/>
      <c r="J19" s="26"/>
      <c r="K19" s="26"/>
      <c r="L19" s="26"/>
      <c r="M19" s="0"/>
      <c r="N19" s="0"/>
      <c r="O19" s="0"/>
      <c r="P19" s="0"/>
      <c r="R19" s="0"/>
    </row>
    <row r="20" customFormat="false" ht="21.75" hidden="false" customHeight="true" outlineLevel="0" collapsed="false">
      <c r="A20" s="46"/>
      <c r="B20" s="47"/>
      <c r="C20" s="47"/>
      <c r="D20" s="48"/>
      <c r="E20" s="48"/>
      <c r="F20" s="48"/>
      <c r="G20" s="49"/>
      <c r="H20" s="49"/>
      <c r="I20" s="50"/>
      <c r="J20" s="50"/>
      <c r="K20" s="50"/>
      <c r="L20" s="51"/>
      <c r="M20" s="0"/>
      <c r="N20" s="0"/>
      <c r="O20" s="0"/>
      <c r="P20" s="0"/>
      <c r="R20" s="0"/>
    </row>
    <row r="21" customFormat="false" ht="21.75" hidden="false" customHeight="true" outlineLevel="0" collapsed="false">
      <c r="A21" s="46"/>
      <c r="B21" s="47"/>
      <c r="C21" s="47"/>
      <c r="D21" s="48"/>
      <c r="E21" s="48"/>
      <c r="F21" s="48"/>
      <c r="G21" s="49"/>
      <c r="H21" s="49"/>
      <c r="I21" s="50"/>
      <c r="J21" s="50"/>
      <c r="K21" s="50"/>
      <c r="L21" s="51"/>
      <c r="M21" s="0"/>
      <c r="N21" s="0"/>
      <c r="O21" s="0"/>
      <c r="P21" s="0"/>
      <c r="R21" s="0"/>
    </row>
    <row r="22" customFormat="false" ht="42" hidden="false" customHeight="true" outlineLevel="0" collapsed="false">
      <c r="A22" s="46"/>
      <c r="B22" s="52" t="s">
        <v>39</v>
      </c>
      <c r="C22" s="53" t="s">
        <v>40</v>
      </c>
      <c r="D22" s="53"/>
      <c r="E22" s="53"/>
      <c r="F22" s="53"/>
      <c r="G22" s="54" t="s">
        <v>41</v>
      </c>
      <c r="H22" s="55" t="s">
        <v>42</v>
      </c>
      <c r="I22" s="56" t="s">
        <v>43</v>
      </c>
      <c r="J22" s="56" t="s">
        <v>44</v>
      </c>
      <c r="K22" s="57" t="s">
        <v>45</v>
      </c>
      <c r="L22" s="51"/>
      <c r="M22" s="0"/>
      <c r="N22" s="0"/>
      <c r="O22" s="0"/>
      <c r="P22" s="0"/>
      <c r="R22" s="0"/>
    </row>
    <row r="23" customFormat="false" ht="21.75" hidden="false" customHeight="true" outlineLevel="0" collapsed="false">
      <c r="A23" s="46"/>
      <c r="B23" s="58" t="n">
        <v>1000757</v>
      </c>
      <c r="C23" s="59" t="str">
        <f aca="false">+VLOOKUP(B23,Hoja2!$C$7:$D$114,2,0)</f>
        <v>Investigación y Monitoreo de Sismos y Mov. Fuerte</v>
      </c>
      <c r="D23" s="59"/>
      <c r="E23" s="59"/>
      <c r="F23" s="59"/>
      <c r="G23" s="37" t="s">
        <v>46</v>
      </c>
      <c r="H23" s="60" t="n">
        <v>50219</v>
      </c>
      <c r="I23" s="61" t="n">
        <v>28596976</v>
      </c>
      <c r="J23" s="62" t="n">
        <v>3870550</v>
      </c>
      <c r="K23" s="63" t="n">
        <f aca="false">+I23-J23</f>
        <v>24726426</v>
      </c>
      <c r="L23" s="51"/>
      <c r="M23" s="0"/>
      <c r="N23" s="0"/>
      <c r="O23" s="0"/>
      <c r="P23" s="0"/>
      <c r="R23" s="0"/>
    </row>
    <row r="24" customFormat="false" ht="21.75" hidden="false" customHeight="true" outlineLevel="0" collapsed="false">
      <c r="A24" s="46"/>
      <c r="B24" s="58"/>
      <c r="C24" s="59" t="inlineStr">
        <f aca="false">+VLOOKUP(B24,Hoja2!$C$7:$D$114,2,0)</f>
        <is>
          <t/>
        </is>
      </c>
      <c r="D24" s="59"/>
      <c r="E24" s="59"/>
      <c r="F24" s="59"/>
      <c r="G24" s="37"/>
      <c r="H24" s="64"/>
      <c r="I24" s="65"/>
      <c r="J24" s="62"/>
      <c r="K24" s="66" t="n">
        <f aca="false">+I24-J24</f>
        <v>0</v>
      </c>
      <c r="L24" s="51"/>
      <c r="M24" s="0"/>
      <c r="N24" s="0"/>
      <c r="O24" s="0"/>
      <c r="P24" s="0"/>
      <c r="R24" s="0"/>
    </row>
    <row r="25" customFormat="false" ht="21.75" hidden="false" customHeight="true" outlineLevel="0" collapsed="false">
      <c r="A25" s="46"/>
      <c r="B25" s="58"/>
      <c r="C25" s="59" t="inlineStr">
        <f aca="false">+VLOOKUP(B25,Hoja2!$C$7:$D$114,2,0)</f>
        <is>
          <t/>
        </is>
      </c>
      <c r="D25" s="59"/>
      <c r="E25" s="59"/>
      <c r="F25" s="59"/>
      <c r="G25" s="37"/>
      <c r="H25" s="64"/>
      <c r="I25" s="65"/>
      <c r="J25" s="65"/>
      <c r="K25" s="66" t="n">
        <f aca="false">+I25-J25</f>
        <v>0</v>
      </c>
      <c r="L25" s="51"/>
      <c r="M25" s="0"/>
      <c r="N25" s="0"/>
      <c r="O25" s="0"/>
      <c r="P25" s="0"/>
      <c r="R25" s="0"/>
    </row>
    <row r="26" customFormat="false" ht="21.75" hidden="false" customHeight="true" outlineLevel="0" collapsed="false">
      <c r="A26" s="46"/>
      <c r="B26" s="58"/>
      <c r="C26" s="59" t="inlineStr">
        <f aca="false">+VLOOKUP(B26,Hoja2!$C$7:$D$114,2,0)</f>
        <is>
          <t/>
        </is>
      </c>
      <c r="D26" s="59"/>
      <c r="E26" s="59"/>
      <c r="F26" s="59"/>
      <c r="G26" s="37"/>
      <c r="H26" s="64"/>
      <c r="I26" s="65"/>
      <c r="J26" s="65"/>
      <c r="K26" s="66" t="n">
        <f aca="false">+I26-J26</f>
        <v>0</v>
      </c>
      <c r="L26" s="51"/>
      <c r="M26" s="0"/>
      <c r="N26" s="0"/>
      <c r="O26" s="0"/>
      <c r="P26" s="0"/>
      <c r="R26" s="0"/>
    </row>
    <row r="27" customFormat="false" ht="21.75" hidden="false" customHeight="true" outlineLevel="0" collapsed="false">
      <c r="A27" s="46"/>
      <c r="B27" s="58"/>
      <c r="C27" s="59" t="inlineStr">
        <f aca="false">+VLOOKUP(B27,Hoja2!$C$7:$D$114,2,0)</f>
        <is>
          <t/>
        </is>
      </c>
      <c r="D27" s="59"/>
      <c r="E27" s="59"/>
      <c r="F27" s="59"/>
      <c r="G27" s="37"/>
      <c r="H27" s="64"/>
      <c r="I27" s="65"/>
      <c r="J27" s="65"/>
      <c r="K27" s="66" t="n">
        <f aca="false">+I27-J27</f>
        <v>0</v>
      </c>
      <c r="L27" s="51"/>
      <c r="M27" s="0"/>
      <c r="N27" s="0"/>
      <c r="O27" s="0"/>
      <c r="P27" s="0"/>
      <c r="R27" s="0"/>
    </row>
    <row r="28" customFormat="false" ht="21.75" hidden="false" customHeight="true" outlineLevel="0" collapsed="false">
      <c r="A28" s="46"/>
      <c r="B28" s="67"/>
      <c r="C28" s="68"/>
      <c r="D28" s="68"/>
      <c r="E28" s="68"/>
      <c r="F28" s="68"/>
      <c r="G28" s="69"/>
      <c r="H28" s="70"/>
      <c r="I28" s="71"/>
      <c r="J28" s="71"/>
      <c r="K28" s="72" t="n">
        <f aca="false">+I28-J28</f>
        <v>0</v>
      </c>
      <c r="L28" s="51"/>
      <c r="M28" s="0"/>
      <c r="N28" s="0"/>
      <c r="O28" s="0"/>
      <c r="P28" s="0"/>
      <c r="R28" s="0"/>
    </row>
    <row r="29" customFormat="false" ht="21.75" hidden="false" customHeight="true" outlineLevel="0" collapsed="false">
      <c r="A29" s="46"/>
      <c r="B29" s="47"/>
      <c r="C29" s="47"/>
      <c r="D29" s="48"/>
      <c r="E29" s="48"/>
      <c r="F29" s="48"/>
      <c r="G29" s="49"/>
      <c r="H29" s="49"/>
      <c r="I29" s="73" t="n">
        <f aca="false">SUM(I23:I28)</f>
        <v>28596976</v>
      </c>
      <c r="J29" s="73" t="n">
        <f aca="false">SUM(J23:J28)</f>
        <v>3870550</v>
      </c>
      <c r="K29" s="74" t="n">
        <f aca="false">SUM(K23:K28)</f>
        <v>24726426</v>
      </c>
      <c r="L29" s="51"/>
      <c r="M29" s="0"/>
      <c r="N29" s="0"/>
      <c r="O29" s="0"/>
      <c r="P29" s="0"/>
      <c r="R29" s="0"/>
    </row>
    <row r="30" customFormat="false" ht="21" hidden="false" customHeight="true" outlineLevel="0" collapsed="false">
      <c r="A30" s="75"/>
      <c r="B30" s="76"/>
      <c r="C30" s="76"/>
      <c r="D30" s="76"/>
      <c r="E30" s="76"/>
      <c r="F30" s="76"/>
      <c r="G30" s="76"/>
      <c r="H30" s="76"/>
      <c r="I30" s="76"/>
      <c r="J30" s="76"/>
      <c r="K30" s="76"/>
      <c r="L30" s="77"/>
      <c r="M30" s="0"/>
      <c r="N30" s="2" t="s">
        <v>47</v>
      </c>
      <c r="O30" s="0"/>
      <c r="P30" s="0"/>
      <c r="R30" s="0"/>
    </row>
    <row r="31" customFormat="false" ht="33" hidden="false" customHeight="true" outlineLevel="0" collapsed="false">
      <c r="A31" s="78" t="s">
        <v>48</v>
      </c>
      <c r="B31" s="79" t="n">
        <v>28596976</v>
      </c>
      <c r="C31" s="79"/>
      <c r="D31" s="80" t="s">
        <v>49</v>
      </c>
      <c r="E31" s="80"/>
      <c r="F31" s="81"/>
      <c r="G31" s="81"/>
      <c r="H31" s="82" t="s">
        <v>50</v>
      </c>
      <c r="I31" s="83" t="n">
        <f aca="false">+B31+F31+F32</f>
        <v>28596976</v>
      </c>
      <c r="J31" s="83"/>
      <c r="K31" s="84" t="n">
        <v>1</v>
      </c>
      <c r="L31" s="84"/>
      <c r="M31" s="0"/>
      <c r="N31" s="2" t="s">
        <v>32</v>
      </c>
      <c r="O31" s="0"/>
      <c r="P31" s="0"/>
      <c r="R31" s="0"/>
    </row>
    <row r="32" customFormat="false" ht="34.5" hidden="false" customHeight="true" outlineLevel="0" collapsed="false">
      <c r="A32" s="46"/>
      <c r="B32" s="47"/>
      <c r="C32" s="47"/>
      <c r="D32" s="85" t="s">
        <v>51</v>
      </c>
      <c r="E32" s="85"/>
      <c r="F32" s="81"/>
      <c r="G32" s="81"/>
      <c r="H32" s="86"/>
      <c r="I32" s="50"/>
      <c r="J32" s="50"/>
      <c r="K32" s="50"/>
      <c r="L32" s="51"/>
      <c r="M32" s="0"/>
      <c r="N32" s="2" t="s">
        <v>52</v>
      </c>
      <c r="O32" s="0"/>
      <c r="P32" s="0"/>
      <c r="R32" s="0"/>
    </row>
    <row r="33" customFormat="false" ht="21.75" hidden="false" customHeight="true" outlineLevel="0" collapsed="false">
      <c r="A33" s="46"/>
      <c r="B33" s="47"/>
      <c r="C33" s="47"/>
      <c r="D33" s="87"/>
      <c r="E33" s="87"/>
      <c r="F33" s="88"/>
      <c r="G33" s="88"/>
      <c r="H33" s="87"/>
      <c r="I33" s="50"/>
      <c r="J33" s="50"/>
      <c r="K33" s="50"/>
      <c r="L33" s="51"/>
      <c r="M33" s="0"/>
      <c r="N33" s="0"/>
      <c r="O33" s="0"/>
      <c r="P33" s="0"/>
      <c r="R33" s="0"/>
    </row>
    <row r="34" customFormat="false" ht="21" hidden="false" customHeight="true" outlineLevel="0" collapsed="false">
      <c r="A34" s="46"/>
      <c r="B34" s="47"/>
      <c r="C34" s="47"/>
      <c r="D34" s="87"/>
      <c r="E34" s="87"/>
      <c r="F34" s="88"/>
      <c r="G34" s="88"/>
      <c r="H34" s="87"/>
      <c r="I34" s="50"/>
      <c r="J34" s="50"/>
      <c r="K34" s="50"/>
      <c r="L34" s="51"/>
      <c r="M34" s="0"/>
      <c r="N34" s="0"/>
      <c r="O34" s="0"/>
      <c r="P34" s="0"/>
      <c r="R34" s="0"/>
    </row>
    <row r="35" customFormat="false" ht="21.75" hidden="false" customHeight="true" outlineLevel="0" collapsed="false">
      <c r="A35" s="89"/>
      <c r="B35" s="90" t="s">
        <v>53</v>
      </c>
      <c r="C35" s="90"/>
      <c r="D35" s="90"/>
      <c r="E35" s="90"/>
      <c r="F35" s="90"/>
      <c r="G35" s="90"/>
      <c r="H35" s="90"/>
      <c r="I35" s="90"/>
      <c r="J35" s="90"/>
      <c r="K35" s="90"/>
      <c r="L35" s="91"/>
      <c r="M35" s="0"/>
      <c r="N35" s="0"/>
      <c r="O35" s="0"/>
      <c r="P35" s="0"/>
      <c r="R35" s="0"/>
    </row>
    <row r="36" customFormat="false" ht="21.75" hidden="false" customHeight="true" outlineLevel="0" collapsed="false">
      <c r="A36" s="46"/>
      <c r="B36" s="92"/>
      <c r="C36" s="92"/>
      <c r="D36" s="49"/>
      <c r="E36" s="49"/>
      <c r="F36" s="93"/>
      <c r="G36" s="93"/>
      <c r="H36" s="94"/>
      <c r="I36" s="50"/>
      <c r="J36" s="50"/>
      <c r="K36" s="50"/>
      <c r="L36" s="51"/>
      <c r="M36" s="0"/>
      <c r="N36" s="0"/>
      <c r="O36" s="0"/>
      <c r="P36" s="0"/>
      <c r="R36" s="0"/>
    </row>
    <row r="37" customFormat="false" ht="21.75" hidden="false" customHeight="true" outlineLevel="0" collapsed="false">
      <c r="A37" s="46"/>
      <c r="B37" s="95" t="s">
        <v>54</v>
      </c>
      <c r="C37" s="96" t="s">
        <v>55</v>
      </c>
      <c r="D37" s="96"/>
      <c r="E37" s="96" t="s">
        <v>56</v>
      </c>
      <c r="F37" s="96"/>
      <c r="G37" s="95" t="s">
        <v>57</v>
      </c>
      <c r="H37" s="95" t="s">
        <v>58</v>
      </c>
      <c r="I37" s="95" t="s">
        <v>59</v>
      </c>
      <c r="J37" s="95" t="s">
        <v>60</v>
      </c>
      <c r="K37" s="95"/>
      <c r="L37" s="51"/>
      <c r="M37" s="0"/>
      <c r="N37" s="0"/>
      <c r="O37" s="0"/>
      <c r="P37" s="0"/>
      <c r="R37" s="0"/>
    </row>
    <row r="38" customFormat="false" ht="21.75" hidden="false" customHeight="true" outlineLevel="0" collapsed="false">
      <c r="A38" s="46"/>
      <c r="B38" s="79" t="n">
        <v>1252605</v>
      </c>
      <c r="C38" s="79" t="n">
        <v>3870550</v>
      </c>
      <c r="D38" s="79"/>
      <c r="E38" s="79" t="n">
        <v>3870550</v>
      </c>
      <c r="F38" s="79"/>
      <c r="G38" s="97" t="n">
        <v>3870550</v>
      </c>
      <c r="H38" s="79"/>
      <c r="I38" s="79"/>
      <c r="J38" s="79"/>
      <c r="K38" s="79"/>
      <c r="L38" s="51"/>
      <c r="M38" s="0"/>
      <c r="N38" s="2" t="s">
        <v>61</v>
      </c>
      <c r="O38" s="0"/>
      <c r="P38" s="0"/>
      <c r="R38" s="0"/>
    </row>
    <row r="39" customFormat="false" ht="21.75" hidden="false" customHeight="true" outlineLevel="0" collapsed="false">
      <c r="A39" s="46"/>
      <c r="B39" s="92"/>
      <c r="C39" s="92"/>
      <c r="D39" s="98"/>
      <c r="E39" s="98"/>
      <c r="F39" s="98"/>
      <c r="G39" s="94"/>
      <c r="H39" s="98"/>
      <c r="I39" s="98"/>
      <c r="J39" s="98"/>
      <c r="K39" s="50"/>
      <c r="L39" s="51"/>
      <c r="M39" s="0"/>
      <c r="N39" s="2" t="s">
        <v>16</v>
      </c>
      <c r="O39" s="0"/>
      <c r="P39" s="0"/>
      <c r="R39" s="0"/>
    </row>
    <row r="40" customFormat="false" ht="21.75" hidden="false" customHeight="true" outlineLevel="0" collapsed="false">
      <c r="A40" s="46"/>
      <c r="B40" s="95" t="s">
        <v>62</v>
      </c>
      <c r="C40" s="96" t="s">
        <v>63</v>
      </c>
      <c r="D40" s="96"/>
      <c r="E40" s="96" t="s">
        <v>64</v>
      </c>
      <c r="F40" s="96"/>
      <c r="G40" s="95" t="s">
        <v>65</v>
      </c>
      <c r="H40" s="95" t="s">
        <v>66</v>
      </c>
      <c r="I40" s="95" t="s">
        <v>67</v>
      </c>
      <c r="J40" s="95" t="s">
        <v>68</v>
      </c>
      <c r="K40" s="95"/>
      <c r="L40" s="51"/>
      <c r="M40" s="0"/>
      <c r="N40" s="0"/>
      <c r="O40" s="0"/>
      <c r="P40" s="0"/>
      <c r="R40" s="0"/>
    </row>
    <row r="41" customFormat="false" ht="28.5" hidden="false" customHeight="true" outlineLevel="0" collapsed="false">
      <c r="A41" s="46"/>
      <c r="B41" s="79"/>
      <c r="C41" s="79"/>
      <c r="D41" s="79"/>
      <c r="E41" s="99"/>
      <c r="F41" s="99"/>
      <c r="G41" s="79"/>
      <c r="H41" s="79"/>
      <c r="I41" s="79"/>
      <c r="J41" s="79"/>
      <c r="K41" s="79"/>
      <c r="L41" s="51"/>
      <c r="M41" s="0"/>
      <c r="N41" s="2" t="s">
        <v>30</v>
      </c>
      <c r="O41" s="0"/>
      <c r="P41" s="0"/>
      <c r="R41" s="0"/>
    </row>
    <row r="42" customFormat="false" ht="21.75" hidden="false" customHeight="true" outlineLevel="0" collapsed="false">
      <c r="A42" s="100"/>
      <c r="B42" s="95" t="s">
        <v>69</v>
      </c>
      <c r="C42" s="96" t="s">
        <v>70</v>
      </c>
      <c r="D42" s="96"/>
      <c r="E42" s="96" t="s">
        <v>71</v>
      </c>
      <c r="F42" s="96"/>
      <c r="G42" s="95" t="s">
        <v>72</v>
      </c>
      <c r="H42" s="95" t="s">
        <v>73</v>
      </c>
      <c r="I42" s="95" t="s">
        <v>74</v>
      </c>
      <c r="J42" s="95" t="s">
        <v>75</v>
      </c>
      <c r="K42" s="95"/>
      <c r="L42" s="101"/>
      <c r="M42" s="0"/>
      <c r="N42" s="2" t="s">
        <v>76</v>
      </c>
      <c r="O42" s="0"/>
      <c r="P42" s="0"/>
      <c r="R42" s="0"/>
    </row>
    <row r="43" customFormat="false" ht="33" hidden="false" customHeight="true" outlineLevel="0" collapsed="false">
      <c r="A43" s="100"/>
      <c r="B43" s="102"/>
      <c r="C43" s="102"/>
      <c r="D43" s="102"/>
      <c r="E43" s="102"/>
      <c r="F43" s="102"/>
      <c r="G43" s="79"/>
      <c r="H43" s="79"/>
      <c r="I43" s="79"/>
      <c r="J43" s="79"/>
      <c r="K43" s="79"/>
      <c r="L43" s="101"/>
      <c r="M43" s="0"/>
      <c r="N43" s="2" t="s">
        <v>77</v>
      </c>
      <c r="O43" s="0"/>
      <c r="P43" s="0"/>
      <c r="R43" s="0"/>
    </row>
    <row r="44" customFormat="false" ht="66.75" hidden="false" customHeight="true" outlineLevel="0" collapsed="false">
      <c r="A44" s="100"/>
      <c r="B44" s="103" t="s">
        <v>78</v>
      </c>
      <c r="C44" s="103"/>
      <c r="D44" s="104" t="n">
        <f aca="false">SUM(J23:J28)</f>
        <v>3870550</v>
      </c>
      <c r="E44" s="104"/>
      <c r="F44" s="104"/>
      <c r="G44" s="105" t="s">
        <v>79</v>
      </c>
      <c r="H44" s="105"/>
      <c r="I44" s="106" t="n">
        <f aca="false">+B38+C38+E38+G38+H38+I38+B41+C41+E41+G41+H41+I41+J41+B43+C43+E43+G43+H43+I43+J43+J38</f>
        <v>12864255</v>
      </c>
      <c r="J44" s="106"/>
      <c r="K44" s="106"/>
      <c r="L44" s="101"/>
      <c r="M44" s="0"/>
      <c r="N44" s="0"/>
      <c r="O44" s="0"/>
      <c r="P44" s="0"/>
      <c r="R44" s="0"/>
    </row>
    <row r="45" customFormat="false" ht="98.25" hidden="false" customHeight="true" outlineLevel="0" collapsed="false">
      <c r="A45" s="100"/>
      <c r="B45" s="107" t="s">
        <v>80</v>
      </c>
      <c r="C45" s="107"/>
      <c r="D45" s="108" t="s">
        <v>81</v>
      </c>
      <c r="E45" s="108"/>
      <c r="F45" s="108"/>
      <c r="G45" s="109" t="s">
        <v>82</v>
      </c>
      <c r="H45" s="109"/>
      <c r="I45" s="110" t="n">
        <f aca="false">+I31-B38-C38-E38-G38-H38-I38-B41-C41-E41-G41-H41-I41-J41-B43-C43-E43-G43-H43-I43-J43-J38</f>
        <v>15732721</v>
      </c>
      <c r="J45" s="110"/>
      <c r="K45" s="110"/>
      <c r="L45" s="101"/>
      <c r="M45" s="0"/>
      <c r="N45" s="0"/>
      <c r="O45" s="0"/>
      <c r="P45" s="0"/>
      <c r="R45" s="0"/>
    </row>
    <row r="46" customFormat="false" ht="13.5" hidden="false" customHeight="true" outlineLevel="0" collapsed="false">
      <c r="A46" s="100"/>
      <c r="B46" s="111"/>
      <c r="C46" s="112"/>
      <c r="D46" s="113"/>
      <c r="E46" s="113"/>
      <c r="F46" s="113"/>
      <c r="G46" s="114"/>
      <c r="H46" s="115"/>
      <c r="I46" s="116"/>
      <c r="J46" s="117"/>
      <c r="K46" s="118"/>
      <c r="L46" s="101"/>
      <c r="M46" s="0"/>
      <c r="N46" s="0"/>
      <c r="O46" s="0"/>
      <c r="P46" s="0"/>
      <c r="R46" s="0"/>
    </row>
    <row r="47" customFormat="false" ht="33.75" hidden="false" customHeight="true" outlineLevel="0" collapsed="false">
      <c r="A47" s="100"/>
      <c r="B47" s="112"/>
      <c r="C47" s="119"/>
      <c r="D47" s="119"/>
      <c r="E47" s="119"/>
      <c r="F47" s="120"/>
      <c r="G47" s="121" t="s">
        <v>83</v>
      </c>
      <c r="H47" s="0"/>
      <c r="I47" s="122" t="n">
        <f aca="false">(K31*I44)/I31</f>
        <v>0.449846690083595</v>
      </c>
      <c r="J47" s="0"/>
      <c r="K47" s="118"/>
      <c r="L47" s="101"/>
      <c r="M47" s="0"/>
      <c r="N47" s="0"/>
      <c r="O47" s="0"/>
      <c r="P47" s="0"/>
      <c r="R47" s="0"/>
    </row>
    <row r="48" customFormat="false" ht="7.5" hidden="false" customHeight="true" outlineLevel="0" collapsed="false">
      <c r="A48" s="123"/>
      <c r="B48" s="124"/>
      <c r="C48" s="124"/>
      <c r="D48" s="125"/>
      <c r="E48" s="126"/>
      <c r="F48" s="126"/>
      <c r="G48" s="126"/>
      <c r="H48" s="126"/>
      <c r="I48" s="127"/>
      <c r="J48" s="127"/>
      <c r="K48" s="127"/>
      <c r="L48" s="128"/>
      <c r="M48" s="0"/>
      <c r="N48" s="0"/>
      <c r="O48" s="0"/>
      <c r="P48" s="0"/>
      <c r="R48" s="0"/>
    </row>
    <row r="49" customFormat="false" ht="21.75" hidden="false" customHeight="true" outlineLevel="0" collapsed="false">
      <c r="A49" s="89"/>
      <c r="B49" s="90" t="s">
        <v>84</v>
      </c>
      <c r="C49" s="90"/>
      <c r="D49" s="90"/>
      <c r="E49" s="90"/>
      <c r="F49" s="90"/>
      <c r="G49" s="90"/>
      <c r="H49" s="90"/>
      <c r="I49" s="90"/>
      <c r="J49" s="90"/>
      <c r="K49" s="90"/>
      <c r="L49" s="91"/>
      <c r="M49" s="0"/>
      <c r="N49" s="0"/>
      <c r="O49" s="0"/>
      <c r="P49" s="0"/>
      <c r="R49" s="0"/>
    </row>
    <row r="50" customFormat="false" ht="12" hidden="false" customHeight="true" outlineLevel="0" collapsed="false">
      <c r="A50" s="46"/>
      <c r="B50" s="92"/>
      <c r="C50" s="92"/>
      <c r="D50" s="49"/>
      <c r="E50" s="49"/>
      <c r="F50" s="93"/>
      <c r="G50" s="93"/>
      <c r="H50" s="94"/>
      <c r="I50" s="50"/>
      <c r="J50" s="50"/>
      <c r="K50" s="50"/>
      <c r="L50" s="51"/>
      <c r="M50" s="0"/>
      <c r="N50" s="0"/>
      <c r="O50" s="0"/>
      <c r="P50" s="0"/>
      <c r="R50" s="0"/>
    </row>
    <row r="51" customFormat="false" ht="21.75" hidden="false" customHeight="true" outlineLevel="0" collapsed="false">
      <c r="A51" s="46"/>
      <c r="B51" s="129" t="s">
        <v>54</v>
      </c>
      <c r="C51" s="130" t="s">
        <v>55</v>
      </c>
      <c r="D51" s="130"/>
      <c r="E51" s="130" t="s">
        <v>56</v>
      </c>
      <c r="F51" s="130"/>
      <c r="G51" s="129" t="s">
        <v>57</v>
      </c>
      <c r="H51" s="129" t="s">
        <v>58</v>
      </c>
      <c r="I51" s="129" t="s">
        <v>59</v>
      </c>
      <c r="J51" s="129" t="s">
        <v>60</v>
      </c>
      <c r="K51" s="129"/>
      <c r="L51" s="51"/>
      <c r="M51" s="0"/>
      <c r="N51" s="0"/>
      <c r="O51" s="0"/>
      <c r="P51" s="0"/>
      <c r="R51" s="0"/>
    </row>
    <row r="52" customFormat="false" ht="21.75" hidden="false" customHeight="true" outlineLevel="0" collapsed="false">
      <c r="A52" s="46"/>
      <c r="B52" s="79"/>
      <c r="C52" s="79"/>
      <c r="D52" s="79"/>
      <c r="E52" s="79"/>
      <c r="F52" s="79"/>
      <c r="G52" s="79"/>
      <c r="H52" s="79"/>
      <c r="I52" s="79"/>
      <c r="J52" s="79"/>
      <c r="K52" s="79"/>
      <c r="L52" s="51"/>
      <c r="M52" s="0"/>
      <c r="N52" s="2" t="s">
        <v>61</v>
      </c>
      <c r="O52" s="0"/>
      <c r="P52" s="0"/>
      <c r="R52" s="0"/>
    </row>
    <row r="53" customFormat="false" ht="21.75" hidden="false" customHeight="true" outlineLevel="0" collapsed="false">
      <c r="A53" s="46"/>
      <c r="B53" s="92"/>
      <c r="C53" s="92"/>
      <c r="D53" s="98"/>
      <c r="E53" s="98"/>
      <c r="F53" s="98"/>
      <c r="G53" s="94"/>
      <c r="H53" s="98"/>
      <c r="I53" s="98"/>
      <c r="J53" s="98"/>
      <c r="K53" s="50"/>
      <c r="L53" s="51"/>
      <c r="M53" s="0"/>
      <c r="N53" s="2" t="s">
        <v>16</v>
      </c>
      <c r="O53" s="0"/>
      <c r="P53" s="0"/>
      <c r="R53" s="0"/>
    </row>
    <row r="54" customFormat="false" ht="21.75" hidden="false" customHeight="true" outlineLevel="0" collapsed="false">
      <c r="A54" s="46"/>
      <c r="B54" s="129" t="s">
        <v>62</v>
      </c>
      <c r="C54" s="130" t="s">
        <v>63</v>
      </c>
      <c r="D54" s="130"/>
      <c r="E54" s="130" t="s">
        <v>64</v>
      </c>
      <c r="F54" s="130"/>
      <c r="G54" s="129" t="s">
        <v>65</v>
      </c>
      <c r="H54" s="129" t="s">
        <v>66</v>
      </c>
      <c r="I54" s="129" t="s">
        <v>67</v>
      </c>
      <c r="J54" s="129" t="s">
        <v>68</v>
      </c>
      <c r="K54" s="129"/>
      <c r="L54" s="51"/>
      <c r="M54" s="0"/>
      <c r="N54" s="0"/>
      <c r="O54" s="0"/>
      <c r="P54" s="0"/>
      <c r="R54" s="0"/>
    </row>
    <row r="55" customFormat="false" ht="28.5" hidden="false" customHeight="true" outlineLevel="0" collapsed="false">
      <c r="A55" s="46"/>
      <c r="B55" s="79"/>
      <c r="C55" s="79"/>
      <c r="D55" s="79"/>
      <c r="E55" s="79"/>
      <c r="F55" s="79"/>
      <c r="G55" s="79"/>
      <c r="H55" s="79"/>
      <c r="I55" s="79"/>
      <c r="J55" s="79"/>
      <c r="K55" s="79"/>
      <c r="L55" s="51"/>
      <c r="M55" s="0"/>
      <c r="N55" s="2" t="s">
        <v>30</v>
      </c>
      <c r="O55" s="0"/>
      <c r="P55" s="0"/>
      <c r="R55" s="0"/>
    </row>
    <row r="56" customFormat="false" ht="21.75" hidden="false" customHeight="true" outlineLevel="0" collapsed="false">
      <c r="A56" s="100"/>
      <c r="B56" s="129" t="s">
        <v>69</v>
      </c>
      <c r="C56" s="130" t="s">
        <v>70</v>
      </c>
      <c r="D56" s="130"/>
      <c r="E56" s="130" t="s">
        <v>71</v>
      </c>
      <c r="F56" s="130"/>
      <c r="G56" s="129" t="s">
        <v>72</v>
      </c>
      <c r="H56" s="129" t="s">
        <v>73</v>
      </c>
      <c r="I56" s="129" t="s">
        <v>74</v>
      </c>
      <c r="J56" s="129" t="s">
        <v>75</v>
      </c>
      <c r="K56" s="129"/>
      <c r="L56" s="101"/>
      <c r="M56" s="0"/>
      <c r="N56" s="2" t="s">
        <v>76</v>
      </c>
      <c r="O56" s="0"/>
      <c r="P56" s="0"/>
      <c r="R56" s="0"/>
    </row>
    <row r="57" customFormat="false" ht="33" hidden="false" customHeight="true" outlineLevel="0" collapsed="false">
      <c r="A57" s="100"/>
      <c r="B57" s="79"/>
      <c r="C57" s="79"/>
      <c r="D57" s="79"/>
      <c r="E57" s="79"/>
      <c r="F57" s="79"/>
      <c r="G57" s="79"/>
      <c r="H57" s="79"/>
      <c r="I57" s="79"/>
      <c r="J57" s="79"/>
      <c r="K57" s="79"/>
      <c r="L57" s="101"/>
      <c r="M57" s="0"/>
      <c r="N57" s="2" t="s">
        <v>77</v>
      </c>
      <c r="O57" s="0"/>
      <c r="P57" s="0"/>
      <c r="R57" s="0"/>
    </row>
    <row r="58" customFormat="false" ht="33" hidden="false" customHeight="true" outlineLevel="0" collapsed="false">
      <c r="A58" s="131"/>
      <c r="B58" s="131"/>
      <c r="C58" s="131"/>
      <c r="D58" s="131"/>
      <c r="E58" s="131"/>
      <c r="F58" s="131"/>
      <c r="G58" s="131"/>
      <c r="H58" s="131"/>
      <c r="I58" s="131"/>
      <c r="J58" s="131"/>
      <c r="K58" s="131"/>
      <c r="L58" s="131"/>
      <c r="M58" s="0"/>
      <c r="N58" s="0"/>
      <c r="O58" s="0"/>
      <c r="P58" s="0"/>
      <c r="R58" s="0"/>
    </row>
    <row r="59" customFormat="false" ht="37.5" hidden="false" customHeight="true" outlineLevel="0" collapsed="false">
      <c r="A59" s="26" t="s">
        <v>85</v>
      </c>
      <c r="B59" s="26"/>
      <c r="C59" s="26"/>
      <c r="D59" s="26"/>
      <c r="E59" s="26"/>
      <c r="F59" s="26"/>
      <c r="G59" s="26"/>
      <c r="H59" s="26"/>
      <c r="I59" s="26"/>
      <c r="J59" s="26"/>
      <c r="K59" s="26"/>
      <c r="L59" s="26"/>
      <c r="M59" s="0"/>
      <c r="N59" s="0"/>
      <c r="O59" s="0"/>
      <c r="P59" s="0"/>
      <c r="R59" s="0"/>
    </row>
    <row r="60" customFormat="false" ht="73.5" hidden="false" customHeight="true" outlineLevel="0" collapsed="false">
      <c r="A60" s="132" t="s">
        <v>86</v>
      </c>
      <c r="B60" s="132"/>
      <c r="C60" s="133" t="s">
        <v>87</v>
      </c>
      <c r="D60" s="133"/>
      <c r="E60" s="133"/>
      <c r="F60" s="133"/>
      <c r="G60" s="133"/>
      <c r="H60" s="133"/>
      <c r="I60" s="133"/>
      <c r="J60" s="133"/>
      <c r="K60" s="133"/>
      <c r="L60" s="133"/>
      <c r="M60" s="0"/>
      <c r="N60" s="0"/>
      <c r="O60" s="0"/>
      <c r="P60" s="0"/>
      <c r="R60" s="0"/>
    </row>
    <row r="61" customFormat="false" ht="23.25" hidden="false" customHeight="true" outlineLevel="0" collapsed="false">
      <c r="A61" s="134" t="s">
        <v>88</v>
      </c>
      <c r="B61" s="134"/>
      <c r="C61" s="134"/>
      <c r="D61" s="134"/>
      <c r="E61" s="134"/>
      <c r="F61" s="134"/>
      <c r="G61" s="134"/>
      <c r="H61" s="134"/>
      <c r="I61" s="134"/>
      <c r="J61" s="134"/>
      <c r="K61" s="134"/>
      <c r="L61" s="134"/>
      <c r="M61" s="0"/>
      <c r="N61" s="0"/>
      <c r="O61" s="0"/>
      <c r="P61" s="0"/>
      <c r="R61" s="0"/>
    </row>
    <row r="62" customFormat="false" ht="43.5" hidden="false" customHeight="true" outlineLevel="0" collapsed="false">
      <c r="A62" s="135" t="s">
        <v>89</v>
      </c>
      <c r="B62" s="135"/>
      <c r="C62" s="135"/>
      <c r="D62" s="135"/>
      <c r="E62" s="135"/>
      <c r="F62" s="135"/>
      <c r="G62" s="132" t="s">
        <v>90</v>
      </c>
      <c r="H62" s="132"/>
      <c r="I62" s="132"/>
      <c r="J62" s="132"/>
      <c r="K62" s="132"/>
      <c r="L62" s="132"/>
      <c r="M62" s="0"/>
      <c r="N62" s="0"/>
      <c r="O62" s="0"/>
      <c r="P62" s="0"/>
      <c r="R62" s="0"/>
    </row>
    <row r="63" customFormat="false" ht="60" hidden="false" customHeight="true" outlineLevel="0" collapsed="false">
      <c r="A63" s="136" t="s">
        <v>91</v>
      </c>
      <c r="B63" s="136"/>
      <c r="C63" s="136"/>
      <c r="D63" s="136"/>
      <c r="E63" s="136"/>
      <c r="F63" s="136"/>
      <c r="G63" s="137" t="s">
        <v>92</v>
      </c>
      <c r="H63" s="137"/>
      <c r="I63" s="137"/>
      <c r="J63" s="137"/>
      <c r="K63" s="137"/>
      <c r="L63" s="137"/>
      <c r="M63" s="0"/>
      <c r="N63" s="0"/>
      <c r="O63" s="0"/>
      <c r="P63" s="0"/>
      <c r="R63" s="138"/>
    </row>
    <row r="64" customFormat="false" ht="105.75" hidden="false" customHeight="true" outlineLevel="0" collapsed="false">
      <c r="A64" s="139" t="s">
        <v>93</v>
      </c>
      <c r="B64" s="139"/>
      <c r="C64" s="139"/>
      <c r="D64" s="139"/>
      <c r="E64" s="139"/>
      <c r="F64" s="139"/>
      <c r="G64" s="137" t="s">
        <v>94</v>
      </c>
      <c r="H64" s="137"/>
      <c r="I64" s="137"/>
      <c r="J64" s="137"/>
      <c r="K64" s="137"/>
      <c r="L64" s="137"/>
      <c r="M64" s="0"/>
      <c r="N64" s="0"/>
      <c r="O64" s="0"/>
      <c r="P64" s="0"/>
      <c r="R64" s="138"/>
    </row>
    <row r="65" customFormat="false" ht="117.75" hidden="false" customHeight="true" outlineLevel="0" collapsed="false">
      <c r="A65" s="139" t="s">
        <v>95</v>
      </c>
      <c r="B65" s="139"/>
      <c r="C65" s="139"/>
      <c r="D65" s="139"/>
      <c r="E65" s="139"/>
      <c r="F65" s="139"/>
      <c r="G65" s="137" t="s">
        <v>92</v>
      </c>
      <c r="H65" s="137"/>
      <c r="I65" s="137"/>
      <c r="J65" s="137"/>
      <c r="K65" s="137"/>
      <c r="L65" s="137"/>
      <c r="M65" s="0"/>
      <c r="N65" s="0"/>
      <c r="O65" s="0"/>
      <c r="P65" s="0"/>
      <c r="R65" s="138"/>
    </row>
    <row r="66" customFormat="false" ht="135" hidden="false" customHeight="true" outlineLevel="0" collapsed="false">
      <c r="A66" s="139" t="s">
        <v>96</v>
      </c>
      <c r="B66" s="139"/>
      <c r="C66" s="139"/>
      <c r="D66" s="139"/>
      <c r="E66" s="139"/>
      <c r="F66" s="139"/>
      <c r="G66" s="137" t="s">
        <v>97</v>
      </c>
      <c r="H66" s="137"/>
      <c r="I66" s="137"/>
      <c r="J66" s="137"/>
      <c r="K66" s="137"/>
      <c r="L66" s="137"/>
      <c r="M66" s="0"/>
      <c r="N66" s="0"/>
      <c r="O66" s="0"/>
      <c r="P66" s="0"/>
      <c r="R66" s="138"/>
    </row>
    <row r="67" customFormat="false" ht="66.75" hidden="false" customHeight="true" outlineLevel="0" collapsed="false">
      <c r="A67" s="139" t="s">
        <v>98</v>
      </c>
      <c r="B67" s="139"/>
      <c r="C67" s="139"/>
      <c r="D67" s="139"/>
      <c r="E67" s="139"/>
      <c r="F67" s="139"/>
      <c r="G67" s="137" t="s">
        <v>99</v>
      </c>
      <c r="H67" s="137"/>
      <c r="I67" s="137"/>
      <c r="J67" s="137"/>
      <c r="K67" s="137"/>
      <c r="L67" s="137"/>
      <c r="M67" s="0"/>
      <c r="N67" s="0"/>
      <c r="O67" s="0"/>
      <c r="P67" s="0"/>
      <c r="R67" s="138"/>
    </row>
    <row r="68" customFormat="false" ht="73.5" hidden="false" customHeight="true" outlineLevel="0" collapsed="false">
      <c r="A68" s="139" t="s">
        <v>100</v>
      </c>
      <c r="B68" s="139"/>
      <c r="C68" s="139"/>
      <c r="D68" s="139"/>
      <c r="E68" s="139"/>
      <c r="F68" s="139"/>
      <c r="G68" s="137" t="s">
        <v>92</v>
      </c>
      <c r="H68" s="137"/>
      <c r="I68" s="137"/>
      <c r="J68" s="137"/>
      <c r="K68" s="137"/>
      <c r="L68" s="137"/>
      <c r="M68" s="0"/>
      <c r="N68" s="0"/>
      <c r="O68" s="0"/>
      <c r="P68" s="0"/>
      <c r="R68" s="138"/>
    </row>
    <row r="69" customFormat="false" ht="85.5" hidden="false" customHeight="true" outlineLevel="0" collapsed="false">
      <c r="A69" s="139" t="s">
        <v>101</v>
      </c>
      <c r="B69" s="139"/>
      <c r="C69" s="139"/>
      <c r="D69" s="139"/>
      <c r="E69" s="139"/>
      <c r="F69" s="139"/>
      <c r="G69" s="137" t="s">
        <v>102</v>
      </c>
      <c r="H69" s="137"/>
      <c r="I69" s="137"/>
      <c r="J69" s="137"/>
      <c r="K69" s="137"/>
      <c r="L69" s="137"/>
      <c r="M69" s="0"/>
      <c r="N69" s="0"/>
      <c r="O69" s="0"/>
      <c r="P69" s="0"/>
      <c r="R69" s="138"/>
    </row>
    <row r="70" customFormat="false" ht="85.5" hidden="false" customHeight="true" outlineLevel="0" collapsed="false">
      <c r="A70" s="139"/>
      <c r="B70" s="139"/>
      <c r="C70" s="139"/>
      <c r="D70" s="139"/>
      <c r="E70" s="139"/>
      <c r="F70" s="139"/>
      <c r="G70" s="137"/>
      <c r="H70" s="137"/>
      <c r="I70" s="137"/>
      <c r="J70" s="137"/>
      <c r="K70" s="137"/>
      <c r="L70" s="137"/>
      <c r="M70" s="0"/>
      <c r="N70" s="0"/>
      <c r="O70" s="0"/>
      <c r="P70" s="0"/>
      <c r="R70" s="138"/>
    </row>
    <row r="71" customFormat="false" ht="66" hidden="false" customHeight="true" outlineLevel="0" collapsed="false">
      <c r="A71" s="139" t="s">
        <v>103</v>
      </c>
      <c r="B71" s="139"/>
      <c r="C71" s="139"/>
      <c r="D71" s="139"/>
      <c r="E71" s="139"/>
      <c r="F71" s="139"/>
      <c r="G71" s="137" t="s">
        <v>92</v>
      </c>
      <c r="H71" s="137"/>
      <c r="I71" s="137"/>
      <c r="J71" s="137"/>
      <c r="K71" s="137"/>
      <c r="L71" s="137"/>
      <c r="M71" s="0"/>
      <c r="N71" s="0"/>
      <c r="O71" s="0"/>
      <c r="P71" s="0"/>
      <c r="R71" s="138"/>
    </row>
    <row r="72" customFormat="false" ht="23.25" hidden="false" customHeight="true" outlineLevel="0" collapsed="false">
      <c r="A72" s="140" t="s">
        <v>104</v>
      </c>
      <c r="B72" s="140"/>
      <c r="C72" s="140"/>
      <c r="D72" s="140"/>
      <c r="E72" s="140"/>
      <c r="F72" s="140"/>
      <c r="G72" s="140"/>
      <c r="H72" s="140"/>
      <c r="I72" s="140"/>
      <c r="J72" s="140"/>
      <c r="K72" s="140"/>
      <c r="L72" s="140"/>
      <c r="M72" s="0"/>
      <c r="N72" s="0"/>
      <c r="O72" s="0"/>
      <c r="P72" s="0"/>
      <c r="R72" s="0"/>
    </row>
    <row r="73" customFormat="false" ht="45" hidden="false" customHeight="true" outlineLevel="0" collapsed="false">
      <c r="A73" s="141" t="s">
        <v>105</v>
      </c>
      <c r="B73" s="141"/>
      <c r="C73" s="141"/>
      <c r="D73" s="141"/>
      <c r="E73" s="141"/>
      <c r="F73" s="141"/>
      <c r="G73" s="141"/>
      <c r="H73" s="141"/>
      <c r="I73" s="141"/>
      <c r="J73" s="141"/>
      <c r="K73" s="141"/>
      <c r="L73" s="141"/>
      <c r="M73" s="0"/>
      <c r="N73" s="0"/>
      <c r="O73" s="0"/>
      <c r="P73" s="0"/>
      <c r="R73" s="138"/>
    </row>
    <row r="74" customFormat="false" ht="52.5" hidden="false" customHeight="true" outlineLevel="0" collapsed="false">
      <c r="A74" s="142" t="s">
        <v>106</v>
      </c>
      <c r="B74" s="142"/>
      <c r="C74" s="142"/>
      <c r="D74" s="142"/>
      <c r="E74" s="142"/>
      <c r="F74" s="142"/>
      <c r="G74" s="142"/>
      <c r="H74" s="142"/>
      <c r="I74" s="142"/>
      <c r="J74" s="142"/>
      <c r="K74" s="142"/>
      <c r="L74" s="142"/>
      <c r="M74" s="0"/>
      <c r="N74" s="0"/>
      <c r="O74" s="0"/>
      <c r="P74" s="0"/>
      <c r="R74" s="138"/>
    </row>
    <row r="75" customFormat="false" ht="74.25" hidden="false" customHeight="true" outlineLevel="0" collapsed="false">
      <c r="A75" s="143" t="s">
        <v>107</v>
      </c>
      <c r="B75" s="143"/>
      <c r="C75" s="143"/>
      <c r="D75" s="143"/>
      <c r="E75" s="143"/>
      <c r="F75" s="143"/>
      <c r="G75" s="143"/>
      <c r="H75" s="143"/>
      <c r="I75" s="143"/>
      <c r="J75" s="143"/>
      <c r="K75" s="143"/>
      <c r="L75" s="143"/>
      <c r="M75" s="0"/>
      <c r="N75" s="0"/>
      <c r="O75" s="0"/>
      <c r="P75" s="0"/>
      <c r="R75" s="138"/>
    </row>
    <row r="76" customFormat="false" ht="68.25" hidden="false" customHeight="true" outlineLevel="0" collapsed="false">
      <c r="A76" s="143" t="s">
        <v>108</v>
      </c>
      <c r="B76" s="143"/>
      <c r="C76" s="143"/>
      <c r="D76" s="143"/>
      <c r="E76" s="143"/>
      <c r="F76" s="143"/>
      <c r="G76" s="143"/>
      <c r="H76" s="143"/>
      <c r="I76" s="143"/>
      <c r="J76" s="143"/>
      <c r="K76" s="143"/>
      <c r="L76" s="143"/>
      <c r="M76" s="0"/>
      <c r="N76" s="0"/>
      <c r="O76" s="0"/>
      <c r="P76" s="0"/>
      <c r="R76" s="138"/>
    </row>
    <row r="77" customFormat="false" ht="60" hidden="false" customHeight="true" outlineLevel="0" collapsed="false">
      <c r="A77" s="143" t="s">
        <v>109</v>
      </c>
      <c r="B77" s="143"/>
      <c r="C77" s="143"/>
      <c r="D77" s="143"/>
      <c r="E77" s="143"/>
      <c r="F77" s="143"/>
      <c r="G77" s="143"/>
      <c r="H77" s="143"/>
      <c r="I77" s="143"/>
      <c r="J77" s="143"/>
      <c r="K77" s="143"/>
      <c r="L77" s="143"/>
      <c r="M77" s="0"/>
      <c r="N77" s="0"/>
      <c r="O77" s="0"/>
      <c r="P77" s="0"/>
      <c r="R77" s="138"/>
    </row>
    <row r="78" customFormat="false" ht="153" hidden="false" customHeight="true" outlineLevel="0" collapsed="false">
      <c r="A78" s="144" t="s">
        <v>110</v>
      </c>
      <c r="B78" s="144"/>
      <c r="C78" s="144"/>
      <c r="D78" s="144"/>
      <c r="E78" s="144"/>
      <c r="F78" s="144"/>
      <c r="G78" s="144"/>
      <c r="H78" s="144"/>
      <c r="I78" s="144"/>
      <c r="J78" s="144"/>
      <c r="K78" s="144"/>
      <c r="L78" s="144"/>
      <c r="M78" s="0"/>
      <c r="N78" s="0"/>
      <c r="O78" s="0"/>
      <c r="P78" s="0"/>
      <c r="R78" s="138"/>
    </row>
    <row r="79" customFormat="false" ht="22.05" hidden="false" customHeight="false" outlineLevel="0" collapsed="false">
      <c r="A79" s="145" t="s">
        <v>111</v>
      </c>
      <c r="B79" s="145"/>
      <c r="C79" s="145"/>
      <c r="D79" s="145"/>
      <c r="E79" s="145"/>
      <c r="F79" s="145"/>
      <c r="G79" s="145"/>
      <c r="H79" s="145"/>
      <c r="I79" s="145"/>
      <c r="J79" s="145"/>
      <c r="K79" s="145"/>
      <c r="L79" s="145"/>
      <c r="M79" s="0"/>
      <c r="N79" s="0"/>
      <c r="O79" s="0"/>
      <c r="P79" s="0"/>
    </row>
    <row r="80" customFormat="false" ht="62.25" hidden="false" customHeight="true" outlineLevel="0" collapsed="false">
      <c r="A80" s="146"/>
      <c r="B80" s="146"/>
      <c r="C80" s="146"/>
      <c r="D80" s="146"/>
      <c r="E80" s="146"/>
      <c r="F80" s="146"/>
      <c r="G80" s="146"/>
      <c r="H80" s="146"/>
      <c r="I80" s="146"/>
      <c r="J80" s="146"/>
      <c r="K80" s="146"/>
      <c r="L80" s="146"/>
      <c r="M80" s="0"/>
      <c r="N80" s="0"/>
      <c r="O80" s="0"/>
      <c r="P80" s="0"/>
    </row>
    <row r="81" customFormat="false" ht="22.05" hidden="false" customHeight="false" outlineLevel="0" collapsed="false">
      <c r="A81" s="26" t="s">
        <v>112</v>
      </c>
      <c r="B81" s="26"/>
      <c r="C81" s="26"/>
      <c r="D81" s="26"/>
      <c r="E81" s="26"/>
      <c r="F81" s="26"/>
      <c r="G81" s="26"/>
      <c r="H81" s="26"/>
      <c r="I81" s="26"/>
      <c r="J81" s="26"/>
      <c r="K81" s="26"/>
      <c r="L81" s="26"/>
      <c r="M81" s="0"/>
      <c r="N81" s="0"/>
      <c r="O81" s="0"/>
      <c r="P81" s="0"/>
    </row>
    <row r="82" customFormat="false" ht="158.25" hidden="false" customHeight="true" outlineLevel="0" collapsed="false">
      <c r="A82" s="147" t="s">
        <v>113</v>
      </c>
      <c r="B82" s="147"/>
      <c r="C82" s="147"/>
      <c r="D82" s="147"/>
      <c r="E82" s="147"/>
      <c r="F82" s="147"/>
      <c r="G82" s="147"/>
      <c r="H82" s="147"/>
      <c r="I82" s="147"/>
      <c r="J82" s="147"/>
      <c r="K82" s="147"/>
      <c r="L82" s="147"/>
      <c r="M82" s="0"/>
      <c r="N82" s="0"/>
      <c r="O82" s="0"/>
      <c r="P82" s="0"/>
    </row>
    <row r="83" customFormat="false" ht="23.25" hidden="false" customHeight="true" outlineLevel="0" collapsed="false">
      <c r="A83" s="134" t="s">
        <v>114</v>
      </c>
      <c r="B83" s="134"/>
      <c r="C83" s="134"/>
      <c r="D83" s="134"/>
      <c r="E83" s="134"/>
      <c r="F83" s="134"/>
      <c r="G83" s="134"/>
      <c r="H83" s="134"/>
      <c r="I83" s="134"/>
      <c r="J83" s="134"/>
      <c r="K83" s="134"/>
      <c r="L83" s="134"/>
      <c r="M83" s="0"/>
      <c r="N83" s="0"/>
      <c r="O83" s="0"/>
      <c r="P83" s="0"/>
    </row>
    <row r="84" customFormat="false" ht="86.25" hidden="false" customHeight="true" outlineLevel="0" collapsed="false">
      <c r="A84" s="148"/>
      <c r="B84" s="149"/>
      <c r="C84" s="149"/>
      <c r="D84" s="150"/>
      <c r="E84" s="150"/>
      <c r="F84" s="150"/>
      <c r="G84" s="151"/>
      <c r="H84" s="151"/>
      <c r="I84" s="151"/>
      <c r="J84" s="151"/>
      <c r="K84" s="151"/>
      <c r="L84" s="152"/>
      <c r="M84" s="0"/>
      <c r="N84" s="0"/>
      <c r="O84" s="0"/>
      <c r="P84" s="0"/>
    </row>
    <row r="85" customFormat="false" ht="31.5" hidden="false" customHeight="true" outlineLevel="0" collapsed="false">
      <c r="A85" s="153" t="s">
        <v>115</v>
      </c>
      <c r="B85" s="153"/>
      <c r="C85" s="153"/>
      <c r="D85" s="154"/>
      <c r="E85" s="154"/>
      <c r="F85" s="155" t="s">
        <v>115</v>
      </c>
      <c r="G85" s="155"/>
      <c r="H85" s="155"/>
      <c r="I85" s="156"/>
      <c r="J85" s="156"/>
      <c r="K85" s="156"/>
      <c r="L85" s="101"/>
      <c r="M85" s="0"/>
      <c r="N85" s="0"/>
      <c r="O85" s="0"/>
      <c r="P85" s="0"/>
    </row>
    <row r="86" customFormat="false" ht="60" hidden="false" customHeight="true" outlineLevel="0" collapsed="false">
      <c r="A86" s="157" t="s">
        <v>116</v>
      </c>
      <c r="B86" s="156" t="s">
        <v>117</v>
      </c>
      <c r="C86" s="156"/>
      <c r="D86" s="156"/>
      <c r="E86" s="154"/>
      <c r="F86" s="111" t="s">
        <v>116</v>
      </c>
      <c r="G86" s="158"/>
      <c r="H86" s="158"/>
      <c r="I86" s="156"/>
      <c r="J86" s="156"/>
      <c r="K86" s="156"/>
      <c r="L86" s="101"/>
      <c r="M86" s="0"/>
      <c r="N86" s="0"/>
      <c r="O86" s="0"/>
      <c r="P86" s="0"/>
    </row>
    <row r="87" customFormat="false" ht="25.5" hidden="false" customHeight="true" outlineLevel="0" collapsed="false">
      <c r="A87" s="159" t="s">
        <v>118</v>
      </c>
      <c r="B87" s="160"/>
      <c r="C87" s="160"/>
      <c r="D87" s="160"/>
      <c r="E87" s="160"/>
      <c r="F87" s="161" t="s">
        <v>119</v>
      </c>
      <c r="G87" s="154"/>
      <c r="H87" s="154"/>
      <c r="I87" s="156"/>
      <c r="J87" s="156"/>
      <c r="K87" s="156"/>
      <c r="L87" s="162"/>
      <c r="M87" s="0"/>
      <c r="N87" s="0"/>
      <c r="O87" s="0"/>
      <c r="P87" s="0"/>
    </row>
    <row r="88" customFormat="false" ht="18" hidden="false" customHeight="true" outlineLevel="0" collapsed="false">
      <c r="A88" s="163" t="s">
        <v>120</v>
      </c>
      <c r="B88" s="164"/>
      <c r="C88" s="164"/>
      <c r="D88" s="164"/>
      <c r="E88" s="164"/>
      <c r="F88" s="165" t="s">
        <v>121</v>
      </c>
      <c r="G88" s="166"/>
      <c r="H88" s="166"/>
      <c r="I88" s="156"/>
      <c r="J88" s="156"/>
      <c r="K88" s="156"/>
      <c r="L88" s="101"/>
      <c r="M88" s="0"/>
      <c r="N88" s="0"/>
      <c r="O88" s="0"/>
      <c r="P88" s="0"/>
    </row>
    <row r="89" customFormat="false" ht="44.25" hidden="false" customHeight="true" outlineLevel="0" collapsed="false">
      <c r="A89" s="167" t="s">
        <v>122</v>
      </c>
      <c r="B89" s="167"/>
      <c r="C89" s="167"/>
      <c r="D89" s="167"/>
      <c r="E89" s="167"/>
      <c r="F89" s="168" t="s">
        <v>123</v>
      </c>
      <c r="G89" s="169"/>
      <c r="H89" s="169"/>
      <c r="I89" s="168"/>
      <c r="J89" s="168"/>
      <c r="K89" s="168"/>
      <c r="L89" s="170"/>
      <c r="M89" s="0"/>
      <c r="N89" s="0"/>
      <c r="O89" s="0"/>
      <c r="P89" s="0"/>
    </row>
    <row r="90" customFormat="false" ht="22.05" hidden="false" customHeight="false" outlineLevel="0" collapsed="false">
      <c r="A90" s="26" t="s">
        <v>124</v>
      </c>
      <c r="B90" s="26"/>
      <c r="C90" s="26"/>
      <c r="D90" s="26"/>
      <c r="E90" s="26"/>
      <c r="F90" s="26"/>
      <c r="G90" s="26"/>
      <c r="H90" s="26"/>
      <c r="I90" s="26"/>
      <c r="J90" s="26"/>
      <c r="K90" s="26"/>
      <c r="L90" s="26"/>
      <c r="M90" s="0"/>
      <c r="N90" s="0"/>
      <c r="O90" s="0"/>
      <c r="P90" s="0"/>
    </row>
    <row r="91" customFormat="false" ht="58.5" hidden="false" customHeight="true" outlineLevel="0" collapsed="false">
      <c r="A91" s="171" t="s">
        <v>125</v>
      </c>
      <c r="B91" s="171"/>
      <c r="C91" s="172" t="s">
        <v>126</v>
      </c>
      <c r="D91" s="172"/>
      <c r="E91" s="173" t="s">
        <v>127</v>
      </c>
      <c r="F91" s="173"/>
      <c r="G91" s="173"/>
      <c r="H91" s="174"/>
      <c r="I91" s="174"/>
      <c r="J91" s="175"/>
      <c r="K91" s="175"/>
      <c r="L91" s="175"/>
      <c r="M91" s="0"/>
      <c r="N91" s="0"/>
      <c r="O91" s="0"/>
      <c r="P91" s="0"/>
    </row>
    <row r="92" customFormat="false" ht="27" hidden="false" customHeight="true" outlineLevel="0" collapsed="false">
      <c r="A92" s="100" t="s">
        <v>128</v>
      </c>
      <c r="B92" s="176" t="s">
        <v>129</v>
      </c>
      <c r="C92" s="177"/>
      <c r="D92" s="112"/>
      <c r="E92" s="178" t="s">
        <v>130</v>
      </c>
      <c r="F92" s="178"/>
      <c r="G92" s="179"/>
      <c r="H92" s="112"/>
      <c r="I92" s="112"/>
      <c r="J92" s="112"/>
      <c r="K92" s="112"/>
      <c r="L92" s="180"/>
      <c r="M92" s="0"/>
      <c r="N92" s="0"/>
      <c r="O92" s="0"/>
      <c r="P92" s="0"/>
    </row>
    <row r="93" customFormat="false" ht="54.7" hidden="false" customHeight="false" outlineLevel="0" collapsed="false">
      <c r="A93" s="100" t="s">
        <v>131</v>
      </c>
      <c r="B93" s="176" t="s">
        <v>132</v>
      </c>
      <c r="C93" s="177"/>
      <c r="D93" s="112"/>
      <c r="E93" s="178" t="s">
        <v>133</v>
      </c>
      <c r="F93" s="178"/>
      <c r="G93" s="179"/>
      <c r="H93" s="181" t="s">
        <v>134</v>
      </c>
      <c r="I93" s="182"/>
      <c r="J93" s="183" t="s">
        <v>135</v>
      </c>
      <c r="K93" s="184" t="n">
        <v>0</v>
      </c>
      <c r="L93" s="180"/>
      <c r="M93" s="0"/>
      <c r="N93" s="185" t="s">
        <v>136</v>
      </c>
      <c r="O93" s="186" t="n">
        <v>0.00522</v>
      </c>
      <c r="P93" s="2" t="str">
        <f aca="false">+CONCATENATE(N93,"-",O93)</f>
        <v>RIESGO 1-0,00522</v>
      </c>
    </row>
    <row r="94" customFormat="false" ht="60" hidden="false" customHeight="true" outlineLevel="0" collapsed="false">
      <c r="A94" s="100" t="s">
        <v>137</v>
      </c>
      <c r="B94" s="187" t="s">
        <v>138</v>
      </c>
      <c r="C94" s="187"/>
      <c r="D94" s="187"/>
      <c r="E94" s="188" t="s">
        <v>139</v>
      </c>
      <c r="F94" s="188"/>
      <c r="G94" s="152"/>
      <c r="H94" s="189" t="s">
        <v>140</v>
      </c>
      <c r="I94" s="177"/>
      <c r="J94" s="177"/>
      <c r="K94" s="112"/>
      <c r="L94" s="180"/>
      <c r="M94" s="0"/>
      <c r="N94" s="185" t="s">
        <v>141</v>
      </c>
      <c r="O94" s="186" t="n">
        <v>0.01044</v>
      </c>
      <c r="P94" s="2" t="str">
        <f aca="false">+CONCATENATE(N94,"-",O94)</f>
        <v>RIESGO 2-0,01044</v>
      </c>
    </row>
    <row r="95" customFormat="false" ht="57.75" hidden="false" customHeight="true" outlineLevel="0" collapsed="false">
      <c r="A95" s="190" t="s">
        <v>142</v>
      </c>
      <c r="B95" s="177"/>
      <c r="C95" s="177" t="s">
        <v>16</v>
      </c>
      <c r="D95" s="177"/>
      <c r="E95" s="136" t="s">
        <v>143</v>
      </c>
      <c r="F95" s="136"/>
      <c r="G95" s="179"/>
      <c r="H95" s="177"/>
      <c r="I95" s="177"/>
      <c r="J95" s="177"/>
      <c r="K95" s="177"/>
      <c r="L95" s="180"/>
      <c r="M95" s="0"/>
      <c r="N95" s="185" t="s">
        <v>144</v>
      </c>
      <c r="O95" s="186" t="n">
        <v>0.02436</v>
      </c>
      <c r="P95" s="2" t="str">
        <f aca="false">+CONCATENATE(N95,"-",O95)</f>
        <v>RIESGO 3-0,02436</v>
      </c>
    </row>
    <row r="96" customFormat="false" ht="31.5" hidden="false" customHeight="true" outlineLevel="0" collapsed="false">
      <c r="A96" s="191" t="s">
        <v>145</v>
      </c>
      <c r="B96" s="192"/>
      <c r="C96" s="193"/>
      <c r="D96" s="112"/>
      <c r="E96" s="177"/>
      <c r="F96" s="177"/>
      <c r="G96" s="177"/>
      <c r="H96" s="87"/>
      <c r="I96" s="87"/>
      <c r="J96" s="177"/>
      <c r="K96" s="112"/>
      <c r="L96" s="180"/>
      <c r="M96" s="0"/>
      <c r="N96" s="185" t="s">
        <v>146</v>
      </c>
      <c r="O96" s="186" t="n">
        <v>0.0435</v>
      </c>
      <c r="P96" s="2" t="str">
        <f aca="false">+CONCATENATE(N96,"-",O96)</f>
        <v>RIESGO 4-0,0435</v>
      </c>
    </row>
    <row r="97" customFormat="false" ht="22.05" hidden="false" customHeight="false" outlineLevel="0" collapsed="false">
      <c r="A97" s="194" t="s">
        <v>147</v>
      </c>
      <c r="B97" s="194"/>
      <c r="C97" s="194"/>
      <c r="D97" s="194"/>
      <c r="E97" s="194"/>
      <c r="F97" s="194"/>
      <c r="G97" s="194"/>
      <c r="H97" s="194"/>
      <c r="I97" s="194"/>
      <c r="J97" s="194"/>
      <c r="K97" s="194"/>
      <c r="L97" s="194"/>
      <c r="M97" s="0"/>
      <c r="N97" s="185" t="s">
        <v>148</v>
      </c>
      <c r="O97" s="186" t="n">
        <v>0.0696</v>
      </c>
      <c r="P97" s="2" t="str">
        <f aca="false">+CONCATENATE(N97,"-",O97)</f>
        <v>RIESGO 5-0,0696</v>
      </c>
    </row>
    <row r="98" customFormat="false" ht="19.5" hidden="false" customHeight="true" outlineLevel="0" collapsed="false">
      <c r="A98" s="195" t="s">
        <v>149</v>
      </c>
      <c r="B98" s="196"/>
      <c r="C98" s="196"/>
      <c r="D98" s="196"/>
      <c r="E98" s="196"/>
      <c r="F98" s="197"/>
      <c r="G98" s="197"/>
      <c r="H98" s="197"/>
      <c r="I98" s="196"/>
      <c r="J98" s="196"/>
      <c r="K98" s="197"/>
      <c r="L98" s="198"/>
      <c r="M98" s="0"/>
      <c r="O98" s="0"/>
      <c r="P98" s="0"/>
    </row>
    <row r="99" customFormat="false" ht="80.25" hidden="false" customHeight="true" outlineLevel="0" collapsed="false">
      <c r="A99" s="199" t="s">
        <v>150</v>
      </c>
      <c r="B99" s="200"/>
      <c r="C99" s="87"/>
      <c r="D99" s="200"/>
      <c r="E99" s="200"/>
      <c r="F99" s="200"/>
      <c r="G99" s="87"/>
      <c r="H99" s="87"/>
      <c r="I99" s="87"/>
      <c r="J99" s="87"/>
      <c r="K99" s="47"/>
      <c r="L99" s="201"/>
      <c r="M99" s="0"/>
      <c r="O99" s="0"/>
      <c r="P99" s="0"/>
    </row>
    <row r="100" customFormat="false" ht="15" hidden="false" customHeight="true" outlineLevel="0" collapsed="false">
      <c r="A100" s="202" t="s">
        <v>151</v>
      </c>
      <c r="B100" s="87"/>
      <c r="C100" s="177"/>
      <c r="D100" s="203" t="s">
        <v>152</v>
      </c>
      <c r="E100" s="203"/>
      <c r="F100" s="203"/>
      <c r="G100" s="203"/>
      <c r="H100" s="177"/>
      <c r="I100" s="177"/>
      <c r="J100" s="87"/>
      <c r="K100" s="47"/>
      <c r="L100" s="201"/>
      <c r="M100" s="0"/>
      <c r="O100" s="0"/>
      <c r="P100" s="0"/>
    </row>
    <row r="101" customFormat="false" ht="71.25" hidden="false" customHeight="true" outlineLevel="0" collapsed="false">
      <c r="A101" s="204"/>
      <c r="B101" s="200"/>
      <c r="C101" s="87"/>
      <c r="D101" s="200"/>
      <c r="E101" s="200"/>
      <c r="F101" s="205"/>
      <c r="G101" s="177"/>
      <c r="H101" s="87"/>
      <c r="I101" s="87"/>
      <c r="J101" s="47"/>
      <c r="K101" s="47"/>
      <c r="L101" s="201"/>
      <c r="M101" s="0"/>
      <c r="O101" s="0"/>
      <c r="P101" s="0"/>
    </row>
    <row r="102" customFormat="false" ht="25.5" hidden="false" customHeight="true" outlineLevel="0" collapsed="false">
      <c r="A102" s="206" t="s">
        <v>153</v>
      </c>
      <c r="B102" s="207"/>
      <c r="C102" s="208"/>
      <c r="D102" s="209" t="s">
        <v>154</v>
      </c>
      <c r="E102" s="208"/>
      <c r="F102" s="209"/>
      <c r="G102" s="209"/>
      <c r="H102" s="209"/>
      <c r="I102" s="208"/>
      <c r="J102" s="209"/>
      <c r="K102" s="169"/>
      <c r="L102" s="210"/>
      <c r="M102" s="0"/>
      <c r="O102" s="0"/>
      <c r="P102" s="0"/>
    </row>
    <row r="103" customFormat="false" ht="25.5" hidden="true" customHeight="true" outlineLevel="0" collapsed="false">
      <c r="A103" s="0"/>
      <c r="C103" s="211"/>
      <c r="D103" s="211"/>
      <c r="E103" s="211"/>
      <c r="F103" s="177"/>
      <c r="G103" s="177"/>
      <c r="H103" s="212"/>
      <c r="I103" s="213"/>
      <c r="J103" s="112"/>
      <c r="K103" s="214"/>
      <c r="L103" s="112"/>
      <c r="M103" s="215" t="n">
        <v>1</v>
      </c>
      <c r="O103" s="2" t="s">
        <v>155</v>
      </c>
      <c r="P103" s="2" t="s">
        <v>156</v>
      </c>
    </row>
    <row r="104" customFormat="false" ht="25.5" hidden="true" customHeight="true" outlineLevel="0" collapsed="false">
      <c r="A104" s="177" t="s">
        <v>157</v>
      </c>
      <c r="C104" s="211"/>
      <c r="D104" s="211"/>
      <c r="E104" s="211"/>
      <c r="M104" s="215" t="n">
        <v>2</v>
      </c>
      <c r="O104" s="2" t="s">
        <v>158</v>
      </c>
      <c r="P104" s="2" t="s">
        <v>159</v>
      </c>
    </row>
    <row r="105" customFormat="false" ht="25.5" hidden="true" customHeight="true" outlineLevel="0" collapsed="false">
      <c r="A105" s="177" t="s">
        <v>160</v>
      </c>
      <c r="C105" s="211"/>
      <c r="D105" s="211"/>
      <c r="E105" s="211"/>
      <c r="M105" s="215" t="n">
        <v>3</v>
      </c>
      <c r="O105" s="2" t="s">
        <v>161</v>
      </c>
      <c r="P105" s="2" t="s">
        <v>162</v>
      </c>
    </row>
    <row r="106" customFormat="false" ht="25.5" hidden="true" customHeight="true" outlineLevel="0" collapsed="false">
      <c r="A106" s="177" t="s">
        <v>163</v>
      </c>
      <c r="C106" s="211"/>
      <c r="D106" s="211"/>
      <c r="E106" s="211"/>
      <c r="M106" s="215" t="n">
        <v>4</v>
      </c>
      <c r="O106" s="2" t="s">
        <v>164</v>
      </c>
      <c r="P106" s="2" t="s">
        <v>21</v>
      </c>
    </row>
    <row r="107" customFormat="false" ht="25.5" hidden="true" customHeight="true" outlineLevel="0" collapsed="false">
      <c r="A107" s="177" t="s">
        <v>165</v>
      </c>
      <c r="C107" s="211"/>
      <c r="D107" s="211"/>
      <c r="E107" s="211"/>
      <c r="M107" s="215" t="n">
        <v>5</v>
      </c>
      <c r="O107" s="2" t="s">
        <v>166</v>
      </c>
      <c r="P107" s="2" t="s">
        <v>167</v>
      </c>
    </row>
    <row r="108" customFormat="false" ht="25.5" hidden="true" customHeight="true" outlineLevel="0" collapsed="false">
      <c r="A108" s="177" t="s">
        <v>168</v>
      </c>
      <c r="C108" s="211"/>
      <c r="D108" s="211"/>
      <c r="E108" s="211"/>
      <c r="M108" s="215" t="n">
        <v>6</v>
      </c>
      <c r="O108" s="2" t="s">
        <v>169</v>
      </c>
      <c r="P108" s="2" t="s">
        <v>170</v>
      </c>
    </row>
    <row r="109" customFormat="false" ht="25.5" hidden="true" customHeight="true" outlineLevel="0" collapsed="false">
      <c r="A109" s="177" t="s">
        <v>171</v>
      </c>
      <c r="C109" s="211"/>
      <c r="D109" s="211"/>
      <c r="E109" s="211"/>
      <c r="M109" s="215" t="n">
        <v>7</v>
      </c>
      <c r="O109" s="2" t="s">
        <v>23</v>
      </c>
      <c r="P109" s="2" t="s">
        <v>172</v>
      </c>
    </row>
    <row r="110" customFormat="false" ht="25.5" hidden="true" customHeight="true" outlineLevel="0" collapsed="false">
      <c r="A110" s="177" t="s">
        <v>173</v>
      </c>
      <c r="C110" s="211"/>
      <c r="D110" s="211"/>
      <c r="E110" s="211"/>
      <c r="M110" s="215" t="n">
        <v>8</v>
      </c>
      <c r="O110" s="2" t="s">
        <v>174</v>
      </c>
      <c r="P110" s="2" t="s">
        <v>175</v>
      </c>
    </row>
    <row r="111" customFormat="false" ht="25.5" hidden="true" customHeight="true" outlineLevel="0" collapsed="false">
      <c r="A111" s="177" t="s">
        <v>176</v>
      </c>
      <c r="C111" s="211"/>
      <c r="D111" s="211"/>
      <c r="E111" s="211"/>
      <c r="M111" s="215" t="n">
        <v>9</v>
      </c>
      <c r="O111" s="2" t="s">
        <v>177</v>
      </c>
      <c r="P111" s="2" t="s">
        <v>178</v>
      </c>
    </row>
    <row r="112" customFormat="false" ht="25.5" hidden="true" customHeight="true" outlineLevel="0" collapsed="false">
      <c r="A112" s="177" t="s">
        <v>179</v>
      </c>
      <c r="C112" s="211"/>
      <c r="D112" s="211"/>
      <c r="E112" s="211"/>
      <c r="M112" s="215" t="n">
        <v>10</v>
      </c>
      <c r="O112" s="2" t="s">
        <v>180</v>
      </c>
      <c r="P112" s="2" t="s">
        <v>181</v>
      </c>
    </row>
    <row r="113" customFormat="false" ht="25.5" hidden="true" customHeight="true" outlineLevel="0" collapsed="false">
      <c r="A113" s="177" t="s">
        <v>182</v>
      </c>
      <c r="C113" s="211"/>
      <c r="D113" s="211"/>
      <c r="E113" s="211"/>
      <c r="M113" s="215" t="n">
        <v>11</v>
      </c>
      <c r="O113" s="2" t="s">
        <v>183</v>
      </c>
      <c r="P113" s="2" t="s">
        <v>184</v>
      </c>
    </row>
    <row r="114" customFormat="false" ht="25.5" hidden="true" customHeight="true" outlineLevel="0" collapsed="false">
      <c r="A114" s="216" t="s">
        <v>185</v>
      </c>
      <c r="C114" s="211"/>
      <c r="D114" s="211"/>
      <c r="E114" s="211"/>
      <c r="M114" s="215" t="n">
        <v>12</v>
      </c>
      <c r="O114" s="2" t="s">
        <v>186</v>
      </c>
      <c r="P114" s="2" t="s">
        <v>187</v>
      </c>
    </row>
    <row r="115" customFormat="false" ht="25.5" hidden="true" customHeight="true" outlineLevel="0" collapsed="false">
      <c r="A115" s="177" t="s">
        <v>188</v>
      </c>
      <c r="C115" s="211"/>
      <c r="D115" s="211"/>
      <c r="E115" s="211"/>
      <c r="M115" s="215" t="n">
        <v>13</v>
      </c>
      <c r="O115" s="2" t="s">
        <v>189</v>
      </c>
    </row>
    <row r="116" customFormat="false" ht="25.5" hidden="true" customHeight="true" outlineLevel="0" collapsed="false">
      <c r="A116" s="177" t="s">
        <v>190</v>
      </c>
      <c r="C116" s="211"/>
      <c r="D116" s="211"/>
      <c r="E116" s="211"/>
      <c r="M116" s="215" t="n">
        <v>14</v>
      </c>
      <c r="O116" s="2" t="s">
        <v>191</v>
      </c>
    </row>
    <row r="117" customFormat="false" ht="25.5" hidden="true" customHeight="true" outlineLevel="0" collapsed="false">
      <c r="A117" s="177" t="s">
        <v>192</v>
      </c>
      <c r="C117" s="211"/>
      <c r="D117" s="211"/>
      <c r="E117" s="211"/>
      <c r="M117" s="215" t="n">
        <v>15</v>
      </c>
      <c r="O117" s="2" t="s">
        <v>193</v>
      </c>
    </row>
    <row r="118" customFormat="false" ht="25.5" hidden="true" customHeight="true" outlineLevel="0" collapsed="false">
      <c r="A118" s="177" t="s">
        <v>194</v>
      </c>
      <c r="C118" s="211"/>
      <c r="D118" s="211"/>
      <c r="E118" s="211"/>
      <c r="M118" s="215" t="n">
        <v>16</v>
      </c>
      <c r="O118" s="2" t="s">
        <v>195</v>
      </c>
    </row>
    <row r="119" customFormat="false" ht="25.5" hidden="true" customHeight="true" outlineLevel="0" collapsed="false">
      <c r="A119" s="177" t="s">
        <v>196</v>
      </c>
      <c r="C119" s="211"/>
      <c r="D119" s="211"/>
      <c r="E119" s="211"/>
      <c r="M119" s="215" t="n">
        <v>17</v>
      </c>
      <c r="O119" s="2" t="s">
        <v>197</v>
      </c>
    </row>
    <row r="120" customFormat="false" ht="25.5" hidden="true" customHeight="true" outlineLevel="0" collapsed="false">
      <c r="A120" s="177" t="s">
        <v>198</v>
      </c>
      <c r="C120" s="211"/>
      <c r="D120" s="211"/>
      <c r="E120" s="211"/>
      <c r="M120" s="215" t="n">
        <v>18</v>
      </c>
      <c r="O120" s="2" t="s">
        <v>199</v>
      </c>
    </row>
    <row r="121" customFormat="false" ht="25.5" hidden="true" customHeight="true" outlineLevel="0" collapsed="false">
      <c r="A121" s="177" t="s">
        <v>200</v>
      </c>
      <c r="C121" s="211"/>
      <c r="D121" s="211"/>
      <c r="E121" s="211"/>
      <c r="M121" s="215" t="n">
        <v>19</v>
      </c>
      <c r="O121" s="2" t="s">
        <v>201</v>
      </c>
    </row>
    <row r="122" customFormat="false" ht="25.5" hidden="true" customHeight="true" outlineLevel="0" collapsed="false">
      <c r="A122" s="177" t="s">
        <v>202</v>
      </c>
      <c r="C122" s="211"/>
      <c r="D122" s="211"/>
      <c r="E122" s="211"/>
      <c r="M122" s="215" t="n">
        <v>20</v>
      </c>
      <c r="O122" s="2" t="s">
        <v>203</v>
      </c>
    </row>
    <row r="123" customFormat="false" ht="25.5" hidden="true" customHeight="true" outlineLevel="0" collapsed="false">
      <c r="A123" s="177" t="s">
        <v>204</v>
      </c>
      <c r="C123" s="211"/>
      <c r="D123" s="211"/>
      <c r="E123" s="211"/>
      <c r="M123" s="215" t="n">
        <v>21</v>
      </c>
      <c r="O123" s="2" t="s">
        <v>205</v>
      </c>
    </row>
    <row r="124" customFormat="false" ht="25.5" hidden="true" customHeight="true" outlineLevel="0" collapsed="false">
      <c r="A124" s="177" t="s">
        <v>206</v>
      </c>
      <c r="C124" s="211"/>
      <c r="D124" s="211"/>
      <c r="E124" s="211"/>
      <c r="M124" s="215" t="n">
        <v>22</v>
      </c>
      <c r="O124" s="2" t="s">
        <v>207</v>
      </c>
    </row>
    <row r="125" customFormat="false" ht="25.5" hidden="true" customHeight="true" outlineLevel="0" collapsed="false">
      <c r="A125" s="177" t="s">
        <v>208</v>
      </c>
      <c r="C125" s="211"/>
      <c r="D125" s="211"/>
      <c r="E125" s="211"/>
      <c r="M125" s="215" t="n">
        <v>23</v>
      </c>
      <c r="O125" s="2" t="s">
        <v>209</v>
      </c>
    </row>
    <row r="126" customFormat="false" ht="25.5" hidden="true" customHeight="true" outlineLevel="0" collapsed="false">
      <c r="A126" s="1" t="s">
        <v>210</v>
      </c>
      <c r="C126" s="211"/>
      <c r="D126" s="211"/>
      <c r="E126" s="211"/>
      <c r="M126" s="215" t="n">
        <v>24</v>
      </c>
      <c r="O126" s="2" t="s">
        <v>211</v>
      </c>
    </row>
    <row r="127" customFormat="false" ht="18.75" hidden="true" customHeight="true" outlineLevel="0" collapsed="false">
      <c r="A127" s="177" t="s">
        <v>212</v>
      </c>
      <c r="C127" s="211"/>
      <c r="D127" s="211"/>
      <c r="E127" s="211"/>
      <c r="M127" s="215" t="n">
        <v>25</v>
      </c>
    </row>
    <row r="128" customFormat="false" ht="25.5" hidden="false" customHeight="true" outlineLevel="0" collapsed="false"/>
    <row r="129" customFormat="false" ht="25.5" hidden="false" customHeight="true" outlineLevel="0" collapsed="false"/>
    <row r="130" customFormat="false" ht="25.5" hidden="false" customHeight="true" outlineLevel="0" collapsed="false"/>
    <row r="131" customFormat="false" ht="25.5" hidden="false" customHeight="true" outlineLevel="0" collapsed="false"/>
    <row r="132" customFormat="false" ht="25.5" hidden="false" customHeight="true" outlineLevel="0" collapsed="false"/>
    <row r="133" customFormat="false" ht="25.5" hidden="false" customHeight="true" outlineLevel="0" collapsed="false"/>
    <row r="134" customFormat="false" ht="25.5" hidden="false" customHeight="true" outlineLevel="0" collapsed="false"/>
    <row r="135" customFormat="false" ht="25.5" hidden="false" customHeight="true" outlineLevel="0" collapsed="false"/>
    <row r="136" customFormat="false" ht="25.5" hidden="false" customHeight="true" outlineLevel="0" collapsed="false"/>
    <row r="137" customFormat="false" ht="25.5" hidden="false" customHeight="true" outlineLevel="0" collapsed="false"/>
    <row r="138" customFormat="false" ht="25.5" hidden="false" customHeight="true" outlineLevel="0" collapsed="false"/>
    <row r="139" customFormat="false" ht="25.5" hidden="false" customHeight="true" outlineLevel="0" collapsed="false"/>
    <row r="140" customFormat="false" ht="25.5" hidden="false" customHeight="true" outlineLevel="0" collapsed="false"/>
    <row r="141" customFormat="false" ht="25.5" hidden="false" customHeight="true" outlineLevel="0" collapsed="false"/>
    <row r="142" customFormat="false" ht="25.5" hidden="false" customHeight="true" outlineLevel="0" collapsed="false"/>
    <row r="143" customFormat="false" ht="25.5" hidden="false" customHeight="true" outlineLevel="0" collapsed="false"/>
    <row r="144" customFormat="false" ht="25.5" hidden="false" customHeight="true" outlineLevel="0" collapsed="false"/>
    <row r="145" customFormat="false" ht="25.5" hidden="false" customHeight="true" outlineLevel="0" collapsed="false"/>
    <row r="146" customFormat="false" ht="25.5" hidden="false" customHeight="true" outlineLevel="0" collapsed="false"/>
    <row r="147" customFormat="false" ht="25.5" hidden="false" customHeight="true" outlineLevel="0" collapsed="false"/>
    <row r="148" customFormat="false" ht="25.5" hidden="false" customHeight="true" outlineLevel="0" collapsed="false"/>
    <row r="149" customFormat="false" ht="25.5" hidden="false" customHeight="true" outlineLevel="0" collapsed="false"/>
    <row r="150" customFormat="false" ht="25.5" hidden="false" customHeight="true" outlineLevel="0" collapsed="false"/>
    <row r="151" customFormat="false" ht="25.5" hidden="false" customHeight="true" outlineLevel="0" collapsed="false"/>
    <row r="152" customFormat="false" ht="25.5" hidden="false" customHeight="true" outlineLevel="0" collapsed="false"/>
    <row r="153" customFormat="false" ht="25.5" hidden="false" customHeight="true" outlineLevel="0" collapsed="false"/>
    <row r="154" customFormat="false" ht="25.5" hidden="false" customHeight="true" outlineLevel="0" collapsed="false"/>
    <row r="155" customFormat="false" ht="25.5" hidden="false" customHeight="true" outlineLevel="0" collapsed="false"/>
    <row r="156" customFormat="false" ht="25.5" hidden="false" customHeight="true" outlineLevel="0" collapsed="false"/>
    <row r="157" customFormat="false" ht="25.5" hidden="false" customHeight="true" outlineLevel="0" collapsed="false"/>
    <row r="158" customFormat="false" ht="25.5" hidden="false" customHeight="true" outlineLevel="0" collapsed="false"/>
    <row r="159" customFormat="false" ht="25.5" hidden="false" customHeight="true" outlineLevel="0" collapsed="false"/>
    <row r="160" customFormat="false" ht="25.5" hidden="false" customHeight="true" outlineLevel="0" collapsed="false"/>
    <row r="161" customFormat="false" ht="25.5" hidden="false" customHeight="true" outlineLevel="0" collapsed="false"/>
    <row r="162" customFormat="false" ht="25.5" hidden="false" customHeight="true" outlineLevel="0" collapsed="false"/>
    <row r="163" customFormat="false" ht="25.5" hidden="false" customHeight="true" outlineLevel="0" collapsed="false"/>
    <row r="164" customFormat="false" ht="25.5" hidden="false" customHeight="true" outlineLevel="0" collapsed="false"/>
    <row r="165" customFormat="false" ht="25.5" hidden="false" customHeight="true" outlineLevel="0" collapsed="false"/>
    <row r="166" customFormat="false" ht="25.5" hidden="false" customHeight="true" outlineLevel="0" collapsed="false"/>
    <row r="167" customFormat="false" ht="25.5" hidden="false" customHeight="true" outlineLevel="0" collapsed="false"/>
    <row r="168" customFormat="false" ht="25.5" hidden="false" customHeight="true" outlineLevel="0" collapsed="false"/>
    <row r="169" customFormat="false" ht="25.5" hidden="false" customHeight="true" outlineLevel="0" collapsed="false"/>
    <row r="170" customFormat="false" ht="25.5" hidden="false" customHeight="true" outlineLevel="0" collapsed="false"/>
    <row r="171" customFormat="false" ht="25.5" hidden="false" customHeight="true" outlineLevel="0" collapsed="false"/>
    <row r="172" customFormat="false" ht="25.5" hidden="false" customHeight="true" outlineLevel="0" collapsed="false"/>
    <row r="173" customFormat="false" ht="25.5" hidden="false" customHeight="true" outlineLevel="0" collapsed="false"/>
    <row r="174" customFormat="false" ht="25.5" hidden="false" customHeight="true" outlineLevel="0" collapsed="false"/>
    <row r="175" customFormat="false" ht="25.5" hidden="false" customHeight="true" outlineLevel="0" collapsed="false"/>
    <row r="176" customFormat="false" ht="25.5" hidden="false" customHeight="true" outlineLevel="0" collapsed="false"/>
    <row r="177" customFormat="false" ht="25.5" hidden="false" customHeight="true" outlineLevel="0" collapsed="false"/>
    <row r="178" customFormat="false" ht="25.5" hidden="false" customHeight="true" outlineLevel="0" collapsed="false"/>
    <row r="179" customFormat="false" ht="25.5" hidden="false" customHeight="true" outlineLevel="0" collapsed="false"/>
    <row r="180" customFormat="false" ht="25.5" hidden="false" customHeight="true" outlineLevel="0" collapsed="false"/>
    <row r="181" customFormat="false" ht="25.5" hidden="false" customHeight="true" outlineLevel="0" collapsed="false"/>
    <row r="182" customFormat="false" ht="25.5" hidden="false" customHeight="true" outlineLevel="0" collapsed="false"/>
    <row r="183" customFormat="false" ht="25.5" hidden="false" customHeight="true" outlineLevel="0" collapsed="false"/>
    <row r="184" customFormat="false" ht="25.5" hidden="false" customHeight="true" outlineLevel="0" collapsed="false"/>
    <row r="185" customFormat="false" ht="25.5" hidden="false" customHeight="true" outlineLevel="0" collapsed="false"/>
    <row r="186" customFormat="false" ht="25.5" hidden="false" customHeight="true" outlineLevel="0" collapsed="false"/>
    <row r="187" customFormat="false" ht="25.5" hidden="false" customHeight="true" outlineLevel="0" collapsed="false"/>
    <row r="188" customFormat="false" ht="25.5" hidden="false" customHeight="true" outlineLevel="0" collapsed="false"/>
    <row r="189" customFormat="false" ht="25.5" hidden="false" customHeight="true" outlineLevel="0" collapsed="false"/>
    <row r="190" customFormat="false" ht="25.5" hidden="false" customHeight="true" outlineLevel="0" collapsed="false"/>
    <row r="191" customFormat="false" ht="25.5" hidden="false" customHeight="true" outlineLevel="0" collapsed="false"/>
    <row r="192" customFormat="false" ht="25.5" hidden="false" customHeight="true" outlineLevel="0" collapsed="false"/>
    <row r="193" customFormat="false" ht="25.5" hidden="false" customHeight="true" outlineLevel="0" collapsed="false"/>
    <row r="194" customFormat="false" ht="25.5" hidden="false" customHeight="true" outlineLevel="0" collapsed="false"/>
    <row r="195" customFormat="false" ht="25.5" hidden="false" customHeight="true" outlineLevel="0" collapsed="false"/>
    <row r="196" customFormat="false" ht="25.5" hidden="false" customHeight="true" outlineLevel="0" collapsed="false"/>
    <row r="197" customFormat="false" ht="25.5" hidden="false" customHeight="true" outlineLevel="0" collapsed="false"/>
    <row r="198" customFormat="false" ht="25.5" hidden="false" customHeight="true" outlineLevel="0" collapsed="false"/>
    <row r="199" customFormat="false" ht="25.5" hidden="false" customHeight="true" outlineLevel="0" collapsed="false"/>
    <row r="200" customFormat="false" ht="25.5" hidden="false" customHeight="true" outlineLevel="0" collapsed="false"/>
    <row r="201" customFormat="false" ht="25.5" hidden="false" customHeight="true" outlineLevel="0" collapsed="false"/>
    <row r="202" customFormat="false" ht="25.5" hidden="false" customHeight="true" outlineLevel="0" collapsed="false"/>
    <row r="203" customFormat="false" ht="25.5" hidden="false" customHeight="true" outlineLevel="0" collapsed="false"/>
    <row r="204" customFormat="false" ht="25.5" hidden="false" customHeight="true" outlineLevel="0" collapsed="false"/>
    <row r="205" customFormat="false" ht="25.5" hidden="false" customHeight="true" outlineLevel="0" collapsed="false"/>
    <row r="206" customFormat="false" ht="25.5" hidden="false" customHeight="true" outlineLevel="0" collapsed="false"/>
    <row r="207" customFormat="false" ht="25.5" hidden="false" customHeight="true" outlineLevel="0" collapsed="false"/>
    <row r="208" customFormat="false" ht="25.5" hidden="false" customHeight="true" outlineLevel="0" collapsed="false"/>
    <row r="209" customFormat="false" ht="25.5" hidden="false" customHeight="true" outlineLevel="0" collapsed="false"/>
    <row r="210" customFormat="false" ht="25.5" hidden="false" customHeight="true" outlineLevel="0" collapsed="false"/>
    <row r="211" customFormat="false" ht="25.5" hidden="false" customHeight="true" outlineLevel="0" collapsed="false"/>
    <row r="212" customFormat="false" ht="25.5" hidden="false" customHeight="true" outlineLevel="0" collapsed="false"/>
    <row r="213" customFormat="false" ht="25.5" hidden="false" customHeight="true" outlineLevel="0" collapsed="false"/>
    <row r="214" customFormat="false" ht="25.5" hidden="false" customHeight="true" outlineLevel="0" collapsed="false"/>
    <row r="215" customFormat="false" ht="25.5" hidden="false" customHeight="true" outlineLevel="0" collapsed="false"/>
    <row r="216" customFormat="false" ht="25.5" hidden="false" customHeight="true" outlineLevel="0" collapsed="false"/>
    <row r="217" customFormat="false" ht="25.5" hidden="false" customHeight="true" outlineLevel="0" collapsed="false"/>
    <row r="218" customFormat="false" ht="25.5" hidden="false" customHeight="true" outlineLevel="0" collapsed="false"/>
    <row r="219" customFormat="false" ht="25.5" hidden="false" customHeight="true" outlineLevel="0" collapsed="false"/>
    <row r="220" customFormat="false" ht="25.5" hidden="false" customHeight="true" outlineLevel="0" collapsed="false"/>
    <row r="221" customFormat="false" ht="25.5" hidden="false" customHeight="true" outlineLevel="0" collapsed="false"/>
    <row r="222" customFormat="false" ht="25.5" hidden="false" customHeight="true" outlineLevel="0" collapsed="false"/>
    <row r="223" customFormat="false" ht="25.5" hidden="false" customHeight="true" outlineLevel="0" collapsed="false"/>
    <row r="224" customFormat="false" ht="25.5" hidden="false" customHeight="true" outlineLevel="0" collapsed="false"/>
    <row r="225" customFormat="false" ht="25.5" hidden="false" customHeight="true" outlineLevel="0" collapsed="false"/>
    <row r="226" customFormat="false" ht="25.5" hidden="false" customHeight="true" outlineLevel="0" collapsed="false"/>
    <row r="227" customFormat="false" ht="25.5" hidden="false" customHeight="true" outlineLevel="0" collapsed="false"/>
    <row r="228" customFormat="false" ht="25.5" hidden="false" customHeight="true" outlineLevel="0" collapsed="false"/>
  </sheetData>
  <mergeCells count="162">
    <mergeCell ref="A1:B3"/>
    <mergeCell ref="C1:I3"/>
    <mergeCell ref="K1:L3"/>
    <mergeCell ref="A4:L6"/>
    <mergeCell ref="A7:B8"/>
    <mergeCell ref="C7:F8"/>
    <mergeCell ref="G7:G8"/>
    <mergeCell ref="H7:H8"/>
    <mergeCell ref="J7:L7"/>
    <mergeCell ref="J8:L8"/>
    <mergeCell ref="A9:L9"/>
    <mergeCell ref="A10:B10"/>
    <mergeCell ref="C10:L10"/>
    <mergeCell ref="A11:B11"/>
    <mergeCell ref="C11:F11"/>
    <mergeCell ref="H11:L11"/>
    <mergeCell ref="A12:B12"/>
    <mergeCell ref="C12:F12"/>
    <mergeCell ref="A13:L13"/>
    <mergeCell ref="A14:B15"/>
    <mergeCell ref="C14:D15"/>
    <mergeCell ref="E14:F14"/>
    <mergeCell ref="H14:I14"/>
    <mergeCell ref="J14:L14"/>
    <mergeCell ref="E15:F15"/>
    <mergeCell ref="H15:I15"/>
    <mergeCell ref="J15:L15"/>
    <mergeCell ref="A16:B16"/>
    <mergeCell ref="D16:E16"/>
    <mergeCell ref="J16:L16"/>
    <mergeCell ref="A17:B17"/>
    <mergeCell ref="C17:F17"/>
    <mergeCell ref="G17:H17"/>
    <mergeCell ref="I17:L17"/>
    <mergeCell ref="A18:B18"/>
    <mergeCell ref="C18:F18"/>
    <mergeCell ref="G18:H18"/>
    <mergeCell ref="K18:L18"/>
    <mergeCell ref="A19:L19"/>
    <mergeCell ref="D20:F20"/>
    <mergeCell ref="G20:H20"/>
    <mergeCell ref="C22:F22"/>
    <mergeCell ref="C23:F23"/>
    <mergeCell ref="C24:F24"/>
    <mergeCell ref="C25:F25"/>
    <mergeCell ref="C26:F26"/>
    <mergeCell ref="C27:F27"/>
    <mergeCell ref="C28:F28"/>
    <mergeCell ref="D29:F29"/>
    <mergeCell ref="G29:H29"/>
    <mergeCell ref="B31:C31"/>
    <mergeCell ref="D31:E31"/>
    <mergeCell ref="F31:G31"/>
    <mergeCell ref="I31:J31"/>
    <mergeCell ref="K31:L31"/>
    <mergeCell ref="D32:E32"/>
    <mergeCell ref="F32:G32"/>
    <mergeCell ref="B35:K35"/>
    <mergeCell ref="C37:D37"/>
    <mergeCell ref="E37:F37"/>
    <mergeCell ref="J37:K37"/>
    <mergeCell ref="C38:D38"/>
    <mergeCell ref="E38:F38"/>
    <mergeCell ref="J38:K38"/>
    <mergeCell ref="C40:D40"/>
    <mergeCell ref="E40:F40"/>
    <mergeCell ref="J40:K40"/>
    <mergeCell ref="C41:D41"/>
    <mergeCell ref="E41:F41"/>
    <mergeCell ref="J41:K41"/>
    <mergeCell ref="C42:D42"/>
    <mergeCell ref="E42:F42"/>
    <mergeCell ref="J42:K42"/>
    <mergeCell ref="C43:D43"/>
    <mergeCell ref="E43:F43"/>
    <mergeCell ref="J43:K43"/>
    <mergeCell ref="B44:C44"/>
    <mergeCell ref="D44:F44"/>
    <mergeCell ref="G44:H44"/>
    <mergeCell ref="I44:K44"/>
    <mergeCell ref="B45:C45"/>
    <mergeCell ref="D45:F45"/>
    <mergeCell ref="G45:H45"/>
    <mergeCell ref="I45:K45"/>
    <mergeCell ref="C47:E47"/>
    <mergeCell ref="E48:H48"/>
    <mergeCell ref="B49:K49"/>
    <mergeCell ref="C51:D51"/>
    <mergeCell ref="E51:F51"/>
    <mergeCell ref="J51:K51"/>
    <mergeCell ref="C52:D52"/>
    <mergeCell ref="E52:F52"/>
    <mergeCell ref="J52:K52"/>
    <mergeCell ref="C54:D54"/>
    <mergeCell ref="E54:F54"/>
    <mergeCell ref="J54:K54"/>
    <mergeCell ref="C55:D55"/>
    <mergeCell ref="E55:F55"/>
    <mergeCell ref="J55:K55"/>
    <mergeCell ref="C56:D56"/>
    <mergeCell ref="E56:F56"/>
    <mergeCell ref="J56:K56"/>
    <mergeCell ref="C57:D57"/>
    <mergeCell ref="E57:F57"/>
    <mergeCell ref="J57:K57"/>
    <mergeCell ref="A59:L59"/>
    <mergeCell ref="A60:B60"/>
    <mergeCell ref="C60:L60"/>
    <mergeCell ref="A61:L61"/>
    <mergeCell ref="A62:F62"/>
    <mergeCell ref="G62:L62"/>
    <mergeCell ref="A63:F63"/>
    <mergeCell ref="G63:L63"/>
    <mergeCell ref="A64:F64"/>
    <mergeCell ref="G64:L64"/>
    <mergeCell ref="A65:F65"/>
    <mergeCell ref="G65:L65"/>
    <mergeCell ref="A66:F66"/>
    <mergeCell ref="G66:L66"/>
    <mergeCell ref="A67:F67"/>
    <mergeCell ref="G67:L67"/>
    <mergeCell ref="A68:F68"/>
    <mergeCell ref="G68:L68"/>
    <mergeCell ref="A69:F69"/>
    <mergeCell ref="G69:L69"/>
    <mergeCell ref="A71:F71"/>
    <mergeCell ref="G71:L71"/>
    <mergeCell ref="A72:L72"/>
    <mergeCell ref="A73:L73"/>
    <mergeCell ref="A74:L74"/>
    <mergeCell ref="A75:L75"/>
    <mergeCell ref="A76:L76"/>
    <mergeCell ref="A77:L77"/>
    <mergeCell ref="A78:L78"/>
    <mergeCell ref="A79:L79"/>
    <mergeCell ref="A80:L80"/>
    <mergeCell ref="A81:L81"/>
    <mergeCell ref="A82:L82"/>
    <mergeCell ref="A83:L83"/>
    <mergeCell ref="A85:C85"/>
    <mergeCell ref="F85:H85"/>
    <mergeCell ref="I85:K85"/>
    <mergeCell ref="B86:D86"/>
    <mergeCell ref="G87:H87"/>
    <mergeCell ref="I87:K87"/>
    <mergeCell ref="G88:H88"/>
    <mergeCell ref="I88:K88"/>
    <mergeCell ref="A89:E89"/>
    <mergeCell ref="G89:H89"/>
    <mergeCell ref="A90:L90"/>
    <mergeCell ref="A91:B91"/>
    <mergeCell ref="C91:D91"/>
    <mergeCell ref="E91:G91"/>
    <mergeCell ref="J91:L91"/>
    <mergeCell ref="E92:F92"/>
    <mergeCell ref="E93:F93"/>
    <mergeCell ref="B94:D94"/>
    <mergeCell ref="E94:F94"/>
    <mergeCell ref="E95:F95"/>
    <mergeCell ref="H96:I96"/>
    <mergeCell ref="A97:L97"/>
    <mergeCell ref="D100:G100"/>
  </mergeCells>
  <dataValidations count="25">
    <dataValidation allowBlank="true" operator="between" prompt="Ver Tabla de clase de Riesgo adjunta en el Libro (Instructivo)" promptTitle="Clase  de Riesgo" showDropDown="false" showErrorMessage="true" showInputMessage="true" sqref="J46" type="list">
      <formula1>"1,2,3,4,5"</formula1>
      <formula2>0</formula2>
    </dataValidation>
    <dataValidation allowBlank="true" operator="between" prompt="Digite el valor que va a recibir en el Periodo Actual" promptTitle="PERIODO ACTUAL" showDropDown="false" showErrorMessage="true" showInputMessage="true" sqref="D46:F46" type="none">
      <formula1>0</formula1>
      <formula2>0</formula2>
    </dataValidation>
    <dataValidation allowBlank="true" operator="between" prompt="Diligencie el valor inicial de su contrato en numeros " promptTitle="Valor inicial" showDropDown="false" showErrorMessage="true" showInputMessage="true" sqref="B31:C31" type="none">
      <formula1>0</formula1>
      <formula2>0</formula2>
    </dataValidation>
    <dataValidation allowBlank="true" operator="between" prompt="Coloque el valor de la modificacion o adición de su contrato" promptTitle="Adición o modificación" showDropDown="false" showErrorMessage="true" showInputMessage="true" sqref="F31:G34" type="none">
      <formula1>0</formula1>
      <formula2>0</formula2>
    </dataValidation>
    <dataValidation allowBlank="true" operator="between" prompt="&quot;Digite el Valor Recibido en el Periodo&quot;" promptTitle="VALORES PAGADOS" showDropDown="false" showErrorMessage="true" showInputMessage="true" sqref="B38:K38 C41:E41 G41:K41 C43:K43" type="none">
      <formula1>0</formula1>
      <formula2>0</formula2>
    </dataValidation>
    <dataValidation allowBlank="true" operator="between" prompt="&quot;Digite el Valor Recibido en el Periodo &quot;" promptTitle="VALORES PAGADOS" showDropDown="false" showErrorMessage="true" showInputMessage="true" sqref="B41 B43" type="none">
      <formula1>0</formula1>
      <formula2>0</formula2>
    </dataValidation>
    <dataValidation allowBlank="true" operator="between" showDropDown="false" showErrorMessage="true" showInputMessage="true" sqref="H7:H8 J7:L7" type="list">
      <formula1>$M$103:$M$127</formula1>
      <formula2>0</formula2>
    </dataValidation>
    <dataValidation allowBlank="true" operator="between" showDropDown="false" showErrorMessage="true" showInputMessage="true" sqref="J14:L14" type="list">
      <formula1>$O$103:$O$126</formula1>
      <formula2>0</formula2>
    </dataValidation>
    <dataValidation allowBlank="true" operator="between" showDropDown="false" showErrorMessage="true" showInputMessage="true" sqref="G14" type="list">
      <formula1>$P$103:$P$114</formula1>
      <formula2>0</formula2>
    </dataValidation>
    <dataValidation allowBlank="true" operator="between" showDropDown="false" showErrorMessage="true" showInputMessage="true" sqref="C12 C16 G92:G95" type="list">
      <formula1>$N$37:$N$39</formula1>
      <formula2>0</formula2>
    </dataValidation>
    <dataValidation allowBlank="true" operator="between" showDropDown="false" showErrorMessage="true" showInputMessage="true" sqref="J16" type="list">
      <formula1>$N$40:$N$43</formula1>
      <formula2>0</formula2>
    </dataValidation>
    <dataValidation allowBlank="true" operator="between" prompt="Digite sus nombres y apellidos&#10;" promptTitle="Nombre completo" showDropDown="false" showErrorMessage="true" showInputMessage="true" sqref="C10:L10" type="none">
      <formula1>0</formula1>
      <formula2>0</formula2>
    </dataValidation>
    <dataValidation allowBlank="true" operator="between" prompt="DD-MM-AAAA" showDropDown="false" showErrorMessage="true" showInputMessage="true" sqref="I17:L17" type="none">
      <formula1>0</formula1>
      <formula2>0</formula2>
    </dataValidation>
    <dataValidation allowBlank="true" operator="between" prompt="DD-MM-AAAA" promptTitle="Fecha inicio suspensión" showDropDown="false" showErrorMessage="true" showInputMessage="true" sqref="I18" type="none">
      <formula1>0</formula1>
      <formula2>0</formula2>
    </dataValidation>
    <dataValidation allowBlank="true" operator="between" prompt="DD-MM-AAAA" promptTitle="Fecha fin suspensión" showDropDown="false" showErrorMessage="true" showInputMessage="true" sqref="K18:L18" type="none">
      <formula1>0</formula1>
      <formula2>0</formula2>
    </dataValidation>
    <dataValidation allowBlank="true" operator="between" prompt="&quot;Digite el valor legalizado en el periodo de pago asociado&quot;" promptTitle="Valores legalizados comisiones" showDropDown="false" showErrorMessage="true" showInputMessage="true" sqref="B52:C52 E52 G52:J52 B55:C55 E55 G55:J55 B57:C57 E57 G57:J57" type="none">
      <formula1>0</formula1>
      <formula2>0</formula2>
    </dataValidation>
    <dataValidation allowBlank="true" operator="between" prompt="Digite el valor que está cobrando en el periodo actual" promptTitle="Valor a pagar" showDropDown="false" showErrorMessage="true" showInputMessage="true" sqref="D44:F44" type="none">
      <formula1>0</formula1>
      <formula2>0</formula2>
    </dataValidation>
    <dataValidation allowBlank="true" operator="between" prompt="Indique el valor total legalizado a considerar en el periodo" promptTitle="Comisiones legalizadas" showDropDown="false" showErrorMessage="true" showInputMessage="true" sqref="D45:F45" type="none">
      <formula1>0</formula1>
      <formula2>0</formula2>
    </dataValidation>
    <dataValidation allowBlank="true" operator="between" prompt="Indique las actividades realizadas en el período asociadas a cada obligación específica.&#10;Incluya todos los datos relevantes que permitan conocer el estado de avance de la obligación." promptTitle="Actividades realizadas" showDropDown="false" showErrorMessage="true" showInputMessage="true" sqref="G62:L62" type="none">
      <formula1>0</formula1>
      <formula2>0</formula2>
    </dataValidation>
    <dataValidation allowBlank="true" operator="between" prompt="&#10;" showDropDown="false" showErrorMessage="true" showInputMessage="false" sqref="A58:L58" type="none">
      <formula1>0</formula1>
      <formula2>0</formula2>
    </dataValidation>
    <dataValidation allowBlank="true" operator="between" prompt="Digite el objeto contractual como aparece en el documento de contrato" promptTitle="Objeto contractual" showDropDown="false" showErrorMessage="true" showInputMessage="true" sqref="C60:L60" type="none">
      <formula1>0</formula1>
      <formula2>0</formula2>
    </dataValidation>
    <dataValidation allowBlank="true" operator="between" prompt="En caso de ausencia o cambio de supervisor debidamente documentada, se requiere la firma de los supervisores en el periodo indicando desde, hasta que fecha esta certificando." showDropDown="false" showErrorMessage="true" showInputMessage="true" sqref="A83:L83" type="none">
      <formula1>0</formula1>
      <formula2>0</formula2>
    </dataValidation>
    <dataValidation allowBlank="true" operator="between" showDropDown="false" showErrorMessage="true" showInputMessage="true" sqref="C17:F17" type="list">
      <formula1>$N$30:$N$32</formula1>
      <formula2>0</formula2>
    </dataValidation>
    <dataValidation allowBlank="true" operator="between" showDropDown="false" showErrorMessage="true" showInputMessage="true" sqref="B94" type="list">
      <formula1>$P$93:$P$97</formula1>
      <formula2>0</formula2>
    </dataValidation>
    <dataValidation allowBlank="true" operator="between" showDropDown="false" showErrorMessage="true" showInputMessage="true" sqref="C95" type="list">
      <formula1>$N$52:$N$53</formula1>
      <formula2>0</formula2>
    </dataValidation>
  </dataValidations>
  <hyperlinks>
    <hyperlink ref="H11" r:id="rId1" display="katerine.vallejoq@gmail.com"/>
  </hyperlinks>
  <printOptions headings="false" gridLines="false" gridLinesSet="true" horizontalCentered="true" verticalCentered="false"/>
  <pageMargins left="0.236111111111111" right="0.157638888888889" top="0.354166666666667" bottom="0.39375" header="0.511805555555555" footer="0.511805555555555"/>
  <pageSetup paperSize="1" scale="25"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rowBreaks count="1" manualBreakCount="1">
    <brk id="67" man="true" max="16383" min="0"/>
  </rowBreaks>
  <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K87"/>
  <sheetViews>
    <sheetView windowProtection="false"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A85" activeCellId="0" sqref="A85"/>
    </sheetView>
  </sheetViews>
  <sheetFormatPr defaultRowHeight="15"/>
  <cols>
    <col collapsed="false" hidden="false" max="1" min="1" style="0" width="57"/>
    <col collapsed="false" hidden="false" max="2" min="2" style="217" width="7.4251012145749"/>
    <col collapsed="false" hidden="false" max="7" min="3" style="0" width="10.5748987854251"/>
    <col collapsed="false" hidden="false" max="8" min="8" style="0" width="17.5668016194332"/>
    <col collapsed="false" hidden="false" max="9" min="9" style="0" width="96.2874493927125"/>
    <col collapsed="false" hidden="false" max="1025" min="10" style="0" width="10.5748987854251"/>
  </cols>
  <sheetData>
    <row r="1" customFormat="false" ht="15" hidden="false" customHeight="true" outlineLevel="0" collapsed="false">
      <c r="A1" s="218"/>
      <c r="B1" s="218"/>
      <c r="C1" s="219" t="s">
        <v>0</v>
      </c>
      <c r="D1" s="219"/>
      <c r="E1" s="219"/>
      <c r="F1" s="219"/>
      <c r="G1" s="219"/>
      <c r="H1" s="219"/>
      <c r="I1" s="219"/>
    </row>
    <row r="2" customFormat="false" ht="15" hidden="false" customHeight="false" outlineLevel="0" collapsed="false">
      <c r="A2" s="218"/>
      <c r="B2" s="218"/>
      <c r="C2" s="219"/>
      <c r="D2" s="219"/>
      <c r="E2" s="219"/>
      <c r="F2" s="219"/>
      <c r="G2" s="219"/>
      <c r="H2" s="219"/>
      <c r="I2" s="219"/>
    </row>
    <row r="3" customFormat="false" ht="15" hidden="false" customHeight="false" outlineLevel="0" collapsed="false">
      <c r="A3" s="218"/>
      <c r="B3" s="218"/>
      <c r="C3" s="219"/>
      <c r="D3" s="219"/>
      <c r="E3" s="219"/>
      <c r="F3" s="219"/>
      <c r="G3" s="219"/>
      <c r="H3" s="219"/>
      <c r="I3" s="219"/>
    </row>
    <row r="4" customFormat="false" ht="15" hidden="false" customHeight="false" outlineLevel="0" collapsed="false">
      <c r="A4" s="218"/>
      <c r="B4" s="218"/>
      <c r="C4" s="219"/>
      <c r="D4" s="219"/>
      <c r="E4" s="219"/>
      <c r="F4" s="219"/>
      <c r="G4" s="219"/>
      <c r="H4" s="219"/>
      <c r="I4" s="219"/>
    </row>
    <row r="5" customFormat="false" ht="51.75" hidden="false" customHeight="true" outlineLevel="0" collapsed="false">
      <c r="A5" s="220" t="s">
        <v>213</v>
      </c>
      <c r="B5" s="220"/>
      <c r="C5" s="220"/>
      <c r="D5" s="220"/>
      <c r="E5" s="220"/>
      <c r="F5" s="220"/>
      <c r="G5" s="220"/>
      <c r="H5" s="220"/>
      <c r="I5" s="220"/>
    </row>
    <row r="6" customFormat="false" ht="15" hidden="false" customHeight="true" outlineLevel="0" collapsed="false">
      <c r="A6" s="221" t="s">
        <v>214</v>
      </c>
      <c r="B6" s="221"/>
      <c r="C6" s="221"/>
      <c r="D6" s="221"/>
      <c r="E6" s="221"/>
      <c r="F6" s="221"/>
      <c r="G6" s="221"/>
      <c r="H6" s="221"/>
      <c r="I6" s="221"/>
    </row>
    <row r="7" customFormat="false" ht="15" hidden="false" customHeight="true" outlineLevel="0" collapsed="false">
      <c r="A7" s="222" t="s">
        <v>215</v>
      </c>
      <c r="B7" s="222"/>
      <c r="C7" s="222"/>
      <c r="D7" s="222"/>
      <c r="E7" s="222"/>
      <c r="F7" s="222"/>
      <c r="G7" s="222"/>
      <c r="H7" s="222"/>
      <c r="I7" s="222"/>
    </row>
    <row r="8" customFormat="false" ht="14.25" hidden="false" customHeight="true" outlineLevel="0" collapsed="false">
      <c r="A8" s="222" t="s">
        <v>216</v>
      </c>
      <c r="B8" s="222"/>
      <c r="C8" s="222"/>
      <c r="D8" s="222"/>
      <c r="E8" s="222"/>
      <c r="F8" s="222"/>
      <c r="G8" s="222"/>
      <c r="H8" s="222"/>
      <c r="I8" s="222"/>
    </row>
    <row r="9" customFormat="false" ht="14.25" hidden="false" customHeight="true" outlineLevel="0" collapsed="false">
      <c r="A9" s="222" t="s">
        <v>217</v>
      </c>
      <c r="B9" s="222"/>
      <c r="C9" s="222"/>
      <c r="D9" s="222"/>
      <c r="E9" s="222"/>
      <c r="F9" s="222"/>
      <c r="G9" s="222"/>
      <c r="H9" s="222"/>
      <c r="I9" s="222"/>
    </row>
    <row r="10" customFormat="false" ht="15" hidden="false" customHeight="true" outlineLevel="0" collapsed="false">
      <c r="A10" s="222" t="s">
        <v>218</v>
      </c>
      <c r="B10" s="222"/>
      <c r="C10" s="222"/>
      <c r="D10" s="222"/>
      <c r="E10" s="222"/>
      <c r="F10" s="222"/>
      <c r="G10" s="222"/>
      <c r="H10" s="222"/>
      <c r="I10" s="222"/>
    </row>
    <row r="11" customFormat="false" ht="15" hidden="false" customHeight="true" outlineLevel="0" collapsed="false">
      <c r="A11" s="223" t="s">
        <v>219</v>
      </c>
      <c r="B11" s="223"/>
      <c r="C11" s="223"/>
      <c r="D11" s="223"/>
      <c r="E11" s="223"/>
      <c r="F11" s="223"/>
      <c r="G11" s="223"/>
      <c r="H11" s="223"/>
      <c r="I11" s="223"/>
    </row>
    <row r="12" customFormat="false" ht="15.75" hidden="false" customHeight="true" outlineLevel="0" collapsed="false">
      <c r="A12" s="222" t="s">
        <v>220</v>
      </c>
      <c r="B12" s="222"/>
      <c r="C12" s="222"/>
      <c r="D12" s="222"/>
      <c r="E12" s="222"/>
      <c r="F12" s="222"/>
      <c r="G12" s="222"/>
      <c r="H12" s="222"/>
      <c r="I12" s="222"/>
    </row>
    <row r="13" customFormat="false" ht="15.75" hidden="false" customHeight="true" outlineLevel="0" collapsed="false">
      <c r="A13" s="224" t="s">
        <v>221</v>
      </c>
      <c r="B13" s="224"/>
      <c r="C13" s="224"/>
      <c r="D13" s="224"/>
      <c r="E13" s="224"/>
      <c r="F13" s="224"/>
      <c r="G13" s="224"/>
      <c r="H13" s="224"/>
      <c r="I13" s="224"/>
      <c r="J13" s="225"/>
      <c r="K13" s="225"/>
    </row>
    <row r="14" s="227" customFormat="true" ht="15" hidden="false" customHeight="true" outlineLevel="0" collapsed="false">
      <c r="A14" s="226" t="s">
        <v>222</v>
      </c>
      <c r="B14" s="226"/>
      <c r="C14" s="226"/>
      <c r="D14" s="226"/>
      <c r="E14" s="226"/>
      <c r="F14" s="226"/>
      <c r="G14" s="226"/>
      <c r="H14" s="226"/>
      <c r="I14" s="226"/>
    </row>
    <row r="15" customFormat="false" ht="15" hidden="false" customHeight="true" outlineLevel="0" collapsed="false">
      <c r="A15" s="228" t="s">
        <v>223</v>
      </c>
      <c r="B15" s="229" t="s">
        <v>224</v>
      </c>
      <c r="C15" s="229"/>
      <c r="D15" s="229"/>
      <c r="E15" s="229"/>
      <c r="F15" s="229"/>
      <c r="G15" s="229"/>
      <c r="H15" s="229"/>
      <c r="I15" s="229"/>
    </row>
    <row r="16" customFormat="false" ht="15" hidden="false" customHeight="true" outlineLevel="0" collapsed="false">
      <c r="A16" s="228" t="s">
        <v>225</v>
      </c>
      <c r="B16" s="229" t="s">
        <v>226</v>
      </c>
      <c r="C16" s="229"/>
      <c r="D16" s="229"/>
      <c r="E16" s="229"/>
      <c r="F16" s="229"/>
      <c r="G16" s="229"/>
      <c r="H16" s="229"/>
      <c r="I16" s="229"/>
    </row>
    <row r="17" customFormat="false" ht="15" hidden="false" customHeight="true" outlineLevel="0" collapsed="false">
      <c r="A17" s="228" t="s">
        <v>227</v>
      </c>
      <c r="B17" s="229" t="s">
        <v>228</v>
      </c>
      <c r="C17" s="229"/>
      <c r="D17" s="229"/>
      <c r="E17" s="229"/>
      <c r="F17" s="229"/>
      <c r="G17" s="229"/>
      <c r="H17" s="229"/>
      <c r="I17" s="229"/>
    </row>
    <row r="18" customFormat="false" ht="15" hidden="false" customHeight="true" outlineLevel="0" collapsed="false">
      <c r="A18" s="228" t="s">
        <v>8</v>
      </c>
      <c r="B18" s="229" t="s">
        <v>229</v>
      </c>
      <c r="C18" s="229"/>
      <c r="D18" s="229"/>
      <c r="E18" s="229"/>
      <c r="F18" s="229"/>
      <c r="G18" s="229"/>
      <c r="H18" s="229"/>
      <c r="I18" s="229"/>
    </row>
    <row r="19" customFormat="false" ht="15" hidden="false" customHeight="true" outlineLevel="0" collapsed="false">
      <c r="A19" s="228" t="s">
        <v>9</v>
      </c>
      <c r="B19" s="229" t="s">
        <v>230</v>
      </c>
      <c r="C19" s="229"/>
      <c r="D19" s="229"/>
      <c r="E19" s="229"/>
      <c r="F19" s="229"/>
      <c r="G19" s="229"/>
      <c r="H19" s="229"/>
      <c r="I19" s="229"/>
    </row>
    <row r="20" customFormat="false" ht="15" hidden="false" customHeight="true" outlineLevel="0" collapsed="false">
      <c r="A20" s="228" t="s">
        <v>231</v>
      </c>
      <c r="B20" s="229" t="s">
        <v>232</v>
      </c>
      <c r="C20" s="229"/>
      <c r="D20" s="229"/>
      <c r="E20" s="229"/>
      <c r="F20" s="229"/>
      <c r="G20" s="229"/>
      <c r="H20" s="229"/>
      <c r="I20" s="229"/>
    </row>
    <row r="21" customFormat="false" ht="15" hidden="false" customHeight="true" outlineLevel="0" collapsed="false">
      <c r="A21" s="228" t="s">
        <v>233</v>
      </c>
      <c r="B21" s="229" t="s">
        <v>234</v>
      </c>
      <c r="C21" s="229"/>
      <c r="D21" s="229"/>
      <c r="E21" s="229"/>
      <c r="F21" s="229"/>
      <c r="G21" s="229"/>
      <c r="H21" s="229"/>
      <c r="I21" s="229"/>
    </row>
    <row r="22" customFormat="false" ht="15" hidden="false" customHeight="true" outlineLevel="0" collapsed="false">
      <c r="A22" s="228" t="s">
        <v>235</v>
      </c>
      <c r="B22" s="229" t="s">
        <v>236</v>
      </c>
      <c r="C22" s="229"/>
      <c r="D22" s="229"/>
      <c r="E22" s="229"/>
      <c r="F22" s="229"/>
      <c r="G22" s="229"/>
      <c r="H22" s="229"/>
      <c r="I22" s="229"/>
    </row>
    <row r="23" s="227" customFormat="true" ht="15" hidden="false" customHeight="true" outlineLevel="0" collapsed="false">
      <c r="A23" s="226" t="s">
        <v>237</v>
      </c>
      <c r="B23" s="226"/>
      <c r="C23" s="226"/>
      <c r="D23" s="226"/>
      <c r="E23" s="226"/>
      <c r="F23" s="226"/>
      <c r="G23" s="226"/>
      <c r="H23" s="226"/>
      <c r="I23" s="226"/>
    </row>
    <row r="24" customFormat="false" ht="15" hidden="false" customHeight="true" outlineLevel="0" collapsed="false">
      <c r="A24" s="228" t="s">
        <v>238</v>
      </c>
      <c r="B24" s="229" t="s">
        <v>239</v>
      </c>
      <c r="C24" s="229"/>
      <c r="D24" s="229"/>
      <c r="E24" s="229"/>
      <c r="F24" s="229"/>
      <c r="G24" s="229"/>
      <c r="H24" s="229"/>
      <c r="I24" s="229"/>
    </row>
    <row r="25" customFormat="false" ht="15.75" hidden="false" customHeight="true" outlineLevel="0" collapsed="false">
      <c r="A25" s="228" t="s">
        <v>240</v>
      </c>
      <c r="B25" s="229" t="s">
        <v>241</v>
      </c>
      <c r="C25" s="229"/>
      <c r="D25" s="229"/>
      <c r="E25" s="229"/>
      <c r="F25" s="229"/>
      <c r="G25" s="229"/>
      <c r="H25" s="229"/>
      <c r="I25" s="229"/>
    </row>
    <row r="26" customFormat="false" ht="15.75" hidden="false" customHeight="true" outlineLevel="0" collapsed="false">
      <c r="A26" s="228" t="s">
        <v>242</v>
      </c>
      <c r="B26" s="229" t="s">
        <v>243</v>
      </c>
      <c r="C26" s="229"/>
      <c r="D26" s="229"/>
      <c r="E26" s="229"/>
      <c r="F26" s="229"/>
      <c r="G26" s="229"/>
      <c r="H26" s="229"/>
      <c r="I26" s="229"/>
    </row>
    <row r="27" customFormat="false" ht="15" hidden="false" customHeight="false" outlineLevel="0" collapsed="false">
      <c r="A27" s="228" t="s">
        <v>244</v>
      </c>
      <c r="B27" s="229" t="s">
        <v>245</v>
      </c>
      <c r="C27" s="229"/>
      <c r="D27" s="229"/>
      <c r="E27" s="229"/>
      <c r="F27" s="229"/>
      <c r="G27" s="229"/>
      <c r="H27" s="229"/>
      <c r="I27" s="229"/>
    </row>
    <row r="28" customFormat="false" ht="15" hidden="false" customHeight="false" outlineLevel="0" collapsed="false">
      <c r="A28" s="228" t="s">
        <v>246</v>
      </c>
      <c r="B28" s="229" t="s">
        <v>247</v>
      </c>
      <c r="C28" s="229"/>
      <c r="D28" s="229"/>
      <c r="E28" s="229"/>
      <c r="F28" s="229"/>
      <c r="G28" s="229"/>
      <c r="H28" s="229"/>
      <c r="I28" s="229"/>
    </row>
    <row r="29" customFormat="false" ht="15" hidden="false" customHeight="false" outlineLevel="0" collapsed="false">
      <c r="A29" s="228" t="s">
        <v>248</v>
      </c>
      <c r="B29" s="229" t="s">
        <v>249</v>
      </c>
      <c r="C29" s="229"/>
      <c r="D29" s="229"/>
      <c r="E29" s="229"/>
      <c r="F29" s="229"/>
      <c r="G29" s="229"/>
      <c r="H29" s="229"/>
      <c r="I29" s="229"/>
    </row>
    <row r="30" customFormat="false" ht="15" hidden="false" customHeight="false" outlineLevel="0" collapsed="false">
      <c r="A30" s="228" t="s">
        <v>250</v>
      </c>
      <c r="B30" s="229" t="s">
        <v>251</v>
      </c>
      <c r="C30" s="229"/>
      <c r="D30" s="229"/>
      <c r="E30" s="229"/>
      <c r="F30" s="229"/>
      <c r="G30" s="229"/>
      <c r="H30" s="229"/>
      <c r="I30" s="229"/>
    </row>
    <row r="31" customFormat="false" ht="15" hidden="false" customHeight="false" outlineLevel="0" collapsed="false">
      <c r="A31" s="228" t="s">
        <v>252</v>
      </c>
      <c r="B31" s="229" t="s">
        <v>253</v>
      </c>
      <c r="C31" s="229"/>
      <c r="D31" s="229"/>
      <c r="E31" s="229"/>
      <c r="F31" s="229"/>
      <c r="G31" s="229"/>
      <c r="H31" s="229"/>
      <c r="I31" s="229"/>
    </row>
    <row r="32" customFormat="false" ht="15" hidden="false" customHeight="false" outlineLevel="0" collapsed="false">
      <c r="A32" s="228" t="s">
        <v>254</v>
      </c>
      <c r="B32" s="229" t="s">
        <v>255</v>
      </c>
      <c r="C32" s="229"/>
      <c r="D32" s="229"/>
      <c r="E32" s="229"/>
      <c r="F32" s="229"/>
      <c r="G32" s="229"/>
      <c r="H32" s="229"/>
      <c r="I32" s="229"/>
    </row>
    <row r="33" s="232" customFormat="true" ht="69.75" hidden="false" customHeight="true" outlineLevel="0" collapsed="false">
      <c r="A33" s="230" t="s">
        <v>256</v>
      </c>
      <c r="B33" s="231" t="s">
        <v>257</v>
      </c>
      <c r="C33" s="231"/>
      <c r="D33" s="231"/>
      <c r="E33" s="231"/>
      <c r="F33" s="231"/>
      <c r="G33" s="231"/>
      <c r="H33" s="231"/>
      <c r="I33" s="231"/>
    </row>
    <row r="34" customFormat="false" ht="15" hidden="false" customHeight="false" outlineLevel="0" collapsed="false">
      <c r="A34" s="228" t="s">
        <v>258</v>
      </c>
      <c r="B34" s="229" t="s">
        <v>259</v>
      </c>
      <c r="C34" s="229"/>
      <c r="D34" s="229"/>
      <c r="E34" s="229"/>
      <c r="F34" s="229"/>
      <c r="G34" s="229"/>
      <c r="H34" s="229"/>
      <c r="I34" s="229"/>
    </row>
    <row r="35" customFormat="false" ht="15" hidden="false" customHeight="false" outlineLevel="0" collapsed="false">
      <c r="A35" s="228" t="s">
        <v>260</v>
      </c>
      <c r="B35" s="229" t="s">
        <v>261</v>
      </c>
      <c r="C35" s="229"/>
      <c r="D35" s="229"/>
      <c r="E35" s="229"/>
      <c r="F35" s="229"/>
      <c r="G35" s="229"/>
      <c r="H35" s="229"/>
      <c r="I35" s="229"/>
    </row>
    <row r="36" customFormat="false" ht="15" hidden="false" customHeight="false" outlineLevel="0" collapsed="false">
      <c r="A36" s="233" t="s">
        <v>262</v>
      </c>
      <c r="B36" s="234" t="s">
        <v>263</v>
      </c>
      <c r="C36" s="229" t="s">
        <v>264</v>
      </c>
      <c r="D36" s="229"/>
      <c r="E36" s="229"/>
      <c r="F36" s="229"/>
      <c r="G36" s="229"/>
      <c r="H36" s="229"/>
      <c r="I36" s="229"/>
    </row>
    <row r="37" customFormat="false" ht="15.75" hidden="false" customHeight="false" outlineLevel="0" collapsed="false">
      <c r="A37" s="233"/>
      <c r="B37" s="234" t="s">
        <v>37</v>
      </c>
      <c r="C37" s="229" t="s">
        <v>265</v>
      </c>
      <c r="D37" s="229"/>
      <c r="E37" s="229"/>
      <c r="F37" s="229"/>
      <c r="G37" s="229"/>
      <c r="H37" s="229"/>
      <c r="I37" s="229"/>
    </row>
    <row r="38" s="227" customFormat="true" ht="15" hidden="false" customHeight="true" outlineLevel="0" collapsed="false">
      <c r="A38" s="226" t="s">
        <v>266</v>
      </c>
      <c r="B38" s="226"/>
      <c r="C38" s="226"/>
      <c r="D38" s="226"/>
      <c r="E38" s="226"/>
      <c r="F38" s="226"/>
      <c r="G38" s="226"/>
      <c r="H38" s="226"/>
      <c r="I38" s="226"/>
    </row>
    <row r="39" customFormat="false" ht="37.5" hidden="false" customHeight="true" outlineLevel="0" collapsed="false">
      <c r="A39" s="228" t="s">
        <v>267</v>
      </c>
      <c r="B39" s="235" t="s">
        <v>268</v>
      </c>
      <c r="C39" s="235"/>
      <c r="D39" s="235"/>
      <c r="E39" s="235"/>
      <c r="F39" s="235"/>
      <c r="G39" s="235"/>
      <c r="H39" s="235"/>
      <c r="I39" s="235"/>
    </row>
    <row r="40" customFormat="false" ht="27" hidden="false" customHeight="true" outlineLevel="0" collapsed="false">
      <c r="A40" s="228" t="s">
        <v>269</v>
      </c>
      <c r="B40" s="236" t="s">
        <v>270</v>
      </c>
      <c r="C40" s="236"/>
      <c r="D40" s="236"/>
      <c r="E40" s="236"/>
      <c r="F40" s="236"/>
      <c r="G40" s="236"/>
      <c r="H40" s="236"/>
      <c r="I40" s="236"/>
    </row>
    <row r="41" customFormat="false" ht="15" hidden="false" customHeight="false" outlineLevel="0" collapsed="false">
      <c r="A41" s="228" t="s">
        <v>271</v>
      </c>
      <c r="B41" s="229" t="s">
        <v>272</v>
      </c>
      <c r="C41" s="229"/>
      <c r="D41" s="229"/>
      <c r="E41" s="229"/>
      <c r="F41" s="229"/>
      <c r="G41" s="229"/>
      <c r="H41" s="229"/>
      <c r="I41" s="229"/>
    </row>
    <row r="42" customFormat="false" ht="15" hidden="false" customHeight="false" outlineLevel="0" collapsed="false">
      <c r="A42" s="228" t="s">
        <v>42</v>
      </c>
      <c r="B42" s="229" t="s">
        <v>273</v>
      </c>
      <c r="C42" s="229"/>
      <c r="D42" s="229"/>
      <c r="E42" s="229"/>
      <c r="F42" s="229"/>
      <c r="G42" s="229"/>
      <c r="H42" s="229"/>
      <c r="I42" s="229"/>
    </row>
    <row r="43" customFormat="false" ht="15" hidden="false" customHeight="false" outlineLevel="0" collapsed="false">
      <c r="A43" s="228" t="s">
        <v>274</v>
      </c>
      <c r="B43" s="229" t="s">
        <v>275</v>
      </c>
      <c r="C43" s="229"/>
      <c r="D43" s="229"/>
      <c r="E43" s="229"/>
      <c r="F43" s="229"/>
      <c r="G43" s="229"/>
      <c r="H43" s="229"/>
      <c r="I43" s="229"/>
    </row>
    <row r="44" customFormat="false" ht="15" hidden="false" customHeight="false" outlineLevel="0" collapsed="false">
      <c r="A44" s="228" t="s">
        <v>276</v>
      </c>
      <c r="B44" s="229" t="s">
        <v>277</v>
      </c>
      <c r="C44" s="229"/>
      <c r="D44" s="229"/>
      <c r="E44" s="229"/>
      <c r="F44" s="229"/>
      <c r="G44" s="229"/>
      <c r="H44" s="229"/>
      <c r="I44" s="229"/>
    </row>
    <row r="45" customFormat="false" ht="15" hidden="false" customHeight="false" outlineLevel="0" collapsed="false">
      <c r="A45" s="228" t="s">
        <v>278</v>
      </c>
      <c r="B45" s="229" t="s">
        <v>279</v>
      </c>
      <c r="C45" s="229"/>
      <c r="D45" s="229"/>
      <c r="E45" s="229"/>
      <c r="F45" s="229"/>
      <c r="G45" s="229"/>
      <c r="H45" s="229"/>
      <c r="I45" s="229"/>
    </row>
    <row r="46" customFormat="false" ht="15" hidden="false" customHeight="false" outlineLevel="0" collapsed="false">
      <c r="A46" s="228" t="s">
        <v>280</v>
      </c>
      <c r="B46" s="229" t="s">
        <v>281</v>
      </c>
      <c r="C46" s="229"/>
      <c r="D46" s="229"/>
      <c r="E46" s="229"/>
      <c r="F46" s="229"/>
      <c r="G46" s="229"/>
      <c r="H46" s="229"/>
      <c r="I46" s="229"/>
    </row>
    <row r="47" customFormat="false" ht="15" hidden="false" customHeight="false" outlineLevel="0" collapsed="false">
      <c r="A47" s="228" t="s">
        <v>282</v>
      </c>
      <c r="B47" s="229" t="s">
        <v>283</v>
      </c>
      <c r="C47" s="229"/>
      <c r="D47" s="229"/>
      <c r="E47" s="229"/>
      <c r="F47" s="229"/>
      <c r="G47" s="229"/>
      <c r="H47" s="229"/>
      <c r="I47" s="229"/>
    </row>
    <row r="48" customFormat="false" ht="15" hidden="false" customHeight="false" outlineLevel="0" collapsed="false">
      <c r="A48" s="228" t="s">
        <v>284</v>
      </c>
      <c r="B48" s="229" t="s">
        <v>285</v>
      </c>
      <c r="C48" s="229"/>
      <c r="D48" s="229"/>
      <c r="E48" s="229"/>
      <c r="F48" s="229"/>
      <c r="G48" s="229"/>
      <c r="H48" s="229"/>
      <c r="I48" s="229"/>
    </row>
    <row r="49" s="239" customFormat="true" ht="15" hidden="false" customHeight="false" outlineLevel="0" collapsed="false">
      <c r="A49" s="237" t="s">
        <v>286</v>
      </c>
      <c r="B49" s="238" t="s">
        <v>287</v>
      </c>
      <c r="C49" s="238"/>
      <c r="D49" s="238"/>
      <c r="E49" s="238"/>
      <c r="F49" s="238"/>
      <c r="G49" s="238"/>
      <c r="H49" s="238"/>
      <c r="I49" s="238"/>
    </row>
    <row r="50" customFormat="false" ht="15" hidden="false" customHeight="false" outlineLevel="0" collapsed="false">
      <c r="A50" s="228" t="s">
        <v>288</v>
      </c>
      <c r="B50" s="229" t="s">
        <v>289</v>
      </c>
      <c r="C50" s="229"/>
      <c r="D50" s="229"/>
      <c r="E50" s="229"/>
      <c r="F50" s="229"/>
      <c r="G50" s="229"/>
      <c r="H50" s="229"/>
      <c r="I50" s="229"/>
    </row>
    <row r="51" customFormat="false" ht="15" hidden="false" customHeight="false" outlineLevel="0" collapsed="false">
      <c r="A51" s="228" t="s">
        <v>290</v>
      </c>
      <c r="B51" s="229" t="s">
        <v>291</v>
      </c>
      <c r="C51" s="229"/>
      <c r="D51" s="229"/>
      <c r="E51" s="229"/>
      <c r="F51" s="229"/>
      <c r="G51" s="229"/>
      <c r="H51" s="229"/>
      <c r="I51" s="229"/>
    </row>
    <row r="52" customFormat="false" ht="15" hidden="false" customHeight="true" outlineLevel="0" collapsed="false">
      <c r="A52" s="231" t="s">
        <v>292</v>
      </c>
      <c r="B52" s="235" t="s">
        <v>293</v>
      </c>
      <c r="C52" s="235"/>
      <c r="D52" s="235"/>
      <c r="E52" s="235"/>
      <c r="F52" s="235"/>
      <c r="G52" s="235"/>
      <c r="H52" s="235"/>
      <c r="I52" s="235"/>
    </row>
    <row r="53" customFormat="false" ht="10.5" hidden="false" customHeight="true" outlineLevel="0" collapsed="false">
      <c r="A53" s="231"/>
      <c r="B53" s="235"/>
      <c r="C53" s="235"/>
      <c r="D53" s="235"/>
      <c r="E53" s="235"/>
      <c r="F53" s="235"/>
      <c r="G53" s="235"/>
      <c r="H53" s="235"/>
      <c r="I53" s="235"/>
    </row>
    <row r="54" customFormat="false" ht="15" hidden="false" customHeight="false" outlineLevel="0" collapsed="false">
      <c r="A54" s="228" t="s">
        <v>294</v>
      </c>
      <c r="B54" s="229" t="s">
        <v>295</v>
      </c>
      <c r="C54" s="229"/>
      <c r="D54" s="229"/>
      <c r="E54" s="229"/>
      <c r="F54" s="229"/>
      <c r="G54" s="229"/>
      <c r="H54" s="229"/>
      <c r="I54" s="229"/>
    </row>
    <row r="55" customFormat="false" ht="15.75" hidden="false" customHeight="false" outlineLevel="0" collapsed="false">
      <c r="A55" s="228" t="s">
        <v>296</v>
      </c>
      <c r="B55" s="229" t="s">
        <v>297</v>
      </c>
      <c r="C55" s="229"/>
      <c r="D55" s="229"/>
      <c r="E55" s="229"/>
      <c r="F55" s="229"/>
      <c r="G55" s="229"/>
      <c r="H55" s="229"/>
      <c r="I55" s="229"/>
    </row>
    <row r="56" customFormat="false" ht="15" hidden="false" customHeight="true" outlineLevel="0" collapsed="false">
      <c r="A56" s="226" t="s">
        <v>298</v>
      </c>
      <c r="B56" s="226"/>
      <c r="C56" s="226"/>
      <c r="D56" s="226"/>
      <c r="E56" s="226"/>
      <c r="F56" s="226"/>
      <c r="G56" s="226"/>
      <c r="H56" s="226"/>
      <c r="I56" s="226"/>
    </row>
    <row r="57" customFormat="false" ht="15" hidden="false" customHeight="false" outlineLevel="0" collapsed="false">
      <c r="A57" s="228" t="s">
        <v>299</v>
      </c>
      <c r="B57" s="229" t="s">
        <v>300</v>
      </c>
      <c r="C57" s="229"/>
      <c r="D57" s="229"/>
      <c r="E57" s="229"/>
      <c r="F57" s="229"/>
      <c r="G57" s="229"/>
      <c r="H57" s="229"/>
      <c r="I57" s="229"/>
    </row>
    <row r="58" customFormat="false" ht="15" hidden="false" customHeight="false" outlineLevel="0" collapsed="false">
      <c r="A58" s="228" t="s">
        <v>301</v>
      </c>
      <c r="B58" s="229" t="s">
        <v>302</v>
      </c>
      <c r="C58" s="229"/>
      <c r="D58" s="229"/>
      <c r="E58" s="229"/>
      <c r="F58" s="229"/>
      <c r="G58" s="229"/>
      <c r="H58" s="229"/>
      <c r="I58" s="229"/>
    </row>
    <row r="59" customFormat="false" ht="15" hidden="false" customHeight="false" outlineLevel="0" collapsed="false">
      <c r="A59" s="228" t="s">
        <v>303</v>
      </c>
      <c r="B59" s="229" t="s">
        <v>304</v>
      </c>
      <c r="C59" s="229"/>
      <c r="D59" s="229"/>
      <c r="E59" s="229"/>
      <c r="F59" s="229"/>
      <c r="G59" s="229"/>
      <c r="H59" s="229"/>
      <c r="I59" s="229"/>
    </row>
    <row r="60" customFormat="false" ht="15.75" hidden="false" customHeight="false" outlineLevel="0" collapsed="false">
      <c r="A60" s="228" t="s">
        <v>305</v>
      </c>
      <c r="B60" s="229" t="s">
        <v>306</v>
      </c>
      <c r="C60" s="229"/>
      <c r="D60" s="229"/>
      <c r="E60" s="229"/>
      <c r="F60" s="229"/>
      <c r="G60" s="229"/>
      <c r="H60" s="229"/>
      <c r="I60" s="229"/>
    </row>
    <row r="61" customFormat="false" ht="15" hidden="false" customHeight="true" outlineLevel="0" collapsed="false">
      <c r="A61" s="240" t="s">
        <v>104</v>
      </c>
      <c r="B61" s="240"/>
      <c r="C61" s="240"/>
      <c r="D61" s="240"/>
      <c r="E61" s="240"/>
      <c r="F61" s="240"/>
      <c r="G61" s="240"/>
      <c r="H61" s="240"/>
      <c r="I61" s="240"/>
    </row>
    <row r="62" customFormat="false" ht="27.75" hidden="false" customHeight="true" outlineLevel="0" collapsed="false">
      <c r="A62" s="241" t="s">
        <v>307</v>
      </c>
      <c r="B62" s="0"/>
      <c r="I62" s="242"/>
    </row>
    <row r="63" customFormat="false" ht="15" hidden="false" customHeight="true" outlineLevel="0" collapsed="false">
      <c r="A63" s="226" t="s">
        <v>308</v>
      </c>
      <c r="B63" s="226"/>
      <c r="C63" s="226"/>
      <c r="D63" s="226"/>
      <c r="E63" s="226"/>
      <c r="F63" s="226"/>
      <c r="G63" s="226"/>
      <c r="H63" s="226"/>
      <c r="I63" s="226"/>
    </row>
    <row r="64" customFormat="false" ht="25.5" hidden="false" customHeight="true" outlineLevel="0" collapsed="false">
      <c r="A64" s="243" t="s">
        <v>309</v>
      </c>
      <c r="B64" s="243"/>
      <c r="C64" s="243"/>
      <c r="D64" s="243"/>
      <c r="E64" s="243"/>
      <c r="F64" s="243"/>
      <c r="G64" s="243"/>
      <c r="H64" s="243"/>
      <c r="I64" s="243"/>
    </row>
    <row r="65" customFormat="false" ht="15" hidden="false" customHeight="true" outlineLevel="0" collapsed="false">
      <c r="A65" s="244" t="s">
        <v>310</v>
      </c>
      <c r="B65" s="244"/>
      <c r="C65" s="244"/>
      <c r="D65" s="244"/>
      <c r="E65" s="244"/>
      <c r="F65" s="244"/>
      <c r="G65" s="244"/>
      <c r="H65" s="244"/>
      <c r="I65" s="244"/>
    </row>
    <row r="66" s="232" customFormat="true" ht="29.25" hidden="false" customHeight="true" outlineLevel="0" collapsed="false">
      <c r="A66" s="245" t="s">
        <v>311</v>
      </c>
      <c r="B66" s="245"/>
      <c r="C66" s="245"/>
      <c r="D66" s="245"/>
      <c r="E66" s="245"/>
      <c r="F66" s="245"/>
      <c r="G66" s="245"/>
      <c r="H66" s="245"/>
      <c r="I66" s="245"/>
    </row>
    <row r="67" customFormat="false" ht="21" hidden="false" customHeight="true" outlineLevel="0" collapsed="false">
      <c r="A67" s="246" t="s">
        <v>114</v>
      </c>
      <c r="B67" s="246"/>
      <c r="C67" s="246"/>
      <c r="D67" s="246"/>
      <c r="E67" s="246"/>
      <c r="F67" s="246"/>
      <c r="G67" s="246"/>
      <c r="H67" s="246"/>
      <c r="I67" s="246"/>
    </row>
    <row r="68" customFormat="false" ht="24.75" hidden="false" customHeight="true" outlineLevel="0" collapsed="false">
      <c r="A68" s="230" t="s">
        <v>312</v>
      </c>
      <c r="B68" s="247"/>
      <c r="C68" s="248"/>
      <c r="D68" s="248"/>
      <c r="E68" s="248"/>
      <c r="F68" s="248"/>
      <c r="G68" s="248"/>
      <c r="H68" s="248"/>
      <c r="I68" s="249"/>
    </row>
    <row r="69" customFormat="false" ht="15" hidden="false" customHeight="true" outlineLevel="0" collapsed="false">
      <c r="A69" s="226" t="s">
        <v>313</v>
      </c>
      <c r="B69" s="226"/>
      <c r="C69" s="226"/>
      <c r="D69" s="226"/>
      <c r="E69" s="226"/>
      <c r="F69" s="226"/>
      <c r="G69" s="226"/>
      <c r="H69" s="226"/>
      <c r="I69" s="226"/>
    </row>
    <row r="70" customFormat="false" ht="15" hidden="false" customHeight="false" outlineLevel="0" collapsed="false">
      <c r="A70" s="228" t="s">
        <v>314</v>
      </c>
      <c r="B70" s="229" t="s">
        <v>315</v>
      </c>
      <c r="C70" s="229"/>
      <c r="D70" s="229"/>
      <c r="E70" s="229"/>
      <c r="F70" s="229"/>
      <c r="G70" s="229"/>
      <c r="H70" s="229"/>
      <c r="I70" s="229"/>
    </row>
    <row r="71" customFormat="false" ht="15" hidden="false" customHeight="false" outlineLevel="0" collapsed="false">
      <c r="A71" s="228" t="s">
        <v>316</v>
      </c>
      <c r="B71" s="229" t="s">
        <v>317</v>
      </c>
      <c r="C71" s="229"/>
      <c r="D71" s="229"/>
      <c r="E71" s="229"/>
      <c r="F71" s="229"/>
      <c r="G71" s="229"/>
      <c r="H71" s="229"/>
      <c r="I71" s="229"/>
    </row>
    <row r="72" customFormat="false" ht="15" hidden="false" customHeight="false" outlineLevel="0" collapsed="false">
      <c r="A72" s="228" t="s">
        <v>318</v>
      </c>
      <c r="B72" s="229" t="s">
        <v>319</v>
      </c>
      <c r="C72" s="229"/>
      <c r="D72" s="229"/>
      <c r="E72" s="229"/>
      <c r="F72" s="229"/>
      <c r="G72" s="229"/>
      <c r="H72" s="229"/>
      <c r="I72" s="229"/>
    </row>
    <row r="73" s="252" customFormat="true" ht="32.25" hidden="false" customHeight="true" outlineLevel="0" collapsed="false">
      <c r="A73" s="250" t="s">
        <v>320</v>
      </c>
      <c r="B73" s="251" t="s">
        <v>321</v>
      </c>
      <c r="C73" s="251"/>
      <c r="D73" s="251"/>
      <c r="E73" s="251"/>
      <c r="F73" s="251"/>
      <c r="G73" s="251"/>
      <c r="H73" s="251"/>
      <c r="I73" s="251"/>
    </row>
    <row r="74" customFormat="false" ht="21" hidden="false" customHeight="true" outlineLevel="0" collapsed="false">
      <c r="A74" s="246" t="s">
        <v>322</v>
      </c>
      <c r="B74" s="246"/>
      <c r="C74" s="246"/>
      <c r="D74" s="246"/>
      <c r="E74" s="246"/>
      <c r="F74" s="246"/>
      <c r="G74" s="246"/>
      <c r="H74" s="246"/>
      <c r="I74" s="246"/>
    </row>
    <row r="75" customFormat="false" ht="257.25" hidden="false" customHeight="true" outlineLevel="0" collapsed="false">
      <c r="A75" s="230" t="s">
        <v>323</v>
      </c>
      <c r="B75" s="235" t="s">
        <v>324</v>
      </c>
      <c r="C75" s="235"/>
      <c r="D75" s="235"/>
      <c r="E75" s="235"/>
      <c r="F75" s="235"/>
      <c r="G75" s="235"/>
      <c r="H75" s="235"/>
      <c r="I75" s="235"/>
    </row>
    <row r="76" customFormat="false" ht="28.5" hidden="false" customHeight="true" outlineLevel="0" collapsed="false">
      <c r="A76" s="236" t="s">
        <v>325</v>
      </c>
      <c r="B76" s="236" t="s">
        <v>326</v>
      </c>
      <c r="C76" s="236"/>
      <c r="D76" s="236"/>
      <c r="E76" s="236"/>
      <c r="F76" s="236"/>
      <c r="G76" s="236"/>
      <c r="H76" s="236"/>
      <c r="I76" s="236"/>
    </row>
    <row r="77" customFormat="false" ht="107.25" hidden="false" customHeight="true" outlineLevel="0" collapsed="false">
      <c r="A77" s="253" t="s">
        <v>327</v>
      </c>
      <c r="B77" s="231" t="s">
        <v>328</v>
      </c>
      <c r="C77" s="231"/>
      <c r="D77" s="231"/>
      <c r="E77" s="231"/>
      <c r="F77" s="231"/>
      <c r="G77" s="231"/>
      <c r="H77" s="231"/>
      <c r="I77" s="231"/>
    </row>
    <row r="78" customFormat="false" ht="30" hidden="false" customHeight="true" outlineLevel="0" collapsed="false">
      <c r="A78" s="253" t="s">
        <v>329</v>
      </c>
      <c r="B78" s="233" t="s">
        <v>330</v>
      </c>
      <c r="C78" s="233"/>
      <c r="D78" s="233"/>
      <c r="E78" s="233"/>
      <c r="F78" s="233"/>
      <c r="G78" s="233"/>
      <c r="H78" s="233"/>
      <c r="I78" s="233"/>
    </row>
    <row r="79" customFormat="false" ht="383.25" hidden="false" customHeight="true" outlineLevel="0" collapsed="false">
      <c r="A79" s="233" t="s">
        <v>331</v>
      </c>
      <c r="B79" s="235" t="s">
        <v>332</v>
      </c>
      <c r="C79" s="235"/>
      <c r="D79" s="235"/>
      <c r="E79" s="235"/>
      <c r="F79" s="235"/>
      <c r="G79" s="235"/>
      <c r="H79" s="235"/>
      <c r="I79" s="235"/>
    </row>
    <row r="80" customFormat="false" ht="15.75" hidden="false" customHeight="false" outlineLevel="0" collapsed="false">
      <c r="A80" s="228" t="s">
        <v>333</v>
      </c>
      <c r="B80" s="229" t="s">
        <v>334</v>
      </c>
      <c r="C80" s="229"/>
      <c r="D80" s="229"/>
      <c r="E80" s="229"/>
      <c r="F80" s="229"/>
      <c r="G80" s="229"/>
      <c r="H80" s="229"/>
      <c r="I80" s="229"/>
    </row>
    <row r="81" customFormat="false" ht="15" hidden="false" customHeight="true" outlineLevel="0" collapsed="false">
      <c r="A81" s="226" t="s">
        <v>335</v>
      </c>
      <c r="B81" s="226"/>
      <c r="C81" s="226"/>
      <c r="D81" s="226"/>
      <c r="E81" s="226"/>
      <c r="F81" s="226"/>
      <c r="G81" s="226"/>
      <c r="H81" s="226"/>
      <c r="I81" s="226"/>
    </row>
    <row r="82" customFormat="false" ht="27" hidden="false" customHeight="true" outlineLevel="0" collapsed="false">
      <c r="A82" s="254" t="s">
        <v>336</v>
      </c>
      <c r="B82" s="231" t="s">
        <v>337</v>
      </c>
      <c r="C82" s="231"/>
      <c r="D82" s="231"/>
      <c r="E82" s="231"/>
      <c r="F82" s="231"/>
      <c r="G82" s="231"/>
      <c r="H82" s="231"/>
      <c r="I82" s="231"/>
    </row>
    <row r="83" customFormat="false" ht="15" hidden="false" customHeight="false" outlineLevel="0" collapsed="false">
      <c r="A83" s="233" t="s">
        <v>338</v>
      </c>
      <c r="B83" s="229" t="s">
        <v>339</v>
      </c>
      <c r="C83" s="229"/>
      <c r="D83" s="229"/>
      <c r="E83" s="229"/>
      <c r="F83" s="229"/>
      <c r="G83" s="229"/>
      <c r="H83" s="229"/>
      <c r="I83" s="229"/>
    </row>
    <row r="84" customFormat="false" ht="15" hidden="false" customHeight="false" outlineLevel="0" collapsed="false">
      <c r="A84" s="233"/>
      <c r="B84" s="229" t="s">
        <v>340</v>
      </c>
      <c r="C84" s="229"/>
      <c r="D84" s="229"/>
      <c r="E84" s="229"/>
      <c r="F84" s="229"/>
      <c r="G84" s="229"/>
      <c r="H84" s="229"/>
      <c r="I84" s="229"/>
    </row>
    <row r="85" customFormat="false" ht="15" hidden="false" customHeight="false" outlineLevel="0" collapsed="false">
      <c r="A85" s="233" t="s">
        <v>341</v>
      </c>
      <c r="B85" s="247" t="s">
        <v>342</v>
      </c>
      <c r="C85" s="248"/>
      <c r="D85" s="248"/>
      <c r="E85" s="248"/>
      <c r="F85" s="248"/>
      <c r="G85" s="248"/>
      <c r="H85" s="248"/>
      <c r="I85" s="249"/>
    </row>
    <row r="86" customFormat="false" ht="15" hidden="false" customHeight="false" outlineLevel="0" collapsed="false">
      <c r="A86" s="233"/>
      <c r="B86" s="247" t="s">
        <v>343</v>
      </c>
      <c r="C86" s="255"/>
      <c r="D86" s="255"/>
      <c r="E86" s="255"/>
      <c r="F86" s="255"/>
      <c r="G86" s="255"/>
      <c r="H86" s="255"/>
      <c r="I86" s="256"/>
    </row>
    <row r="87" customFormat="false" ht="15" hidden="false" customHeight="false" outlineLevel="0" collapsed="false">
      <c r="A87" s="233"/>
      <c r="B87" s="247" t="s">
        <v>344</v>
      </c>
      <c r="C87" s="248"/>
      <c r="D87" s="248"/>
      <c r="E87" s="248"/>
      <c r="F87" s="248"/>
      <c r="G87" s="248"/>
      <c r="H87" s="248"/>
      <c r="I87" s="249"/>
    </row>
  </sheetData>
  <mergeCells count="83">
    <mergeCell ref="A1:B4"/>
    <mergeCell ref="C1:I4"/>
    <mergeCell ref="A5:I5"/>
    <mergeCell ref="A6:I6"/>
    <mergeCell ref="A7:I7"/>
    <mergeCell ref="A8:I8"/>
    <mergeCell ref="A9:I9"/>
    <mergeCell ref="A10:I10"/>
    <mergeCell ref="A11:I11"/>
    <mergeCell ref="A12:I12"/>
    <mergeCell ref="A13:I13"/>
    <mergeCell ref="A14:I14"/>
    <mergeCell ref="B15:I15"/>
    <mergeCell ref="B16:I16"/>
    <mergeCell ref="B17:I17"/>
    <mergeCell ref="B18:I18"/>
    <mergeCell ref="B19:I19"/>
    <mergeCell ref="B20:I20"/>
    <mergeCell ref="B21:I21"/>
    <mergeCell ref="B22:I22"/>
    <mergeCell ref="A23:I23"/>
    <mergeCell ref="B24:I24"/>
    <mergeCell ref="B25:I25"/>
    <mergeCell ref="B26:I26"/>
    <mergeCell ref="B27:I27"/>
    <mergeCell ref="B28:I28"/>
    <mergeCell ref="B29:I29"/>
    <mergeCell ref="B30:I30"/>
    <mergeCell ref="B31:I31"/>
    <mergeCell ref="B32:I32"/>
    <mergeCell ref="B33:I33"/>
    <mergeCell ref="B34:I34"/>
    <mergeCell ref="B35:I35"/>
    <mergeCell ref="A36:A37"/>
    <mergeCell ref="C36:I36"/>
    <mergeCell ref="C37:I37"/>
    <mergeCell ref="A38:I38"/>
    <mergeCell ref="B39:I39"/>
    <mergeCell ref="B40:I40"/>
    <mergeCell ref="B41:I41"/>
    <mergeCell ref="B42:I42"/>
    <mergeCell ref="B43:I43"/>
    <mergeCell ref="B44:I44"/>
    <mergeCell ref="B45:I45"/>
    <mergeCell ref="B46:I46"/>
    <mergeCell ref="B47:I47"/>
    <mergeCell ref="B48:I48"/>
    <mergeCell ref="B49:I49"/>
    <mergeCell ref="B50:I50"/>
    <mergeCell ref="B51:I51"/>
    <mergeCell ref="A52:A53"/>
    <mergeCell ref="B52:I53"/>
    <mergeCell ref="B54:I54"/>
    <mergeCell ref="B55:I55"/>
    <mergeCell ref="A56:I56"/>
    <mergeCell ref="B57:I57"/>
    <mergeCell ref="B58:I58"/>
    <mergeCell ref="B59:I59"/>
    <mergeCell ref="B60:I60"/>
    <mergeCell ref="A61:I61"/>
    <mergeCell ref="A63:I63"/>
    <mergeCell ref="A64:I64"/>
    <mergeCell ref="A65:I65"/>
    <mergeCell ref="A66:I66"/>
    <mergeCell ref="A67:I67"/>
    <mergeCell ref="A69:I69"/>
    <mergeCell ref="B70:I70"/>
    <mergeCell ref="B71:I71"/>
    <mergeCell ref="B72:I72"/>
    <mergeCell ref="B73:I73"/>
    <mergeCell ref="A74:I74"/>
    <mergeCell ref="B75:I75"/>
    <mergeCell ref="B76:I76"/>
    <mergeCell ref="B77:I77"/>
    <mergeCell ref="B78:I78"/>
    <mergeCell ref="B79:I79"/>
    <mergeCell ref="B80:I80"/>
    <mergeCell ref="A81:I81"/>
    <mergeCell ref="B82:I82"/>
    <mergeCell ref="A83:A84"/>
    <mergeCell ref="B83:I83"/>
    <mergeCell ref="B84:I84"/>
    <mergeCell ref="A85:A87"/>
  </mergeCells>
  <dataValidations count="1">
    <dataValidation allowBlank="true" operator="between" prompt="En caso de ausencia o cambio de supervisor debidamente documentada, se requiere la firma de los supervisores en el periodo indicando desde, hasta que fecha esta certificando." showDropDown="false" showErrorMessage="true" showInputMessage="true" sqref="A67:L67"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3:I114"/>
  <sheetViews>
    <sheetView windowProtection="false" showFormulas="false" showGridLines="true" showRowColHeaders="true" showZeros="true" rightToLeft="false" tabSelected="false" showOutlineSymbols="true" defaultGridColor="true" view="normal" topLeftCell="A74" colorId="64" zoomScale="100" zoomScaleNormal="100" zoomScalePageLayoutView="100" workbookViewId="0">
      <selection pane="topLeft" activeCell="L23" activeCellId="0" sqref="L23"/>
    </sheetView>
  </sheetViews>
  <sheetFormatPr defaultRowHeight="15"/>
  <cols>
    <col collapsed="false" hidden="false" max="8" min="1" style="0" width="10.5748987854251"/>
    <col collapsed="false" hidden="false" max="9" min="9" style="0" width="10.2834008097166"/>
    <col collapsed="false" hidden="false" max="10" min="10" style="0" width="7.71255060728745"/>
    <col collapsed="false" hidden="false" max="11" min="11" style="0" width="48.2834008097166"/>
    <col collapsed="false" hidden="false" max="1025" min="12" style="0" width="10.5748987854251"/>
  </cols>
  <sheetData>
    <row r="3" customFormat="false" ht="15" hidden="false" customHeight="false" outlineLevel="0" collapsed="false">
      <c r="B3" s="0" t="s">
        <v>345</v>
      </c>
    </row>
    <row r="4" customFormat="false" ht="15" hidden="false" customHeight="false" outlineLevel="0" collapsed="false">
      <c r="B4" s="0" t="s">
        <v>46</v>
      </c>
    </row>
    <row r="6" customFormat="false" ht="15" hidden="false" customHeight="false" outlineLevel="0" collapsed="false">
      <c r="B6" s="0" t="s">
        <v>346</v>
      </c>
      <c r="C6" s="0" t="s">
        <v>347</v>
      </c>
      <c r="D6" s="0" t="s">
        <v>348</v>
      </c>
    </row>
    <row r="7" customFormat="false" ht="15" hidden="false" customHeight="false" outlineLevel="0" collapsed="false">
      <c r="B7" s="217" t="s">
        <v>349</v>
      </c>
      <c r="C7" s="0" t="n">
        <v>1001241</v>
      </c>
      <c r="D7" s="0" t="s">
        <v>350</v>
      </c>
    </row>
    <row r="8" customFormat="false" ht="15" hidden="false" customHeight="false" outlineLevel="0" collapsed="false">
      <c r="B8" s="217" t="s">
        <v>349</v>
      </c>
      <c r="C8" s="0" t="n">
        <v>1001244</v>
      </c>
      <c r="D8" s="0" t="s">
        <v>351</v>
      </c>
    </row>
    <row r="9" customFormat="false" ht="15" hidden="false" customHeight="false" outlineLevel="0" collapsed="false">
      <c r="B9" s="217" t="s">
        <v>349</v>
      </c>
      <c r="C9" s="0" t="n">
        <v>1001245</v>
      </c>
      <c r="D9" s="0" t="s">
        <v>352</v>
      </c>
    </row>
    <row r="10" customFormat="false" ht="15" hidden="false" customHeight="false" outlineLevel="0" collapsed="false">
      <c r="B10" s="217" t="s">
        <v>349</v>
      </c>
      <c r="C10" s="0" t="n">
        <v>1001287</v>
      </c>
      <c r="D10" s="0" t="s">
        <v>353</v>
      </c>
    </row>
    <row r="11" customFormat="false" ht="15" hidden="false" customHeight="false" outlineLevel="0" collapsed="false">
      <c r="B11" s="217" t="s">
        <v>349</v>
      </c>
      <c r="C11" s="0" t="n">
        <v>1001288</v>
      </c>
      <c r="D11" s="0" t="s">
        <v>354</v>
      </c>
    </row>
    <row r="12" customFormat="false" ht="15" hidden="false" customHeight="false" outlineLevel="0" collapsed="false">
      <c r="B12" s="217" t="s">
        <v>349</v>
      </c>
      <c r="C12" s="0" t="n">
        <v>1001289</v>
      </c>
      <c r="D12" s="0" t="s">
        <v>355</v>
      </c>
    </row>
    <row r="13" customFormat="false" ht="15" hidden="false" customHeight="false" outlineLevel="0" collapsed="false">
      <c r="B13" s="217" t="s">
        <v>349</v>
      </c>
      <c r="C13" s="0" t="n">
        <v>1001331</v>
      </c>
      <c r="D13" s="0" t="s">
        <v>356</v>
      </c>
    </row>
    <row r="14" customFormat="false" ht="15" hidden="false" customHeight="false" outlineLevel="0" collapsed="false">
      <c r="B14" s="217" t="s">
        <v>349</v>
      </c>
      <c r="C14" s="0" t="n">
        <v>1001337</v>
      </c>
      <c r="D14" s="0" t="s">
        <v>357</v>
      </c>
    </row>
    <row r="15" customFormat="false" ht="15" hidden="false" customHeight="false" outlineLevel="0" collapsed="false">
      <c r="B15" s="217" t="s">
        <v>349</v>
      </c>
      <c r="C15" s="0" t="n">
        <v>1001338</v>
      </c>
      <c r="D15" s="0" t="s">
        <v>358</v>
      </c>
    </row>
    <row r="16" customFormat="false" ht="15" hidden="false" customHeight="false" outlineLevel="0" collapsed="false">
      <c r="B16" s="217" t="s">
        <v>359</v>
      </c>
      <c r="C16" s="0" t="n">
        <v>1000637</v>
      </c>
      <c r="D16" s="0" t="s">
        <v>360</v>
      </c>
    </row>
    <row r="17" customFormat="false" ht="15" hidden="false" customHeight="false" outlineLevel="0" collapsed="false">
      <c r="B17" s="217" t="s">
        <v>359</v>
      </c>
      <c r="C17" s="0" t="n">
        <v>1000757</v>
      </c>
      <c r="D17" s="0" t="s">
        <v>361</v>
      </c>
    </row>
    <row r="18" customFormat="false" ht="15" hidden="false" customHeight="false" outlineLevel="0" collapsed="false">
      <c r="B18" s="217" t="s">
        <v>359</v>
      </c>
      <c r="C18" s="0" t="n">
        <v>1000802</v>
      </c>
      <c r="D18" s="0" t="s">
        <v>362</v>
      </c>
    </row>
    <row r="19" customFormat="false" ht="15" hidden="false" customHeight="false" outlineLevel="0" collapsed="false">
      <c r="B19" s="217" t="s">
        <v>359</v>
      </c>
      <c r="C19" s="0" t="n">
        <v>1000807</v>
      </c>
      <c r="D19" s="0" t="s">
        <v>363</v>
      </c>
    </row>
    <row r="20" customFormat="false" ht="15" hidden="false" customHeight="false" outlineLevel="0" collapsed="false">
      <c r="B20" s="217" t="s">
        <v>359</v>
      </c>
      <c r="C20" s="0" t="n">
        <v>1000809</v>
      </c>
      <c r="D20" s="0" t="s">
        <v>364</v>
      </c>
    </row>
    <row r="21" customFormat="false" ht="15" hidden="false" customHeight="false" outlineLevel="0" collapsed="false">
      <c r="B21" s="217" t="s">
        <v>359</v>
      </c>
      <c r="C21" s="0" t="n">
        <v>1000810</v>
      </c>
      <c r="D21" s="0" t="s">
        <v>365</v>
      </c>
    </row>
    <row r="22" customFormat="false" ht="15" hidden="false" customHeight="false" outlineLevel="0" collapsed="false">
      <c r="B22" s="217" t="s">
        <v>359</v>
      </c>
      <c r="C22" s="0" t="n">
        <v>1000889</v>
      </c>
      <c r="D22" s="0" t="s">
        <v>366</v>
      </c>
    </row>
    <row r="23" customFormat="false" ht="15" hidden="false" customHeight="false" outlineLevel="0" collapsed="false">
      <c r="B23" s="217" t="s">
        <v>359</v>
      </c>
      <c r="C23" s="0" t="n">
        <v>1000963</v>
      </c>
      <c r="D23" s="0" t="s">
        <v>367</v>
      </c>
    </row>
    <row r="24" customFormat="false" ht="15" hidden="false" customHeight="false" outlineLevel="0" collapsed="false">
      <c r="B24" s="217" t="s">
        <v>368</v>
      </c>
      <c r="C24" s="0" t="n">
        <v>1001273</v>
      </c>
      <c r="D24" s="0" t="s">
        <v>369</v>
      </c>
    </row>
    <row r="25" customFormat="false" ht="15" hidden="false" customHeight="false" outlineLevel="0" collapsed="false">
      <c r="B25" s="217" t="s">
        <v>370</v>
      </c>
      <c r="C25" s="0" t="n">
        <v>1000860</v>
      </c>
      <c r="D25" s="0" t="s">
        <v>371</v>
      </c>
    </row>
    <row r="26" customFormat="false" ht="15" hidden="false" customHeight="false" outlineLevel="0" collapsed="false">
      <c r="B26" s="217" t="s">
        <v>370</v>
      </c>
      <c r="C26" s="0" t="n">
        <v>1001377</v>
      </c>
      <c r="D26" s="0" t="s">
        <v>372</v>
      </c>
    </row>
    <row r="27" customFormat="false" ht="15" hidden="false" customHeight="false" outlineLevel="0" collapsed="false">
      <c r="B27" s="217" t="s">
        <v>373</v>
      </c>
      <c r="C27" s="0" t="n">
        <v>1001197</v>
      </c>
      <c r="D27" s="0" t="s">
        <v>374</v>
      </c>
    </row>
    <row r="28" customFormat="false" ht="15" hidden="false" customHeight="false" outlineLevel="0" collapsed="false">
      <c r="B28" s="217" t="s">
        <v>375</v>
      </c>
      <c r="C28" s="0" t="n">
        <v>1001072</v>
      </c>
      <c r="D28" s="0" t="s">
        <v>376</v>
      </c>
    </row>
    <row r="29" customFormat="false" ht="15" hidden="false" customHeight="false" outlineLevel="0" collapsed="false">
      <c r="B29" s="217" t="s">
        <v>377</v>
      </c>
      <c r="C29" s="0" t="n">
        <v>1001368</v>
      </c>
      <c r="D29" s="0" t="s">
        <v>378</v>
      </c>
    </row>
    <row r="30" customFormat="false" ht="15" hidden="false" customHeight="false" outlineLevel="0" collapsed="false">
      <c r="B30" s="217" t="s">
        <v>377</v>
      </c>
      <c r="C30" s="0" t="n">
        <v>1001372</v>
      </c>
      <c r="D30" s="0" t="s">
        <v>379</v>
      </c>
    </row>
    <row r="31" customFormat="false" ht="15" hidden="false" customHeight="false" outlineLevel="0" collapsed="false">
      <c r="B31" s="217" t="s">
        <v>380</v>
      </c>
      <c r="C31" s="0" t="n">
        <v>1000855</v>
      </c>
      <c r="D31" s="0" t="s">
        <v>381</v>
      </c>
    </row>
    <row r="32" customFormat="false" ht="15" hidden="false" customHeight="false" outlineLevel="0" collapsed="false">
      <c r="B32" s="217" t="s">
        <v>380</v>
      </c>
      <c r="C32" s="0" t="n">
        <v>1000878</v>
      </c>
      <c r="D32" s="0" t="s">
        <v>382</v>
      </c>
    </row>
    <row r="33" customFormat="false" ht="15" hidden="false" customHeight="false" outlineLevel="0" collapsed="false">
      <c r="B33" s="217" t="s">
        <v>380</v>
      </c>
      <c r="C33" s="0" t="n">
        <v>1001042</v>
      </c>
      <c r="D33" s="0" t="s">
        <v>383</v>
      </c>
    </row>
    <row r="34" customFormat="false" ht="15" hidden="false" customHeight="false" outlineLevel="0" collapsed="false">
      <c r="B34" s="217" t="s">
        <v>384</v>
      </c>
      <c r="C34" s="0" t="n">
        <v>1001364</v>
      </c>
      <c r="D34" s="0" t="s">
        <v>385</v>
      </c>
    </row>
    <row r="35" customFormat="false" ht="15" hidden="false" customHeight="false" outlineLevel="0" collapsed="false">
      <c r="B35" s="217" t="s">
        <v>386</v>
      </c>
      <c r="C35" s="0" t="n">
        <v>1000818</v>
      </c>
      <c r="D35" s="0" t="s">
        <v>387</v>
      </c>
    </row>
    <row r="36" customFormat="false" ht="15" hidden="false" customHeight="false" outlineLevel="0" collapsed="false">
      <c r="B36" s="217" t="s">
        <v>386</v>
      </c>
      <c r="C36" s="0" t="n">
        <v>1000839</v>
      </c>
      <c r="D36" s="0" t="s">
        <v>386</v>
      </c>
    </row>
    <row r="37" customFormat="false" ht="15" hidden="false" customHeight="false" outlineLevel="0" collapsed="false">
      <c r="B37" s="217" t="s">
        <v>386</v>
      </c>
      <c r="C37" s="0" t="n">
        <v>1000847</v>
      </c>
      <c r="D37" s="0" t="s">
        <v>388</v>
      </c>
    </row>
    <row r="38" customFormat="false" ht="15" hidden="false" customHeight="false" outlineLevel="0" collapsed="false">
      <c r="B38" s="217" t="s">
        <v>386</v>
      </c>
      <c r="C38" s="0" t="n">
        <v>1001040</v>
      </c>
      <c r="D38" s="0" t="s">
        <v>389</v>
      </c>
    </row>
    <row r="39" customFormat="false" ht="15" hidden="false" customHeight="false" outlineLevel="0" collapsed="false">
      <c r="B39" s="217" t="s">
        <v>386</v>
      </c>
      <c r="C39" s="0" t="n">
        <v>1001045</v>
      </c>
      <c r="D39" s="0" t="s">
        <v>390</v>
      </c>
    </row>
    <row r="40" customFormat="false" ht="15" hidden="false" customHeight="false" outlineLevel="0" collapsed="false">
      <c r="B40" s="217" t="s">
        <v>386</v>
      </c>
      <c r="C40" s="0" t="n">
        <v>1001164</v>
      </c>
      <c r="D40" s="0" t="s">
        <v>391</v>
      </c>
    </row>
    <row r="41" customFormat="false" ht="15" hidden="false" customHeight="false" outlineLevel="0" collapsed="false">
      <c r="B41" s="217" t="s">
        <v>386</v>
      </c>
      <c r="C41" s="0" t="n">
        <v>1001174</v>
      </c>
      <c r="D41" s="0" t="s">
        <v>392</v>
      </c>
    </row>
    <row r="42" customFormat="false" ht="15" hidden="false" customHeight="false" outlineLevel="0" collapsed="false">
      <c r="B42" s="217" t="s">
        <v>386</v>
      </c>
      <c r="C42" s="0" t="n">
        <v>1001290</v>
      </c>
      <c r="D42" s="0" t="s">
        <v>393</v>
      </c>
    </row>
    <row r="43" customFormat="false" ht="15" hidden="false" customHeight="false" outlineLevel="0" collapsed="false">
      <c r="B43" s="217" t="s">
        <v>386</v>
      </c>
      <c r="C43" s="0" t="n">
        <v>1001311</v>
      </c>
      <c r="D43" s="0" t="s">
        <v>394</v>
      </c>
    </row>
    <row r="44" customFormat="false" ht="15" hidden="false" customHeight="false" outlineLevel="0" collapsed="false">
      <c r="B44" s="217" t="s">
        <v>386</v>
      </c>
      <c r="C44" s="0" t="n">
        <v>1001319</v>
      </c>
      <c r="D44" s="0" t="s">
        <v>395</v>
      </c>
    </row>
    <row r="45" customFormat="false" ht="15" hidden="false" customHeight="false" outlineLevel="0" collapsed="false">
      <c r="B45" s="217" t="s">
        <v>386</v>
      </c>
      <c r="C45" s="0" t="n">
        <v>1001335</v>
      </c>
      <c r="D45" s="0" t="s">
        <v>396</v>
      </c>
      <c r="I45" s="0" t="s">
        <v>397</v>
      </c>
    </row>
    <row r="46" customFormat="false" ht="15" hidden="false" customHeight="false" outlineLevel="0" collapsed="false">
      <c r="B46" s="217" t="s">
        <v>386</v>
      </c>
      <c r="C46" s="0" t="n">
        <v>1001387</v>
      </c>
      <c r="D46" s="0" t="s">
        <v>398</v>
      </c>
    </row>
    <row r="47" customFormat="false" ht="15" hidden="false" customHeight="false" outlineLevel="0" collapsed="false">
      <c r="A47" s="257"/>
      <c r="B47" s="217" t="s">
        <v>349</v>
      </c>
      <c r="C47" s="0" t="n">
        <v>1001245</v>
      </c>
      <c r="D47" s="0" t="s">
        <v>352</v>
      </c>
    </row>
    <row r="48" customFormat="false" ht="15" hidden="false" customHeight="false" outlineLevel="0" collapsed="false">
      <c r="B48" s="217" t="s">
        <v>359</v>
      </c>
      <c r="C48" s="0" t="n">
        <v>1000636</v>
      </c>
      <c r="D48" s="0" t="s">
        <v>399</v>
      </c>
    </row>
    <row r="49" customFormat="false" ht="15" hidden="false" customHeight="false" outlineLevel="0" collapsed="false">
      <c r="B49" s="217" t="s">
        <v>359</v>
      </c>
      <c r="C49" s="0" t="n">
        <v>1000637</v>
      </c>
      <c r="D49" s="0" t="s">
        <v>360</v>
      </c>
    </row>
    <row r="50" customFormat="false" ht="15" hidden="false" customHeight="false" outlineLevel="0" collapsed="false">
      <c r="B50" s="217" t="s">
        <v>359</v>
      </c>
      <c r="C50" s="0" t="n">
        <v>1000757</v>
      </c>
      <c r="D50" s="0" t="s">
        <v>361</v>
      </c>
    </row>
    <row r="51" customFormat="false" ht="15" hidden="false" customHeight="false" outlineLevel="0" collapsed="false">
      <c r="B51" s="217" t="s">
        <v>359</v>
      </c>
      <c r="C51" s="0" t="n">
        <v>1000802</v>
      </c>
      <c r="D51" s="0" t="s">
        <v>362</v>
      </c>
    </row>
    <row r="52" customFormat="false" ht="15" hidden="false" customHeight="false" outlineLevel="0" collapsed="false">
      <c r="B52" s="217" t="s">
        <v>359</v>
      </c>
      <c r="C52" s="0" t="n">
        <v>1000807</v>
      </c>
      <c r="D52" s="0" t="s">
        <v>363</v>
      </c>
    </row>
    <row r="53" customFormat="false" ht="15" hidden="false" customHeight="false" outlineLevel="0" collapsed="false">
      <c r="B53" s="217" t="s">
        <v>359</v>
      </c>
      <c r="C53" s="0" t="n">
        <v>1000809</v>
      </c>
      <c r="D53" s="0" t="s">
        <v>364</v>
      </c>
    </row>
    <row r="54" customFormat="false" ht="15" hidden="false" customHeight="false" outlineLevel="0" collapsed="false">
      <c r="B54" s="217" t="s">
        <v>359</v>
      </c>
      <c r="C54" s="0" t="n">
        <v>1000810</v>
      </c>
      <c r="D54" s="0" t="s">
        <v>365</v>
      </c>
    </row>
    <row r="55" customFormat="false" ht="15" hidden="false" customHeight="false" outlineLevel="0" collapsed="false">
      <c r="B55" s="217" t="s">
        <v>359</v>
      </c>
      <c r="C55" s="0" t="n">
        <v>1000875</v>
      </c>
      <c r="D55" s="0" t="s">
        <v>400</v>
      </c>
    </row>
    <row r="56" customFormat="false" ht="15" hidden="false" customHeight="false" outlineLevel="0" collapsed="false">
      <c r="B56" s="217" t="s">
        <v>359</v>
      </c>
      <c r="C56" s="0" t="n">
        <v>1000887</v>
      </c>
      <c r="D56" s="0" t="s">
        <v>401</v>
      </c>
    </row>
    <row r="57" customFormat="false" ht="15" hidden="false" customHeight="false" outlineLevel="0" collapsed="false">
      <c r="B57" s="217" t="s">
        <v>359</v>
      </c>
      <c r="C57" s="0" t="n">
        <v>1000889</v>
      </c>
      <c r="D57" s="0" t="s">
        <v>366</v>
      </c>
    </row>
    <row r="58" customFormat="false" ht="15" hidden="false" customHeight="false" outlineLevel="0" collapsed="false">
      <c r="B58" s="217" t="s">
        <v>359</v>
      </c>
      <c r="C58" s="0" t="n">
        <v>1000963</v>
      </c>
      <c r="D58" s="0" t="s">
        <v>367</v>
      </c>
    </row>
    <row r="59" customFormat="false" ht="15" hidden="false" customHeight="false" outlineLevel="0" collapsed="false">
      <c r="B59" s="217" t="s">
        <v>359</v>
      </c>
      <c r="C59" s="0" t="n">
        <v>1001108</v>
      </c>
      <c r="D59" s="0" t="s">
        <v>402</v>
      </c>
    </row>
    <row r="60" customFormat="false" ht="15" hidden="false" customHeight="false" outlineLevel="0" collapsed="false">
      <c r="B60" s="217" t="s">
        <v>368</v>
      </c>
      <c r="C60" s="0" t="n">
        <v>1000578</v>
      </c>
      <c r="D60" s="0" t="s">
        <v>403</v>
      </c>
    </row>
    <row r="61" customFormat="false" ht="15" hidden="false" customHeight="false" outlineLevel="0" collapsed="false">
      <c r="B61" s="217" t="s">
        <v>368</v>
      </c>
      <c r="C61" s="0" t="n">
        <v>1000667</v>
      </c>
      <c r="D61" s="0" t="s">
        <v>404</v>
      </c>
    </row>
    <row r="62" customFormat="false" ht="15" hidden="false" customHeight="false" outlineLevel="0" collapsed="false">
      <c r="B62" s="217" t="s">
        <v>368</v>
      </c>
      <c r="C62" s="0" t="n">
        <v>1000676</v>
      </c>
      <c r="D62" s="0" t="s">
        <v>405</v>
      </c>
    </row>
    <row r="63" customFormat="false" ht="15" hidden="false" customHeight="false" outlineLevel="0" collapsed="false">
      <c r="B63" s="217" t="s">
        <v>368</v>
      </c>
      <c r="C63" s="0" t="n">
        <v>1000680</v>
      </c>
      <c r="D63" s="0" t="s">
        <v>406</v>
      </c>
    </row>
    <row r="64" customFormat="false" ht="15" hidden="false" customHeight="false" outlineLevel="0" collapsed="false">
      <c r="B64" s="217" t="s">
        <v>368</v>
      </c>
      <c r="C64" s="0" t="n">
        <v>1000686</v>
      </c>
      <c r="D64" s="0" t="s">
        <v>407</v>
      </c>
    </row>
    <row r="65" customFormat="false" ht="15" hidden="false" customHeight="false" outlineLevel="0" collapsed="false">
      <c r="B65" s="217" t="s">
        <v>368</v>
      </c>
      <c r="C65" s="0" t="n">
        <v>1000702</v>
      </c>
      <c r="D65" s="0" t="s">
        <v>408</v>
      </c>
    </row>
    <row r="66" customFormat="false" ht="15" hidden="false" customHeight="false" outlineLevel="0" collapsed="false">
      <c r="B66" s="217" t="s">
        <v>368</v>
      </c>
      <c r="C66" s="0" t="n">
        <v>1000754</v>
      </c>
      <c r="D66" s="0" t="s">
        <v>409</v>
      </c>
    </row>
    <row r="67" customFormat="false" ht="15" hidden="false" customHeight="false" outlineLevel="0" collapsed="false">
      <c r="B67" s="217" t="s">
        <v>368</v>
      </c>
      <c r="C67" s="0" t="n">
        <v>1000767</v>
      </c>
      <c r="D67" s="0" t="s">
        <v>410</v>
      </c>
    </row>
    <row r="68" customFormat="false" ht="15" hidden="false" customHeight="false" outlineLevel="0" collapsed="false">
      <c r="B68" s="217" t="s">
        <v>368</v>
      </c>
      <c r="C68" s="0" t="n">
        <v>1000768</v>
      </c>
      <c r="D68" s="0" t="s">
        <v>411</v>
      </c>
    </row>
    <row r="69" customFormat="false" ht="15" hidden="false" customHeight="false" outlineLevel="0" collapsed="false">
      <c r="B69" s="217" t="s">
        <v>368</v>
      </c>
      <c r="C69" s="0" t="n">
        <v>1000777</v>
      </c>
      <c r="D69" s="0" t="s">
        <v>412</v>
      </c>
    </row>
    <row r="70" customFormat="false" ht="15" hidden="false" customHeight="false" outlineLevel="0" collapsed="false">
      <c r="B70" s="217" t="s">
        <v>368</v>
      </c>
      <c r="C70" s="0" t="n">
        <v>1000928</v>
      </c>
      <c r="D70" s="0" t="s">
        <v>413</v>
      </c>
    </row>
    <row r="71" customFormat="false" ht="15" hidden="false" customHeight="false" outlineLevel="0" collapsed="false">
      <c r="B71" s="217" t="s">
        <v>368</v>
      </c>
      <c r="C71" s="0" t="n">
        <v>1001016</v>
      </c>
      <c r="D71" s="0" t="s">
        <v>414</v>
      </c>
    </row>
    <row r="72" customFormat="false" ht="15" hidden="false" customHeight="false" outlineLevel="0" collapsed="false">
      <c r="B72" s="217" t="s">
        <v>368</v>
      </c>
      <c r="C72" s="0" t="n">
        <v>1001088</v>
      </c>
      <c r="D72" s="0" t="s">
        <v>415</v>
      </c>
    </row>
    <row r="73" customFormat="false" ht="15" hidden="false" customHeight="false" outlineLevel="0" collapsed="false">
      <c r="B73" s="217" t="s">
        <v>368</v>
      </c>
      <c r="C73" s="0" t="n">
        <v>1001176</v>
      </c>
      <c r="D73" s="0" t="s">
        <v>416</v>
      </c>
    </row>
    <row r="74" customFormat="false" ht="15" hidden="false" customHeight="false" outlineLevel="0" collapsed="false">
      <c r="B74" s="217" t="s">
        <v>368</v>
      </c>
      <c r="C74" s="0" t="n">
        <v>1001273</v>
      </c>
      <c r="D74" s="0" t="s">
        <v>369</v>
      </c>
    </row>
    <row r="75" customFormat="false" ht="15" hidden="false" customHeight="false" outlineLevel="0" collapsed="false">
      <c r="B75" s="217" t="s">
        <v>368</v>
      </c>
      <c r="C75" s="0" t="n">
        <v>1001277</v>
      </c>
      <c r="D75" s="0" t="s">
        <v>417</v>
      </c>
    </row>
    <row r="76" customFormat="false" ht="15" hidden="false" customHeight="false" outlineLevel="0" collapsed="false">
      <c r="B76" s="217" t="s">
        <v>368</v>
      </c>
      <c r="C76" s="0" t="n">
        <v>1001278</v>
      </c>
      <c r="D76" s="0" t="s">
        <v>418</v>
      </c>
    </row>
    <row r="77" customFormat="false" ht="15" hidden="false" customHeight="false" outlineLevel="0" collapsed="false">
      <c r="B77" s="217" t="s">
        <v>368</v>
      </c>
      <c r="C77" s="0" t="n">
        <v>1001286</v>
      </c>
      <c r="D77" s="0" t="s">
        <v>419</v>
      </c>
    </row>
    <row r="78" customFormat="false" ht="15" hidden="false" customHeight="false" outlineLevel="0" collapsed="false">
      <c r="B78" s="217" t="s">
        <v>368</v>
      </c>
      <c r="C78" s="0" t="n">
        <v>1001307</v>
      </c>
      <c r="D78" s="0" t="s">
        <v>420</v>
      </c>
    </row>
    <row r="79" customFormat="false" ht="15" hidden="false" customHeight="false" outlineLevel="0" collapsed="false">
      <c r="B79" s="217" t="s">
        <v>368</v>
      </c>
      <c r="C79" s="0" t="n">
        <v>1001333</v>
      </c>
      <c r="D79" s="0" t="s">
        <v>421</v>
      </c>
    </row>
    <row r="80" customFormat="false" ht="15" hidden="false" customHeight="false" outlineLevel="0" collapsed="false">
      <c r="B80" s="217" t="s">
        <v>370</v>
      </c>
      <c r="C80" s="0" t="n">
        <v>1000585</v>
      </c>
      <c r="D80" s="0" t="s">
        <v>422</v>
      </c>
    </row>
    <row r="81" customFormat="false" ht="15" hidden="false" customHeight="false" outlineLevel="0" collapsed="false">
      <c r="B81" s="217" t="s">
        <v>370</v>
      </c>
      <c r="C81" s="0" t="n">
        <v>1000664</v>
      </c>
      <c r="D81" s="0" t="s">
        <v>423</v>
      </c>
    </row>
    <row r="82" customFormat="false" ht="15" hidden="false" customHeight="false" outlineLevel="0" collapsed="false">
      <c r="B82" s="217" t="s">
        <v>370</v>
      </c>
      <c r="C82" s="0" t="n">
        <v>1000852</v>
      </c>
      <c r="D82" s="0" t="s">
        <v>424</v>
      </c>
    </row>
    <row r="83" customFormat="false" ht="15" hidden="false" customHeight="false" outlineLevel="0" collapsed="false">
      <c r="B83" s="217" t="s">
        <v>370</v>
      </c>
      <c r="C83" s="0" t="n">
        <v>1000866</v>
      </c>
      <c r="D83" s="0" t="s">
        <v>425</v>
      </c>
    </row>
    <row r="84" customFormat="false" ht="15" hidden="false" customHeight="false" outlineLevel="0" collapsed="false">
      <c r="B84" s="217" t="s">
        <v>370</v>
      </c>
      <c r="C84" s="0" t="n">
        <v>1000870</v>
      </c>
      <c r="D84" s="0" t="s">
        <v>426</v>
      </c>
    </row>
    <row r="85" customFormat="false" ht="15" hidden="false" customHeight="false" outlineLevel="0" collapsed="false">
      <c r="B85" s="217" t="s">
        <v>370</v>
      </c>
      <c r="C85" s="0" t="n">
        <v>1000948</v>
      </c>
      <c r="D85" s="0" t="s">
        <v>427</v>
      </c>
    </row>
    <row r="86" customFormat="false" ht="15" hidden="false" customHeight="false" outlineLevel="0" collapsed="false">
      <c r="B86" s="217" t="s">
        <v>370</v>
      </c>
      <c r="C86" s="0" t="n">
        <v>1001347</v>
      </c>
      <c r="D86" s="0" t="s">
        <v>428</v>
      </c>
    </row>
    <row r="87" customFormat="false" ht="15" hidden="false" customHeight="false" outlineLevel="0" collapsed="false">
      <c r="B87" s="217" t="s">
        <v>370</v>
      </c>
      <c r="C87" s="0" t="n">
        <v>1001381</v>
      </c>
      <c r="D87" s="0" t="s">
        <v>429</v>
      </c>
    </row>
    <row r="88" customFormat="false" ht="15" hidden="false" customHeight="false" outlineLevel="0" collapsed="false">
      <c r="B88" s="217" t="s">
        <v>373</v>
      </c>
      <c r="C88" s="0" t="n">
        <v>1000720</v>
      </c>
      <c r="D88" s="0" t="s">
        <v>430</v>
      </c>
    </row>
    <row r="89" customFormat="false" ht="15" hidden="false" customHeight="false" outlineLevel="0" collapsed="false">
      <c r="B89" s="217" t="s">
        <v>373</v>
      </c>
      <c r="C89" s="0" t="n">
        <v>1001102</v>
      </c>
      <c r="D89" s="0" t="s">
        <v>431</v>
      </c>
    </row>
    <row r="90" customFormat="false" ht="15" hidden="false" customHeight="false" outlineLevel="0" collapsed="false">
      <c r="B90" s="217" t="s">
        <v>373</v>
      </c>
      <c r="C90" s="0" t="n">
        <v>1001106</v>
      </c>
      <c r="D90" s="0" t="s">
        <v>432</v>
      </c>
    </row>
    <row r="91" customFormat="false" ht="15" hidden="false" customHeight="false" outlineLevel="0" collapsed="false">
      <c r="B91" s="217" t="s">
        <v>373</v>
      </c>
      <c r="C91" s="0" t="n">
        <v>1001151</v>
      </c>
      <c r="D91" s="0" t="s">
        <v>433</v>
      </c>
    </row>
    <row r="92" customFormat="false" ht="15" hidden="false" customHeight="false" outlineLevel="0" collapsed="false">
      <c r="B92" s="217" t="s">
        <v>375</v>
      </c>
      <c r="C92" s="0" t="n">
        <v>1000640</v>
      </c>
      <c r="D92" s="0" t="s">
        <v>434</v>
      </c>
    </row>
    <row r="93" customFormat="false" ht="15" hidden="false" customHeight="false" outlineLevel="0" collapsed="false">
      <c r="B93" s="217" t="s">
        <v>375</v>
      </c>
      <c r="C93" s="0" t="n">
        <v>1000678</v>
      </c>
      <c r="D93" s="0" t="s">
        <v>435</v>
      </c>
    </row>
    <row r="94" customFormat="false" ht="15" hidden="false" customHeight="false" outlineLevel="0" collapsed="false">
      <c r="B94" s="217" t="s">
        <v>375</v>
      </c>
      <c r="C94" s="0" t="n">
        <v>1001028</v>
      </c>
      <c r="D94" s="0" t="s">
        <v>436</v>
      </c>
    </row>
    <row r="95" customFormat="false" ht="15" hidden="false" customHeight="false" outlineLevel="0" collapsed="false">
      <c r="B95" s="217" t="s">
        <v>375</v>
      </c>
      <c r="C95" s="0" t="n">
        <v>1001196</v>
      </c>
      <c r="D95" s="0" t="s">
        <v>437</v>
      </c>
    </row>
    <row r="96" customFormat="false" ht="15" hidden="false" customHeight="false" outlineLevel="0" collapsed="false">
      <c r="B96" s="217" t="s">
        <v>375</v>
      </c>
      <c r="C96" s="0" t="n">
        <v>1001202</v>
      </c>
      <c r="D96" s="0" t="s">
        <v>438</v>
      </c>
    </row>
    <row r="97" customFormat="false" ht="15" hidden="false" customHeight="false" outlineLevel="0" collapsed="false">
      <c r="B97" s="217" t="s">
        <v>375</v>
      </c>
      <c r="C97" s="0" t="n">
        <v>1001204</v>
      </c>
      <c r="D97" s="0" t="s">
        <v>439</v>
      </c>
    </row>
    <row r="98" customFormat="false" ht="15" hidden="false" customHeight="false" outlineLevel="0" collapsed="false">
      <c r="B98" s="217" t="s">
        <v>375</v>
      </c>
      <c r="C98" s="0" t="n">
        <v>1001213</v>
      </c>
      <c r="D98" s="0" t="s">
        <v>440</v>
      </c>
    </row>
    <row r="99" customFormat="false" ht="15" hidden="false" customHeight="false" outlineLevel="0" collapsed="false">
      <c r="B99" s="217" t="s">
        <v>375</v>
      </c>
      <c r="C99" s="0" t="n">
        <v>1001230</v>
      </c>
      <c r="D99" s="0" t="s">
        <v>441</v>
      </c>
    </row>
    <row r="100" customFormat="false" ht="15" hidden="false" customHeight="false" outlineLevel="0" collapsed="false">
      <c r="B100" s="217" t="s">
        <v>375</v>
      </c>
      <c r="C100" s="0" t="n">
        <v>1001235</v>
      </c>
      <c r="D100" s="0" t="s">
        <v>442</v>
      </c>
    </row>
    <row r="101" customFormat="false" ht="15" hidden="false" customHeight="false" outlineLevel="0" collapsed="false">
      <c r="B101" s="217" t="s">
        <v>375</v>
      </c>
      <c r="C101" s="0" t="n">
        <v>1001237</v>
      </c>
      <c r="D101" s="0" t="s">
        <v>443</v>
      </c>
    </row>
    <row r="102" customFormat="false" ht="15" hidden="false" customHeight="false" outlineLevel="0" collapsed="false">
      <c r="B102" s="217" t="s">
        <v>375</v>
      </c>
      <c r="C102" s="0" t="n">
        <v>1001238</v>
      </c>
      <c r="D102" s="0" t="s">
        <v>444</v>
      </c>
    </row>
    <row r="103" customFormat="false" ht="15" hidden="false" customHeight="false" outlineLevel="0" collapsed="false">
      <c r="B103" s="217" t="s">
        <v>375</v>
      </c>
      <c r="C103" s="0" t="n">
        <v>1001261</v>
      </c>
      <c r="D103" s="0" t="s">
        <v>445</v>
      </c>
    </row>
    <row r="104" customFormat="false" ht="15" hidden="false" customHeight="false" outlineLevel="0" collapsed="false">
      <c r="B104" s="217" t="s">
        <v>377</v>
      </c>
      <c r="C104" s="0" t="n">
        <v>1001091</v>
      </c>
      <c r="D104" s="0" t="s">
        <v>446</v>
      </c>
    </row>
    <row r="105" customFormat="false" ht="15" hidden="false" customHeight="false" outlineLevel="0" collapsed="false">
      <c r="B105" s="217" t="s">
        <v>377</v>
      </c>
      <c r="C105" s="0" t="n">
        <v>1001365</v>
      </c>
      <c r="D105" s="0" t="s">
        <v>447</v>
      </c>
    </row>
    <row r="106" customFormat="false" ht="15" hidden="false" customHeight="false" outlineLevel="0" collapsed="false">
      <c r="B106" s="217" t="s">
        <v>377</v>
      </c>
      <c r="C106" s="0" t="n">
        <v>1001367</v>
      </c>
      <c r="D106" s="0" t="s">
        <v>448</v>
      </c>
    </row>
    <row r="107" customFormat="false" ht="15" hidden="false" customHeight="false" outlineLevel="0" collapsed="false">
      <c r="B107" s="217" t="s">
        <v>377</v>
      </c>
      <c r="C107" s="0" t="n">
        <v>1001368</v>
      </c>
      <c r="D107" s="0" t="s">
        <v>378</v>
      </c>
    </row>
    <row r="108" customFormat="false" ht="15" hidden="false" customHeight="false" outlineLevel="0" collapsed="false">
      <c r="B108" s="217" t="s">
        <v>377</v>
      </c>
      <c r="C108" s="0" t="n">
        <v>1001369</v>
      </c>
      <c r="D108" s="0" t="s">
        <v>449</v>
      </c>
    </row>
    <row r="109" customFormat="false" ht="15" hidden="false" customHeight="false" outlineLevel="0" collapsed="false">
      <c r="B109" s="217" t="s">
        <v>377</v>
      </c>
      <c r="C109" s="0" t="n">
        <v>1001370</v>
      </c>
      <c r="D109" s="0" t="s">
        <v>450</v>
      </c>
    </row>
    <row r="110" customFormat="false" ht="15" hidden="false" customHeight="false" outlineLevel="0" collapsed="false">
      <c r="B110" s="217" t="s">
        <v>377</v>
      </c>
      <c r="C110" s="0" t="n">
        <v>1001372</v>
      </c>
      <c r="D110" s="0" t="s">
        <v>379</v>
      </c>
    </row>
    <row r="111" customFormat="false" ht="15" hidden="false" customHeight="false" outlineLevel="0" collapsed="false">
      <c r="B111" s="217" t="s">
        <v>377</v>
      </c>
      <c r="C111" s="0" t="n">
        <v>1001373</v>
      </c>
      <c r="D111" s="0" t="s">
        <v>451</v>
      </c>
    </row>
    <row r="112" customFormat="false" ht="15" hidden="false" customHeight="false" outlineLevel="0" collapsed="false">
      <c r="B112" s="217" t="s">
        <v>377</v>
      </c>
      <c r="C112" s="0" t="n">
        <v>1001374</v>
      </c>
      <c r="D112" s="0" t="s">
        <v>452</v>
      </c>
    </row>
    <row r="113" customFormat="false" ht="15" hidden="false" customHeight="false" outlineLevel="0" collapsed="false">
      <c r="B113" s="217" t="s">
        <v>377</v>
      </c>
      <c r="C113" s="0" t="n">
        <v>1001375</v>
      </c>
      <c r="D113" s="0" t="s">
        <v>453</v>
      </c>
    </row>
    <row r="114" customFormat="false" ht="15" hidden="false" customHeight="false" outlineLevel="0" collapsed="false">
      <c r="B114" s="217" t="s">
        <v>377</v>
      </c>
      <c r="C114" s="0" t="n">
        <v>1001376</v>
      </c>
      <c r="D114" s="0" t="s">
        <v>454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2018-09-27T22:38:12Z</dcterms:created>
  <dc:creator>Sandra Milena Ruiz Manrique</dc:creator>
  <dc:language>es-CO</dc:language>
  <cp:lastModifiedBy>usuario</cp:lastModifiedBy>
  <cp:lastPrinted>2019-08-09T14:26:17Z</cp:lastPrinted>
  <dcterms:modified xsi:type="dcterms:W3CDTF">2019-04-29T17:36:14Z</dcterms:modified>
  <cp:revision>0</cp:revision>
</cp:coreProperties>
</file>