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 Fernandez\Documents\MATLAB\Jacobi - Katherine Fernandez\"/>
    </mc:Choice>
  </mc:AlternateContent>
  <xr:revisionPtr revIDLastSave="0" documentId="13_ncr:1_{678C9890-9295-4F65-BF10-94033C8ACA75}" xr6:coauthVersionLast="47" xr6:coauthVersionMax="47" xr10:uidLastSave="{00000000-0000-0000-0000-000000000000}"/>
  <bookViews>
    <workbookView xWindow="-120" yWindow="-120" windowWidth="20730" windowHeight="11160" xr2:uid="{9EB74E3D-6C2B-4632-A705-06B389C75952}"/>
  </bookViews>
  <sheets>
    <sheet name="Jacob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I50" i="2" l="1"/>
  <c r="GI51" i="2"/>
  <c r="GI52" i="2"/>
  <c r="GI53" i="2"/>
  <c r="GG40" i="2"/>
  <c r="GG39" i="2"/>
  <c r="GG38" i="2"/>
  <c r="GG50" i="2"/>
  <c r="GH50" i="2"/>
  <c r="GG51" i="2"/>
  <c r="GH51" i="2"/>
  <c r="GG52" i="2"/>
  <c r="GH52" i="2"/>
  <c r="GG53" i="2"/>
  <c r="GH53" i="2"/>
  <c r="GF50" i="2"/>
  <c r="GF51" i="2"/>
  <c r="GF52" i="2"/>
  <c r="GF53" i="2"/>
  <c r="GC50" i="2"/>
  <c r="GD50" i="2"/>
  <c r="GE50" i="2"/>
  <c r="GC51" i="2"/>
  <c r="GC53" i="2" s="1"/>
  <c r="GD51" i="2"/>
  <c r="GE51" i="2"/>
  <c r="GC52" i="2"/>
  <c r="GD52" i="2"/>
  <c r="GD53" i="2" s="1"/>
  <c r="GE52" i="2"/>
  <c r="GE53" i="2"/>
  <c r="FV50" i="2"/>
  <c r="FW50" i="2"/>
  <c r="FX50" i="2"/>
  <c r="FY50" i="2"/>
  <c r="FY53" i="2" s="1"/>
  <c r="FZ50" i="2"/>
  <c r="GA50" i="2"/>
  <c r="GB50" i="2"/>
  <c r="FV51" i="2"/>
  <c r="FV53" i="2" s="1"/>
  <c r="FW51" i="2"/>
  <c r="FX51" i="2"/>
  <c r="FY51" i="2"/>
  <c r="FZ51" i="2"/>
  <c r="FZ53" i="2" s="1"/>
  <c r="GA51" i="2"/>
  <c r="GB51" i="2"/>
  <c r="FV52" i="2"/>
  <c r="FW52" i="2"/>
  <c r="FW53" i="2" s="1"/>
  <c r="FX52" i="2"/>
  <c r="FY52" i="2"/>
  <c r="FZ52" i="2"/>
  <c r="GA52" i="2"/>
  <c r="GA53" i="2" s="1"/>
  <c r="GB52" i="2"/>
  <c r="FX53" i="2"/>
  <c r="GB53" i="2"/>
  <c r="FO50" i="2"/>
  <c r="FP50" i="2"/>
  <c r="FQ50" i="2"/>
  <c r="FR50" i="2"/>
  <c r="FR53" i="2" s="1"/>
  <c r="FS50" i="2"/>
  <c r="FT50" i="2"/>
  <c r="FU50" i="2"/>
  <c r="FO51" i="2"/>
  <c r="FO53" i="2" s="1"/>
  <c r="FP51" i="2"/>
  <c r="FQ51" i="2"/>
  <c r="FR51" i="2"/>
  <c r="FS51" i="2"/>
  <c r="FS53" i="2" s="1"/>
  <c r="FT51" i="2"/>
  <c r="FU51" i="2"/>
  <c r="FO52" i="2"/>
  <c r="FP52" i="2"/>
  <c r="FP53" i="2" s="1"/>
  <c r="FQ52" i="2"/>
  <c r="FR52" i="2"/>
  <c r="FS52" i="2"/>
  <c r="FT52" i="2"/>
  <c r="FT53" i="2" s="1"/>
  <c r="FU52" i="2"/>
  <c r="FQ53" i="2"/>
  <c r="FU53" i="2"/>
  <c r="FP45" i="2"/>
  <c r="FP46" i="2"/>
  <c r="FQ45" i="2" s="1"/>
  <c r="FP47" i="2"/>
  <c r="FQ46" i="2" s="1"/>
  <c r="FR45" i="2" s="1"/>
  <c r="FQ47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C51" i="2"/>
  <c r="DD51" i="2"/>
  <c r="DE51" i="2"/>
  <c r="DE53" i="2" s="1"/>
  <c r="DF51" i="2"/>
  <c r="DG51" i="2"/>
  <c r="DH51" i="2"/>
  <c r="DI51" i="2"/>
  <c r="DJ51" i="2"/>
  <c r="DJ53" i="2" s="1"/>
  <c r="DK51" i="2"/>
  <c r="DL51" i="2"/>
  <c r="DM51" i="2"/>
  <c r="DN51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C53" i="2"/>
  <c r="DD53" i="2"/>
  <c r="DF53" i="2"/>
  <c r="DG53" i="2"/>
  <c r="DH53" i="2"/>
  <c r="DI53" i="2"/>
  <c r="DK53" i="2"/>
  <c r="DL53" i="2"/>
  <c r="DM53" i="2"/>
  <c r="DN53" i="2"/>
  <c r="DD45" i="2"/>
  <c r="DD46" i="2"/>
  <c r="DE45" i="2" s="1"/>
  <c r="DD47" i="2"/>
  <c r="DE46" i="2" s="1"/>
  <c r="DF45" i="2" s="1"/>
  <c r="DE47" i="2"/>
  <c r="N50" i="2"/>
  <c r="O50" i="2"/>
  <c r="P50" i="2"/>
  <c r="Q50" i="2"/>
  <c r="Q53" i="2" s="1"/>
  <c r="R50" i="2"/>
  <c r="S50" i="2"/>
  <c r="T50" i="2"/>
  <c r="U50" i="2"/>
  <c r="U53" i="2" s="1"/>
  <c r="V50" i="2"/>
  <c r="W50" i="2"/>
  <c r="X50" i="2"/>
  <c r="Y50" i="2"/>
  <c r="Y53" i="2" s="1"/>
  <c r="Z50" i="2"/>
  <c r="AA50" i="2"/>
  <c r="AB50" i="2"/>
  <c r="AC50" i="2"/>
  <c r="AC53" i="2" s="1"/>
  <c r="AD50" i="2"/>
  <c r="AE50" i="2"/>
  <c r="AF50" i="2"/>
  <c r="AG50" i="2"/>
  <c r="AG53" i="2" s="1"/>
  <c r="AH50" i="2"/>
  <c r="AI50" i="2"/>
  <c r="AJ50" i="2"/>
  <c r="AK50" i="2"/>
  <c r="AK53" i="2" s="1"/>
  <c r="AL50" i="2"/>
  <c r="AL53" i="2" s="1"/>
  <c r="AM50" i="2"/>
  <c r="AN50" i="2"/>
  <c r="AO50" i="2"/>
  <c r="AO53" i="2" s="1"/>
  <c r="AP50" i="2"/>
  <c r="AP53" i="2" s="1"/>
  <c r="AQ50" i="2"/>
  <c r="AR50" i="2"/>
  <c r="AS50" i="2"/>
  <c r="AS53" i="2" s="1"/>
  <c r="AT50" i="2"/>
  <c r="AT53" i="2" s="1"/>
  <c r="AU50" i="2"/>
  <c r="AV50" i="2"/>
  <c r="AW50" i="2"/>
  <c r="AW53" i="2" s="1"/>
  <c r="AX50" i="2"/>
  <c r="AX53" i="2" s="1"/>
  <c r="AY50" i="2"/>
  <c r="AZ50" i="2"/>
  <c r="BA50" i="2"/>
  <c r="BA53" i="2" s="1"/>
  <c r="BB50" i="2"/>
  <c r="BB53" i="2" s="1"/>
  <c r="BC50" i="2"/>
  <c r="BD50" i="2"/>
  <c r="BE50" i="2"/>
  <c r="BE53" i="2" s="1"/>
  <c r="BF50" i="2"/>
  <c r="BF53" i="2" s="1"/>
  <c r="BG50" i="2"/>
  <c r="BH50" i="2"/>
  <c r="BI50" i="2"/>
  <c r="BI53" i="2" s="1"/>
  <c r="BJ50" i="2"/>
  <c r="BJ53" i="2" s="1"/>
  <c r="BK50" i="2"/>
  <c r="BL50" i="2"/>
  <c r="BM50" i="2"/>
  <c r="BM53" i="2" s="1"/>
  <c r="BN50" i="2"/>
  <c r="BN53" i="2" s="1"/>
  <c r="BO50" i="2"/>
  <c r="BP50" i="2"/>
  <c r="BQ50" i="2"/>
  <c r="BQ53" i="2" s="1"/>
  <c r="BR50" i="2"/>
  <c r="BR53" i="2" s="1"/>
  <c r="BS50" i="2"/>
  <c r="BT50" i="2"/>
  <c r="BU50" i="2"/>
  <c r="BU53" i="2" s="1"/>
  <c r="BV50" i="2"/>
  <c r="BV53" i="2" s="1"/>
  <c r="BW50" i="2"/>
  <c r="BX50" i="2"/>
  <c r="BY50" i="2"/>
  <c r="BY53" i="2" s="1"/>
  <c r="BZ50" i="2"/>
  <c r="BZ53" i="2" s="1"/>
  <c r="CA50" i="2"/>
  <c r="CB50" i="2"/>
  <c r="CC50" i="2"/>
  <c r="CC53" i="2" s="1"/>
  <c r="CD50" i="2"/>
  <c r="CD53" i="2" s="1"/>
  <c r="CE50" i="2"/>
  <c r="CF50" i="2"/>
  <c r="CG50" i="2"/>
  <c r="CG53" i="2" s="1"/>
  <c r="CH50" i="2"/>
  <c r="CH53" i="2" s="1"/>
  <c r="CI50" i="2"/>
  <c r="CJ50" i="2"/>
  <c r="CK50" i="2"/>
  <c r="CK53" i="2" s="1"/>
  <c r="CL50" i="2"/>
  <c r="CL53" i="2" s="1"/>
  <c r="CM50" i="2"/>
  <c r="CN50" i="2"/>
  <c r="CO50" i="2"/>
  <c r="CO53" i="2" s="1"/>
  <c r="CP50" i="2"/>
  <c r="CP53" i="2" s="1"/>
  <c r="CQ50" i="2"/>
  <c r="CR50" i="2"/>
  <c r="CS50" i="2"/>
  <c r="CS53" i="2" s="1"/>
  <c r="CT50" i="2"/>
  <c r="CT53" i="2" s="1"/>
  <c r="CU50" i="2"/>
  <c r="CV50" i="2"/>
  <c r="CW50" i="2"/>
  <c r="CW53" i="2" s="1"/>
  <c r="CX50" i="2"/>
  <c r="CX53" i="2" s="1"/>
  <c r="CY50" i="2"/>
  <c r="CZ50" i="2"/>
  <c r="DA50" i="2"/>
  <c r="DA53" i="2" s="1"/>
  <c r="DB50" i="2"/>
  <c r="DB53" i="2" s="1"/>
  <c r="N51" i="2"/>
  <c r="O51" i="2"/>
  <c r="P51" i="2"/>
  <c r="P53" i="2" s="1"/>
  <c r="Q51" i="2"/>
  <c r="R51" i="2"/>
  <c r="S51" i="2"/>
  <c r="T51" i="2"/>
  <c r="T53" i="2" s="1"/>
  <c r="U51" i="2"/>
  <c r="V51" i="2"/>
  <c r="W51" i="2"/>
  <c r="X51" i="2"/>
  <c r="X53" i="2" s="1"/>
  <c r="Y51" i="2"/>
  <c r="Z51" i="2"/>
  <c r="AA51" i="2"/>
  <c r="AB51" i="2"/>
  <c r="AB53" i="2" s="1"/>
  <c r="AC51" i="2"/>
  <c r="AD51" i="2"/>
  <c r="AE51" i="2"/>
  <c r="AF51" i="2"/>
  <c r="AF53" i="2" s="1"/>
  <c r="AG51" i="2"/>
  <c r="AH51" i="2"/>
  <c r="AI51" i="2"/>
  <c r="AJ51" i="2"/>
  <c r="AJ53" i="2" s="1"/>
  <c r="AK51" i="2"/>
  <c r="AL51" i="2"/>
  <c r="AM51" i="2"/>
  <c r="AN51" i="2"/>
  <c r="AN53" i="2" s="1"/>
  <c r="AO51" i="2"/>
  <c r="AP51" i="2"/>
  <c r="AQ51" i="2"/>
  <c r="AR51" i="2"/>
  <c r="AR53" i="2" s="1"/>
  <c r="AS51" i="2"/>
  <c r="AT51" i="2"/>
  <c r="AU51" i="2"/>
  <c r="AV51" i="2"/>
  <c r="AV53" i="2" s="1"/>
  <c r="AW51" i="2"/>
  <c r="AX51" i="2"/>
  <c r="AY51" i="2"/>
  <c r="AZ51" i="2"/>
  <c r="AZ53" i="2" s="1"/>
  <c r="BA51" i="2"/>
  <c r="BB51" i="2"/>
  <c r="BC51" i="2"/>
  <c r="BD51" i="2"/>
  <c r="BD53" i="2" s="1"/>
  <c r="BE51" i="2"/>
  <c r="BF51" i="2"/>
  <c r="BG51" i="2"/>
  <c r="BH51" i="2"/>
  <c r="BH53" i="2" s="1"/>
  <c r="BI51" i="2"/>
  <c r="BJ51" i="2"/>
  <c r="BK51" i="2"/>
  <c r="BL51" i="2"/>
  <c r="BL53" i="2" s="1"/>
  <c r="BM51" i="2"/>
  <c r="BN51" i="2"/>
  <c r="BO51" i="2"/>
  <c r="BP51" i="2"/>
  <c r="BP53" i="2" s="1"/>
  <c r="BQ51" i="2"/>
  <c r="BR51" i="2"/>
  <c r="BS51" i="2"/>
  <c r="BT51" i="2"/>
  <c r="BT53" i="2" s="1"/>
  <c r="BU51" i="2"/>
  <c r="BV51" i="2"/>
  <c r="BW51" i="2"/>
  <c r="BX51" i="2"/>
  <c r="BX53" i="2" s="1"/>
  <c r="BY51" i="2"/>
  <c r="BZ51" i="2"/>
  <c r="CA51" i="2"/>
  <c r="CB51" i="2"/>
  <c r="CB53" i="2" s="1"/>
  <c r="CC51" i="2"/>
  <c r="CD51" i="2"/>
  <c r="CE51" i="2"/>
  <c r="CF51" i="2"/>
  <c r="CF53" i="2" s="1"/>
  <c r="CG51" i="2"/>
  <c r="CH51" i="2"/>
  <c r="CI51" i="2"/>
  <c r="CJ51" i="2"/>
  <c r="CJ53" i="2" s="1"/>
  <c r="CK51" i="2"/>
  <c r="CL51" i="2"/>
  <c r="CM51" i="2"/>
  <c r="CN51" i="2"/>
  <c r="CN53" i="2" s="1"/>
  <c r="CO51" i="2"/>
  <c r="CP51" i="2"/>
  <c r="CQ51" i="2"/>
  <c r="CR51" i="2"/>
  <c r="CR53" i="2" s="1"/>
  <c r="CS51" i="2"/>
  <c r="CT51" i="2"/>
  <c r="CU51" i="2"/>
  <c r="CV51" i="2"/>
  <c r="CV53" i="2" s="1"/>
  <c r="CW51" i="2"/>
  <c r="CX51" i="2"/>
  <c r="CY51" i="2"/>
  <c r="CZ51" i="2"/>
  <c r="CZ53" i="2" s="1"/>
  <c r="DA51" i="2"/>
  <c r="DB51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N53" i="2"/>
  <c r="O53" i="2"/>
  <c r="R53" i="2"/>
  <c r="S53" i="2"/>
  <c r="V53" i="2"/>
  <c r="W53" i="2"/>
  <c r="Z53" i="2"/>
  <c r="AA53" i="2"/>
  <c r="AD53" i="2"/>
  <c r="AE53" i="2"/>
  <c r="AH53" i="2"/>
  <c r="AI53" i="2"/>
  <c r="AM53" i="2"/>
  <c r="AQ53" i="2"/>
  <c r="AU53" i="2"/>
  <c r="AY53" i="2"/>
  <c r="BC53" i="2"/>
  <c r="BG53" i="2"/>
  <c r="BK53" i="2"/>
  <c r="BO53" i="2"/>
  <c r="BS53" i="2"/>
  <c r="BW53" i="2"/>
  <c r="CA53" i="2"/>
  <c r="CE53" i="2"/>
  <c r="CI53" i="2"/>
  <c r="CM53" i="2"/>
  <c r="CQ53" i="2"/>
  <c r="CU53" i="2"/>
  <c r="CY53" i="2"/>
  <c r="O45" i="2"/>
  <c r="O46" i="2"/>
  <c r="P45" i="2" s="1"/>
  <c r="O47" i="2"/>
  <c r="P46" i="2" s="1"/>
  <c r="Q45" i="2" s="1"/>
  <c r="P47" i="2"/>
  <c r="FR47" i="2" l="1"/>
  <c r="FS46" i="2" s="1"/>
  <c r="FR46" i="2"/>
  <c r="FS45" i="2" s="1"/>
  <c r="DF46" i="2"/>
  <c r="DG47" i="2" s="1"/>
  <c r="DF47" i="2"/>
  <c r="DG46" i="2" s="1"/>
  <c r="DH45" i="2" s="1"/>
  <c r="Q47" i="2"/>
  <c r="R46" i="2" s="1"/>
  <c r="Q46" i="2"/>
  <c r="R45" i="2" s="1"/>
  <c r="P28" i="2"/>
  <c r="FT47" i="2" l="1"/>
  <c r="FS47" i="2"/>
  <c r="FT45" i="2" s="1"/>
  <c r="DG45" i="2"/>
  <c r="S47" i="2"/>
  <c r="R47" i="2"/>
  <c r="S45" i="2" s="1"/>
  <c r="C47" i="2"/>
  <c r="C46" i="2"/>
  <c r="C45" i="2"/>
  <c r="G28" i="2"/>
  <c r="E28" i="2"/>
  <c r="K28" i="2" s="1"/>
  <c r="F33" i="2" s="1"/>
  <c r="D28" i="2"/>
  <c r="N28" i="2" s="1"/>
  <c r="C28" i="2"/>
  <c r="M28" i="2" s="1"/>
  <c r="G27" i="2"/>
  <c r="P27" i="2" s="1"/>
  <c r="E27" i="2"/>
  <c r="O27" i="2" s="1"/>
  <c r="D27" i="2"/>
  <c r="J27" i="2" s="1"/>
  <c r="C27" i="2"/>
  <c r="M27" i="2" s="1"/>
  <c r="G26" i="2"/>
  <c r="P26" i="2" s="1"/>
  <c r="F31" i="2" s="1"/>
  <c r="E26" i="2"/>
  <c r="O26" i="2" s="1"/>
  <c r="D26" i="2"/>
  <c r="N26" i="2" s="1"/>
  <c r="C26" i="2"/>
  <c r="I26" i="2" s="1"/>
  <c r="C7" i="2" a="1"/>
  <c r="C7" i="2" s="1"/>
  <c r="G7" i="2" s="1" a="1"/>
  <c r="G7" i="2" s="1"/>
  <c r="FU46" i="2" l="1"/>
  <c r="FT46" i="2"/>
  <c r="FU45" i="2" s="1"/>
  <c r="DH46" i="2"/>
  <c r="DH47" i="2"/>
  <c r="DI46" i="2" s="1"/>
  <c r="T46" i="2"/>
  <c r="S46" i="2"/>
  <c r="T45" i="2" s="1"/>
  <c r="D33" i="2"/>
  <c r="E32" i="2"/>
  <c r="F32" i="2"/>
  <c r="D46" i="2" s="1"/>
  <c r="C51" i="2" s="1"/>
  <c r="C32" i="2"/>
  <c r="C39" i="2" s="1"/>
  <c r="D31" i="2"/>
  <c r="D45" i="2" s="1"/>
  <c r="C50" i="2" s="1"/>
  <c r="E31" i="2"/>
  <c r="C33" i="2"/>
  <c r="FV47" i="2" l="1"/>
  <c r="FU47" i="2"/>
  <c r="FV45" i="2" s="1"/>
  <c r="DI45" i="2"/>
  <c r="DI47" i="2"/>
  <c r="DJ45" i="2" s="1"/>
  <c r="U47" i="2"/>
  <c r="T47" i="2"/>
  <c r="U45" i="2" s="1"/>
  <c r="C38" i="2"/>
  <c r="D47" i="2"/>
  <c r="C40" i="2"/>
  <c r="C41" i="2" s="1"/>
  <c r="E47" i="2"/>
  <c r="D52" i="2" s="1"/>
  <c r="FW46" i="2" l="1"/>
  <c r="FV46" i="2"/>
  <c r="FW45" i="2" s="1"/>
  <c r="DJ46" i="2"/>
  <c r="DK47" i="2" s="1"/>
  <c r="DJ47" i="2"/>
  <c r="DK46" i="2" s="1"/>
  <c r="DL45" i="2" s="1"/>
  <c r="V46" i="2"/>
  <c r="U46" i="2"/>
  <c r="V45" i="2" s="1"/>
  <c r="C52" i="2"/>
  <c r="C53" i="2" s="1"/>
  <c r="E46" i="2"/>
  <c r="E45" i="2"/>
  <c r="FW47" i="2" l="1"/>
  <c r="FX46" i="2" s="1"/>
  <c r="FY45" i="2" s="1"/>
  <c r="FX47" i="2"/>
  <c r="DK45" i="2"/>
  <c r="W47" i="2"/>
  <c r="V47" i="2"/>
  <c r="W46" i="2" s="1"/>
  <c r="X45" i="2" s="1"/>
  <c r="D50" i="2"/>
  <c r="F46" i="2"/>
  <c r="F47" i="2"/>
  <c r="E52" i="2" s="1"/>
  <c r="D51" i="2"/>
  <c r="F45" i="2"/>
  <c r="FX45" i="2" l="1"/>
  <c r="DL46" i="2"/>
  <c r="DL47" i="2"/>
  <c r="DM46" i="2" s="1"/>
  <c r="W45" i="2"/>
  <c r="E51" i="2"/>
  <c r="G45" i="2"/>
  <c r="E50" i="2"/>
  <c r="E53" i="2" s="1"/>
  <c r="G46" i="2"/>
  <c r="G47" i="2"/>
  <c r="F52" i="2" s="1"/>
  <c r="D53" i="2"/>
  <c r="FY46" i="2" l="1"/>
  <c r="FY47" i="2"/>
  <c r="FZ46" i="2" s="1"/>
  <c r="DM45" i="2"/>
  <c r="DM47" i="2"/>
  <c r="DN45" i="2" s="1"/>
  <c r="X46" i="2"/>
  <c r="X47" i="2"/>
  <c r="Y46" i="2" s="1"/>
  <c r="F50" i="2"/>
  <c r="H46" i="2"/>
  <c r="H47" i="2"/>
  <c r="G52" i="2" s="1"/>
  <c r="F51" i="2"/>
  <c r="H45" i="2"/>
  <c r="FZ45" i="2" l="1"/>
  <c r="FZ47" i="2"/>
  <c r="GA45" i="2"/>
  <c r="DN46" i="2"/>
  <c r="DO47" i="2" s="1"/>
  <c r="DN47" i="2"/>
  <c r="DO46" i="2" s="1"/>
  <c r="DP45" i="2" s="1"/>
  <c r="Y45" i="2"/>
  <c r="Y47" i="2"/>
  <c r="Z45" i="2" s="1"/>
  <c r="G51" i="2"/>
  <c r="I45" i="2"/>
  <c r="G50" i="2"/>
  <c r="I46" i="2"/>
  <c r="I47" i="2"/>
  <c r="H52" i="2" s="1"/>
  <c r="F53" i="2"/>
  <c r="GA46" i="2" l="1"/>
  <c r="GB45" i="2" s="1"/>
  <c r="GA47" i="2"/>
  <c r="GB46" i="2"/>
  <c r="DO45" i="2"/>
  <c r="Z46" i="2"/>
  <c r="AA47" i="2" s="1"/>
  <c r="Z47" i="2"/>
  <c r="AA46" i="2" s="1"/>
  <c r="AB45" i="2" s="1"/>
  <c r="H51" i="2"/>
  <c r="J45" i="2"/>
  <c r="G53" i="2"/>
  <c r="H50" i="2"/>
  <c r="H53" i="2" s="1"/>
  <c r="J46" i="2"/>
  <c r="J47" i="2"/>
  <c r="I52" i="2" s="1"/>
  <c r="GC47" i="2" l="1"/>
  <c r="GB47" i="2"/>
  <c r="GC45" i="2" s="1"/>
  <c r="DP46" i="2"/>
  <c r="DP47" i="2"/>
  <c r="DQ46" i="2" s="1"/>
  <c r="AA45" i="2"/>
  <c r="I50" i="2"/>
  <c r="K46" i="2"/>
  <c r="K47" i="2"/>
  <c r="J52" i="2" s="1"/>
  <c r="I51" i="2"/>
  <c r="K45" i="2"/>
  <c r="GD46" i="2" l="1"/>
  <c r="GC46" i="2"/>
  <c r="GD45" i="2" s="1"/>
  <c r="DQ45" i="2"/>
  <c r="DQ47" i="2"/>
  <c r="DR45" i="2" s="1"/>
  <c r="AB46" i="2"/>
  <c r="AB47" i="2"/>
  <c r="AC46" i="2" s="1"/>
  <c r="J51" i="2"/>
  <c r="L45" i="2"/>
  <c r="J50" i="2"/>
  <c r="J53" i="2" s="1"/>
  <c r="L46" i="2"/>
  <c r="L47" i="2"/>
  <c r="K52" i="2" s="1"/>
  <c r="I53" i="2"/>
  <c r="GE47" i="2" l="1"/>
  <c r="GD47" i="2"/>
  <c r="GE45" i="2" s="1"/>
  <c r="DR46" i="2"/>
  <c r="DR47" i="2"/>
  <c r="DS46" i="2" s="1"/>
  <c r="AC45" i="2"/>
  <c r="AC47" i="2"/>
  <c r="AD45" i="2" s="1"/>
  <c r="K51" i="2"/>
  <c r="M45" i="2"/>
  <c r="K50" i="2"/>
  <c r="M46" i="2"/>
  <c r="M47" i="2"/>
  <c r="L52" i="2" s="1"/>
  <c r="GF46" i="2" l="1"/>
  <c r="GE46" i="2"/>
  <c r="GF45" i="2" s="1"/>
  <c r="DS45" i="2"/>
  <c r="DS47" i="2"/>
  <c r="DT45" i="2" s="1"/>
  <c r="AD46" i="2"/>
  <c r="AE47" i="2" s="1"/>
  <c r="AD47" i="2"/>
  <c r="AE46" i="2" s="1"/>
  <c r="AF45" i="2" s="1"/>
  <c r="K53" i="2"/>
  <c r="L50" i="2"/>
  <c r="N46" i="2"/>
  <c r="N47" i="2"/>
  <c r="M52" i="2" s="1"/>
  <c r="L51" i="2"/>
  <c r="N45" i="2"/>
  <c r="GG47" i="2" l="1"/>
  <c r="GF47" i="2"/>
  <c r="GG46" i="2" s="1"/>
  <c r="GH45" i="2" s="1"/>
  <c r="DT46" i="2"/>
  <c r="DT47" i="2"/>
  <c r="DU46" i="2" s="1"/>
  <c r="AE45" i="2"/>
  <c r="M51" i="2"/>
  <c r="M50" i="2"/>
  <c r="M53" i="2" s="1"/>
  <c r="L53" i="2"/>
  <c r="GG45" i="2" l="1"/>
  <c r="DU45" i="2"/>
  <c r="DU47" i="2"/>
  <c r="DV45" i="2" s="1"/>
  <c r="AF46" i="2"/>
  <c r="AF47" i="2"/>
  <c r="AG46" i="2" s="1"/>
  <c r="GH47" i="2" l="1"/>
  <c r="GI46" i="2" s="1"/>
  <c r="GH46" i="2"/>
  <c r="DV47" i="2"/>
  <c r="DW46" i="2" s="1"/>
  <c r="DV46" i="2"/>
  <c r="DW45" i="2" s="1"/>
  <c r="AG45" i="2"/>
  <c r="AG47" i="2"/>
  <c r="AH45" i="2" s="1"/>
  <c r="GI45" i="2" l="1"/>
  <c r="GI47" i="2"/>
  <c r="GJ45" i="2"/>
  <c r="DW47" i="2"/>
  <c r="DX45" i="2" s="1"/>
  <c r="DX46" i="2"/>
  <c r="DX47" i="2"/>
  <c r="AH46" i="2"/>
  <c r="AI47" i="2" s="1"/>
  <c r="AH47" i="2"/>
  <c r="AI46" i="2" s="1"/>
  <c r="AJ45" i="2" s="1"/>
  <c r="GJ46" i="2" l="1"/>
  <c r="GJ47" i="2"/>
  <c r="DY46" i="2"/>
  <c r="DZ45" i="2" s="1"/>
  <c r="DY47" i="2"/>
  <c r="DY45" i="2"/>
  <c r="AI45" i="2"/>
  <c r="DZ46" i="2" l="1"/>
  <c r="EA45" i="2" s="1"/>
  <c r="DZ47" i="2"/>
  <c r="EA46" i="2"/>
  <c r="EA47" i="2"/>
  <c r="AJ46" i="2"/>
  <c r="AJ47" i="2"/>
  <c r="AK46" i="2" s="1"/>
  <c r="EB45" i="2" l="1"/>
  <c r="EB46" i="2"/>
  <c r="EB47" i="2"/>
  <c r="AK45" i="2"/>
  <c r="AK47" i="2"/>
  <c r="AL45" i="2" s="1"/>
  <c r="EC45" i="2" l="1"/>
  <c r="EC46" i="2"/>
  <c r="EC47" i="2"/>
  <c r="AL46" i="2"/>
  <c r="AM45" i="2" s="1"/>
  <c r="AL47" i="2"/>
  <c r="AM46" i="2" s="1"/>
  <c r="ED45" i="2" l="1"/>
  <c r="ED47" i="2"/>
  <c r="ED46" i="2"/>
  <c r="EE45" i="2" s="1"/>
  <c r="AM47" i="2"/>
  <c r="AN45" i="2" s="1"/>
  <c r="AN47" i="2"/>
  <c r="EE46" i="2" l="1"/>
  <c r="EF45" i="2" s="1"/>
  <c r="EE47" i="2"/>
  <c r="EF46" i="2" s="1"/>
  <c r="AO46" i="2"/>
  <c r="AN46" i="2"/>
  <c r="AO45" i="2" s="1"/>
  <c r="EF47" i="2" l="1"/>
  <c r="EG45" i="2" s="1"/>
  <c r="EG47" i="2"/>
  <c r="AP47" i="2"/>
  <c r="AO47" i="2"/>
  <c r="AP45" i="2" s="1"/>
  <c r="EH46" i="2" l="1"/>
  <c r="EG46" i="2"/>
  <c r="EH45" i="2" s="1"/>
  <c r="AQ46" i="2"/>
  <c r="AP46" i="2"/>
  <c r="AQ45" i="2" s="1"/>
  <c r="EI47" i="2" l="1"/>
  <c r="EH47" i="2"/>
  <c r="EI45" i="2" s="1"/>
  <c r="AR47" i="2"/>
  <c r="AQ47" i="2"/>
  <c r="AR46" i="2" s="1"/>
  <c r="AS45" i="2" s="1"/>
  <c r="AR45" i="2"/>
  <c r="EJ46" i="2" l="1"/>
  <c r="EI46" i="2"/>
  <c r="EJ45" i="2" s="1"/>
  <c r="AT46" i="2"/>
  <c r="AT47" i="2"/>
  <c r="AS47" i="2"/>
  <c r="AS46" i="2"/>
  <c r="AT45" i="2" s="1"/>
  <c r="EK47" i="2" l="1"/>
  <c r="EJ47" i="2"/>
  <c r="EK46" i="2" s="1"/>
  <c r="EL45" i="2" s="1"/>
  <c r="EK45" i="2"/>
  <c r="AU45" i="2"/>
  <c r="AU46" i="2"/>
  <c r="AU47" i="2"/>
  <c r="EL47" i="2" l="1"/>
  <c r="EM46" i="2" s="1"/>
  <c r="EL46" i="2"/>
  <c r="EM45" i="2" s="1"/>
  <c r="AV45" i="2"/>
  <c r="AV46" i="2"/>
  <c r="AV47" i="2"/>
  <c r="EN47" i="2" l="1"/>
  <c r="EM47" i="2"/>
  <c r="EN45" i="2" s="1"/>
  <c r="AW45" i="2"/>
  <c r="AW47" i="2"/>
  <c r="AW46" i="2"/>
  <c r="AX45" i="2" s="1"/>
  <c r="EO46" i="2" l="1"/>
  <c r="EN46" i="2"/>
  <c r="EO45" i="2" s="1"/>
  <c r="AX46" i="2"/>
  <c r="AY47" i="2" s="1"/>
  <c r="AX47" i="2"/>
  <c r="AY46" i="2" s="1"/>
  <c r="AZ45" i="2" s="1"/>
  <c r="EP47" i="2" l="1"/>
  <c r="EO47" i="2"/>
  <c r="EP46" i="2" s="1"/>
  <c r="EQ45" i="2" s="1"/>
  <c r="AY45" i="2"/>
  <c r="EP45" i="2" l="1"/>
  <c r="AZ46" i="2"/>
  <c r="AZ47" i="2"/>
  <c r="BA46" i="2" s="1"/>
  <c r="EQ46" i="2" l="1"/>
  <c r="EQ47" i="2"/>
  <c r="ER46" i="2" s="1"/>
  <c r="BA45" i="2"/>
  <c r="BA47" i="2"/>
  <c r="BB45" i="2" s="1"/>
  <c r="ES45" i="2" l="1"/>
  <c r="ER45" i="2"/>
  <c r="ER47" i="2"/>
  <c r="BB46" i="2"/>
  <c r="BC47" i="2" s="1"/>
  <c r="BB47" i="2"/>
  <c r="BC46" i="2" s="1"/>
  <c r="BD45" i="2" s="1"/>
  <c r="ES46" i="2" l="1"/>
  <c r="ES47" i="2"/>
  <c r="ET46" i="2" s="1"/>
  <c r="EU45" i="2" s="1"/>
  <c r="ET47" i="2"/>
  <c r="BC45" i="2"/>
  <c r="ET45" i="2" l="1"/>
  <c r="BD46" i="2"/>
  <c r="BD47" i="2"/>
  <c r="BE46" i="2" s="1"/>
  <c r="EU46" i="2" l="1"/>
  <c r="EU47" i="2"/>
  <c r="EV46" i="2" s="1"/>
  <c r="BE45" i="2"/>
  <c r="BE47" i="2"/>
  <c r="BF45" i="2"/>
  <c r="EV45" i="2" l="1"/>
  <c r="EV47" i="2"/>
  <c r="EW45" i="2" s="1"/>
  <c r="BF46" i="2"/>
  <c r="BG45" i="2" s="1"/>
  <c r="BF47" i="2"/>
  <c r="BG46" i="2"/>
  <c r="EW46" i="2" l="1"/>
  <c r="EW47" i="2"/>
  <c r="EX46" i="2" s="1"/>
  <c r="BH47" i="2"/>
  <c r="BG47" i="2"/>
  <c r="BH46" i="2" s="1"/>
  <c r="BI45" i="2" s="1"/>
  <c r="EX45" i="2" l="1"/>
  <c r="EX47" i="2"/>
  <c r="EY45" i="2" s="1"/>
  <c r="BH45" i="2"/>
  <c r="EY47" i="2" l="1"/>
  <c r="EZ46" i="2" s="1"/>
  <c r="EY46" i="2"/>
  <c r="EZ45" i="2" s="1"/>
  <c r="BI47" i="2"/>
  <c r="BJ46" i="2" s="1"/>
  <c r="BI46" i="2"/>
  <c r="EZ47" i="2" l="1"/>
  <c r="FA45" i="2" s="1"/>
  <c r="FA46" i="2"/>
  <c r="FB45" i="2" s="1"/>
  <c r="FA47" i="2"/>
  <c r="BJ45" i="2"/>
  <c r="BJ47" i="2"/>
  <c r="BK45" i="2" s="1"/>
  <c r="FB46" i="2" l="1"/>
  <c r="FB47" i="2"/>
  <c r="FC46" i="2"/>
  <c r="FD45" i="2" s="1"/>
  <c r="FC47" i="2"/>
  <c r="BL46" i="2"/>
  <c r="BK46" i="2"/>
  <c r="BL45" i="2" s="1"/>
  <c r="BK47" i="2"/>
  <c r="FC45" i="2" l="1"/>
  <c r="BM45" i="2"/>
  <c r="BM47" i="2"/>
  <c r="BM46" i="2"/>
  <c r="BN45" i="2" s="1"/>
  <c r="BL47" i="2"/>
  <c r="FD46" i="2" l="1"/>
  <c r="FD47" i="2"/>
  <c r="FE46" i="2" s="1"/>
  <c r="BN46" i="2"/>
  <c r="BO45" i="2" s="1"/>
  <c r="BN47" i="2"/>
  <c r="BO46" i="2"/>
  <c r="BP45" i="2" s="1"/>
  <c r="BO47" i="2"/>
  <c r="FE45" i="2" l="1"/>
  <c r="FE47" i="2"/>
  <c r="FF45" i="2" s="1"/>
  <c r="BP46" i="2"/>
  <c r="BQ45" i="2" s="1"/>
  <c r="BP47" i="2"/>
  <c r="BQ46" i="2" s="1"/>
  <c r="FF46" i="2" l="1"/>
  <c r="FG47" i="2" s="1"/>
  <c r="FF47" i="2"/>
  <c r="FG46" i="2" s="1"/>
  <c r="FH45" i="2" s="1"/>
  <c r="BR45" i="2"/>
  <c r="BR47" i="2"/>
  <c r="BQ47" i="2"/>
  <c r="BR46" i="2" s="1"/>
  <c r="BS45" i="2" s="1"/>
  <c r="FG45" i="2" l="1"/>
  <c r="BS46" i="2"/>
  <c r="BS47" i="2"/>
  <c r="BT46" i="2" s="1"/>
  <c r="FH46" i="2" l="1"/>
  <c r="FH47" i="2"/>
  <c r="FI46" i="2" s="1"/>
  <c r="BT45" i="2"/>
  <c r="BT47" i="2"/>
  <c r="BU45" i="2" s="1"/>
  <c r="FI45" i="2" l="1"/>
  <c r="FI47" i="2"/>
  <c r="FJ45" i="2" s="1"/>
  <c r="BV46" i="2"/>
  <c r="BU47" i="2"/>
  <c r="BU46" i="2"/>
  <c r="BV45" i="2" s="1"/>
  <c r="FJ46" i="2" l="1"/>
  <c r="FK45" i="2" s="1"/>
  <c r="FJ47" i="2"/>
  <c r="FK46" i="2" s="1"/>
  <c r="BW47" i="2"/>
  <c r="BV47" i="2"/>
  <c r="BW46" i="2" s="1"/>
  <c r="BX45" i="2" s="1"/>
  <c r="BW45" i="2"/>
  <c r="FL45" i="2" l="1"/>
  <c r="FL47" i="2"/>
  <c r="FK47" i="2"/>
  <c r="FL46" i="2" s="1"/>
  <c r="FM45" i="2" s="1"/>
  <c r="BY47" i="2"/>
  <c r="BX46" i="2"/>
  <c r="BX47" i="2"/>
  <c r="BY46" i="2" s="1"/>
  <c r="BZ45" i="2" s="1"/>
  <c r="FM46" i="2" l="1"/>
  <c r="FN45" i="2" s="1"/>
  <c r="FM47" i="2"/>
  <c r="FN46" i="2" s="1"/>
  <c r="BY45" i="2"/>
  <c r="FO47" i="2" l="1"/>
  <c r="FN47" i="2"/>
  <c r="FO45" i="2" s="1"/>
  <c r="BZ46" i="2"/>
  <c r="BZ47" i="2"/>
  <c r="CA46" i="2" s="1"/>
  <c r="FO46" i="2" l="1"/>
  <c r="CA45" i="2"/>
  <c r="CA47" i="2"/>
  <c r="CB45" i="2"/>
  <c r="CB46" i="2" l="1"/>
  <c r="CC45" i="2" s="1"/>
  <c r="CB47" i="2"/>
  <c r="CC46" i="2" s="1"/>
  <c r="CD47" i="2" l="1"/>
  <c r="CC47" i="2"/>
  <c r="CD45" i="2" s="1"/>
  <c r="CE46" i="2" l="1"/>
  <c r="CD46" i="2"/>
  <c r="CE45" i="2" s="1"/>
  <c r="CF47" i="2" l="1"/>
  <c r="CE47" i="2"/>
  <c r="CF45" i="2" s="1"/>
  <c r="CG46" i="2" l="1"/>
  <c r="CF46" i="2"/>
  <c r="CG45" i="2" s="1"/>
  <c r="CH47" i="2" l="1"/>
  <c r="CG47" i="2"/>
  <c r="CH46" i="2" s="1"/>
  <c r="CI45" i="2" s="1"/>
  <c r="CH45" i="2" l="1"/>
  <c r="CI46" i="2" l="1"/>
  <c r="CI47" i="2"/>
  <c r="CJ46" i="2" s="1"/>
  <c r="CJ45" i="2" l="1"/>
  <c r="CJ47" i="2"/>
  <c r="CK45" i="2" s="1"/>
  <c r="CK47" i="2" l="1"/>
  <c r="CL46" i="2" s="1"/>
  <c r="CK46" i="2"/>
  <c r="CL45" i="2" s="1"/>
  <c r="CM47" i="2" l="1"/>
  <c r="CL47" i="2"/>
  <c r="CM46" i="2" s="1"/>
  <c r="CN45" i="2" s="1"/>
  <c r="CM45" i="2" l="1"/>
  <c r="CN46" i="2" l="1"/>
  <c r="CN47" i="2"/>
  <c r="CO46" i="2" s="1"/>
  <c r="CO45" i="2" l="1"/>
  <c r="CO47" i="2"/>
  <c r="CP45" i="2"/>
  <c r="CP46" i="2" l="1"/>
  <c r="CQ45" i="2" s="1"/>
  <c r="CP47" i="2"/>
  <c r="CQ46" i="2" s="1"/>
  <c r="CR47" i="2" l="1"/>
  <c r="CQ47" i="2"/>
  <c r="CR45" i="2" s="1"/>
  <c r="CS46" i="2" l="1"/>
  <c r="CR46" i="2"/>
  <c r="CS45" i="2" s="1"/>
  <c r="CT47" i="2" l="1"/>
  <c r="CS47" i="2"/>
  <c r="CT46" i="2" s="1"/>
  <c r="CU45" i="2" s="1"/>
  <c r="CT45" i="2" l="1"/>
  <c r="CU46" i="2" l="1"/>
  <c r="CU47" i="2"/>
  <c r="CV46" i="2" s="1"/>
  <c r="CV45" i="2" l="1"/>
  <c r="CV47" i="2"/>
  <c r="CW45" i="2"/>
  <c r="CW47" i="2" l="1"/>
  <c r="CX46" i="2" s="1"/>
  <c r="CW46" i="2"/>
  <c r="CX45" i="2" s="1"/>
  <c r="CY45" i="2" l="1"/>
  <c r="CY47" i="2"/>
  <c r="CX47" i="2"/>
  <c r="CY46" i="2" s="1"/>
  <c r="CZ45" i="2" s="1"/>
  <c r="CZ46" i="2" l="1"/>
  <c r="CZ47" i="2"/>
  <c r="DA46" i="2" s="1"/>
  <c r="DA45" i="2" l="1"/>
  <c r="DA47" i="2"/>
  <c r="DB45" i="2" s="1"/>
  <c r="DB46" i="2" l="1"/>
  <c r="DC45" i="2" s="1"/>
  <c r="DB47" i="2"/>
  <c r="DC46" i="2" s="1"/>
  <c r="DC4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<sst xmlns="http://schemas.openxmlformats.org/spreadsheetml/2006/main" count="75" uniqueCount="47">
  <si>
    <t>x1</t>
  </si>
  <si>
    <t>x2</t>
  </si>
  <si>
    <t>x3</t>
  </si>
  <si>
    <t>=</t>
  </si>
  <si>
    <t>inversa</t>
  </si>
  <si>
    <t>analizar la convergencia del metodo en el sistema de ecuaciones</t>
  </si>
  <si>
    <t xml:space="preserve"> </t>
  </si>
  <si>
    <t>aii  &gt; sumatoria de los aij</t>
  </si>
  <si>
    <t>conclusión: el sistema converge porque la diagonal es predominante</t>
  </si>
  <si>
    <t>2.Despejar los elementos de la diagonal</t>
  </si>
  <si>
    <t>x= M x + c</t>
  </si>
  <si>
    <t>c</t>
  </si>
  <si>
    <t>M</t>
  </si>
  <si>
    <t>x1=                 -1/5 x2 - 2/5 x3 + 6/5</t>
  </si>
  <si>
    <t>x2= -2/6 x1                 - 3/6 x3 + 3/6</t>
  </si>
  <si>
    <t>x3=  4/8 x1 - 2/8 x2                  + 4/8</t>
  </si>
  <si>
    <t>3. 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</si>
  <si>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</si>
  <si>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</si>
  <si>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</si>
  <si>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</si>
  <si>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</si>
  <si>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</si>
  <si>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4. Iterar</t>
  </si>
  <si>
    <t>5. Error:</t>
  </si>
  <si>
    <t>tol=</t>
  </si>
  <si>
    <t>e1</t>
  </si>
  <si>
    <t>e2</t>
  </si>
  <si>
    <t>e3</t>
  </si>
  <si>
    <t>max ei</t>
  </si>
  <si>
    <t>(arena)</t>
  </si>
  <si>
    <t>(grano fino)</t>
  </si>
  <si>
    <t>(grano grueso)</t>
  </si>
  <si>
    <t>arena</t>
  </si>
  <si>
    <t>grano fino</t>
  </si>
  <si>
    <t>grano grueso</t>
  </si>
  <si>
    <t>cantera 1</t>
  </si>
  <si>
    <t>cantera 2</t>
  </si>
  <si>
    <t>cantera 3</t>
  </si>
  <si>
    <t>(cantera 1)</t>
  </si>
  <si>
    <t>(cantera 2)</t>
  </si>
  <si>
    <t>(cantera 3)</t>
  </si>
  <si>
    <t>abs(0,52) &gt; abs(0,2) + abs(0,25)</t>
  </si>
  <si>
    <t>abs(0,5) &gt; abs(0,3) + abs(0,2)</t>
  </si>
  <si>
    <t>abs(0,55) &gt; abs(0,18) + abs(0,3)</t>
  </si>
  <si>
    <t>Referencia:</t>
  </si>
  <si>
    <t>1.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</si>
</sst>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0" xfId="0" quotePrefix="1" applyAlignment="1">
      <alignment horizontal="center"/>
    </xf>
    <xf numFmtId="0" fontId="0" fillId="4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0" borderId="20" xfId="0" applyBorder="1" applyAlignment="1">
      <alignment horizontal="center"/>
    </xf>
    <xf numFmtId="0" fontId="0" fillId="7" borderId="0" xfId="0" applyFill="1"/>
    <xf numFmtId="0" fontId="1" fillId="8" borderId="12" xfId="0" applyFont="1" applyFill="1" applyBorder="1"/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25" xfId="0" applyBorder="1"/>
    <xf numFmtId="0" fontId="0" fillId="0" borderId="27" xfId="0" applyBorder="1"/>
    <xf numFmtId="0" fontId="0" fillId="0" borderId="12" xfId="0" applyBorder="1"/>
    <xf numFmtId="0" fontId="0" fillId="5" borderId="12" xfId="0" applyFill="1" applyBorder="1"/>
    <xf numFmtId="0" fontId="2" fillId="0" borderId="0" xfId="0" applyFont="1" applyAlignment="1">
      <alignment horizontal="center"/>
    </xf>
    <xf numFmtId="0" fontId="2" fillId="10" borderId="0" xfId="0" applyFont="1" applyFill="1" applyAlignment="1">
      <alignment horizontal="right"/>
    </xf>
    <xf numFmtId="0" fontId="0" fillId="11" borderId="0" xfId="0" applyFill="1"/>
    <xf numFmtId="0" fontId="2" fillId="11" borderId="24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1" borderId="28" xfId="0" applyFont="1" applyFill="1" applyBorder="1" applyAlignment="1">
      <alignment horizontal="center"/>
    </xf>
    <xf numFmtId="0" fontId="2" fillId="10" borderId="29" xfId="0" applyFont="1" applyFill="1" applyBorder="1" applyAlignment="1">
      <alignment horizontal="center"/>
    </xf>
    <xf numFmtId="0" fontId="0" fillId="5" borderId="8" xfId="0" applyFill="1" applyBorder="1"/>
    <xf numFmtId="0" fontId="3" fillId="0" borderId="5" xfId="0" applyFont="1" applyBorder="1"/>
    <xf numFmtId="0" fontId="0" fillId="0" borderId="25" xfId="0" applyFill="1" applyBorder="1"/>
    <xf numFmtId="0" fontId="0" fillId="0" borderId="12" xfId="0" applyFill="1" applyBorder="1"/>
    <xf numFmtId="0" fontId="0" fillId="0" borderId="8" xfId="0" applyFill="1" applyBorder="1"/>
    <xf numFmtId="0" fontId="2" fillId="2" borderId="12" xfId="0" applyFont="1" applyFill="1" applyBorder="1" applyAlignment="1">
      <alignment horizontal="center"/>
    </xf>
    <xf numFmtId="0" fontId="0" fillId="5" borderId="13" xfId="0" applyFill="1" applyBorder="1"/>
    <xf numFmtId="0" fontId="0" fillId="5" borderId="16" xfId="0" applyFill="1" applyBorder="1"/>
    <xf numFmtId="0" fontId="0" fillId="5" borderId="18" xfId="0" applyFill="1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2" fillId="0" borderId="0" xfId="0" applyFont="1" applyFill="1" applyAlignment="1">
      <alignment horizontal="right"/>
    </xf>
    <xf numFmtId="0" fontId="0" fillId="0" borderId="0" xfId="0" applyFill="1"/>
    <xf numFmtId="0" fontId="0" fillId="5" borderId="27" xfId="0" applyFill="1" applyBorder="1"/>
    <xf numFmtId="0" fontId="0" fillId="0" borderId="30" xfId="0" applyBorder="1"/>
    <xf numFmtId="0" fontId="0" fillId="0" borderId="31" xfId="0" applyBorder="1"/>
    <xf numFmtId="0" fontId="0" fillId="5" borderId="31" xfId="0" applyFill="1" applyBorder="1"/>
    <xf numFmtId="0" fontId="0" fillId="5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9525</xdr:rowOff>
    </xdr:from>
    <xdr:to>
      <xdr:col>7</xdr:col>
      <xdr:colOff>457914</xdr:colOff>
      <xdr:row>70</xdr:row>
      <xdr:rowOff>114741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981B83-E3BA-4B99-AFDA-961D66A80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0477500"/>
          <a:ext cx="5115639" cy="3162741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495300</xdr:colOff>
      <xdr:row>54</xdr:row>
      <xdr:rowOff>9525</xdr:rowOff>
    </xdr:from>
    <xdr:to>
      <xdr:col>13</xdr:col>
      <xdr:colOff>467359</xdr:colOff>
      <xdr:row>78</xdr:row>
      <xdr:rowOff>172112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FB2E16-CC6B-449A-98DD-31A7EFA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5025" y="10477500"/>
          <a:ext cx="4544059" cy="4744112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495300</xdr:colOff>
      <xdr:row>78</xdr:row>
      <xdr:rowOff>171449</xdr:rowOff>
    </xdr:from>
    <xdr:to>
      <xdr:col>13</xdr:col>
      <xdr:colOff>466725</xdr:colOff>
      <xdr:row>99</xdr:row>
      <xdr:rowOff>181668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A04FC1-D038-4E02-8FF8-9FE6A66986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9346" r="16328"/>
        <a:stretch/>
      </xdr:blipFill>
      <xdr:spPr>
        <a:xfrm>
          <a:off x="5915025" y="15220949"/>
          <a:ext cx="4543425" cy="4010719"/>
        </a:xfrm>
        <a:prstGeom prst="rect">
          <a:avLst/>
        </a:prstGeom>
      </xdr:spPr>
    </xdr:pic>
    <xdr:clientData/>
  </xdr:twoCellAnchor>
  <xdr:twoCellAnchor editAs="oneCell">
    <xdr:from>
      <xdr:col>7</xdr:col>
      <xdr:colOff>495299</xdr:colOff>
      <xdr:row>99</xdr:row>
      <xdr:rowOff>180975</xdr:rowOff>
    </xdr:from>
    <xdr:to>
      <xdr:col>13</xdr:col>
      <xdr:colOff>466724</xdr:colOff>
      <xdr:row>109</xdr:row>
      <xdr:rowOff>124083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BEEC3D0-4A50-41EA-8E0F-C02D6768CC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50" r="22304"/>
        <a:stretch/>
      </xdr:blipFill>
      <xdr:spPr>
        <a:xfrm>
          <a:off x="5915024" y="19230975"/>
          <a:ext cx="4543425" cy="18481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17</xdr:col>
      <xdr:colOff>248004</xdr:colOff>
      <xdr:row>79</xdr:row>
      <xdr:rowOff>48298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AD50DBD-80BC-4E1C-94B0-4E173A60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10467975"/>
          <a:ext cx="2534004" cy="4820323"/>
        </a:xfrm>
        <a:prstGeom prst="rect">
          <a:avLst/>
        </a:prstGeom>
      </xdr:spPr>
    </xdr:pic>
    <xdr:clientData/>
  </xdr:twoCellAnchor>
  <xdr:twoCellAnchor editAs="oneCell">
    <xdr:from>
      <xdr:col>19</xdr:col>
      <xdr:colOff>514350</xdr:colOff>
      <xdr:row>54</xdr:row>
      <xdr:rowOff>9525</xdr:rowOff>
    </xdr:from>
    <xdr:to>
      <xdr:col>23</xdr:col>
      <xdr:colOff>0</xdr:colOff>
      <xdr:row>78</xdr:row>
      <xdr:rowOff>153059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8630F2C-D7A7-4D90-8D19-F18507B9E9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20371"/>
        <a:stretch/>
      </xdr:blipFill>
      <xdr:spPr>
        <a:xfrm>
          <a:off x="15078075" y="10477500"/>
          <a:ext cx="2533650" cy="4725059"/>
        </a:xfrm>
        <a:prstGeom prst="rect">
          <a:avLst/>
        </a:prstGeom>
      </xdr:spPr>
    </xdr:pic>
    <xdr:clientData/>
  </xdr:twoCellAnchor>
  <xdr:twoCellAnchor editAs="oneCell">
    <xdr:from>
      <xdr:col>24</xdr:col>
      <xdr:colOff>400050</xdr:colOff>
      <xdr:row>54</xdr:row>
      <xdr:rowOff>0</xdr:rowOff>
    </xdr:from>
    <xdr:to>
      <xdr:col>28</xdr:col>
      <xdr:colOff>9896</xdr:colOff>
      <xdr:row>79</xdr:row>
      <xdr:rowOff>48298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CE22C45-5F8F-4ECC-94E8-21C3E053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773775" y="10467975"/>
          <a:ext cx="2657846" cy="4820323"/>
        </a:xfrm>
        <a:prstGeom prst="rect">
          <a:avLst/>
        </a:prstGeom>
      </xdr:spPr>
    </xdr:pic>
    <xdr:clientData/>
  </xdr:twoCellAnchor>
  <xdr:twoCellAnchor editAs="oneCell">
    <xdr:from>
      <xdr:col>29</xdr:col>
      <xdr:colOff>628650</xdr:colOff>
      <xdr:row>54</xdr:row>
      <xdr:rowOff>9525</xdr:rowOff>
    </xdr:from>
    <xdr:to>
      <xdr:col>33</xdr:col>
      <xdr:colOff>338</xdr:colOff>
      <xdr:row>79</xdr:row>
      <xdr:rowOff>665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808F86B-798F-4FDD-A97C-DD55A0934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12375" y="10477500"/>
          <a:ext cx="2419688" cy="4763165"/>
        </a:xfrm>
        <a:prstGeom prst="rect">
          <a:avLst/>
        </a:prstGeom>
      </xdr:spPr>
    </xdr:pic>
    <xdr:clientData/>
  </xdr:twoCellAnchor>
  <xdr:twoCellAnchor editAs="oneCell">
    <xdr:from>
      <xdr:col>19</xdr:col>
      <xdr:colOff>514350</xdr:colOff>
      <xdr:row>54</xdr:row>
      <xdr:rowOff>9525</xdr:rowOff>
    </xdr:from>
    <xdr:to>
      <xdr:col>23</xdr:col>
      <xdr:colOff>67038</xdr:colOff>
      <xdr:row>79</xdr:row>
      <xdr:rowOff>29244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D4632AE-659E-43FE-B485-02FDDFE61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78075" y="10477500"/>
          <a:ext cx="2600688" cy="4791744"/>
        </a:xfrm>
        <a:prstGeom prst="rect">
          <a:avLst/>
        </a:prstGeom>
      </xdr:spPr>
    </xdr:pic>
    <xdr:clientData/>
  </xdr:twoCellAnchor>
  <xdr:twoCellAnchor editAs="oneCell">
    <xdr:from>
      <xdr:col>34</xdr:col>
      <xdr:colOff>457200</xdr:colOff>
      <xdr:row>54</xdr:row>
      <xdr:rowOff>0</xdr:rowOff>
    </xdr:from>
    <xdr:to>
      <xdr:col>38</xdr:col>
      <xdr:colOff>9888</xdr:colOff>
      <xdr:row>79</xdr:row>
      <xdr:rowOff>19719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AA3D166-8BAC-4D7E-8709-5AC65C2CD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450925" y="10467975"/>
          <a:ext cx="2600688" cy="4791744"/>
        </a:xfrm>
        <a:prstGeom prst="rect">
          <a:avLst/>
        </a:prstGeom>
      </xdr:spPr>
    </xdr:pic>
    <xdr:clientData/>
  </xdr:twoCellAnchor>
  <xdr:twoCellAnchor editAs="oneCell">
    <xdr:from>
      <xdr:col>39</xdr:col>
      <xdr:colOff>419100</xdr:colOff>
      <xdr:row>54</xdr:row>
      <xdr:rowOff>0</xdr:rowOff>
    </xdr:from>
    <xdr:to>
      <xdr:col>43</xdr:col>
      <xdr:colOff>367</xdr:colOff>
      <xdr:row>79</xdr:row>
      <xdr:rowOff>29245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909FE9C-EBE9-4382-B143-A90CFFE9E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222825" y="10467975"/>
          <a:ext cx="2629267" cy="4801270"/>
        </a:xfrm>
        <a:prstGeom prst="rect">
          <a:avLst/>
        </a:prstGeom>
      </xdr:spPr>
    </xdr:pic>
    <xdr:clientData/>
  </xdr:twoCellAnchor>
  <xdr:twoCellAnchor editAs="oneCell">
    <xdr:from>
      <xdr:col>44</xdr:col>
      <xdr:colOff>514350</xdr:colOff>
      <xdr:row>54</xdr:row>
      <xdr:rowOff>0</xdr:rowOff>
    </xdr:from>
    <xdr:to>
      <xdr:col>48</xdr:col>
      <xdr:colOff>354</xdr:colOff>
      <xdr:row>79</xdr:row>
      <xdr:rowOff>38771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ABA5D3E-3FE7-404A-866F-8B2C50F87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128075" y="10467975"/>
          <a:ext cx="2534004" cy="4810796"/>
        </a:xfrm>
        <a:prstGeom prst="rect">
          <a:avLst/>
        </a:prstGeom>
      </xdr:spPr>
    </xdr:pic>
    <xdr:clientData/>
  </xdr:twoCellAnchor>
  <xdr:twoCellAnchor editAs="oneCell">
    <xdr:from>
      <xdr:col>49</xdr:col>
      <xdr:colOff>400050</xdr:colOff>
      <xdr:row>54</xdr:row>
      <xdr:rowOff>19050</xdr:rowOff>
    </xdr:from>
    <xdr:to>
      <xdr:col>53</xdr:col>
      <xdr:colOff>19422</xdr:colOff>
      <xdr:row>78</xdr:row>
      <xdr:rowOff>162584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1CF1F49-86C6-4744-B9E8-CF83BDE82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823775" y="10487025"/>
          <a:ext cx="2667372" cy="4725059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54</xdr:row>
      <xdr:rowOff>0</xdr:rowOff>
    </xdr:from>
    <xdr:to>
      <xdr:col>57</xdr:col>
      <xdr:colOff>743373</xdr:colOff>
      <xdr:row>79</xdr:row>
      <xdr:rowOff>38771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944E0906-06CC-48D7-BA32-210CF7BF6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233725" y="10467975"/>
          <a:ext cx="3029373" cy="4810796"/>
        </a:xfrm>
        <a:prstGeom prst="rect">
          <a:avLst/>
        </a:prstGeom>
      </xdr:spPr>
    </xdr:pic>
    <xdr:clientData/>
  </xdr:twoCellAnchor>
  <xdr:twoCellAnchor editAs="oneCell">
    <xdr:from>
      <xdr:col>59</xdr:col>
      <xdr:colOff>219075</xdr:colOff>
      <xdr:row>53</xdr:row>
      <xdr:rowOff>180975</xdr:rowOff>
    </xdr:from>
    <xdr:to>
      <xdr:col>63</xdr:col>
      <xdr:colOff>28974</xdr:colOff>
      <xdr:row>79</xdr:row>
      <xdr:rowOff>667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16871BB-71E0-4078-83AD-1CFF69EA2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262800" y="10458450"/>
          <a:ext cx="2857899" cy="4782217"/>
        </a:xfrm>
        <a:prstGeom prst="rect">
          <a:avLst/>
        </a:prstGeom>
      </xdr:spPr>
    </xdr:pic>
    <xdr:clientData/>
  </xdr:twoCellAnchor>
  <xdr:twoCellAnchor editAs="oneCell">
    <xdr:from>
      <xdr:col>63</xdr:col>
      <xdr:colOff>657225</xdr:colOff>
      <xdr:row>53</xdr:row>
      <xdr:rowOff>171450</xdr:rowOff>
    </xdr:from>
    <xdr:to>
      <xdr:col>68</xdr:col>
      <xdr:colOff>29019</xdr:colOff>
      <xdr:row>79</xdr:row>
      <xdr:rowOff>57827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E6A5DDF-E361-4D4B-9073-E7D12F957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748950" y="10448925"/>
          <a:ext cx="3181794" cy="4848902"/>
        </a:xfrm>
        <a:prstGeom prst="rect">
          <a:avLst/>
        </a:prstGeom>
      </xdr:spPr>
    </xdr:pic>
    <xdr:clientData/>
  </xdr:twoCellAnchor>
  <xdr:twoCellAnchor editAs="oneCell">
    <xdr:from>
      <xdr:col>69</xdr:col>
      <xdr:colOff>295275</xdr:colOff>
      <xdr:row>54</xdr:row>
      <xdr:rowOff>0</xdr:rowOff>
    </xdr:from>
    <xdr:to>
      <xdr:col>73</xdr:col>
      <xdr:colOff>28963</xdr:colOff>
      <xdr:row>79</xdr:row>
      <xdr:rowOff>86403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9B08A17-624C-4016-9A4F-8778BDF00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959000" y="10467975"/>
          <a:ext cx="2781688" cy="4858428"/>
        </a:xfrm>
        <a:prstGeom prst="rect">
          <a:avLst/>
        </a:prstGeom>
      </xdr:spPr>
    </xdr:pic>
    <xdr:clientData/>
  </xdr:twoCellAnchor>
  <xdr:twoCellAnchor editAs="oneCell">
    <xdr:from>
      <xdr:col>74</xdr:col>
      <xdr:colOff>276225</xdr:colOff>
      <xdr:row>54</xdr:row>
      <xdr:rowOff>0</xdr:rowOff>
    </xdr:from>
    <xdr:to>
      <xdr:col>78</xdr:col>
      <xdr:colOff>19440</xdr:colOff>
      <xdr:row>78</xdr:row>
      <xdr:rowOff>172113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4F1D46F4-1B2E-4D78-9186-338722CEB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749950" y="10467975"/>
          <a:ext cx="2791215" cy="4753638"/>
        </a:xfrm>
        <a:prstGeom prst="rect">
          <a:avLst/>
        </a:prstGeom>
      </xdr:spPr>
    </xdr:pic>
    <xdr:clientData/>
  </xdr:twoCellAnchor>
  <xdr:twoCellAnchor editAs="oneCell">
    <xdr:from>
      <xdr:col>79</xdr:col>
      <xdr:colOff>76200</xdr:colOff>
      <xdr:row>54</xdr:row>
      <xdr:rowOff>9525</xdr:rowOff>
    </xdr:from>
    <xdr:to>
      <xdr:col>83</xdr:col>
      <xdr:colOff>9941</xdr:colOff>
      <xdr:row>78</xdr:row>
      <xdr:rowOff>153059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E83DAC7-2051-435B-98D0-364644EB1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359925" y="10477500"/>
          <a:ext cx="2981741" cy="4725059"/>
        </a:xfrm>
        <a:prstGeom prst="rect">
          <a:avLst/>
        </a:prstGeom>
      </xdr:spPr>
    </xdr:pic>
    <xdr:clientData/>
  </xdr:twoCellAnchor>
  <xdr:twoCellAnchor editAs="oneCell">
    <xdr:from>
      <xdr:col>84</xdr:col>
      <xdr:colOff>0</xdr:colOff>
      <xdr:row>54</xdr:row>
      <xdr:rowOff>0</xdr:rowOff>
    </xdr:from>
    <xdr:to>
      <xdr:col>88</xdr:col>
      <xdr:colOff>9952</xdr:colOff>
      <xdr:row>79</xdr:row>
      <xdr:rowOff>666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10E8D5E-80A0-49CA-A635-BE60F0A9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093725" y="10467975"/>
          <a:ext cx="3057952" cy="4772691"/>
        </a:xfrm>
        <a:prstGeom prst="rect">
          <a:avLst/>
        </a:prstGeom>
      </xdr:spPr>
    </xdr:pic>
    <xdr:clientData/>
  </xdr:twoCellAnchor>
  <xdr:twoCellAnchor editAs="oneCell">
    <xdr:from>
      <xdr:col>88</xdr:col>
      <xdr:colOff>638175</xdr:colOff>
      <xdr:row>54</xdr:row>
      <xdr:rowOff>0</xdr:rowOff>
    </xdr:from>
    <xdr:to>
      <xdr:col>93</xdr:col>
      <xdr:colOff>19495</xdr:colOff>
      <xdr:row>79</xdr:row>
      <xdr:rowOff>57824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FB72CF62-BC9A-447B-A2FE-519A2A871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7779900" y="10467975"/>
          <a:ext cx="3191320" cy="4829849"/>
        </a:xfrm>
        <a:prstGeom prst="rect">
          <a:avLst/>
        </a:prstGeom>
      </xdr:spPr>
    </xdr:pic>
    <xdr:clientData/>
  </xdr:twoCellAnchor>
  <xdr:twoCellAnchor editAs="oneCell">
    <xdr:from>
      <xdr:col>93</xdr:col>
      <xdr:colOff>666750</xdr:colOff>
      <xdr:row>54</xdr:row>
      <xdr:rowOff>0</xdr:rowOff>
    </xdr:from>
    <xdr:to>
      <xdr:col>98</xdr:col>
      <xdr:colOff>9965</xdr:colOff>
      <xdr:row>79</xdr:row>
      <xdr:rowOff>76877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82F0E3E-A9AE-4677-B756-15F1EA2F4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618475" y="10467975"/>
          <a:ext cx="3153215" cy="4848902"/>
        </a:xfrm>
        <a:prstGeom prst="rect">
          <a:avLst/>
        </a:prstGeom>
      </xdr:spPr>
    </xdr:pic>
    <xdr:clientData/>
  </xdr:twoCellAnchor>
  <xdr:twoCellAnchor editAs="oneCell">
    <xdr:from>
      <xdr:col>99</xdr:col>
      <xdr:colOff>85725</xdr:colOff>
      <xdr:row>54</xdr:row>
      <xdr:rowOff>9525</xdr:rowOff>
    </xdr:from>
    <xdr:to>
      <xdr:col>103</xdr:col>
      <xdr:colOff>9940</xdr:colOff>
      <xdr:row>79</xdr:row>
      <xdr:rowOff>29244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5B527F80-A5CA-4954-8E7F-DF7660507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609450" y="10477500"/>
          <a:ext cx="2972215" cy="4791744"/>
        </a:xfrm>
        <a:prstGeom prst="rect">
          <a:avLst/>
        </a:prstGeom>
      </xdr:spPr>
    </xdr:pic>
    <xdr:clientData/>
  </xdr:twoCellAnchor>
  <xdr:twoCellAnchor editAs="oneCell">
    <xdr:from>
      <xdr:col>103</xdr:col>
      <xdr:colOff>676275</xdr:colOff>
      <xdr:row>54</xdr:row>
      <xdr:rowOff>9525</xdr:rowOff>
    </xdr:from>
    <xdr:to>
      <xdr:col>108</xdr:col>
      <xdr:colOff>9964</xdr:colOff>
      <xdr:row>79</xdr:row>
      <xdr:rowOff>19717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828AA3B-8DA8-49A5-9710-9CA6A930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9248000" y="10477500"/>
          <a:ext cx="3143689" cy="4782217"/>
        </a:xfrm>
        <a:prstGeom prst="rect">
          <a:avLst/>
        </a:prstGeom>
      </xdr:spPr>
    </xdr:pic>
    <xdr:clientData/>
  </xdr:twoCellAnchor>
  <xdr:twoCellAnchor editAs="oneCell">
    <xdr:from>
      <xdr:col>109</xdr:col>
      <xdr:colOff>0</xdr:colOff>
      <xdr:row>54</xdr:row>
      <xdr:rowOff>0</xdr:rowOff>
    </xdr:from>
    <xdr:to>
      <xdr:col>112</xdr:col>
      <xdr:colOff>752899</xdr:colOff>
      <xdr:row>79</xdr:row>
      <xdr:rowOff>67350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AEC92B2-ACBB-42F9-9881-90B522FE7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3143725" y="10467975"/>
          <a:ext cx="3038899" cy="4839375"/>
        </a:xfrm>
        <a:prstGeom prst="rect">
          <a:avLst/>
        </a:prstGeom>
      </xdr:spPr>
    </xdr:pic>
    <xdr:clientData/>
  </xdr:twoCellAnchor>
  <xdr:twoCellAnchor editAs="oneCell">
    <xdr:from>
      <xdr:col>114</xdr:col>
      <xdr:colOff>0</xdr:colOff>
      <xdr:row>54</xdr:row>
      <xdr:rowOff>0</xdr:rowOff>
    </xdr:from>
    <xdr:to>
      <xdr:col>117</xdr:col>
      <xdr:colOff>743373</xdr:colOff>
      <xdr:row>79</xdr:row>
      <xdr:rowOff>29245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3FF1167B-68B9-41FC-A060-6382C318F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953725" y="10467975"/>
          <a:ext cx="3029373" cy="4801270"/>
        </a:xfrm>
        <a:prstGeom prst="rect">
          <a:avLst/>
        </a:prstGeom>
      </xdr:spPr>
    </xdr:pic>
    <xdr:clientData/>
  </xdr:twoCellAnchor>
  <xdr:twoCellAnchor editAs="oneCell">
    <xdr:from>
      <xdr:col>118</xdr:col>
      <xdr:colOff>514350</xdr:colOff>
      <xdr:row>54</xdr:row>
      <xdr:rowOff>0</xdr:rowOff>
    </xdr:from>
    <xdr:to>
      <xdr:col>123</xdr:col>
      <xdr:colOff>460</xdr:colOff>
      <xdr:row>79</xdr:row>
      <xdr:rowOff>48298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0CB6ACF-232E-420E-806B-D72BBD051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0516075" y="10467975"/>
          <a:ext cx="3296110" cy="4820323"/>
        </a:xfrm>
        <a:prstGeom prst="rect">
          <a:avLst/>
        </a:prstGeom>
      </xdr:spPr>
    </xdr:pic>
    <xdr:clientData/>
  </xdr:twoCellAnchor>
  <xdr:twoCellAnchor editAs="oneCell">
    <xdr:from>
      <xdr:col>124</xdr:col>
      <xdr:colOff>361950</xdr:colOff>
      <xdr:row>54</xdr:row>
      <xdr:rowOff>9525</xdr:rowOff>
    </xdr:from>
    <xdr:to>
      <xdr:col>128</xdr:col>
      <xdr:colOff>9901</xdr:colOff>
      <xdr:row>79</xdr:row>
      <xdr:rowOff>124507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CD3A30EA-68AD-474B-A9E9-8C0CE67F4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4935675" y="10477500"/>
          <a:ext cx="2695951" cy="4887007"/>
        </a:xfrm>
        <a:prstGeom prst="rect">
          <a:avLst/>
        </a:prstGeom>
      </xdr:spPr>
    </xdr:pic>
    <xdr:clientData/>
  </xdr:twoCellAnchor>
  <xdr:twoCellAnchor editAs="oneCell">
    <xdr:from>
      <xdr:col>129</xdr:col>
      <xdr:colOff>0</xdr:colOff>
      <xdr:row>54</xdr:row>
      <xdr:rowOff>0</xdr:rowOff>
    </xdr:from>
    <xdr:to>
      <xdr:col>132</xdr:col>
      <xdr:colOff>743373</xdr:colOff>
      <xdr:row>79</xdr:row>
      <xdr:rowOff>114982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D73EBFA-527E-473D-9817-404AAD2DE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8383725" y="10467975"/>
          <a:ext cx="3029373" cy="4887007"/>
        </a:xfrm>
        <a:prstGeom prst="rect">
          <a:avLst/>
        </a:prstGeom>
      </xdr:spPr>
    </xdr:pic>
    <xdr:clientData/>
  </xdr:twoCellAnchor>
  <xdr:twoCellAnchor editAs="oneCell">
    <xdr:from>
      <xdr:col>134</xdr:col>
      <xdr:colOff>419100</xdr:colOff>
      <xdr:row>54</xdr:row>
      <xdr:rowOff>0</xdr:rowOff>
    </xdr:from>
    <xdr:to>
      <xdr:col>138</xdr:col>
      <xdr:colOff>19420</xdr:colOff>
      <xdr:row>79</xdr:row>
      <xdr:rowOff>86403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5CB60CD3-09EC-4783-8F89-785AD56A4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2612825" y="10467975"/>
          <a:ext cx="2648320" cy="4858428"/>
        </a:xfrm>
        <a:prstGeom prst="rect">
          <a:avLst/>
        </a:prstGeom>
      </xdr:spPr>
    </xdr:pic>
    <xdr:clientData/>
  </xdr:twoCellAnchor>
  <xdr:twoCellAnchor editAs="oneCell">
    <xdr:from>
      <xdr:col>138</xdr:col>
      <xdr:colOff>542925</xdr:colOff>
      <xdr:row>54</xdr:row>
      <xdr:rowOff>9525</xdr:rowOff>
    </xdr:from>
    <xdr:to>
      <xdr:col>143</xdr:col>
      <xdr:colOff>9982</xdr:colOff>
      <xdr:row>79</xdr:row>
      <xdr:rowOff>134033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69BFD2E7-C337-4ECD-9C04-140581328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5784650" y="10477500"/>
          <a:ext cx="3277057" cy="4896533"/>
        </a:xfrm>
        <a:prstGeom prst="rect">
          <a:avLst/>
        </a:prstGeom>
      </xdr:spPr>
    </xdr:pic>
    <xdr:clientData/>
  </xdr:twoCellAnchor>
  <xdr:twoCellAnchor editAs="oneCell">
    <xdr:from>
      <xdr:col>143</xdr:col>
      <xdr:colOff>600075</xdr:colOff>
      <xdr:row>54</xdr:row>
      <xdr:rowOff>9525</xdr:rowOff>
    </xdr:from>
    <xdr:to>
      <xdr:col>148</xdr:col>
      <xdr:colOff>448</xdr:colOff>
      <xdr:row>79</xdr:row>
      <xdr:rowOff>76875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F5FAAC51-839F-477A-B517-8E62C413F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9651800" y="10477500"/>
          <a:ext cx="3210373" cy="4839375"/>
        </a:xfrm>
        <a:prstGeom prst="rect">
          <a:avLst/>
        </a:prstGeom>
      </xdr:spPr>
    </xdr:pic>
    <xdr:clientData/>
  </xdr:twoCellAnchor>
  <xdr:twoCellAnchor editAs="oneCell">
    <xdr:from>
      <xdr:col>149</xdr:col>
      <xdr:colOff>209550</xdr:colOff>
      <xdr:row>53</xdr:row>
      <xdr:rowOff>180975</xdr:rowOff>
    </xdr:from>
    <xdr:to>
      <xdr:col>153</xdr:col>
      <xdr:colOff>396</xdr:colOff>
      <xdr:row>79</xdr:row>
      <xdr:rowOff>86404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E8A0489D-F7A9-44D6-8DCA-EA3F53326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833275" y="10458450"/>
          <a:ext cx="2838846" cy="4867954"/>
        </a:xfrm>
        <a:prstGeom prst="rect">
          <a:avLst/>
        </a:prstGeom>
      </xdr:spPr>
    </xdr:pic>
    <xdr:clientData/>
  </xdr:twoCellAnchor>
  <xdr:twoCellAnchor editAs="oneCell">
    <xdr:from>
      <xdr:col>154</xdr:col>
      <xdr:colOff>266700</xdr:colOff>
      <xdr:row>54</xdr:row>
      <xdr:rowOff>9525</xdr:rowOff>
    </xdr:from>
    <xdr:to>
      <xdr:col>158</xdr:col>
      <xdr:colOff>19441</xdr:colOff>
      <xdr:row>79</xdr:row>
      <xdr:rowOff>48296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705C5704-1C5D-49EB-A879-569A00B41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7700425" y="10477500"/>
          <a:ext cx="2800741" cy="4810796"/>
        </a:xfrm>
        <a:prstGeom prst="rect">
          <a:avLst/>
        </a:prstGeom>
      </xdr:spPr>
    </xdr:pic>
    <xdr:clientData/>
  </xdr:twoCellAnchor>
  <xdr:twoCellAnchor editAs="oneCell">
    <xdr:from>
      <xdr:col>159</xdr:col>
      <xdr:colOff>76200</xdr:colOff>
      <xdr:row>54</xdr:row>
      <xdr:rowOff>0</xdr:rowOff>
    </xdr:from>
    <xdr:to>
      <xdr:col>163</xdr:col>
      <xdr:colOff>415</xdr:colOff>
      <xdr:row>79</xdr:row>
      <xdr:rowOff>76877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2FBF9103-B0B9-44BF-912A-337A8B69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319925" y="10467975"/>
          <a:ext cx="2972215" cy="4848902"/>
        </a:xfrm>
        <a:prstGeom prst="rect">
          <a:avLst/>
        </a:prstGeom>
      </xdr:spPr>
    </xdr:pic>
    <xdr:clientData/>
  </xdr:twoCellAnchor>
  <xdr:twoCellAnchor editAs="oneCell">
    <xdr:from>
      <xdr:col>164</xdr:col>
      <xdr:colOff>0</xdr:colOff>
      <xdr:row>54</xdr:row>
      <xdr:rowOff>0</xdr:rowOff>
    </xdr:from>
    <xdr:to>
      <xdr:col>168</xdr:col>
      <xdr:colOff>425</xdr:colOff>
      <xdr:row>79</xdr:row>
      <xdr:rowOff>172140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181DD878-1BE0-453D-93BB-C11CD5A7B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5053725" y="10467975"/>
          <a:ext cx="3048425" cy="4944165"/>
        </a:xfrm>
        <a:prstGeom prst="rect">
          <a:avLst/>
        </a:prstGeom>
      </xdr:spPr>
    </xdr:pic>
    <xdr:clientData/>
  </xdr:twoCellAnchor>
  <xdr:twoCellAnchor editAs="oneCell">
    <xdr:from>
      <xdr:col>169</xdr:col>
      <xdr:colOff>95250</xdr:colOff>
      <xdr:row>54</xdr:row>
      <xdr:rowOff>9525</xdr:rowOff>
    </xdr:from>
    <xdr:to>
      <xdr:col>173</xdr:col>
      <xdr:colOff>412</xdr:colOff>
      <xdr:row>79</xdr:row>
      <xdr:rowOff>86402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960E353-AC7C-4F60-BDA4-FF9AB8F96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8958975" y="10477500"/>
          <a:ext cx="2953162" cy="4848902"/>
        </a:xfrm>
        <a:prstGeom prst="rect">
          <a:avLst/>
        </a:prstGeom>
      </xdr:spPr>
    </xdr:pic>
    <xdr:clientData/>
  </xdr:twoCellAnchor>
  <xdr:twoCellAnchor editAs="oneCell">
    <xdr:from>
      <xdr:col>173</xdr:col>
      <xdr:colOff>647700</xdr:colOff>
      <xdr:row>54</xdr:row>
      <xdr:rowOff>0</xdr:rowOff>
    </xdr:from>
    <xdr:to>
      <xdr:col>178</xdr:col>
      <xdr:colOff>19494</xdr:colOff>
      <xdr:row>79</xdr:row>
      <xdr:rowOff>48298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63D523A-E87E-42D2-9270-DE254AA6E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2559425" y="10467975"/>
          <a:ext cx="3181794" cy="4820323"/>
        </a:xfrm>
        <a:prstGeom prst="rect">
          <a:avLst/>
        </a:prstGeom>
      </xdr:spPr>
    </xdr:pic>
    <xdr:clientData/>
  </xdr:twoCellAnchor>
  <xdr:twoCellAnchor editAs="oneCell">
    <xdr:from>
      <xdr:col>179</xdr:col>
      <xdr:colOff>142875</xdr:colOff>
      <xdr:row>54</xdr:row>
      <xdr:rowOff>9525</xdr:rowOff>
    </xdr:from>
    <xdr:to>
      <xdr:col>183</xdr:col>
      <xdr:colOff>9932</xdr:colOff>
      <xdr:row>79</xdr:row>
      <xdr:rowOff>19717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A35950D6-FCD3-473B-A958-0555D9E39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36626600" y="10477500"/>
          <a:ext cx="2915057" cy="4782217"/>
        </a:xfrm>
        <a:prstGeom prst="rect">
          <a:avLst/>
        </a:prstGeom>
      </xdr:spPr>
    </xdr:pic>
    <xdr:clientData/>
  </xdr:twoCellAnchor>
  <xdr:twoCellAnchor editAs="oneCell">
    <xdr:from>
      <xdr:col>183</xdr:col>
      <xdr:colOff>381000</xdr:colOff>
      <xdr:row>54</xdr:row>
      <xdr:rowOff>0</xdr:rowOff>
    </xdr:from>
    <xdr:to>
      <xdr:col>187</xdr:col>
      <xdr:colOff>467162</xdr:colOff>
      <xdr:row>79</xdr:row>
      <xdr:rowOff>76877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5B0586E3-E600-4B72-A6D7-53B5A6849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9912725" y="10467975"/>
          <a:ext cx="3134162" cy="4848902"/>
        </a:xfrm>
        <a:prstGeom prst="rect">
          <a:avLst/>
        </a:prstGeom>
      </xdr:spPr>
    </xdr:pic>
    <xdr:clientData/>
  </xdr:twoCellAnchor>
  <xdr:twoCellAnchor editAs="oneCell">
    <xdr:from>
      <xdr:col>187</xdr:col>
      <xdr:colOff>561975</xdr:colOff>
      <xdr:row>56</xdr:row>
      <xdr:rowOff>0</xdr:rowOff>
    </xdr:from>
    <xdr:to>
      <xdr:col>191</xdr:col>
      <xdr:colOff>95610</xdr:colOff>
      <xdr:row>60</xdr:row>
      <xdr:rowOff>85843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95A45D0-43B7-4BAF-9355-B1AD5831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3141700" y="10858500"/>
          <a:ext cx="2581635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84B-4B71-4006-ACD7-DBF917859793}">
  <sheetPr>
    <tabColor rgb="FFFFFF00"/>
  </sheetPr>
  <dimension ref="B2:GJ55"/>
  <sheetViews>
    <sheetView tabSelected="1" topLeftCell="FU51" workbookViewId="0">
      <selection activeCell="GJ57" sqref="GJ57"/>
    </sheetView>
  </sheetViews>
  <sheetFormatPr baseColWidth="10" defaultRowHeight="15" x14ac:dyDescent="0.25"/>
  <cols>
    <col min="3" max="4" width="11.42578125" customWidth="1"/>
    <col min="5" max="5" width="12.7109375" customWidth="1"/>
    <col min="8" max="8" width="11.42578125" customWidth="1"/>
    <col min="13" max="13" width="11.42578125" customWidth="1"/>
  </cols>
  <sheetData>
    <row r="2" spans="2:8" x14ac:dyDescent="0.25">
      <c r="B2" s="1"/>
      <c r="C2" s="2" t="s">
        <v>36</v>
      </c>
      <c r="D2" s="2" t="s">
        <v>37</v>
      </c>
      <c r="E2" s="2" t="s">
        <v>38</v>
      </c>
      <c r="F2" s="3"/>
      <c r="G2" s="3"/>
      <c r="H2" s="4"/>
    </row>
    <row r="3" spans="2:8" x14ac:dyDescent="0.25">
      <c r="B3" s="5" t="s">
        <v>33</v>
      </c>
      <c r="C3" s="6">
        <v>0.52</v>
      </c>
      <c r="D3" s="7">
        <v>0.2</v>
      </c>
      <c r="E3" s="7">
        <v>0.25</v>
      </c>
      <c r="F3" s="8" t="s">
        <v>3</v>
      </c>
      <c r="G3" s="9">
        <v>4800</v>
      </c>
      <c r="H3" s="49" t="s">
        <v>30</v>
      </c>
    </row>
    <row r="4" spans="2:8" x14ac:dyDescent="0.25">
      <c r="B4" s="5" t="s">
        <v>34</v>
      </c>
      <c r="C4" s="7">
        <v>0.3</v>
      </c>
      <c r="D4" s="6">
        <v>0.5</v>
      </c>
      <c r="E4" s="7">
        <v>0.2</v>
      </c>
      <c r="F4" s="8" t="s">
        <v>3</v>
      </c>
      <c r="G4" s="9">
        <v>5810</v>
      </c>
      <c r="H4" s="49" t="s">
        <v>31</v>
      </c>
    </row>
    <row r="5" spans="2:8" x14ac:dyDescent="0.25">
      <c r="B5" s="5" t="s">
        <v>35</v>
      </c>
      <c r="C5" s="7">
        <v>0.18</v>
      </c>
      <c r="D5" s="7">
        <v>0.3</v>
      </c>
      <c r="E5" s="6">
        <v>0.55000000000000004</v>
      </c>
      <c r="F5" s="8" t="s">
        <v>3</v>
      </c>
      <c r="G5" s="9">
        <v>5690</v>
      </c>
      <c r="H5" s="49" t="s">
        <v>32</v>
      </c>
    </row>
    <row r="6" spans="2:8" ht="15.75" thickBot="1" x14ac:dyDescent="0.3">
      <c r="B6" s="5"/>
      <c r="H6" s="10"/>
    </row>
    <row r="7" spans="2:8" x14ac:dyDescent="0.25">
      <c r="B7" s="5" t="s">
        <v>4</v>
      </c>
      <c r="C7" s="1" cm="1">
        <f t="array" ref="C7:E9">MINVERSE(C3:E5)</f>
        <v>2.5</v>
      </c>
      <c r="D7" s="3">
        <v>-0.40697674418604657</v>
      </c>
      <c r="E7" s="4">
        <v>-0.98837209302325568</v>
      </c>
      <c r="G7" s="14" cm="1">
        <f t="array" ref="G7:G9">MMULT(_xlfn.ANCHORARRAY(C7),G3:G5)</f>
        <v>4011.6279069767443</v>
      </c>
      <c r="H7" s="10" t="s">
        <v>39</v>
      </c>
    </row>
    <row r="8" spans="2:8" x14ac:dyDescent="0.25">
      <c r="B8" s="5"/>
      <c r="C8" s="5">
        <v>-1.4999999999999998</v>
      </c>
      <c r="D8">
        <v>2.8023255813953489</v>
      </c>
      <c r="E8" s="10">
        <v>-0.33720930232558155</v>
      </c>
      <c r="G8" s="15">
        <v>7162.790697674418</v>
      </c>
      <c r="H8" s="10" t="s">
        <v>40</v>
      </c>
    </row>
    <row r="9" spans="2:8" ht="15.75" thickBot="1" x14ac:dyDescent="0.3">
      <c r="B9" s="5"/>
      <c r="C9" s="11">
        <v>-1.2909570053780891E-16</v>
      </c>
      <c r="D9" s="12">
        <v>-1.3953488372093024</v>
      </c>
      <c r="E9" s="13">
        <v>2.3255813953488373</v>
      </c>
      <c r="G9" s="16">
        <v>5125.5813953488359</v>
      </c>
      <c r="H9" s="10" t="s">
        <v>41</v>
      </c>
    </row>
    <row r="10" spans="2:8" x14ac:dyDescent="0.25">
      <c r="B10" s="5"/>
      <c r="H10" s="10"/>
    </row>
    <row r="11" spans="2:8" x14ac:dyDescent="0.25">
      <c r="B11" s="5"/>
      <c r="C11" t="s">
        <v>5</v>
      </c>
      <c r="H11" s="10"/>
    </row>
    <row r="12" spans="2:8" x14ac:dyDescent="0.25">
      <c r="B12" s="5"/>
      <c r="H12" s="10"/>
    </row>
    <row r="13" spans="2:8" x14ac:dyDescent="0.25">
      <c r="B13" s="5"/>
      <c r="C13" t="s">
        <v>46</v>
      </c>
      <c r="H13" s="10"/>
    </row>
    <row r="14" spans="2:8" x14ac:dyDescent="0.25">
      <c r="B14" s="5"/>
      <c r="C14" t="s">
        <v>6</v>
      </c>
      <c r="H14" s="10"/>
    </row>
    <row r="15" spans="2:8" x14ac:dyDescent="0.25">
      <c r="B15" s="5"/>
      <c r="C15" s="17" t="s">
        <v>7</v>
      </c>
      <c r="D15" s="17"/>
      <c r="E15" s="17"/>
      <c r="H15" s="10"/>
    </row>
    <row r="16" spans="2:8" x14ac:dyDescent="0.25">
      <c r="B16" s="5"/>
      <c r="C16" s="17"/>
      <c r="D16" s="17"/>
      <c r="E16" s="17"/>
      <c r="H16" s="10"/>
    </row>
    <row r="17" spans="2:16" x14ac:dyDescent="0.25">
      <c r="B17" s="5"/>
      <c r="C17" s="17" t="s">
        <v>42</v>
      </c>
      <c r="D17" s="17"/>
      <c r="E17" s="17"/>
      <c r="H17" s="10"/>
    </row>
    <row r="18" spans="2:16" x14ac:dyDescent="0.25">
      <c r="B18" s="5"/>
      <c r="C18" s="17" t="s">
        <v>43</v>
      </c>
      <c r="D18" s="17"/>
      <c r="E18" s="17"/>
      <c r="H18" s="10"/>
    </row>
    <row r="19" spans="2:16" x14ac:dyDescent="0.25">
      <c r="B19" s="5"/>
      <c r="C19" s="17" t="s">
        <v>44</v>
      </c>
      <c r="D19" s="17"/>
      <c r="E19" s="17"/>
      <c r="H19" s="10"/>
    </row>
    <row r="20" spans="2:16" x14ac:dyDescent="0.25">
      <c r="B20" s="5"/>
      <c r="H20" s="10"/>
    </row>
    <row r="21" spans="2:16" x14ac:dyDescent="0.25">
      <c r="B21" s="11"/>
      <c r="C21" s="12" t="s">
        <v>8</v>
      </c>
      <c r="D21" s="12"/>
      <c r="E21" s="12"/>
      <c r="F21" s="12"/>
      <c r="G21" s="12"/>
      <c r="H21" s="13"/>
    </row>
    <row r="24" spans="2:16" x14ac:dyDescent="0.25">
      <c r="C24" t="s">
        <v>9</v>
      </c>
      <c r="F24" t="s">
        <v>10</v>
      </c>
    </row>
    <row r="25" spans="2:16" x14ac:dyDescent="0.25">
      <c r="C25" s="18" t="s">
        <v>0</v>
      </c>
      <c r="D25" s="18" t="s">
        <v>1</v>
      </c>
      <c r="E25" s="18" t="s">
        <v>2</v>
      </c>
      <c r="G25" s="18" t="s">
        <v>11</v>
      </c>
      <c r="I25" s="18" t="s">
        <v>0</v>
      </c>
      <c r="J25" s="18" t="s">
        <v>1</v>
      </c>
      <c r="K25" s="18" t="s">
        <v>2</v>
      </c>
      <c r="M25" s="18" t="s">
        <v>0</v>
      </c>
      <c r="N25" s="18" t="s">
        <v>1</v>
      </c>
      <c r="O25" s="18" t="s">
        <v>2</v>
      </c>
    </row>
    <row r="26" spans="2:16" x14ac:dyDescent="0.25">
      <c r="C26" s="6">
        <f t="shared" ref="C26:E28" si="0">C3</f>
        <v>0.52</v>
      </c>
      <c r="D26" s="7">
        <f t="shared" si="0"/>
        <v>0.2</v>
      </c>
      <c r="E26" s="7">
        <f t="shared" si="0"/>
        <v>0.25</v>
      </c>
      <c r="F26" s="8" t="s">
        <v>3</v>
      </c>
      <c r="G26" s="9">
        <f>G3</f>
        <v>4800</v>
      </c>
      <c r="I26" s="6">
        <f>C26</f>
        <v>0.52</v>
      </c>
      <c r="L26" s="8" t="s">
        <v>3</v>
      </c>
      <c r="N26" s="7">
        <f>(-1)*D26</f>
        <v>-0.2</v>
      </c>
      <c r="O26" s="7">
        <f>(-1)*E26</f>
        <v>-0.25</v>
      </c>
      <c r="P26" s="9">
        <f>G26</f>
        <v>4800</v>
      </c>
    </row>
    <row r="27" spans="2:16" x14ac:dyDescent="0.25">
      <c r="C27" s="7">
        <f t="shared" si="0"/>
        <v>0.3</v>
      </c>
      <c r="D27" s="6">
        <f t="shared" si="0"/>
        <v>0.5</v>
      </c>
      <c r="E27" s="7">
        <f t="shared" si="0"/>
        <v>0.2</v>
      </c>
      <c r="F27" s="8" t="s">
        <v>3</v>
      </c>
      <c r="G27" s="9">
        <f>G4</f>
        <v>5810</v>
      </c>
      <c r="J27" s="6">
        <f>D27</f>
        <v>0.5</v>
      </c>
      <c r="L27" s="8" t="s">
        <v>3</v>
      </c>
      <c r="M27" s="7">
        <f>(-1)*C27</f>
        <v>-0.3</v>
      </c>
      <c r="O27" s="7">
        <f>(-1)*E27</f>
        <v>-0.2</v>
      </c>
      <c r="P27" s="9">
        <f>G27</f>
        <v>5810</v>
      </c>
    </row>
    <row r="28" spans="2:16" x14ac:dyDescent="0.25">
      <c r="C28" s="7">
        <f t="shared" si="0"/>
        <v>0.18</v>
      </c>
      <c r="D28" s="7">
        <f t="shared" si="0"/>
        <v>0.3</v>
      </c>
      <c r="E28" s="6">
        <f t="shared" si="0"/>
        <v>0.55000000000000004</v>
      </c>
      <c r="F28" s="8" t="s">
        <v>3</v>
      </c>
      <c r="G28" s="9">
        <f>G5</f>
        <v>5690</v>
      </c>
      <c r="K28" s="6">
        <f>E28</f>
        <v>0.55000000000000004</v>
      </c>
      <c r="L28" s="8" t="s">
        <v>3</v>
      </c>
      <c r="M28" s="7">
        <f>(-1)*C28</f>
        <v>-0.18</v>
      </c>
      <c r="N28" s="7">
        <f>(-1)*D28</f>
        <v>-0.3</v>
      </c>
      <c r="P28" s="9">
        <f>G28</f>
        <v>5690</v>
      </c>
    </row>
    <row r="29" spans="2:16" x14ac:dyDescent="0.25">
      <c r="D29" s="8"/>
      <c r="L29" s="8"/>
    </row>
    <row r="30" spans="2:16" ht="15.75" thickBot="1" x14ac:dyDescent="0.3">
      <c r="B30" s="19" t="s">
        <v>12</v>
      </c>
      <c r="C30" s="2" t="s">
        <v>0</v>
      </c>
      <c r="D30" s="2" t="s">
        <v>1</v>
      </c>
      <c r="E30" s="2" t="s">
        <v>2</v>
      </c>
      <c r="F30" s="20" t="s">
        <v>11</v>
      </c>
    </row>
    <row r="31" spans="2:16" x14ac:dyDescent="0.25">
      <c r="B31" s="21" t="s">
        <v>36</v>
      </c>
      <c r="C31" s="22">
        <v>0</v>
      </c>
      <c r="D31" s="23">
        <f>N26/I26</f>
        <v>-0.38461538461538464</v>
      </c>
      <c r="E31" s="23">
        <f>O26/I26</f>
        <v>-0.48076923076923073</v>
      </c>
      <c r="F31" s="24">
        <f>P26/I26</f>
        <v>9230.7692307692305</v>
      </c>
      <c r="H31" t="s">
        <v>13</v>
      </c>
    </row>
    <row r="32" spans="2:16" x14ac:dyDescent="0.25">
      <c r="B32" s="21" t="s">
        <v>37</v>
      </c>
      <c r="C32" s="25">
        <f>M27/J27</f>
        <v>-0.6</v>
      </c>
      <c r="D32" s="6">
        <v>0</v>
      </c>
      <c r="E32">
        <f>O27/J27</f>
        <v>-0.4</v>
      </c>
      <c r="F32" s="26">
        <f>P27/J27</f>
        <v>11620</v>
      </c>
      <c r="H32" t="s">
        <v>14</v>
      </c>
    </row>
    <row r="33" spans="2:192" ht="15.75" thickBot="1" x14ac:dyDescent="0.3">
      <c r="B33" s="27" t="s">
        <v>38</v>
      </c>
      <c r="C33" s="28">
        <f>M28/K28</f>
        <v>-0.32727272727272722</v>
      </c>
      <c r="D33" s="29">
        <f>N28/K28</f>
        <v>-0.54545454545454541</v>
      </c>
      <c r="E33" s="30">
        <v>0</v>
      </c>
      <c r="F33" s="31">
        <f>P28/K28</f>
        <v>10345.454545454544</v>
      </c>
      <c r="H33" t="s">
        <v>15</v>
      </c>
    </row>
    <row r="36" spans="2:192" x14ac:dyDescent="0.25">
      <c r="C36" t="s">
        <v>16</v>
      </c>
    </row>
    <row r="37" spans="2:192" ht="15.75" thickBot="1" x14ac:dyDescent="0.3">
      <c r="B37" s="32"/>
      <c r="C37" s="32"/>
      <c r="D37" s="32"/>
      <c r="E37" s="32"/>
      <c r="F37" s="32"/>
      <c r="G37" s="32"/>
      <c r="H37" s="32"/>
      <c r="GG37" t="s">
        <v>45</v>
      </c>
    </row>
    <row r="38" spans="2:192" x14ac:dyDescent="0.25">
      <c r="B38" s="32" t="s">
        <v>17</v>
      </c>
      <c r="C38" s="32">
        <f>+ABS(D31)+ABS(E31)</f>
        <v>0.86538461538461542</v>
      </c>
      <c r="D38" s="32"/>
      <c r="E38" s="32"/>
      <c r="F38" s="32"/>
      <c r="G38" s="32"/>
      <c r="H38" s="32"/>
      <c r="GG38" s="54">
        <f>G7</f>
        <v>4011.6279069767443</v>
      </c>
      <c r="GH38" s="57" t="s">
        <v>39</v>
      </c>
    </row>
    <row r="39" spans="2:192" x14ac:dyDescent="0.25">
      <c r="B39" s="32" t="s">
        <v>18</v>
      </c>
      <c r="C39" s="32">
        <f>+ABS(C32)+ABS(E32)</f>
        <v>1</v>
      </c>
      <c r="D39" s="32"/>
      <c r="E39" s="32" t="s">
        <v>19</v>
      </c>
      <c r="F39" s="32"/>
      <c r="G39" s="32"/>
      <c r="H39" s="32"/>
      <c r="GG39" s="55">
        <f>G8</f>
        <v>7162.790697674418</v>
      </c>
      <c r="GH39" s="58" t="s">
        <v>40</v>
      </c>
    </row>
    <row r="40" spans="2:192" ht="15.75" thickBot="1" x14ac:dyDescent="0.3">
      <c r="B40" s="32" t="s">
        <v>20</v>
      </c>
      <c r="C40" s="32">
        <f>+ABS(C33)+ABS(D33)</f>
        <v>0.87272727272727257</v>
      </c>
      <c r="D40" s="32"/>
      <c r="E40" s="32" t="s">
        <v>21</v>
      </c>
      <c r="F40" s="32"/>
      <c r="G40" s="32"/>
      <c r="H40" s="32"/>
      <c r="GG40" s="56">
        <f>G9</f>
        <v>5125.5813953488359</v>
      </c>
      <c r="GH40" s="59" t="s">
        <v>41</v>
      </c>
    </row>
    <row r="41" spans="2:192" x14ac:dyDescent="0.25">
      <c r="B41" s="32" t="s">
        <v>22</v>
      </c>
      <c r="C41" s="33">
        <f>+MAX(C38:C40)</f>
        <v>1</v>
      </c>
      <c r="D41" s="32"/>
      <c r="E41" s="32"/>
      <c r="F41" s="32"/>
      <c r="G41" s="32"/>
      <c r="H41" s="32"/>
    </row>
    <row r="43" spans="2:192" ht="15.75" thickBot="1" x14ac:dyDescent="0.3">
      <c r="C43" t="s">
        <v>23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2:192" ht="15.75" thickBot="1" x14ac:dyDescent="0.3">
      <c r="C44" s="34">
        <v>0</v>
      </c>
      <c r="D44" s="35">
        <v>1</v>
      </c>
      <c r="E44" s="35">
        <v>2</v>
      </c>
      <c r="F44" s="35">
        <v>3</v>
      </c>
      <c r="G44" s="35">
        <v>4</v>
      </c>
      <c r="H44" s="35">
        <v>5</v>
      </c>
      <c r="I44" s="35">
        <v>6</v>
      </c>
      <c r="J44" s="35">
        <v>7</v>
      </c>
      <c r="K44" s="35">
        <v>8</v>
      </c>
      <c r="L44" s="35">
        <v>9</v>
      </c>
      <c r="M44" s="36">
        <v>10</v>
      </c>
      <c r="N44" s="36">
        <v>11</v>
      </c>
      <c r="O44" s="36">
        <v>12</v>
      </c>
      <c r="P44" s="36">
        <v>13</v>
      </c>
      <c r="Q44" s="36">
        <v>14</v>
      </c>
      <c r="R44" s="36">
        <v>15</v>
      </c>
      <c r="S44" s="36">
        <v>16</v>
      </c>
      <c r="T44" s="36">
        <v>17</v>
      </c>
      <c r="U44" s="36">
        <v>18</v>
      </c>
      <c r="V44" s="36">
        <v>19</v>
      </c>
      <c r="W44" s="36">
        <v>20</v>
      </c>
      <c r="X44" s="36">
        <v>21</v>
      </c>
      <c r="Y44" s="36">
        <v>22</v>
      </c>
      <c r="Z44" s="36">
        <v>23</v>
      </c>
      <c r="AA44" s="36">
        <v>24</v>
      </c>
      <c r="AB44" s="36">
        <v>25</v>
      </c>
      <c r="AC44" s="36">
        <v>26</v>
      </c>
      <c r="AD44" s="36">
        <v>27</v>
      </c>
      <c r="AE44" s="36">
        <v>28</v>
      </c>
      <c r="AF44" s="36">
        <v>29</v>
      </c>
      <c r="AG44" s="36">
        <v>30</v>
      </c>
      <c r="AH44" s="36">
        <v>31</v>
      </c>
      <c r="AI44" s="36">
        <v>32</v>
      </c>
      <c r="AJ44" s="36">
        <v>33</v>
      </c>
      <c r="AK44" s="36">
        <v>34</v>
      </c>
      <c r="AL44" s="36">
        <v>35</v>
      </c>
      <c r="AM44" s="36">
        <v>36</v>
      </c>
      <c r="AN44" s="36">
        <v>37</v>
      </c>
      <c r="AO44" s="36">
        <v>38</v>
      </c>
      <c r="AP44" s="36">
        <v>39</v>
      </c>
      <c r="AQ44" s="36">
        <v>40</v>
      </c>
      <c r="AR44" s="36">
        <v>41</v>
      </c>
      <c r="AS44" s="36">
        <v>42</v>
      </c>
      <c r="AT44" s="36">
        <v>43</v>
      </c>
      <c r="AU44" s="36">
        <v>44</v>
      </c>
      <c r="AV44" s="36">
        <v>45</v>
      </c>
      <c r="AW44" s="36">
        <v>46</v>
      </c>
      <c r="AX44" s="36">
        <v>47</v>
      </c>
      <c r="AY44" s="36">
        <v>48</v>
      </c>
      <c r="AZ44" s="36">
        <v>49</v>
      </c>
      <c r="BA44" s="36">
        <v>50</v>
      </c>
      <c r="BB44" s="36">
        <v>51</v>
      </c>
      <c r="BC44" s="36">
        <v>52</v>
      </c>
      <c r="BD44" s="36">
        <v>53</v>
      </c>
      <c r="BE44" s="36">
        <v>54</v>
      </c>
      <c r="BF44" s="36">
        <v>55</v>
      </c>
      <c r="BG44" s="36">
        <v>56</v>
      </c>
      <c r="BH44" s="36">
        <v>57</v>
      </c>
      <c r="BI44" s="36">
        <v>58</v>
      </c>
      <c r="BJ44" s="36">
        <v>59</v>
      </c>
      <c r="BK44" s="36">
        <v>60</v>
      </c>
      <c r="BL44" s="36">
        <v>61</v>
      </c>
      <c r="BM44" s="36">
        <v>62</v>
      </c>
      <c r="BN44" s="36">
        <v>63</v>
      </c>
      <c r="BO44" s="36">
        <v>64</v>
      </c>
      <c r="BP44" s="36">
        <v>65</v>
      </c>
      <c r="BQ44" s="36">
        <v>66</v>
      </c>
      <c r="BR44" s="36">
        <v>67</v>
      </c>
      <c r="BS44" s="36">
        <v>68</v>
      </c>
      <c r="BT44" s="36">
        <v>69</v>
      </c>
      <c r="BU44" s="36">
        <v>70</v>
      </c>
      <c r="BV44" s="36">
        <v>71</v>
      </c>
      <c r="BW44" s="36">
        <v>72</v>
      </c>
      <c r="BX44" s="36">
        <v>73</v>
      </c>
      <c r="BY44" s="36">
        <v>74</v>
      </c>
      <c r="BZ44" s="36">
        <v>75</v>
      </c>
      <c r="CA44" s="36">
        <v>76</v>
      </c>
      <c r="CB44" s="36">
        <v>77</v>
      </c>
      <c r="CC44" s="36">
        <v>78</v>
      </c>
      <c r="CD44" s="36">
        <v>79</v>
      </c>
      <c r="CE44" s="36">
        <v>80</v>
      </c>
      <c r="CF44" s="36">
        <v>81</v>
      </c>
      <c r="CG44" s="36">
        <v>82</v>
      </c>
      <c r="CH44" s="36">
        <v>83</v>
      </c>
      <c r="CI44" s="36">
        <v>84</v>
      </c>
      <c r="CJ44" s="36">
        <v>85</v>
      </c>
      <c r="CK44" s="36">
        <v>86</v>
      </c>
      <c r="CL44" s="36">
        <v>87</v>
      </c>
      <c r="CM44" s="36">
        <v>88</v>
      </c>
      <c r="CN44" s="36">
        <v>89</v>
      </c>
      <c r="CO44" s="36">
        <v>90</v>
      </c>
      <c r="CP44" s="36">
        <v>91</v>
      </c>
      <c r="CQ44" s="36">
        <v>92</v>
      </c>
      <c r="CR44" s="36">
        <v>93</v>
      </c>
      <c r="CS44" s="36">
        <v>94</v>
      </c>
      <c r="CT44" s="36">
        <v>95</v>
      </c>
      <c r="CU44" s="36">
        <v>96</v>
      </c>
      <c r="CV44" s="36">
        <v>97</v>
      </c>
      <c r="CW44" s="36">
        <v>98</v>
      </c>
      <c r="CX44" s="36">
        <v>99</v>
      </c>
      <c r="CY44" s="36">
        <v>100</v>
      </c>
      <c r="CZ44" s="36">
        <v>101</v>
      </c>
      <c r="DA44" s="36">
        <v>102</v>
      </c>
      <c r="DB44" s="36">
        <v>103</v>
      </c>
      <c r="DC44" s="36">
        <v>104</v>
      </c>
      <c r="DD44" s="36">
        <v>105</v>
      </c>
      <c r="DE44" s="36">
        <v>106</v>
      </c>
      <c r="DF44" s="36">
        <v>107</v>
      </c>
      <c r="DG44" s="36">
        <v>108</v>
      </c>
      <c r="DH44" s="36">
        <v>109</v>
      </c>
      <c r="DI44" s="36">
        <v>110</v>
      </c>
      <c r="DJ44" s="36">
        <v>111</v>
      </c>
      <c r="DK44" s="36">
        <v>112</v>
      </c>
      <c r="DL44" s="36">
        <v>113</v>
      </c>
      <c r="DM44" s="36">
        <v>114</v>
      </c>
      <c r="DN44" s="36">
        <v>115</v>
      </c>
      <c r="DO44" s="36">
        <v>116</v>
      </c>
      <c r="DP44" s="36">
        <v>117</v>
      </c>
      <c r="DQ44" s="36">
        <v>118</v>
      </c>
      <c r="DR44" s="36">
        <v>119</v>
      </c>
      <c r="DS44" s="36">
        <v>120</v>
      </c>
      <c r="DT44" s="36">
        <v>121</v>
      </c>
      <c r="DU44" s="36">
        <v>122</v>
      </c>
      <c r="DV44" s="36">
        <v>123</v>
      </c>
      <c r="DW44" s="36">
        <v>124</v>
      </c>
      <c r="DX44" s="36">
        <v>125</v>
      </c>
      <c r="DY44" s="36">
        <v>126</v>
      </c>
      <c r="DZ44" s="36">
        <v>127</v>
      </c>
      <c r="EA44" s="36">
        <v>128</v>
      </c>
      <c r="EB44" s="36">
        <v>129</v>
      </c>
      <c r="EC44" s="36">
        <v>130</v>
      </c>
      <c r="ED44" s="36">
        <v>131</v>
      </c>
      <c r="EE44" s="36">
        <v>132</v>
      </c>
      <c r="EF44" s="36">
        <v>133</v>
      </c>
      <c r="EG44" s="36">
        <v>134</v>
      </c>
      <c r="EH44" s="36">
        <v>135</v>
      </c>
      <c r="EI44" s="36">
        <v>136</v>
      </c>
      <c r="EJ44" s="36">
        <v>137</v>
      </c>
      <c r="EK44" s="36">
        <v>138</v>
      </c>
      <c r="EL44" s="36">
        <v>139</v>
      </c>
      <c r="EM44" s="36">
        <v>140</v>
      </c>
      <c r="EN44" s="36">
        <v>141</v>
      </c>
      <c r="EO44" s="36">
        <v>142</v>
      </c>
      <c r="EP44" s="36">
        <v>143</v>
      </c>
      <c r="EQ44" s="36">
        <v>144</v>
      </c>
      <c r="ER44" s="36">
        <v>145</v>
      </c>
      <c r="ES44" s="36">
        <v>146</v>
      </c>
      <c r="ET44" s="36">
        <v>147</v>
      </c>
      <c r="EU44" s="36">
        <v>148</v>
      </c>
      <c r="EV44" s="36">
        <v>149</v>
      </c>
      <c r="EW44" s="36">
        <v>150</v>
      </c>
      <c r="EX44" s="36">
        <v>151</v>
      </c>
      <c r="EY44" s="36">
        <v>152</v>
      </c>
      <c r="EZ44" s="36">
        <v>153</v>
      </c>
      <c r="FA44" s="36">
        <v>154</v>
      </c>
      <c r="FB44" s="36">
        <v>155</v>
      </c>
      <c r="FC44" s="36">
        <v>156</v>
      </c>
      <c r="FD44" s="36">
        <v>157</v>
      </c>
      <c r="FE44" s="36">
        <v>158</v>
      </c>
      <c r="FF44" s="36">
        <v>159</v>
      </c>
      <c r="FG44" s="36">
        <v>160</v>
      </c>
      <c r="FH44" s="36">
        <v>161</v>
      </c>
      <c r="FI44" s="36">
        <v>162</v>
      </c>
      <c r="FJ44" s="36">
        <v>163</v>
      </c>
      <c r="FK44" s="36">
        <v>164</v>
      </c>
      <c r="FL44" s="36">
        <v>165</v>
      </c>
      <c r="FM44" s="36">
        <v>166</v>
      </c>
      <c r="FN44" s="36">
        <v>167</v>
      </c>
      <c r="FO44" s="36">
        <v>168</v>
      </c>
      <c r="FP44" s="36">
        <v>169</v>
      </c>
      <c r="FQ44" s="36">
        <v>170</v>
      </c>
      <c r="FR44" s="36">
        <v>171</v>
      </c>
      <c r="FS44" s="36">
        <v>172</v>
      </c>
      <c r="FT44" s="36">
        <v>173</v>
      </c>
      <c r="FU44" s="36">
        <v>174</v>
      </c>
      <c r="FV44" s="36">
        <v>175</v>
      </c>
      <c r="FW44" s="36">
        <v>176</v>
      </c>
      <c r="FX44" s="36">
        <v>177</v>
      </c>
      <c r="FY44" s="36">
        <v>178</v>
      </c>
      <c r="FZ44" s="36">
        <v>179</v>
      </c>
      <c r="GA44" s="36">
        <v>180</v>
      </c>
      <c r="GB44" s="36">
        <v>181</v>
      </c>
      <c r="GC44" s="36">
        <v>182</v>
      </c>
      <c r="GD44" s="36">
        <v>183</v>
      </c>
      <c r="GE44" s="36">
        <v>184</v>
      </c>
      <c r="GF44" s="36">
        <v>185</v>
      </c>
      <c r="GG44" s="66">
        <v>186</v>
      </c>
      <c r="GH44" s="36">
        <v>187</v>
      </c>
      <c r="GI44" s="36">
        <v>188</v>
      </c>
      <c r="GJ44" s="36">
        <v>189</v>
      </c>
    </row>
    <row r="45" spans="2:192" ht="15.75" x14ac:dyDescent="0.25">
      <c r="B45" s="53" t="s">
        <v>36</v>
      </c>
      <c r="C45" s="13">
        <f>C31</f>
        <v>0</v>
      </c>
      <c r="D45" s="37">
        <f>$D$31*C46+$E$31*C47+$F$31</f>
        <v>9230.7692307692305</v>
      </c>
      <c r="E45" s="37">
        <f>$D$31*D46+$E$31*D47+$F$31</f>
        <v>-212.23776223776076</v>
      </c>
      <c r="F45" s="37">
        <f t="shared" ref="F45:N45" si="1">$D$31*E46+$E$31*E47+$F$31</f>
        <v>8009.1447014523928</v>
      </c>
      <c r="G45" s="37">
        <f t="shared" si="1"/>
        <v>366.74922979118855</v>
      </c>
      <c r="H45" s="37">
        <f t="shared" si="1"/>
        <v>7312.5615884921954</v>
      </c>
      <c r="I45" s="50">
        <f t="shared" si="1"/>
        <v>971.50741671160904</v>
      </c>
      <c r="J45" s="37">
        <f t="shared" si="1"/>
        <v>6769.9764866956293</v>
      </c>
      <c r="K45" s="37">
        <f t="shared" si="1"/>
        <v>1482.8434535012475</v>
      </c>
      <c r="L45" s="37">
        <f t="shared" si="1"/>
        <v>6315.4069309103234</v>
      </c>
      <c r="M45" s="11">
        <f t="shared" si="1"/>
        <v>1905.5540263195671</v>
      </c>
      <c r="N45" s="39">
        <f t="shared" si="1"/>
        <v>5933.603708677887</v>
      </c>
      <c r="O45" s="39">
        <f t="shared" ref="O45:BZ45" si="2">$D$31*N46+$E$31*N47+$F$31</f>
        <v>2256.2513862508386</v>
      </c>
      <c r="P45" s="39">
        <f t="shared" si="2"/>
        <v>5614.3250836411298</v>
      </c>
      <c r="Q45" s="39">
        <f t="shared" si="2"/>
        <v>2548.174580700801</v>
      </c>
      <c r="R45" s="39">
        <f t="shared" si="2"/>
        <v>5347.9113187415105</v>
      </c>
      <c r="S45" s="39">
        <f t="shared" si="2"/>
        <v>2791.4774906476778</v>
      </c>
      <c r="T45" s="39">
        <f t="shared" si="2"/>
        <v>5125.7561278886378</v>
      </c>
      <c r="U45" s="39">
        <f t="shared" si="2"/>
        <v>2994.3226033044111</v>
      </c>
      <c r="V45" s="39">
        <f t="shared" si="2"/>
        <v>4940.5326910189433</v>
      </c>
      <c r="W45" s="39">
        <f t="shared" si="2"/>
        <v>3163.4462427146855</v>
      </c>
      <c r="X45" s="39">
        <f t="shared" si="2"/>
        <v>4786.1035174349745</v>
      </c>
      <c r="Y45" s="39">
        <f t="shared" si="2"/>
        <v>3304.4543239167879</v>
      </c>
      <c r="Z45" s="39">
        <f t="shared" si="2"/>
        <v>4657.3484024684349</v>
      </c>
      <c r="AA45" s="39">
        <f t="shared" si="2"/>
        <v>3422.0203875228435</v>
      </c>
      <c r="AB45" s="39">
        <f t="shared" si="2"/>
        <v>4549.99869282297</v>
      </c>
      <c r="AC45" s="39">
        <f t="shared" si="2"/>
        <v>3520.0413989155113</v>
      </c>
      <c r="AD45" s="39">
        <f t="shared" si="2"/>
        <v>4460.4956724358253</v>
      </c>
      <c r="AE45" s="39">
        <f t="shared" si="2"/>
        <v>3601.766630133794</v>
      </c>
      <c r="AF45" s="39">
        <f t="shared" si="2"/>
        <v>4385.8723444223451</v>
      </c>
      <c r="AG45" s="39">
        <f t="shared" si="2"/>
        <v>3669.9052123164756</v>
      </c>
      <c r="AH45" s="39">
        <f t="shared" si="2"/>
        <v>4323.6549884366686</v>
      </c>
      <c r="AI45" s="39">
        <f t="shared" si="2"/>
        <v>3726.7158970524106</v>
      </c>
      <c r="AJ45" s="39">
        <f t="shared" si="2"/>
        <v>4271.7811377039161</v>
      </c>
      <c r="AK45" s="39">
        <f t="shared" si="2"/>
        <v>3774.0819239012235</v>
      </c>
      <c r="AL45" s="39">
        <f t="shared" si="2"/>
        <v>4228.5312062690409</v>
      </c>
      <c r="AM45" s="39">
        <f t="shared" si="2"/>
        <v>3813.5734476393691</v>
      </c>
      <c r="AN45" s="39">
        <f t="shared" si="2"/>
        <v>4192.4714856199971</v>
      </c>
      <c r="AO45" s="39">
        <f t="shared" si="2"/>
        <v>3846.4995880009992</v>
      </c>
      <c r="AP45" s="39">
        <f t="shared" si="2"/>
        <v>4162.4066182403112</v>
      </c>
      <c r="AQ45" s="39">
        <f t="shared" si="2"/>
        <v>3873.951826271139</v>
      </c>
      <c r="AR45" s="39">
        <f t="shared" si="2"/>
        <v>4137.3399722923441</v>
      </c>
      <c r="AS45" s="39">
        <f t="shared" si="2"/>
        <v>3896.8401872445484</v>
      </c>
      <c r="AT45" s="39">
        <f t="shared" si="2"/>
        <v>4116.4406038985562</v>
      </c>
      <c r="AU45" s="39">
        <f t="shared" si="2"/>
        <v>3915.9234059931459</v>
      </c>
      <c r="AV45" s="39">
        <f t="shared" si="2"/>
        <v>4099.0157118660254</v>
      </c>
      <c r="AW45" s="39">
        <f t="shared" si="2"/>
        <v>3931.834079467264</v>
      </c>
      <c r="AX45" s="39">
        <f t="shared" si="2"/>
        <v>4084.4876717537618</v>
      </c>
      <c r="AY45" s="39">
        <f t="shared" si="2"/>
        <v>3945.0996366950403</v>
      </c>
      <c r="AZ45" s="39">
        <f t="shared" si="2"/>
        <v>4072.374887978136</v>
      </c>
      <c r="BA45" s="39">
        <f t="shared" si="2"/>
        <v>3956.1598227298837</v>
      </c>
      <c r="BB45" s="39">
        <f t="shared" si="2"/>
        <v>4062.275829215816</v>
      </c>
      <c r="BC45" s="39">
        <f t="shared" si="2"/>
        <v>3965.3812759281846</v>
      </c>
      <c r="BD45" s="39">
        <f t="shared" si="2"/>
        <v>4053.8557178876481</v>
      </c>
      <c r="BE45" s="39">
        <f t="shared" si="2"/>
        <v>3973.0696817850621</v>
      </c>
      <c r="BF45" s="39">
        <f t="shared" si="2"/>
        <v>4046.8354324880556</v>
      </c>
      <c r="BG45" s="39">
        <f t="shared" si="2"/>
        <v>3979.4799062202928</v>
      </c>
      <c r="BH45" s="39">
        <f t="shared" si="2"/>
        <v>4040.9822548790071</v>
      </c>
      <c r="BI45" s="39">
        <f t="shared" si="2"/>
        <v>3984.8244442266023</v>
      </c>
      <c r="BJ45" s="39">
        <f t="shared" si="2"/>
        <v>4036.102155827044</v>
      </c>
      <c r="BK45" s="39">
        <f t="shared" si="2"/>
        <v>3989.2804639478318</v>
      </c>
      <c r="BL45" s="39">
        <f t="shared" si="2"/>
        <v>4032.0333630536688</v>
      </c>
      <c r="BM45" s="39">
        <f t="shared" si="2"/>
        <v>3992.9956796938022</v>
      </c>
      <c r="BN45" s="39">
        <f t="shared" si="2"/>
        <v>4028.6409985839337</v>
      </c>
      <c r="BO45" s="39">
        <f t="shared" si="2"/>
        <v>3996.0932485787325</v>
      </c>
      <c r="BP45" s="39">
        <f t="shared" si="2"/>
        <v>4025.8126076246226</v>
      </c>
      <c r="BQ45" s="39">
        <f t="shared" si="2"/>
        <v>3998.6758531037285</v>
      </c>
      <c r="BR45" s="39">
        <f t="shared" si="2"/>
        <v>4023.4544307571086</v>
      </c>
      <c r="BS45" s="39">
        <f t="shared" si="2"/>
        <v>4000.8291050184762</v>
      </c>
      <c r="BT45" s="39">
        <f t="shared" si="2"/>
        <v>4021.4882958703529</v>
      </c>
      <c r="BU45" s="39">
        <f t="shared" si="2"/>
        <v>4002.6243832980126</v>
      </c>
      <c r="BV45" s="39">
        <f t="shared" si="2"/>
        <v>4019.849026803573</v>
      </c>
      <c r="BW45" s="39">
        <f t="shared" si="2"/>
        <v>4004.1212003118053</v>
      </c>
      <c r="BX45" s="39">
        <f t="shared" si="2"/>
        <v>4018.4822827966345</v>
      </c>
      <c r="BY45" s="39">
        <f t="shared" si="2"/>
        <v>4005.3691746221502</v>
      </c>
      <c r="BZ45" s="39">
        <f t="shared" si="2"/>
        <v>4017.342757127326</v>
      </c>
      <c r="CA45" s="39">
        <f t="shared" ref="CA45:DC45" si="3">$D$31*BZ46+$E$31*BZ47+$F$31</f>
        <v>4006.4096758089545</v>
      </c>
      <c r="CB45" s="39">
        <f t="shared" si="3"/>
        <v>4016.3926752214074</v>
      </c>
      <c r="CC45" s="39">
        <f t="shared" si="3"/>
        <v>4007.2771958458379</v>
      </c>
      <c r="CD45" s="39">
        <f t="shared" si="3"/>
        <v>4015.6005424487412</v>
      </c>
      <c r="CE45" s="39">
        <f t="shared" si="3"/>
        <v>4008.0004924878203</v>
      </c>
      <c r="CF45" s="39">
        <f t="shared" si="3"/>
        <v>4014.9401000956959</v>
      </c>
      <c r="CG45" s="39">
        <f t="shared" si="3"/>
        <v>4008.6035425731916</v>
      </c>
      <c r="CH45" s="39">
        <f t="shared" si="3"/>
        <v>4014.3894549049546</v>
      </c>
      <c r="CI45" s="39">
        <f t="shared" si="3"/>
        <v>4009.1063368409341</v>
      </c>
      <c r="CJ45" s="39">
        <f t="shared" si="3"/>
        <v>4013.9303533275233</v>
      </c>
      <c r="CK45" s="39">
        <f t="shared" si="3"/>
        <v>4009.5255426114109</v>
      </c>
      <c r="CL45" s="39">
        <f t="shared" si="3"/>
        <v>4013.5475764288149</v>
      </c>
      <c r="CM45" s="39">
        <f t="shared" si="3"/>
        <v>4009.8750562977748</v>
      </c>
      <c r="CN45" s="39">
        <f t="shared" si="3"/>
        <v>4013.2284353903451</v>
      </c>
      <c r="CO45" s="39">
        <f t="shared" si="3"/>
        <v>4010.1664640635063</v>
      </c>
      <c r="CP45" s="39">
        <f t="shared" si="3"/>
        <v>4012.9623508832101</v>
      </c>
      <c r="CQ45" s="39">
        <f t="shared" si="3"/>
        <v>4010.4094258965924</v>
      </c>
      <c r="CR45" s="39">
        <f t="shared" si="3"/>
        <v>4012.7405023698475</v>
      </c>
      <c r="CS45" s="39">
        <f t="shared" si="3"/>
        <v>4010.6119958321906</v>
      </c>
      <c r="CT45" s="39">
        <f t="shared" si="3"/>
        <v>4012.5555357086505</v>
      </c>
      <c r="CU45" s="39">
        <f t="shared" si="3"/>
        <v>4010.7808889389271</v>
      </c>
      <c r="CV45" s="39">
        <f t="shared" si="3"/>
        <v>4012.4013193686988</v>
      </c>
      <c r="CW45" s="39">
        <f t="shared" si="3"/>
        <v>4010.9217039192863</v>
      </c>
      <c r="CX45" s="39">
        <f t="shared" si="3"/>
        <v>4012.2727411732867</v>
      </c>
      <c r="CY45" s="39">
        <f t="shared" si="3"/>
        <v>4011.0391087031594</v>
      </c>
      <c r="CZ45" s="39">
        <f t="shared" si="3"/>
        <v>4012.1655388344152</v>
      </c>
      <c r="DA45" s="39">
        <f t="shared" si="3"/>
        <v>4011.1369951868346</v>
      </c>
      <c r="DB45" s="39">
        <f t="shared" si="3"/>
        <v>4012.0761586605586</v>
      </c>
      <c r="DC45" s="39">
        <f t="shared" si="3"/>
        <v>4011.2186082469671</v>
      </c>
      <c r="DD45" s="39">
        <f t="shared" ref="DD45:FO45" si="4">$D$31*DC46+$E$31*DC47+$F$31</f>
        <v>4012.001637753996</v>
      </c>
      <c r="DE45" s="39">
        <f t="shared" si="4"/>
        <v>4011.2866533062479</v>
      </c>
      <c r="DF45" s="39">
        <f t="shared" si="4"/>
        <v>4011.9395057925631</v>
      </c>
      <c r="DG45" s="39">
        <f t="shared" si="4"/>
        <v>4011.3433860164896</v>
      </c>
      <c r="DH45" s="39">
        <f t="shared" si="4"/>
        <v>4011.8877031399979</v>
      </c>
      <c r="DI45" s="39">
        <f t="shared" si="4"/>
        <v>4011.3906870321007</v>
      </c>
      <c r="DJ45" s="39">
        <f t="shared" si="4"/>
        <v>4011.8445125702665</v>
      </c>
      <c r="DK45" s="39">
        <f t="shared" si="4"/>
        <v>4011.4301243526243</v>
      </c>
      <c r="DL45" s="39">
        <f t="shared" si="4"/>
        <v>4011.8085023425774</v>
      </c>
      <c r="DM45" s="39">
        <f t="shared" si="4"/>
        <v>4011.4630053009478</v>
      </c>
      <c r="DN45" s="39">
        <f t="shared" si="4"/>
        <v>4011.7784787400597</v>
      </c>
      <c r="DO45" s="39">
        <f t="shared" si="4"/>
        <v>4011.4904198602635</v>
      </c>
      <c r="DP45" s="39">
        <f t="shared" si="4"/>
        <v>4011.7534464987766</v>
      </c>
      <c r="DQ45" s="39">
        <f t="shared" si="4"/>
        <v>4011.5132768063295</v>
      </c>
      <c r="DR45" s="39">
        <f t="shared" si="4"/>
        <v>4011.7325758153438</v>
      </c>
      <c r="DS45" s="39">
        <f t="shared" si="4"/>
        <v>4011.5323338328326</v>
      </c>
      <c r="DT45" s="39">
        <f t="shared" si="4"/>
        <v>4011.7151748394572</v>
      </c>
      <c r="DU45" s="39">
        <f t="shared" si="4"/>
        <v>4011.5482226684671</v>
      </c>
      <c r="DV45" s="39">
        <f t="shared" si="4"/>
        <v>4011.7006667394817</v>
      </c>
      <c r="DW45" s="39">
        <f t="shared" si="4"/>
        <v>4011.5614700183523</v>
      </c>
      <c r="DX45" s="39">
        <f t="shared" si="4"/>
        <v>4011.6885705808363</v>
      </c>
      <c r="DY45" s="39">
        <f t="shared" si="4"/>
        <v>4011.572515023975</v>
      </c>
      <c r="DZ45" s="39">
        <f t="shared" si="4"/>
        <v>4011.6784853833115</v>
      </c>
      <c r="EA45" s="39">
        <f t="shared" si="4"/>
        <v>4011.5817238204745</v>
      </c>
      <c r="EB45" s="39">
        <f t="shared" si="4"/>
        <v>4011.6700768288183</v>
      </c>
      <c r="EC45" s="39">
        <f t="shared" si="4"/>
        <v>4011.589401673782</v>
      </c>
      <c r="ED45" s="39">
        <f t="shared" si="4"/>
        <v>4011.663066178955</v>
      </c>
      <c r="EE45" s="39">
        <f t="shared" si="4"/>
        <v>4011.5958031000073</v>
      </c>
      <c r="EF45" s="39">
        <f t="shared" si="4"/>
        <v>4011.6572210349932</v>
      </c>
      <c r="EG45" s="39">
        <f t="shared" si="4"/>
        <v>4011.6011403024877</v>
      </c>
      <c r="EH45" s="39">
        <f t="shared" si="4"/>
        <v>4011.6523476340117</v>
      </c>
      <c r="EI45" s="39">
        <f t="shared" si="4"/>
        <v>4011.605590206198</v>
      </c>
      <c r="EJ45" s="39">
        <f t="shared" si="4"/>
        <v>4011.6482844257689</v>
      </c>
      <c r="EK45" s="39">
        <f t="shared" si="4"/>
        <v>4011.6093003227079</v>
      </c>
      <c r="EL45" s="39">
        <f t="shared" si="4"/>
        <v>4011.6448967174138</v>
      </c>
      <c r="EM45" s="39">
        <f t="shared" si="4"/>
        <v>4011.6123936400945</v>
      </c>
      <c r="EN45" s="39">
        <f t="shared" si="4"/>
        <v>4011.6420722084986</v>
      </c>
      <c r="EO45" s="39">
        <f t="shared" si="4"/>
        <v>4011.6149726999229</v>
      </c>
      <c r="EP45" s="39">
        <f t="shared" si="4"/>
        <v>4011.6397172682937</v>
      </c>
      <c r="EQ45" s="39">
        <f t="shared" si="4"/>
        <v>4011.6171229964402</v>
      </c>
      <c r="ER45" s="39">
        <f t="shared" si="4"/>
        <v>4011.6377538319812</v>
      </c>
      <c r="ES45" s="39">
        <f t="shared" si="4"/>
        <v>4011.6189158106508</v>
      </c>
      <c r="ET45" s="39">
        <f t="shared" si="4"/>
        <v>4011.6361168128569</v>
      </c>
      <c r="EU45" s="39">
        <f t="shared" si="4"/>
        <v>4011.6204105732422</v>
      </c>
      <c r="EV45" s="39">
        <f t="shared" si="4"/>
        <v>4011.6347519447445</v>
      </c>
      <c r="EW45" s="39">
        <f t="shared" si="4"/>
        <v>4011.6216568346726</v>
      </c>
      <c r="EX45" s="39">
        <f t="shared" si="4"/>
        <v>4011.6336139831055</v>
      </c>
      <c r="EY45" s="39">
        <f t="shared" si="4"/>
        <v>4011.622695907743</v>
      </c>
      <c r="EZ45" s="39">
        <f t="shared" si="4"/>
        <v>4011.6326652052139</v>
      </c>
      <c r="FA45" s="39">
        <f t="shared" si="4"/>
        <v>4011.6235622370841</v>
      </c>
      <c r="FB45" s="39">
        <f t="shared" si="4"/>
        <v>4011.6318741596651</v>
      </c>
      <c r="FC45" s="39">
        <f t="shared" si="4"/>
        <v>4011.6242845409815</v>
      </c>
      <c r="FD45" s="39">
        <f t="shared" si="4"/>
        <v>4011.6312146237879</v>
      </c>
      <c r="FE45" s="39">
        <f t="shared" si="4"/>
        <v>4011.624886763364</v>
      </c>
      <c r="FF45" s="39">
        <f t="shared" si="4"/>
        <v>4011.6306647343717</v>
      </c>
      <c r="FG45" s="39">
        <f t="shared" si="4"/>
        <v>4011.6253888675328</v>
      </c>
      <c r="FH45" s="39">
        <f t="shared" si="4"/>
        <v>4011.6302062629238</v>
      </c>
      <c r="FI45" s="39">
        <f t="shared" si="4"/>
        <v>4011.6258074979323</v>
      </c>
      <c r="FJ45" s="39">
        <f t="shared" si="4"/>
        <v>4011.6298240113974</v>
      </c>
      <c r="FK45" s="39">
        <f t="shared" si="4"/>
        <v>4011.626156531901</v>
      </c>
      <c r="FL45" s="39">
        <f t="shared" si="4"/>
        <v>4011.6295053083886</v>
      </c>
      <c r="FM45" s="39">
        <f t="shared" si="4"/>
        <v>4011.626447539702</v>
      </c>
      <c r="FN45" s="39">
        <f t="shared" si="4"/>
        <v>4011.6292395890896</v>
      </c>
      <c r="FO45" s="39">
        <f t="shared" si="4"/>
        <v>4011.6266901680629</v>
      </c>
      <c r="FP45" s="39">
        <f t="shared" ref="FP45:GJ45" si="5">$D$31*FO46+$E$31*FO47+$F$31</f>
        <v>4011.6290180450687</v>
      </c>
      <c r="FQ45" s="39">
        <f t="shared" si="5"/>
        <v>4011.6268924599663</v>
      </c>
      <c r="FR45" s="39">
        <f t="shared" si="5"/>
        <v>4011.6288333322809</v>
      </c>
      <c r="FS45" s="39">
        <f t="shared" si="5"/>
        <v>4011.6270611212622</v>
      </c>
      <c r="FT45" s="39">
        <f t="shared" si="5"/>
        <v>4011.6286793276067</v>
      </c>
      <c r="FU45" s="39">
        <f t="shared" si="5"/>
        <v>4011.6272017429701</v>
      </c>
      <c r="FV45" s="39">
        <f t="shared" si="5"/>
        <v>4011.6285509258887</v>
      </c>
      <c r="FW45" s="39">
        <f t="shared" si="5"/>
        <v>4011.6273189866115</v>
      </c>
      <c r="FX45" s="39">
        <f t="shared" si="5"/>
        <v>4011.628443870688</v>
      </c>
      <c r="FY45" s="39">
        <f t="shared" si="5"/>
        <v>4011.6274167387437</v>
      </c>
      <c r="FZ45" s="39">
        <f t="shared" si="5"/>
        <v>4011.6283546131908</v>
      </c>
      <c r="GA45" s="39">
        <f t="shared" si="5"/>
        <v>4011.6274982397881</v>
      </c>
      <c r="GB45" s="39">
        <f t="shared" si="5"/>
        <v>4011.6282801945654</v>
      </c>
      <c r="GC45" s="39">
        <f t="shared" si="5"/>
        <v>4011.6275661914542</v>
      </c>
      <c r="GD45" s="39">
        <f t="shared" si="5"/>
        <v>4011.6282181478819</v>
      </c>
      <c r="GE45" s="39">
        <f t="shared" si="5"/>
        <v>4011.6276228462975</v>
      </c>
      <c r="GF45" s="39">
        <f t="shared" si="5"/>
        <v>4011.6281664163298</v>
      </c>
      <c r="GG45" s="40">
        <f t="shared" si="5"/>
        <v>4011.627670082391</v>
      </c>
      <c r="GH45" s="39">
        <f t="shared" si="5"/>
        <v>4011.6281232850397</v>
      </c>
      <c r="GI45" s="39">
        <f t="shared" si="5"/>
        <v>4011.6277094655825</v>
      </c>
      <c r="GJ45" s="39">
        <f t="shared" si="5"/>
        <v>4011.6280873242376</v>
      </c>
    </row>
    <row r="46" spans="2:192" ht="15.75" x14ac:dyDescent="0.25">
      <c r="B46" s="53" t="s">
        <v>37</v>
      </c>
      <c r="C46" s="38">
        <f>D32</f>
        <v>0</v>
      </c>
      <c r="D46" s="39">
        <f>$C$32*C45+$E$32*C47+$F$32</f>
        <v>11620</v>
      </c>
      <c r="E46" s="39">
        <f>$C$32*D45+$E$32*D47+$F$32</f>
        <v>1943.3566433566448</v>
      </c>
      <c r="F46" s="39">
        <f t="shared" ref="F46:BQ46" si="6">$C$32*E45+$E$32*E47+$F$32</f>
        <v>11352.825174825175</v>
      </c>
      <c r="G46" s="39">
        <f t="shared" si="6"/>
        <v>3072.5525942588902</v>
      </c>
      <c r="H46" s="39">
        <f t="shared" si="6"/>
        <v>10787.218533913638</v>
      </c>
      <c r="I46" s="51">
        <f t="shared" si="6"/>
        <v>3812.6671484611061</v>
      </c>
      <c r="J46" s="39">
        <f t="shared" si="6"/>
        <v>10209.769474411352</v>
      </c>
      <c r="K46" s="39">
        <f t="shared" si="6"/>
        <v>4378.8660931072936</v>
      </c>
      <c r="L46" s="39">
        <f t="shared" si="6"/>
        <v>9705.9496442109739</v>
      </c>
      <c r="M46" s="39">
        <f t="shared" si="6"/>
        <v>4842.0806774991979</v>
      </c>
      <c r="N46" s="39">
        <f t="shared" si="6"/>
        <v>9282.8916866280051</v>
      </c>
      <c r="O46" s="39">
        <f t="shared" si="6"/>
        <v>5227.5642678749273</v>
      </c>
      <c r="P46" s="39">
        <f t="shared" si="6"/>
        <v>8930.1882035588933</v>
      </c>
      <c r="Q46" s="39">
        <f t="shared" si="6"/>
        <v>5549.1464260972352</v>
      </c>
      <c r="R46" s="39">
        <f t="shared" si="6"/>
        <v>8636.2843251235718</v>
      </c>
      <c r="S46" s="39">
        <f t="shared" si="6"/>
        <v>5817.3734650135048</v>
      </c>
      <c r="T46" s="39">
        <f t="shared" si="6"/>
        <v>8391.3021128190612</v>
      </c>
      <c r="U46" s="39">
        <f t="shared" si="6"/>
        <v>6041.0394053181872</v>
      </c>
      <c r="V46" s="39">
        <f t="shared" si="6"/>
        <v>8187.062246646934</v>
      </c>
      <c r="W46" s="39">
        <f t="shared" si="6"/>
        <v>6227.5275782542703</v>
      </c>
      <c r="X46" s="39">
        <f t="shared" si="6"/>
        <v>8016.779205918454</v>
      </c>
      <c r="Y46" s="39">
        <f t="shared" si="6"/>
        <v>6383.0132329316875</v>
      </c>
      <c r="Z46" s="39">
        <f t="shared" si="6"/>
        <v>7874.8055110418054</v>
      </c>
      <c r="AA46" s="39">
        <f t="shared" si="6"/>
        <v>6512.6496844713238</v>
      </c>
      <c r="AB46" s="39">
        <f t="shared" si="6"/>
        <v>7756.4345789458284</v>
      </c>
      <c r="AC46" s="39">
        <f t="shared" si="6"/>
        <v>6620.7342934665885</v>
      </c>
      <c r="AD46" s="39">
        <f t="shared" si="6"/>
        <v>7657.7425340266082</v>
      </c>
      <c r="AE46" s="39">
        <f t="shared" si="6"/>
        <v>6710.8500436983368</v>
      </c>
      <c r="AF46" s="39">
        <f t="shared" si="6"/>
        <v>7575.4578264625825</v>
      </c>
      <c r="AG46" s="39">
        <f t="shared" si="6"/>
        <v>6785.9842344619265</v>
      </c>
      <c r="AH46" s="39">
        <f t="shared" si="6"/>
        <v>7506.8527780172399</v>
      </c>
      <c r="AI46" s="39">
        <f t="shared" si="6"/>
        <v>6848.6275222511213</v>
      </c>
      <c r="AJ46" s="39">
        <f t="shared" si="6"/>
        <v>7449.6531754585703</v>
      </c>
      <c r="AK46" s="39">
        <f t="shared" si="6"/>
        <v>6900.8564942102112</v>
      </c>
      <c r="AL46" s="39">
        <f t="shared" si="6"/>
        <v>7401.9628874223763</v>
      </c>
      <c r="AM46" s="39">
        <f t="shared" si="6"/>
        <v>6944.4025086496913</v>
      </c>
      <c r="AN46" s="39">
        <f t="shared" si="6"/>
        <v>7362.2010102201166</v>
      </c>
      <c r="AO46" s="39">
        <f t="shared" si="6"/>
        <v>6980.7090891152711</v>
      </c>
      <c r="AP46" s="39">
        <f t="shared" si="6"/>
        <v>7329.0494620922254</v>
      </c>
      <c r="AQ46" s="39">
        <f t="shared" si="6"/>
        <v>7010.979776382912</v>
      </c>
      <c r="AR46" s="39">
        <f t="shared" si="6"/>
        <v>7301.4092896270795</v>
      </c>
      <c r="AS46" s="39">
        <f t="shared" si="6"/>
        <v>7036.2180250927231</v>
      </c>
      <c r="AT46" s="39">
        <f t="shared" si="6"/>
        <v>7278.3642381265408</v>
      </c>
      <c r="AU46" s="39">
        <f t="shared" si="6"/>
        <v>7057.2604676476567</v>
      </c>
      <c r="AV46" s="39">
        <f t="shared" si="6"/>
        <v>7259.1503783238959</v>
      </c>
      <c r="AW46" s="39">
        <f t="shared" si="6"/>
        <v>7074.8046480607954</v>
      </c>
      <c r="AX46" s="39">
        <f t="shared" si="6"/>
        <v>7243.1307825982258</v>
      </c>
      <c r="AY46" s="39">
        <f t="shared" si="6"/>
        <v>7089.4321451094493</v>
      </c>
      <c r="AZ46" s="39">
        <f t="shared" si="6"/>
        <v>7229.7744112158089</v>
      </c>
      <c r="BA46" s="39">
        <f t="shared" si="6"/>
        <v>7101.6278513134403</v>
      </c>
      <c r="BB46" s="39">
        <f t="shared" si="6"/>
        <v>7218.6385086899299</v>
      </c>
      <c r="BC46" s="39">
        <f t="shared" si="6"/>
        <v>7111.7960468235378</v>
      </c>
      <c r="BD46" s="39">
        <f t="shared" si="6"/>
        <v>7209.3539267091446</v>
      </c>
      <c r="BE46" s="39">
        <f t="shared" si="6"/>
        <v>7120.2738010595094</v>
      </c>
      <c r="BF46" s="39">
        <f t="shared" si="6"/>
        <v>7201.6128870980683</v>
      </c>
      <c r="BG46" s="39">
        <f t="shared" si="6"/>
        <v>7127.3421463538316</v>
      </c>
      <c r="BH46" s="39">
        <f t="shared" si="6"/>
        <v>7195.1587791603852</v>
      </c>
      <c r="BI46" s="39">
        <f t="shared" si="6"/>
        <v>7133.2353940004523</v>
      </c>
      <c r="BJ46" s="39">
        <f t="shared" si="6"/>
        <v>7189.7776531922837</v>
      </c>
      <c r="BK46" s="39">
        <f t="shared" si="6"/>
        <v>7138.1489015299003</v>
      </c>
      <c r="BL46" s="39">
        <f t="shared" si="6"/>
        <v>7185.2911281815213</v>
      </c>
      <c r="BM46" s="39">
        <f t="shared" si="6"/>
        <v>7142.2455486911294</v>
      </c>
      <c r="BN46" s="39">
        <f t="shared" si="6"/>
        <v>7181.5504785867133</v>
      </c>
      <c r="BO46" s="39">
        <f t="shared" si="6"/>
        <v>7145.6611368148933</v>
      </c>
      <c r="BP46" s="39">
        <f t="shared" si="6"/>
        <v>7178.4317041772129</v>
      </c>
      <c r="BQ46" s="39">
        <f t="shared" si="6"/>
        <v>7148.5088905442371</v>
      </c>
      <c r="BR46" s="39">
        <f t="shared" ref="BR46:EC46" si="7">$C$32*BQ45+$E$32*BQ47+$F$32</f>
        <v>7175.8314195018329</v>
      </c>
      <c r="BS46" s="39">
        <f t="shared" si="7"/>
        <v>7150.8832111616939</v>
      </c>
      <c r="BT46" s="39">
        <f t="shared" si="7"/>
        <v>7173.66342672479</v>
      </c>
      <c r="BU46" s="39">
        <f t="shared" si="7"/>
        <v>7152.8628059336679</v>
      </c>
      <c r="BV46" s="39">
        <f t="shared" si="7"/>
        <v>7171.8558582205387</v>
      </c>
      <c r="BW46" s="39">
        <f t="shared" si="7"/>
        <v>7154.5132972078509</v>
      </c>
      <c r="BX46" s="39">
        <f t="shared" si="7"/>
        <v>7170.3487942062293</v>
      </c>
      <c r="BY46" s="39">
        <f t="shared" si="7"/>
        <v>7155.8893977536409</v>
      </c>
      <c r="BZ46" s="39">
        <f t="shared" si="7"/>
        <v>7169.0922764378101</v>
      </c>
      <c r="CA46" s="39">
        <f t="shared" si="7"/>
        <v>7157.0367244567533</v>
      </c>
      <c r="CB46" s="39">
        <f t="shared" si="7"/>
        <v>7168.0446521249996</v>
      </c>
      <c r="CC46" s="39">
        <f t="shared" si="7"/>
        <v>7157.9933104908923</v>
      </c>
      <c r="CD46" s="39">
        <f t="shared" si="7"/>
        <v>7167.1711931669361</v>
      </c>
      <c r="CE46" s="39">
        <f t="shared" si="7"/>
        <v>7158.7908660940411</v>
      </c>
      <c r="CF46" s="39">
        <f t="shared" si="7"/>
        <v>7166.44294493702</v>
      </c>
      <c r="CG46" s="39">
        <f t="shared" si="7"/>
        <v>7159.455829743325</v>
      </c>
      <c r="CH46" s="39">
        <f t="shared" si="7"/>
        <v>7165.8357664548712</v>
      </c>
      <c r="CI46" s="39">
        <f t="shared" si="7"/>
        <v>7160.0102445742432</v>
      </c>
      <c r="CJ46" s="39">
        <f t="shared" si="7"/>
        <v>7165.3295301276976</v>
      </c>
      <c r="CK46" s="39">
        <f t="shared" si="7"/>
        <v>7160.4724890970429</v>
      </c>
      <c r="CL46" s="39">
        <f t="shared" si="7"/>
        <v>7164.9074545329822</v>
      </c>
      <c r="CM46" s="39">
        <f t="shared" si="7"/>
        <v>7160.8578864330148</v>
      </c>
      <c r="CN46" s="39">
        <f t="shared" si="7"/>
        <v>7164.5555481246674</v>
      </c>
      <c r="CO46" s="39">
        <f t="shared" si="7"/>
        <v>7161.1792122665229</v>
      </c>
      <c r="CP46" s="39">
        <f t="shared" si="7"/>
        <v>7164.2621454220152</v>
      </c>
      <c r="CQ46" s="39">
        <f t="shared" si="7"/>
        <v>7161.4471183510841</v>
      </c>
      <c r="CR46" s="39">
        <f t="shared" si="7"/>
        <v>7164.0175203061044</v>
      </c>
      <c r="CS46" s="39">
        <f t="shared" si="7"/>
        <v>7161.670485608428</v>
      </c>
      <c r="CT46" s="39">
        <f t="shared" si="7"/>
        <v>7163.8135636049792</v>
      </c>
      <c r="CU46" s="39">
        <f t="shared" si="7"/>
        <v>7161.8567185255906</v>
      </c>
      <c r="CV46" s="39">
        <f t="shared" si="7"/>
        <v>7163.6435142795908</v>
      </c>
      <c r="CW46" s="39">
        <f t="shared" si="7"/>
        <v>7162.0119906090968</v>
      </c>
      <c r="CX46" s="39">
        <f t="shared" si="7"/>
        <v>7163.5017352995146</v>
      </c>
      <c r="CY46" s="39">
        <f t="shared" si="7"/>
        <v>7162.1414490329007</v>
      </c>
      <c r="CZ46" s="39">
        <f t="shared" si="7"/>
        <v>7163.3835267788654</v>
      </c>
      <c r="DA46" s="39">
        <f t="shared" si="7"/>
        <v>7162.2493852640346</v>
      </c>
      <c r="DB46" s="39">
        <f t="shared" si="7"/>
        <v>7163.284970177976</v>
      </c>
      <c r="DC46" s="39">
        <f t="shared" si="7"/>
        <v>7162.3393773220942</v>
      </c>
      <c r="DD46" s="39">
        <f t="shared" si="7"/>
        <v>7163.2027984062152</v>
      </c>
      <c r="DE46" s="39">
        <f t="shared" si="7"/>
        <v>7162.4144083883893</v>
      </c>
      <c r="DF46" s="39">
        <f t="shared" si="7"/>
        <v>7163.1342875199489</v>
      </c>
      <c r="DG46" s="39">
        <f t="shared" si="7"/>
        <v>7162.4769656965655</v>
      </c>
      <c r="DH46" s="39">
        <f t="shared" si="7"/>
        <v>7163.0771664254862</v>
      </c>
      <c r="DI46" s="39">
        <f t="shared" si="7"/>
        <v>7162.5291229828654</v>
      </c>
      <c r="DJ46" s="39">
        <f t="shared" si="7"/>
        <v>7163.029541593718</v>
      </c>
      <c r="DK46" s="39">
        <f t="shared" si="7"/>
        <v>7162.5726092292134</v>
      </c>
      <c r="DL46" s="39">
        <f t="shared" si="7"/>
        <v>7162.9898342907991</v>
      </c>
      <c r="DM46" s="39">
        <f t="shared" si="7"/>
        <v>7162.6088659778979</v>
      </c>
      <c r="DN46" s="39">
        <f t="shared" si="7"/>
        <v>7162.9567282440885</v>
      </c>
      <c r="DO46" s="39">
        <f t="shared" si="7"/>
        <v>7162.6390951178118</v>
      </c>
      <c r="DP46" s="39">
        <f t="shared" si="7"/>
        <v>7162.9291260085247</v>
      </c>
      <c r="DQ46" s="39">
        <f t="shared" si="7"/>
        <v>7162.6642987263276</v>
      </c>
      <c r="DR46" s="39">
        <f t="shared" si="7"/>
        <v>7162.9061125869939</v>
      </c>
      <c r="DS46" s="39">
        <f t="shared" si="7"/>
        <v>7162.6853122875491</v>
      </c>
      <c r="DT46" s="39">
        <f t="shared" si="7"/>
        <v>7162.8869250987445</v>
      </c>
      <c r="DU46" s="39">
        <f t="shared" si="7"/>
        <v>7162.7028323880895</v>
      </c>
      <c r="DV46" s="39">
        <f t="shared" si="7"/>
        <v>7162.8709274903567</v>
      </c>
      <c r="DW46" s="39">
        <f t="shared" si="7"/>
        <v>7162.7174398084935</v>
      </c>
      <c r="DX46" s="39">
        <f t="shared" si="7"/>
        <v>7162.8575894509631</v>
      </c>
      <c r="DY46" s="39">
        <f t="shared" si="7"/>
        <v>7162.7296187757538</v>
      </c>
      <c r="DZ46" s="39">
        <f t="shared" si="7"/>
        <v>7162.8464688327713</v>
      </c>
      <c r="EA46" s="39">
        <f t="shared" si="7"/>
        <v>7162.7397730151351</v>
      </c>
      <c r="EB46" s="39">
        <f t="shared" si="7"/>
        <v>7162.8371969941363</v>
      </c>
      <c r="EC46" s="39">
        <f t="shared" si="7"/>
        <v>7162.7482391334197</v>
      </c>
      <c r="ED46" s="39">
        <f t="shared" ref="ED46:GJ46" si="8">$C$32*EC45+$E$32*EC47+$F$32</f>
        <v>7162.8294665793146</v>
      </c>
      <c r="EE46" s="39">
        <f t="shared" si="8"/>
        <v>7162.7552977772139</v>
      </c>
      <c r="EF46" s="39">
        <f t="shared" si="8"/>
        <v>7162.8230213298184</v>
      </c>
      <c r="EG46" s="39">
        <f t="shared" si="8"/>
        <v>7162.7611829362158</v>
      </c>
      <c r="EH46" s="39">
        <f t="shared" si="8"/>
        <v>7162.8176475895943</v>
      </c>
      <c r="EI46" s="39">
        <f t="shared" si="8"/>
        <v>7162.7660896998204</v>
      </c>
      <c r="EJ46" s="39">
        <f t="shared" si="8"/>
        <v>7162.8131672224645</v>
      </c>
      <c r="EK46" s="39">
        <f t="shared" si="8"/>
        <v>7162.7701807242202</v>
      </c>
      <c r="EL46" s="39">
        <f t="shared" si="8"/>
        <v>7162.8094317070136</v>
      </c>
      <c r="EM46" s="39">
        <f t="shared" si="8"/>
        <v>7162.7735916243546</v>
      </c>
      <c r="EN46" s="39">
        <f t="shared" si="8"/>
        <v>7162.8063172132079</v>
      </c>
      <c r="EO46" s="39">
        <f t="shared" si="8"/>
        <v>7162.7764354694636</v>
      </c>
      <c r="EP46" s="39">
        <f t="shared" si="8"/>
        <v>7162.8037204974953</v>
      </c>
      <c r="EQ46" s="39">
        <f t="shared" si="8"/>
        <v>7162.7788065312607</v>
      </c>
      <c r="ER46" s="39">
        <f t="shared" si="8"/>
        <v>7162.8015554803478</v>
      </c>
      <c r="ES46" s="39">
        <f t="shared" si="8"/>
        <v>7162.7807834089845</v>
      </c>
      <c r="ET46" s="39">
        <f t="shared" si="8"/>
        <v>7162.7997503927818</v>
      </c>
      <c r="EU46" s="39">
        <f t="shared" si="8"/>
        <v>7162.7824316349133</v>
      </c>
      <c r="EV46" s="39">
        <f t="shared" si="8"/>
        <v>7162.7982453972545</v>
      </c>
      <c r="EW46" s="39">
        <f t="shared" si="8"/>
        <v>7162.7838058467223</v>
      </c>
      <c r="EX46" s="39">
        <f t="shared" si="8"/>
        <v>7162.7969906040917</v>
      </c>
      <c r="EY46" s="39">
        <f t="shared" si="8"/>
        <v>7162.7849515986882</v>
      </c>
      <c r="EZ46" s="39">
        <f t="shared" si="8"/>
        <v>7162.7959444176722</v>
      </c>
      <c r="FA46" s="39">
        <f t="shared" si="8"/>
        <v>7162.7859068717808</v>
      </c>
      <c r="FB46" s="39">
        <f t="shared" si="8"/>
        <v>7162.7950721575617</v>
      </c>
      <c r="FC46" s="39">
        <f t="shared" si="8"/>
        <v>7162.7867033327166</v>
      </c>
      <c r="FD46" s="39">
        <f t="shared" si="8"/>
        <v>7162.7943449088716</v>
      </c>
      <c r="FE46" s="39">
        <f t="shared" si="8"/>
        <v>7162.7873673836857</v>
      </c>
      <c r="FF46" s="39">
        <f t="shared" si="8"/>
        <v>7162.7937385637588</v>
      </c>
      <c r="FG46" s="39">
        <f t="shared" si="8"/>
        <v>7162.7879210375668</v>
      </c>
      <c r="FH46" s="39">
        <f t="shared" si="8"/>
        <v>7162.7932330222548</v>
      </c>
      <c r="FI46" s="39">
        <f t="shared" si="8"/>
        <v>7162.7883826476464</v>
      </c>
      <c r="FJ46" s="39">
        <f t="shared" si="8"/>
        <v>7162.792811525971</v>
      </c>
      <c r="FK46" s="39">
        <f t="shared" si="8"/>
        <v>7162.7887675160146</v>
      </c>
      <c r="FL46" s="39">
        <f t="shared" si="8"/>
        <v>7162.7924601025634</v>
      </c>
      <c r="FM46" s="39">
        <f t="shared" si="8"/>
        <v>7162.7890884008193</v>
      </c>
      <c r="FN46" s="39">
        <f t="shared" si="8"/>
        <v>7162.7921671025633</v>
      </c>
      <c r="FO46" s="39">
        <f t="shared" si="8"/>
        <v>7162.789355939196</v>
      </c>
      <c r="FP46" s="39">
        <f t="shared" si="8"/>
        <v>7162.7919228132032</v>
      </c>
      <c r="FQ46" s="39">
        <f t="shared" si="8"/>
        <v>7162.7895789998747</v>
      </c>
      <c r="FR46" s="39">
        <f t="shared" si="8"/>
        <v>7162.7917191364377</v>
      </c>
      <c r="FS46" s="39">
        <f t="shared" si="8"/>
        <v>7162.7897649771821</v>
      </c>
      <c r="FT46" s="39">
        <f t="shared" si="8"/>
        <v>7162.7915493205091</v>
      </c>
      <c r="FU46" s="39">
        <f t="shared" si="8"/>
        <v>7162.7899200361499</v>
      </c>
      <c r="FV46" s="39">
        <f t="shared" si="8"/>
        <v>7162.7914077361256</v>
      </c>
      <c r="FW46" s="39">
        <f t="shared" si="8"/>
        <v>7162.7900493168881</v>
      </c>
      <c r="FX46" s="39">
        <f t="shared" si="8"/>
        <v>7162.7912896898497</v>
      </c>
      <c r="FY46" s="39">
        <f t="shared" si="8"/>
        <v>7162.7901571049742</v>
      </c>
      <c r="FZ46" s="39">
        <f t="shared" si="8"/>
        <v>7162.7911912685204</v>
      </c>
      <c r="GA46" s="39">
        <f t="shared" si="8"/>
        <v>7162.7902469735163</v>
      </c>
      <c r="GB46" s="39">
        <f t="shared" si="8"/>
        <v>7162.791109209531</v>
      </c>
      <c r="GC46" s="39">
        <f t="shared" si="8"/>
        <v>7162.7903219016007</v>
      </c>
      <c r="GD46" s="39">
        <f t="shared" si="8"/>
        <v>7162.7910407926774</v>
      </c>
      <c r="GE46" s="39">
        <f t="shared" si="8"/>
        <v>7162.7903843730473</v>
      </c>
      <c r="GF46" s="39">
        <f t="shared" si="8"/>
        <v>7162.7909837499828</v>
      </c>
      <c r="GG46" s="40">
        <f t="shared" si="8"/>
        <v>7162.7904364587466</v>
      </c>
      <c r="GH46" s="39">
        <f t="shared" si="8"/>
        <v>7162.7909361905186</v>
      </c>
      <c r="GI46" s="39">
        <f t="shared" si="8"/>
        <v>7162.7904798853069</v>
      </c>
      <c r="GJ46" s="39">
        <f t="shared" si="8"/>
        <v>7162.7908965377146</v>
      </c>
    </row>
    <row r="47" spans="2:192" ht="15.75" x14ac:dyDescent="0.25">
      <c r="B47" s="53" t="s">
        <v>38</v>
      </c>
      <c r="C47" s="38">
        <f>E33</f>
        <v>0</v>
      </c>
      <c r="D47" s="39">
        <f>$C$33*C45+$D$33*C46+$F$33</f>
        <v>10345.454545454544</v>
      </c>
      <c r="E47" s="39">
        <f>$C$33*D45+$D$33*D46+$F$33</f>
        <v>986.29370629370533</v>
      </c>
      <c r="F47" s="39">
        <f t="shared" ref="F47:N47" si="9">$C$33*E45+$D$33*E46+$F$33</f>
        <v>9354.9014621741862</v>
      </c>
      <c r="G47" s="39">
        <f t="shared" si="9"/>
        <v>1531.8298205291212</v>
      </c>
      <c r="H47" s="39">
        <f t="shared" si="9"/>
        <v>8549.4897461089422</v>
      </c>
      <c r="I47" s="51">
        <f t="shared" si="9"/>
        <v>2068.3151889042056</v>
      </c>
      <c r="J47" s="39">
        <f t="shared" si="9"/>
        <v>7947.8700371883233</v>
      </c>
      <c r="K47" s="39">
        <f t="shared" si="9"/>
        <v>2560.860709220693</v>
      </c>
      <c r="L47" s="39">
        <f t="shared" si="9"/>
        <v>7471.6879098865211</v>
      </c>
      <c r="M47" s="39">
        <f t="shared" si="9"/>
        <v>2984.4397439506356</v>
      </c>
      <c r="N47" s="39">
        <f t="shared" si="9"/>
        <v>7080.6837672958509</v>
      </c>
      <c r="O47" s="39">
        <f t="shared" ref="O47:BZ47" si="10">$C$33*N45+$D$33*N46+$F$33</f>
        <v>3340.1524117265071</v>
      </c>
      <c r="P47" s="39">
        <f t="shared" si="10"/>
        <v>6755.6463092952181</v>
      </c>
      <c r="Q47" s="39">
        <f t="shared" si="10"/>
        <v>3637.0273161398691</v>
      </c>
      <c r="R47" s="39">
        <f t="shared" si="10"/>
        <v>6484.6993593539719</v>
      </c>
      <c r="S47" s="39">
        <f t="shared" si="10"/>
        <v>3884.5284819808294</v>
      </c>
      <c r="T47" s="39">
        <f t="shared" si="10"/>
        <v>6258.7672948715754</v>
      </c>
      <c r="U47" s="39">
        <f t="shared" si="10"/>
        <v>4090.8604784260488</v>
      </c>
      <c r="V47" s="39">
        <f t="shared" si="10"/>
        <v>6070.3820178359074</v>
      </c>
      <c r="W47" s="39">
        <f t="shared" si="10"/>
        <v>4262.8826211318355</v>
      </c>
      <c r="X47" s="39">
        <f t="shared" si="10"/>
        <v>5913.3116415183185</v>
      </c>
      <c r="Y47" s="39">
        <f t="shared" si="10"/>
        <v>4406.3047365203056</v>
      </c>
      <c r="Z47" s="39">
        <f t="shared" si="10"/>
        <v>5782.3531851190392</v>
      </c>
      <c r="AA47" s="39">
        <f t="shared" si="10"/>
        <v>4525.8829713511632</v>
      </c>
      <c r="AB47" s="39">
        <f t="shared" si="10"/>
        <v>5673.1662270990737</v>
      </c>
      <c r="AC47" s="39">
        <f t="shared" si="10"/>
        <v>4625.5815665602122</v>
      </c>
      <c r="AD47" s="39">
        <f t="shared" si="10"/>
        <v>5582.1313821004205</v>
      </c>
      <c r="AE47" s="39">
        <f t="shared" si="10"/>
        <v>4708.7054886428523</v>
      </c>
      <c r="AF47" s="39">
        <f t="shared" si="10"/>
        <v>5506.2308972116643</v>
      </c>
      <c r="AG47" s="39">
        <f t="shared" si="10"/>
        <v>4778.0102364821869</v>
      </c>
      <c r="AH47" s="39">
        <f t="shared" si="10"/>
        <v>5442.948711717193</v>
      </c>
      <c r="AI47" s="39">
        <f t="shared" si="10"/>
        <v>4835.7932157749583</v>
      </c>
      <c r="AJ47" s="39">
        <f t="shared" si="10"/>
        <v>5390.1870579185988</v>
      </c>
      <c r="AK47" s="39">
        <f t="shared" si="10"/>
        <v>4883.9698955922249</v>
      </c>
      <c r="AL47" s="39">
        <f t="shared" si="10"/>
        <v>5346.1969189722104</v>
      </c>
      <c r="AM47" s="39">
        <f t="shared" si="10"/>
        <v>4924.1373029906536</v>
      </c>
      <c r="AN47" s="39">
        <f t="shared" si="10"/>
        <v>5309.5200487818283</v>
      </c>
      <c r="AO47" s="39">
        <f t="shared" si="10"/>
        <v>4957.6269627679367</v>
      </c>
      <c r="AP47" s="39">
        <f t="shared" si="10"/>
        <v>5278.9406316822515</v>
      </c>
      <c r="AQ47" s="39">
        <f t="shared" si="10"/>
        <v>4985.5490365255928</v>
      </c>
      <c r="AR47" s="39">
        <f t="shared" si="10"/>
        <v>5253.4449788296752</v>
      </c>
      <c r="AS47" s="39">
        <f t="shared" si="10"/>
        <v>5008.8291238168249</v>
      </c>
      <c r="AT47" s="39">
        <f t="shared" si="10"/>
        <v>5232.1879250330248</v>
      </c>
      <c r="AU47" s="39">
        <f t="shared" si="10"/>
        <v>5028.2389452005409</v>
      </c>
      <c r="AV47" s="39">
        <f t="shared" si="10"/>
        <v>5214.4648120489746</v>
      </c>
      <c r="AW47" s="39">
        <f t="shared" si="10"/>
        <v>5044.4219243035386</v>
      </c>
      <c r="AX47" s="39">
        <f t="shared" si="10"/>
        <v>5199.6881295957337</v>
      </c>
      <c r="AY47" s="39">
        <f t="shared" si="10"/>
        <v>5057.9145169179174</v>
      </c>
      <c r="AZ47" s="39">
        <f t="shared" si="10"/>
        <v>5187.3680397491953</v>
      </c>
      <c r="BA47" s="39">
        <f t="shared" si="10"/>
        <v>5069.1639941803496</v>
      </c>
      <c r="BB47" s="39">
        <f t="shared" si="10"/>
        <v>5177.0961391174333</v>
      </c>
      <c r="BC47" s="39">
        <f t="shared" si="10"/>
        <v>5078.5432693348612</v>
      </c>
      <c r="BD47" s="39">
        <f t="shared" si="10"/>
        <v>5168.5319205197538</v>
      </c>
      <c r="BE47" s="39">
        <f t="shared" si="10"/>
        <v>5086.363259577236</v>
      </c>
      <c r="BF47" s="39">
        <f t="shared" si="10"/>
        <v>5161.3914853833376</v>
      </c>
      <c r="BG47" s="39">
        <f t="shared" si="10"/>
        <v>5092.8831927685987</v>
      </c>
      <c r="BH47" s="39">
        <f t="shared" si="10"/>
        <v>5155.4381326803586</v>
      </c>
      <c r="BI47" s="39">
        <f t="shared" si="10"/>
        <v>5098.319200679387</v>
      </c>
      <c r="BJ47" s="39">
        <f t="shared" si="10"/>
        <v>5150.4745124346828</v>
      </c>
      <c r="BK47" s="39">
        <f t="shared" si="10"/>
        <v>5102.8514836244485</v>
      </c>
      <c r="BL47" s="39">
        <f t="shared" si="10"/>
        <v>5146.3360836916727</v>
      </c>
      <c r="BM47" s="39">
        <f t="shared" si="10"/>
        <v>5106.6302839925138</v>
      </c>
      <c r="BN47" s="39">
        <f t="shared" si="10"/>
        <v>5142.8856600868658</v>
      </c>
      <c r="BO47" s="39">
        <f t="shared" si="10"/>
        <v>5109.7808666888686</v>
      </c>
      <c r="BP47" s="39">
        <f t="shared" si="10"/>
        <v>5140.0088622024723</v>
      </c>
      <c r="BQ47" s="39">
        <f t="shared" si="10"/>
        <v>5112.4076715898245</v>
      </c>
      <c r="BR47" s="39">
        <f t="shared" si="10"/>
        <v>5137.6103259601041</v>
      </c>
      <c r="BS47" s="39">
        <f t="shared" si="10"/>
        <v>5114.5977756603097</v>
      </c>
      <c r="BT47" s="39">
        <f t="shared" si="10"/>
        <v>5135.6105413603018</v>
      </c>
      <c r="BU47" s="39">
        <f t="shared" si="10"/>
        <v>5116.4237795016343</v>
      </c>
      <c r="BV47" s="39">
        <f t="shared" si="10"/>
        <v>5133.9432167750128</v>
      </c>
      <c r="BW47" s="39">
        <f t="shared" si="10"/>
        <v>5117.9462140167179</v>
      </c>
      <c r="BX47" s="39">
        <f t="shared" si="10"/>
        <v>5132.5530814209442</v>
      </c>
      <c r="BY47" s="39">
        <f t="shared" si="10"/>
        <v>5119.2155469722484</v>
      </c>
      <c r="BZ47" s="39">
        <f t="shared" si="10"/>
        <v>5131.3940531671278</v>
      </c>
      <c r="CA47" s="39">
        <f t="shared" ref="CA47:DC47" si="11">$C$33*BZ45+$D$33*BZ46+$F$33</f>
        <v>5120.2738559740692</v>
      </c>
      <c r="CB47" s="39">
        <f t="shared" si="11"/>
        <v>5130.4277109406576</v>
      </c>
      <c r="CC47" s="39">
        <f t="shared" si="11"/>
        <v>5121.156223313903</v>
      </c>
      <c r="CD47" s="39">
        <f t="shared" si="11"/>
        <v>5129.6220210917836</v>
      </c>
      <c r="CE47" s="39">
        <f t="shared" si="11"/>
        <v>5121.891898925719</v>
      </c>
      <c r="CF47" s="39">
        <f t="shared" si="11"/>
        <v>5128.950275498144</v>
      </c>
      <c r="CG47" s="39">
        <f t="shared" si="11"/>
        <v>5122.5052700030337</v>
      </c>
      <c r="CH47" s="39">
        <f t="shared" si="11"/>
        <v>5128.3902062069592</v>
      </c>
      <c r="CI47" s="39">
        <f t="shared" si="11"/>
        <v>5123.0166694193567</v>
      </c>
      <c r="CJ47" s="39">
        <f t="shared" si="11"/>
        <v>5127.923247266106</v>
      </c>
      <c r="CK47" s="39">
        <f t="shared" si="11"/>
        <v>5123.4430497504291</v>
      </c>
      <c r="CL47" s="39">
        <f t="shared" si="11"/>
        <v>5127.5339192742413</v>
      </c>
      <c r="CM47" s="39">
        <f t="shared" si="11"/>
        <v>5123.7985452416697</v>
      </c>
      <c r="CN47" s="39">
        <f t="shared" si="11"/>
        <v>5127.2093162481742</v>
      </c>
      <c r="CO47" s="39">
        <f t="shared" si="11"/>
        <v>5124.0949403497043</v>
      </c>
      <c r="CP47" s="39">
        <f t="shared" si="11"/>
        <v>5126.9386777974751</v>
      </c>
      <c r="CQ47" s="39">
        <f t="shared" si="11"/>
        <v>5124.3420603898494</v>
      </c>
      <c r="CR47" s="39">
        <f t="shared" si="11"/>
        <v>5126.7130324241589</v>
      </c>
      <c r="CS47" s="39">
        <f t="shared" si="11"/>
        <v>5124.5480972392652</v>
      </c>
      <c r="CT47" s="39">
        <f t="shared" si="11"/>
        <v>5126.5249001230486</v>
      </c>
      <c r="CU47" s="39">
        <f t="shared" si="11"/>
        <v>5124.7198808926341</v>
      </c>
      <c r="CV47" s="39">
        <f t="shared" si="11"/>
        <v>5126.36804442421</v>
      </c>
      <c r="CW47" s="39">
        <f t="shared" si="11"/>
        <v>5124.863105872284</v>
      </c>
      <c r="CX47" s="39">
        <f t="shared" si="11"/>
        <v>5126.2372656578164</v>
      </c>
      <c r="CY47" s="39">
        <f t="shared" si="11"/>
        <v>5124.9825199980969</v>
      </c>
      <c r="CZ47" s="39">
        <f t="shared" si="11"/>
        <v>5126.1282285882917</v>
      </c>
      <c r="DA47" s="39">
        <f t="shared" si="11"/>
        <v>5125.082081774809</v>
      </c>
      <c r="DB47" s="39">
        <f t="shared" si="11"/>
        <v>5126.0373187039258</v>
      </c>
      <c r="DC47" s="39">
        <f t="shared" si="11"/>
        <v>5125.1650916140115</v>
      </c>
      <c r="DD47" s="39">
        <f t="shared" ref="DD47:FO47" si="12">$C$33*DC45+$D$33*DC46+$F$33</f>
        <v>5125.9615223980309</v>
      </c>
      <c r="DE47" s="39">
        <f t="shared" si="12"/>
        <v>5125.2343012407564</v>
      </c>
      <c r="DF47" s="39">
        <f t="shared" si="12"/>
        <v>5125.8983270697427</v>
      </c>
      <c r="DG47" s="39">
        <f t="shared" si="12"/>
        <v>5125.2920049115519</v>
      </c>
      <c r="DH47" s="39">
        <f t="shared" si="12"/>
        <v>5125.8456378328401</v>
      </c>
      <c r="DI47" s="39">
        <f t="shared" si="12"/>
        <v>5125.340115467553</v>
      </c>
      <c r="DJ47" s="39">
        <f t="shared" si="12"/>
        <v>5125.8017080715672</v>
      </c>
      <c r="DK47" s="39">
        <f t="shared" si="12"/>
        <v>5125.3802277440664</v>
      </c>
      <c r="DL47" s="39">
        <f t="shared" si="12"/>
        <v>5125.7650815413872</v>
      </c>
      <c r="DM47" s="39">
        <f t="shared" si="12"/>
        <v>5125.4136714383567</v>
      </c>
      <c r="DN47" s="39">
        <f t="shared" si="12"/>
        <v>5125.7345440953814</v>
      </c>
      <c r="DO47" s="39">
        <f t="shared" si="12"/>
        <v>5125.4415551882948</v>
      </c>
      <c r="DP47" s="39">
        <f t="shared" si="12"/>
        <v>5125.7090834360151</v>
      </c>
      <c r="DQ47" s="39">
        <f t="shared" si="12"/>
        <v>5125.4648033230224</v>
      </c>
      <c r="DR47" s="39">
        <f t="shared" si="12"/>
        <v>5125.6878555581125</v>
      </c>
      <c r="DS47" s="39">
        <f t="shared" si="12"/>
        <v>5125.4841865038898</v>
      </c>
      <c r="DT47" s="39">
        <f t="shared" si="12"/>
        <v>5125.6701567705913</v>
      </c>
      <c r="DU47" s="39">
        <f t="shared" si="12"/>
        <v>5125.500347271407</v>
      </c>
      <c r="DV47" s="39">
        <f t="shared" si="12"/>
        <v>5125.6554003695428</v>
      </c>
      <c r="DW47" s="39">
        <f t="shared" si="12"/>
        <v>5125.5138213450646</v>
      </c>
      <c r="DX47" s="39">
        <f t="shared" si="12"/>
        <v>5125.6430971893606</v>
      </c>
      <c r="DY47" s="39">
        <f t="shared" si="12"/>
        <v>5125.5250553821088</v>
      </c>
      <c r="DZ47" s="39">
        <f t="shared" si="12"/>
        <v>5125.6328393871963</v>
      </c>
      <c r="EA47" s="39">
        <f t="shared" si="12"/>
        <v>5125.5344217839493</v>
      </c>
      <c r="EB47" s="39">
        <f t="shared" si="12"/>
        <v>5125.6242869232246</v>
      </c>
      <c r="EC47" s="39">
        <f t="shared" si="12"/>
        <v>5125.5422310410386</v>
      </c>
      <c r="ED47" s="39">
        <f t="shared" si="12"/>
        <v>5125.6171562885329</v>
      </c>
      <c r="EE47" s="39">
        <f t="shared" si="12"/>
        <v>5125.5487420254422</v>
      </c>
      <c r="EF47" s="39">
        <f t="shared" si="12"/>
        <v>5125.6112111069706</v>
      </c>
      <c r="EG47" s="39">
        <f t="shared" si="12"/>
        <v>5125.5541705722826</v>
      </c>
      <c r="EH47" s="39">
        <f t="shared" si="12"/>
        <v>5125.6062542994314</v>
      </c>
      <c r="EI47" s="39">
        <f t="shared" si="12"/>
        <v>5125.5586966345436</v>
      </c>
      <c r="EJ47" s="39">
        <f t="shared" si="12"/>
        <v>5125.6021215507963</v>
      </c>
      <c r="EK47" s="39">
        <f t="shared" si="12"/>
        <v>5125.5624702484029</v>
      </c>
      <c r="EL47" s="39">
        <f t="shared" si="12"/>
        <v>5125.5986758629933</v>
      </c>
      <c r="EM47" s="39">
        <f t="shared" si="12"/>
        <v>5125.5656165068376</v>
      </c>
      <c r="EN47" s="39">
        <f t="shared" si="12"/>
        <v>5125.5958030135935</v>
      </c>
      <c r="EO47" s="39">
        <f t="shared" si="12"/>
        <v>5125.5682397063774</v>
      </c>
      <c r="EP47" s="39">
        <f t="shared" si="12"/>
        <v>5125.5934077694073</v>
      </c>
      <c r="EQ47" s="39">
        <f t="shared" si="12"/>
        <v>5125.5704268044692</v>
      </c>
      <c r="ER47" s="39">
        <f t="shared" si="12"/>
        <v>5125.5914107295675</v>
      </c>
      <c r="ES47" s="39">
        <f t="shared" si="12"/>
        <v>5125.5722503020697</v>
      </c>
      <c r="ET47" s="39">
        <f t="shared" si="12"/>
        <v>5125.5897456934308</v>
      </c>
      <c r="EU47" s="39">
        <f t="shared" si="12"/>
        <v>5125.5737706470009</v>
      </c>
      <c r="EV47" s="39">
        <f t="shared" si="12"/>
        <v>5125.5883574660766</v>
      </c>
      <c r="EW47" s="39">
        <f t="shared" si="12"/>
        <v>5125.5750382377619</v>
      </c>
      <c r="EX47" s="39">
        <f t="shared" si="12"/>
        <v>5125.5872000286217</v>
      </c>
      <c r="EY47" s="39">
        <f t="shared" si="12"/>
        <v>5125.5760950942058</v>
      </c>
      <c r="EZ47" s="39">
        <f t="shared" si="12"/>
        <v>5125.5862350127263</v>
      </c>
      <c r="FA47" s="39">
        <f t="shared" si="12"/>
        <v>5125.5769762504715</v>
      </c>
      <c r="FB47" s="39">
        <f t="shared" si="12"/>
        <v>5125.5854304287095</v>
      </c>
      <c r="FC47" s="39">
        <f t="shared" si="12"/>
        <v>5125.5777109163482</v>
      </c>
      <c r="FD47" s="39">
        <f t="shared" si="12"/>
        <v>5125.5847596051053</v>
      </c>
      <c r="FE47" s="39">
        <f t="shared" si="12"/>
        <v>5125.5783234455575</v>
      </c>
      <c r="FF47" s="39">
        <f t="shared" si="12"/>
        <v>5125.5842003045245</v>
      </c>
      <c r="FG47" s="39">
        <f t="shared" si="12"/>
        <v>5125.5788341430634</v>
      </c>
      <c r="FH47" s="39">
        <f t="shared" si="12"/>
        <v>5125.5837339864975</v>
      </c>
      <c r="FI47" s="39">
        <f t="shared" si="12"/>
        <v>5125.5792599381757</v>
      </c>
      <c r="FJ47" s="39">
        <f t="shared" si="12"/>
        <v>5125.5833451928684</v>
      </c>
      <c r="FK47" s="39">
        <f t="shared" si="12"/>
        <v>5125.5796149457392</v>
      </c>
      <c r="FL47" s="39">
        <f t="shared" si="12"/>
        <v>5125.5830210353688</v>
      </c>
      <c r="FM47" s="39">
        <f t="shared" si="12"/>
        <v>5125.5799109340378</v>
      </c>
      <c r="FN47" s="39">
        <f t="shared" si="12"/>
        <v>5125.5827507683771</v>
      </c>
      <c r="FO47" s="39">
        <f t="shared" si="12"/>
        <v>5125.5801577148986</v>
      </c>
      <c r="FP47" s="39">
        <f t="shared" ref="FP47:GJ47" si="13">$C$33*FO45+$D$33*FO46+$F$33</f>
        <v>5125.5825254327083</v>
      </c>
      <c r="FQ47" s="39">
        <f t="shared" si="13"/>
        <v>5125.5803634689564</v>
      </c>
      <c r="FR47" s="39">
        <f t="shared" si="13"/>
        <v>5125.5823375586242</v>
      </c>
      <c r="FS47" s="39">
        <f t="shared" si="13"/>
        <v>5125.5805350168321</v>
      </c>
      <c r="FT47" s="39">
        <f t="shared" si="13"/>
        <v>5125.5821809182144</v>
      </c>
      <c r="FU47" s="39">
        <f t="shared" si="13"/>
        <v>5125.5806780452322</v>
      </c>
      <c r="FV47" s="39">
        <f t="shared" si="13"/>
        <v>5125.5820503189461</v>
      </c>
      <c r="FW47" s="39">
        <f t="shared" si="13"/>
        <v>5125.5807972954581</v>
      </c>
      <c r="FX47" s="39">
        <f t="shared" si="13"/>
        <v>5125.5819414315329</v>
      </c>
      <c r="FY47" s="39">
        <f t="shared" si="13"/>
        <v>5125.580896720583</v>
      </c>
      <c r="FZ47" s="39">
        <f t="shared" si="13"/>
        <v>5125.5818506464238</v>
      </c>
      <c r="GA47" s="39">
        <f t="shared" si="13"/>
        <v>5125.5809796164895</v>
      </c>
      <c r="GB47" s="39">
        <f t="shared" si="13"/>
        <v>5125.5817749541502</v>
      </c>
      <c r="GC47" s="39">
        <f t="shared" si="13"/>
        <v>5125.5810487311246</v>
      </c>
      <c r="GD47" s="39">
        <f t="shared" si="13"/>
        <v>5125.5817118455589</v>
      </c>
      <c r="GE47" s="39">
        <f t="shared" si="13"/>
        <v>5125.5811063555957</v>
      </c>
      <c r="GF47" s="39">
        <f t="shared" si="13"/>
        <v>5125.5816592286392</v>
      </c>
      <c r="GG47" s="40">
        <f t="shared" si="13"/>
        <v>5125.581154400119</v>
      </c>
      <c r="GH47" s="39">
        <f t="shared" si="13"/>
        <v>5125.5816153591732</v>
      </c>
      <c r="GI47" s="39">
        <f t="shared" si="13"/>
        <v>5125.5811944573397</v>
      </c>
      <c r="GJ47" s="39">
        <f t="shared" si="13"/>
        <v>5125.5815787829142</v>
      </c>
    </row>
    <row r="49" spans="2:191" ht="16.5" thickBot="1" x14ac:dyDescent="0.3">
      <c r="B49" s="41"/>
      <c r="C49" t="s">
        <v>24</v>
      </c>
      <c r="D49" s="42" t="s">
        <v>25</v>
      </c>
      <c r="E49" s="43">
        <v>5.0000000000000001E-4</v>
      </c>
      <c r="AF49" s="60"/>
      <c r="AG49" s="61"/>
      <c r="CH49" s="60"/>
      <c r="CI49" s="61"/>
      <c r="DT49" s="60"/>
      <c r="DU49" s="61"/>
      <c r="FR49" s="60"/>
      <c r="FS49" s="61"/>
      <c r="GG49" s="61"/>
    </row>
    <row r="50" spans="2:191" ht="15.75" x14ac:dyDescent="0.25">
      <c r="B50" s="44" t="s">
        <v>26</v>
      </c>
      <c r="C50" s="38">
        <f t="shared" ref="C50:M50" si="14">ABS(D45-C45)</f>
        <v>9230.7692307692305</v>
      </c>
      <c r="D50" s="38">
        <f t="shared" si="14"/>
        <v>9443.0069930069913</v>
      </c>
      <c r="E50" s="38">
        <f t="shared" si="14"/>
        <v>8221.3824636901536</v>
      </c>
      <c r="F50" s="38">
        <f t="shared" si="14"/>
        <v>7642.3954716612043</v>
      </c>
      <c r="G50" s="38">
        <f t="shared" si="14"/>
        <v>6945.8123587010068</v>
      </c>
      <c r="H50" s="38">
        <f t="shared" si="14"/>
        <v>6341.0541717805863</v>
      </c>
      <c r="I50" s="38">
        <f t="shared" si="14"/>
        <v>5798.4690699840203</v>
      </c>
      <c r="J50" s="38">
        <f t="shared" si="14"/>
        <v>5287.1330331943818</v>
      </c>
      <c r="K50" s="38">
        <f t="shared" si="14"/>
        <v>4832.5634774090759</v>
      </c>
      <c r="L50" s="38">
        <f t="shared" si="14"/>
        <v>4409.8529045907562</v>
      </c>
      <c r="M50" s="38">
        <f t="shared" si="14"/>
        <v>4028.0496823583198</v>
      </c>
      <c r="N50" s="38">
        <f t="shared" ref="N50:BY50" si="15">ABS(O45-N45)</f>
        <v>3677.3523224270484</v>
      </c>
      <c r="O50" s="38">
        <f t="shared" si="15"/>
        <v>3358.0736973902913</v>
      </c>
      <c r="P50" s="38">
        <f t="shared" si="15"/>
        <v>3066.1505029403288</v>
      </c>
      <c r="Q50" s="38">
        <f t="shared" si="15"/>
        <v>2799.7367380407095</v>
      </c>
      <c r="R50" s="38">
        <f t="shared" si="15"/>
        <v>2556.4338280938327</v>
      </c>
      <c r="S50" s="38">
        <f t="shared" si="15"/>
        <v>2334.2786372409601</v>
      </c>
      <c r="T50" s="38">
        <f t="shared" si="15"/>
        <v>2131.4335245842267</v>
      </c>
      <c r="U50" s="38">
        <f t="shared" si="15"/>
        <v>1946.2100877145322</v>
      </c>
      <c r="V50" s="38">
        <f t="shared" si="15"/>
        <v>1777.0864483042578</v>
      </c>
      <c r="W50" s="38">
        <f t="shared" si="15"/>
        <v>1622.657274720289</v>
      </c>
      <c r="X50" s="38">
        <f t="shared" si="15"/>
        <v>1481.6491935181866</v>
      </c>
      <c r="Y50" s="38">
        <f t="shared" si="15"/>
        <v>1352.894078551647</v>
      </c>
      <c r="Z50" s="38">
        <f t="shared" si="15"/>
        <v>1235.3280149455913</v>
      </c>
      <c r="AA50" s="38">
        <f t="shared" si="15"/>
        <v>1127.9783053001265</v>
      </c>
      <c r="AB50" s="38">
        <f t="shared" si="15"/>
        <v>1029.9572939074587</v>
      </c>
      <c r="AC50" s="38">
        <f t="shared" si="15"/>
        <v>940.45427352031402</v>
      </c>
      <c r="AD50" s="38">
        <f t="shared" si="15"/>
        <v>858.7290423020313</v>
      </c>
      <c r="AE50" s="38">
        <f t="shared" si="15"/>
        <v>784.1057142885511</v>
      </c>
      <c r="AF50" s="38">
        <f t="shared" si="15"/>
        <v>715.9671321058695</v>
      </c>
      <c r="AG50" s="38">
        <f t="shared" si="15"/>
        <v>653.74977612019302</v>
      </c>
      <c r="AH50" s="38">
        <f t="shared" si="15"/>
        <v>596.93909138425806</v>
      </c>
      <c r="AI50" s="38">
        <f t="shared" si="15"/>
        <v>545.06524065150552</v>
      </c>
      <c r="AJ50" s="38">
        <f t="shared" si="15"/>
        <v>497.69921380269261</v>
      </c>
      <c r="AK50" s="38">
        <f t="shared" si="15"/>
        <v>454.44928236781743</v>
      </c>
      <c r="AL50" s="38">
        <f t="shared" si="15"/>
        <v>414.95775862967184</v>
      </c>
      <c r="AM50" s="38">
        <f t="shared" si="15"/>
        <v>378.89803798062803</v>
      </c>
      <c r="AN50" s="38">
        <f t="shared" si="15"/>
        <v>345.9718976189979</v>
      </c>
      <c r="AO50" s="38">
        <f t="shared" si="15"/>
        <v>315.90703023931201</v>
      </c>
      <c r="AP50" s="38">
        <f t="shared" si="15"/>
        <v>288.45479196917222</v>
      </c>
      <c r="AQ50" s="38">
        <f t="shared" si="15"/>
        <v>263.3881460212051</v>
      </c>
      <c r="AR50" s="38">
        <f t="shared" si="15"/>
        <v>240.49978504779574</v>
      </c>
      <c r="AS50" s="38">
        <f t="shared" si="15"/>
        <v>219.60041665400786</v>
      </c>
      <c r="AT50" s="38">
        <f t="shared" si="15"/>
        <v>200.51719790541028</v>
      </c>
      <c r="AU50" s="38">
        <f t="shared" si="15"/>
        <v>183.09230587287948</v>
      </c>
      <c r="AV50" s="38">
        <f t="shared" si="15"/>
        <v>167.18163239876139</v>
      </c>
      <c r="AW50" s="38">
        <f t="shared" si="15"/>
        <v>152.65359228649777</v>
      </c>
      <c r="AX50" s="38">
        <f t="shared" si="15"/>
        <v>139.38803505872147</v>
      </c>
      <c r="AY50" s="38">
        <f t="shared" si="15"/>
        <v>127.27525128309571</v>
      </c>
      <c r="AZ50" s="38">
        <f t="shared" si="15"/>
        <v>116.21506524825236</v>
      </c>
      <c r="BA50" s="38">
        <f t="shared" si="15"/>
        <v>106.1160064859323</v>
      </c>
      <c r="BB50" s="38">
        <f t="shared" si="15"/>
        <v>96.894553287631425</v>
      </c>
      <c r="BC50" s="38">
        <f t="shared" si="15"/>
        <v>88.474441959463547</v>
      </c>
      <c r="BD50" s="38">
        <f t="shared" si="15"/>
        <v>80.786036102585967</v>
      </c>
      <c r="BE50" s="38">
        <f t="shared" si="15"/>
        <v>73.7657507029935</v>
      </c>
      <c r="BF50" s="38">
        <f t="shared" si="15"/>
        <v>67.355526267762798</v>
      </c>
      <c r="BG50" s="38">
        <f t="shared" si="15"/>
        <v>61.502348658714254</v>
      </c>
      <c r="BH50" s="38">
        <f t="shared" si="15"/>
        <v>56.157810652404805</v>
      </c>
      <c r="BI50" s="38">
        <f t="shared" si="15"/>
        <v>51.277711600441762</v>
      </c>
      <c r="BJ50" s="38">
        <f t="shared" si="15"/>
        <v>46.821691879212267</v>
      </c>
      <c r="BK50" s="38">
        <f t="shared" si="15"/>
        <v>42.752899105837059</v>
      </c>
      <c r="BL50" s="38">
        <f t="shared" si="15"/>
        <v>39.037683359866605</v>
      </c>
      <c r="BM50" s="38">
        <f t="shared" si="15"/>
        <v>35.645318890131421</v>
      </c>
      <c r="BN50" s="38">
        <f t="shared" si="15"/>
        <v>32.547750005201124</v>
      </c>
      <c r="BO50" s="38">
        <f t="shared" si="15"/>
        <v>29.719359045890087</v>
      </c>
      <c r="BP50" s="38">
        <f t="shared" si="15"/>
        <v>27.136754520894101</v>
      </c>
      <c r="BQ50" s="38">
        <f t="shared" si="15"/>
        <v>24.778577653380125</v>
      </c>
      <c r="BR50" s="38">
        <f t="shared" si="15"/>
        <v>22.625325738632455</v>
      </c>
      <c r="BS50" s="38">
        <f t="shared" si="15"/>
        <v>20.659190851876701</v>
      </c>
      <c r="BT50" s="38">
        <f t="shared" si="15"/>
        <v>18.863912572340269</v>
      </c>
      <c r="BU50" s="38">
        <f t="shared" si="15"/>
        <v>17.22464350556038</v>
      </c>
      <c r="BV50" s="38">
        <f t="shared" si="15"/>
        <v>15.727826491767701</v>
      </c>
      <c r="BW50" s="38">
        <f t="shared" si="15"/>
        <v>14.36108248482924</v>
      </c>
      <c r="BX50" s="38">
        <f t="shared" si="15"/>
        <v>13.113108174484296</v>
      </c>
      <c r="BY50" s="38">
        <f t="shared" si="15"/>
        <v>11.973582505175727</v>
      </c>
      <c r="BZ50" s="38">
        <f t="shared" ref="BZ50:DB50" si="16">ABS(CA45-BZ45)</f>
        <v>10.933081318371478</v>
      </c>
      <c r="CA50" s="38">
        <f t="shared" si="16"/>
        <v>9.9829994124529549</v>
      </c>
      <c r="CB50" s="38">
        <f t="shared" si="16"/>
        <v>9.1154793755695209</v>
      </c>
      <c r="CC50" s="38">
        <f t="shared" si="16"/>
        <v>8.323346602903257</v>
      </c>
      <c r="CD50" s="38">
        <f t="shared" si="16"/>
        <v>7.6000499609208418</v>
      </c>
      <c r="CE50" s="38">
        <f t="shared" si="16"/>
        <v>6.9396076078755868</v>
      </c>
      <c r="CF50" s="38">
        <f t="shared" si="16"/>
        <v>6.3365575225043358</v>
      </c>
      <c r="CG50" s="38">
        <f t="shared" si="16"/>
        <v>5.7859123317630292</v>
      </c>
      <c r="CH50" s="38">
        <f t="shared" si="16"/>
        <v>5.2831180640205275</v>
      </c>
      <c r="CI50" s="38">
        <f t="shared" si="16"/>
        <v>4.8240164865892439</v>
      </c>
      <c r="CJ50" s="38">
        <f t="shared" si="16"/>
        <v>4.404810716112479</v>
      </c>
      <c r="CK50" s="38">
        <f t="shared" si="16"/>
        <v>4.022033817404008</v>
      </c>
      <c r="CL50" s="38">
        <f t="shared" si="16"/>
        <v>3.6725201310400735</v>
      </c>
      <c r="CM50" s="38">
        <f t="shared" si="16"/>
        <v>3.3533790925703215</v>
      </c>
      <c r="CN50" s="38">
        <f t="shared" si="16"/>
        <v>3.0619713268388296</v>
      </c>
      <c r="CO50" s="38">
        <f t="shared" si="16"/>
        <v>2.79588681970381</v>
      </c>
      <c r="CP50" s="38">
        <f t="shared" si="16"/>
        <v>2.5529249866176542</v>
      </c>
      <c r="CQ50" s="38">
        <f t="shared" si="16"/>
        <v>2.3310764732550524</v>
      </c>
      <c r="CR50" s="38">
        <f t="shared" si="16"/>
        <v>2.1285065376569037</v>
      </c>
      <c r="CS50" s="38">
        <f t="shared" si="16"/>
        <v>1.9435398764599086</v>
      </c>
      <c r="CT50" s="38">
        <f t="shared" si="16"/>
        <v>1.7746467697234038</v>
      </c>
      <c r="CU50" s="38">
        <f t="shared" si="16"/>
        <v>1.620430429771659</v>
      </c>
      <c r="CV50" s="38">
        <f t="shared" si="16"/>
        <v>1.4796154494124494</v>
      </c>
      <c r="CW50" s="38">
        <f t="shared" si="16"/>
        <v>1.3510372540004028</v>
      </c>
      <c r="CX50" s="38">
        <f t="shared" si="16"/>
        <v>1.2336324701273043</v>
      </c>
      <c r="CY50" s="38">
        <f t="shared" si="16"/>
        <v>1.1264301312558018</v>
      </c>
      <c r="CZ50" s="38">
        <f t="shared" si="16"/>
        <v>1.0285436475805909</v>
      </c>
      <c r="DA50" s="38">
        <f t="shared" si="16"/>
        <v>0.93916347372396558</v>
      </c>
      <c r="DB50" s="38">
        <f t="shared" si="16"/>
        <v>0.85755041359152528</v>
      </c>
      <c r="DC50" s="38">
        <f t="shared" ref="DC50:DO50" si="17">ABS(DD45-DC45)</f>
        <v>0.78302950702891394</v>
      </c>
      <c r="DD50" s="38">
        <f t="shared" si="17"/>
        <v>0.71498444774806558</v>
      </c>
      <c r="DE50" s="38">
        <f t="shared" si="17"/>
        <v>0.65285248631516879</v>
      </c>
      <c r="DF50" s="38">
        <f t="shared" si="17"/>
        <v>0.59611977607346489</v>
      </c>
      <c r="DG50" s="38">
        <f t="shared" si="17"/>
        <v>0.5443171235083355</v>
      </c>
      <c r="DH50" s="38">
        <f t="shared" si="17"/>
        <v>0.49701610789725237</v>
      </c>
      <c r="DI50" s="38">
        <f t="shared" si="17"/>
        <v>0.45382553816580185</v>
      </c>
      <c r="DJ50" s="38">
        <f t="shared" si="17"/>
        <v>0.41438821764222666</v>
      </c>
      <c r="DK50" s="38">
        <f t="shared" si="17"/>
        <v>0.37837798995315097</v>
      </c>
      <c r="DL50" s="38">
        <f t="shared" si="17"/>
        <v>0.3454970416296419</v>
      </c>
      <c r="DM50" s="38">
        <f t="shared" si="17"/>
        <v>0.31547343911188364</v>
      </c>
      <c r="DN50" s="38">
        <f t="shared" si="17"/>
        <v>0.28805887979615363</v>
      </c>
      <c r="DO50" s="38">
        <f t="shared" si="17"/>
        <v>0.26302663851311081</v>
      </c>
      <c r="DP50" s="38">
        <f t="shared" ref="DP50:FN50" si="18">ABS(DQ45-DP45)</f>
        <v>0.24016969244712527</v>
      </c>
      <c r="DQ50" s="38">
        <f t="shared" si="18"/>
        <v>0.2192990090143212</v>
      </c>
      <c r="DR50" s="38">
        <f t="shared" si="18"/>
        <v>0.20024198251121561</v>
      </c>
      <c r="DS50" s="38">
        <f t="shared" si="18"/>
        <v>0.18284100662458513</v>
      </c>
      <c r="DT50" s="38">
        <f t="shared" si="18"/>
        <v>0.16695217099004367</v>
      </c>
      <c r="DU50" s="38">
        <f t="shared" si="18"/>
        <v>0.15244407101454271</v>
      </c>
      <c r="DV50" s="38">
        <f t="shared" si="18"/>
        <v>0.13919672112933767</v>
      </c>
      <c r="DW50" s="38">
        <f t="shared" si="18"/>
        <v>0.1271005624839745</v>
      </c>
      <c r="DX50" s="38">
        <f t="shared" si="18"/>
        <v>0.11605555686128355</v>
      </c>
      <c r="DY50" s="38">
        <f t="shared" si="18"/>
        <v>0.10597035933642474</v>
      </c>
      <c r="DZ50" s="38">
        <f t="shared" si="18"/>
        <v>9.6761562836945814E-2</v>
      </c>
      <c r="EA50" s="38">
        <f t="shared" si="18"/>
        <v>8.8353008343801775E-2</v>
      </c>
      <c r="EB50" s="38">
        <f t="shared" si="18"/>
        <v>8.0675155036260549E-2</v>
      </c>
      <c r="EC50" s="38">
        <f t="shared" si="18"/>
        <v>7.366450517292833E-2</v>
      </c>
      <c r="ED50" s="38">
        <f t="shared" si="18"/>
        <v>6.7263078947689792E-2</v>
      </c>
      <c r="EE50" s="38">
        <f t="shared" si="18"/>
        <v>6.1417934985911415E-2</v>
      </c>
      <c r="EF50" s="38">
        <f t="shared" si="18"/>
        <v>5.6080732505506603E-2</v>
      </c>
      <c r="EG50" s="38">
        <f t="shared" si="18"/>
        <v>5.1207331523983157E-2</v>
      </c>
      <c r="EH50" s="38">
        <f t="shared" si="18"/>
        <v>4.6757427813645336E-2</v>
      </c>
      <c r="EI50" s="38">
        <f t="shared" si="18"/>
        <v>4.2694219570876157E-2</v>
      </c>
      <c r="EJ50" s="38">
        <f t="shared" si="18"/>
        <v>3.898410306101141E-2</v>
      </c>
      <c r="EK50" s="38">
        <f t="shared" si="18"/>
        <v>3.5596394705862622E-2</v>
      </c>
      <c r="EL50" s="38">
        <f t="shared" si="18"/>
        <v>3.2503077319233853E-2</v>
      </c>
      <c r="EM50" s="38">
        <f t="shared" si="18"/>
        <v>2.9678568404051475E-2</v>
      </c>
      <c r="EN50" s="38">
        <f t="shared" si="18"/>
        <v>2.7099508575702203E-2</v>
      </c>
      <c r="EO50" s="38">
        <f t="shared" si="18"/>
        <v>2.4744568370806519E-2</v>
      </c>
      <c r="EP50" s="38">
        <f t="shared" si="18"/>
        <v>2.2594271853449754E-2</v>
      </c>
      <c r="EQ50" s="38">
        <f t="shared" si="18"/>
        <v>2.0630835540941916E-2</v>
      </c>
      <c r="ER50" s="38">
        <f t="shared" si="18"/>
        <v>1.8838021330338961E-2</v>
      </c>
      <c r="ES50" s="38">
        <f t="shared" si="18"/>
        <v>1.7201002206093108E-2</v>
      </c>
      <c r="ET50" s="38">
        <f t="shared" si="18"/>
        <v>1.570623961470119E-2</v>
      </c>
      <c r="EU50" s="38">
        <f t="shared" si="18"/>
        <v>1.4341371502268885E-2</v>
      </c>
      <c r="EV50" s="38">
        <f t="shared" si="18"/>
        <v>1.3095110071844829E-2</v>
      </c>
      <c r="EW50" s="38">
        <f t="shared" si="18"/>
        <v>1.1957148432884424E-2</v>
      </c>
      <c r="EX50" s="38">
        <f t="shared" si="18"/>
        <v>1.0918075362496893E-2</v>
      </c>
      <c r="EY50" s="38">
        <f t="shared" si="18"/>
        <v>9.969297470888705E-3</v>
      </c>
      <c r="EZ50" s="38">
        <f t="shared" si="18"/>
        <v>9.1029681298095966E-3</v>
      </c>
      <c r="FA50" s="38">
        <f t="shared" si="18"/>
        <v>8.3119225810150965E-3</v>
      </c>
      <c r="FB50" s="38">
        <f t="shared" si="18"/>
        <v>7.5896186835961998E-3</v>
      </c>
      <c r="FC50" s="38">
        <f t="shared" si="18"/>
        <v>6.9300828063205699E-3</v>
      </c>
      <c r="FD50" s="38">
        <f t="shared" si="18"/>
        <v>6.3278604238803382E-3</v>
      </c>
      <c r="FE50" s="38">
        <f t="shared" si="18"/>
        <v>5.7779710077738855E-3</v>
      </c>
      <c r="FF50" s="38">
        <f t="shared" si="18"/>
        <v>5.2758668389287777E-3</v>
      </c>
      <c r="FG50" s="38">
        <f t="shared" si="18"/>
        <v>4.8173953910009004E-3</v>
      </c>
      <c r="FH50" s="38">
        <f t="shared" si="18"/>
        <v>4.3987649914924987E-3</v>
      </c>
      <c r="FI50" s="38">
        <f t="shared" si="18"/>
        <v>4.0165134651033441E-3</v>
      </c>
      <c r="FJ50" s="38">
        <f t="shared" si="18"/>
        <v>3.66747949647106E-3</v>
      </c>
      <c r="FK50" s="38">
        <f t="shared" si="18"/>
        <v>3.3487764876554138E-3</v>
      </c>
      <c r="FL50" s="38">
        <f t="shared" si="18"/>
        <v>3.0577686866308795E-3</v>
      </c>
      <c r="FM50" s="38">
        <f t="shared" si="18"/>
        <v>2.7920493876081309E-3</v>
      </c>
      <c r="FN50" s="38">
        <f t="shared" si="18"/>
        <v>2.5494210267424933E-3</v>
      </c>
      <c r="FO50" s="38">
        <f t="shared" ref="FO50:FU50" si="19">ABS(FP45-FO45)</f>
        <v>2.3278770058823284E-3</v>
      </c>
      <c r="FP50" s="38">
        <f t="shared" si="19"/>
        <v>2.1255851024761796E-3</v>
      </c>
      <c r="FQ50" s="38">
        <f t="shared" si="19"/>
        <v>1.9408723146625562E-3</v>
      </c>
      <c r="FR50" s="38">
        <f t="shared" si="19"/>
        <v>1.7722110187605722E-3</v>
      </c>
      <c r="FS50" s="38">
        <f t="shared" si="19"/>
        <v>1.6182063445739914E-3</v>
      </c>
      <c r="FT50" s="38">
        <f t="shared" si="19"/>
        <v>1.4775846366319456E-3</v>
      </c>
      <c r="FU50" s="38">
        <f t="shared" si="19"/>
        <v>1.3491829186023097E-3</v>
      </c>
      <c r="FV50" s="38">
        <f t="shared" ref="FV50:GC50" si="20">ABS(FW45-FV45)</f>
        <v>1.2319392772042193E-3</v>
      </c>
      <c r="FW50" s="38">
        <f t="shared" si="20"/>
        <v>1.124884076489252E-3</v>
      </c>
      <c r="FX50" s="38">
        <f t="shared" si="20"/>
        <v>1.0271319442836102E-3</v>
      </c>
      <c r="FY50" s="38">
        <f t="shared" si="20"/>
        <v>9.3787444711779244E-4</v>
      </c>
      <c r="FZ50" s="38">
        <f t="shared" si="20"/>
        <v>8.5637340271205176E-4</v>
      </c>
      <c r="GA50" s="38">
        <f t="shared" si="20"/>
        <v>7.8195477726694662E-4</v>
      </c>
      <c r="GB50" s="38">
        <f t="shared" si="20"/>
        <v>7.1400311117031379E-4</v>
      </c>
      <c r="GC50" s="38">
        <f t="shared" si="20"/>
        <v>6.5195642764592776E-4</v>
      </c>
      <c r="GD50" s="38">
        <f t="shared" ref="GD50:GH50" si="21">ABS(GE45-GD45)</f>
        <v>5.9530158432608005E-4</v>
      </c>
      <c r="GE50" s="38">
        <f t="shared" si="21"/>
        <v>5.4357003227778478E-4</v>
      </c>
      <c r="GF50" s="38">
        <f t="shared" si="21"/>
        <v>4.9633393882686505E-4</v>
      </c>
      <c r="GG50" s="62">
        <f t="shared" si="21"/>
        <v>4.5320264871406835E-4</v>
      </c>
      <c r="GH50" s="38">
        <f t="shared" si="21"/>
        <v>4.1381945720786462E-4</v>
      </c>
      <c r="GI50" s="38">
        <f t="shared" ref="GI50" si="22">ABS(GJ45-GI45)</f>
        <v>3.7785865515616024E-4</v>
      </c>
    </row>
    <row r="51" spans="2:191" ht="15.75" x14ac:dyDescent="0.25">
      <c r="B51" s="45" t="s">
        <v>27</v>
      </c>
      <c r="C51" s="38">
        <f t="shared" ref="C51:M51" si="23">ABS(D46-C46)</f>
        <v>11620</v>
      </c>
      <c r="D51" s="38">
        <f t="shared" si="23"/>
        <v>9676.6433566433552</v>
      </c>
      <c r="E51" s="38">
        <f t="shared" si="23"/>
        <v>9409.4685314685303</v>
      </c>
      <c r="F51" s="38">
        <f t="shared" si="23"/>
        <v>8280.2725805662849</v>
      </c>
      <c r="G51" s="38">
        <f t="shared" si="23"/>
        <v>7714.6659396547475</v>
      </c>
      <c r="H51" s="38">
        <f t="shared" si="23"/>
        <v>6974.5513854525316</v>
      </c>
      <c r="I51" s="38">
        <f t="shared" si="23"/>
        <v>6397.1023259502463</v>
      </c>
      <c r="J51" s="38">
        <f t="shared" si="23"/>
        <v>5830.9033813040587</v>
      </c>
      <c r="K51" s="38">
        <f t="shared" si="23"/>
        <v>5327.0835511036803</v>
      </c>
      <c r="L51" s="38">
        <f t="shared" si="23"/>
        <v>4863.868966711776</v>
      </c>
      <c r="M51" s="38">
        <f t="shared" si="23"/>
        <v>4440.8110091288072</v>
      </c>
      <c r="N51" s="38">
        <f t="shared" ref="N51:BY51" si="24">ABS(O46-N46)</f>
        <v>4055.3274187530778</v>
      </c>
      <c r="O51" s="38">
        <f t="shared" si="24"/>
        <v>3702.623935683966</v>
      </c>
      <c r="P51" s="38">
        <f t="shared" si="24"/>
        <v>3381.0417774616581</v>
      </c>
      <c r="Q51" s="38">
        <f t="shared" si="24"/>
        <v>3087.1378990263365</v>
      </c>
      <c r="R51" s="38">
        <f t="shared" si="24"/>
        <v>2818.910860110067</v>
      </c>
      <c r="S51" s="38">
        <f t="shared" si="24"/>
        <v>2573.9286478055565</v>
      </c>
      <c r="T51" s="38">
        <f t="shared" si="24"/>
        <v>2350.2627075008741</v>
      </c>
      <c r="U51" s="38">
        <f t="shared" si="24"/>
        <v>2146.0228413287468</v>
      </c>
      <c r="V51" s="38">
        <f t="shared" si="24"/>
        <v>1959.5346683926637</v>
      </c>
      <c r="W51" s="38">
        <f t="shared" si="24"/>
        <v>1789.2516276641836</v>
      </c>
      <c r="X51" s="38">
        <f t="shared" si="24"/>
        <v>1633.7659729867664</v>
      </c>
      <c r="Y51" s="38">
        <f t="shared" si="24"/>
        <v>1491.7922781101179</v>
      </c>
      <c r="Z51" s="38">
        <f t="shared" si="24"/>
        <v>1362.1558265704816</v>
      </c>
      <c r="AA51" s="38">
        <f t="shared" si="24"/>
        <v>1243.7848944745047</v>
      </c>
      <c r="AB51" s="38">
        <f t="shared" si="24"/>
        <v>1135.7002854792399</v>
      </c>
      <c r="AC51" s="38">
        <f t="shared" si="24"/>
        <v>1037.0082405600197</v>
      </c>
      <c r="AD51" s="38">
        <f t="shared" si="24"/>
        <v>946.89249032827138</v>
      </c>
      <c r="AE51" s="38">
        <f t="shared" si="24"/>
        <v>864.60778276424571</v>
      </c>
      <c r="AF51" s="38">
        <f t="shared" si="24"/>
        <v>789.47359200065603</v>
      </c>
      <c r="AG51" s="38">
        <f t="shared" si="24"/>
        <v>720.86854355531341</v>
      </c>
      <c r="AH51" s="38">
        <f t="shared" si="24"/>
        <v>658.22525576611861</v>
      </c>
      <c r="AI51" s="38">
        <f t="shared" si="24"/>
        <v>601.02565320744907</v>
      </c>
      <c r="AJ51" s="38">
        <f t="shared" si="24"/>
        <v>548.79668124835916</v>
      </c>
      <c r="AK51" s="38">
        <f t="shared" si="24"/>
        <v>501.10639321216513</v>
      </c>
      <c r="AL51" s="38">
        <f t="shared" si="24"/>
        <v>457.560378772685</v>
      </c>
      <c r="AM51" s="38">
        <f t="shared" si="24"/>
        <v>417.79850157042529</v>
      </c>
      <c r="AN51" s="38">
        <f t="shared" si="24"/>
        <v>381.49192110484546</v>
      </c>
      <c r="AO51" s="38">
        <f t="shared" si="24"/>
        <v>348.34037297695431</v>
      </c>
      <c r="AP51" s="38">
        <f t="shared" si="24"/>
        <v>318.06968570931349</v>
      </c>
      <c r="AQ51" s="38">
        <f t="shared" si="24"/>
        <v>290.42951324416754</v>
      </c>
      <c r="AR51" s="38">
        <f t="shared" si="24"/>
        <v>265.19126453435638</v>
      </c>
      <c r="AS51" s="38">
        <f t="shared" si="24"/>
        <v>242.14621303381773</v>
      </c>
      <c r="AT51" s="38">
        <f t="shared" si="24"/>
        <v>221.10377047888414</v>
      </c>
      <c r="AU51" s="38">
        <f t="shared" si="24"/>
        <v>201.8899106762392</v>
      </c>
      <c r="AV51" s="38">
        <f t="shared" si="24"/>
        <v>184.34573026310045</v>
      </c>
      <c r="AW51" s="38">
        <f t="shared" si="24"/>
        <v>168.32613453743033</v>
      </c>
      <c r="AX51" s="38">
        <f t="shared" si="24"/>
        <v>153.69863748877651</v>
      </c>
      <c r="AY51" s="38">
        <f t="shared" si="24"/>
        <v>140.3422661063596</v>
      </c>
      <c r="AZ51" s="38">
        <f t="shared" si="24"/>
        <v>128.14655990236861</v>
      </c>
      <c r="BA51" s="38">
        <f t="shared" si="24"/>
        <v>117.01065737648969</v>
      </c>
      <c r="BB51" s="38">
        <f t="shared" si="24"/>
        <v>106.84246186639211</v>
      </c>
      <c r="BC51" s="38">
        <f t="shared" si="24"/>
        <v>97.557879885606781</v>
      </c>
      <c r="BD51" s="38">
        <f t="shared" si="24"/>
        <v>89.080125649635193</v>
      </c>
      <c r="BE51" s="38">
        <f t="shared" si="24"/>
        <v>81.339086038558889</v>
      </c>
      <c r="BF51" s="38">
        <f t="shared" si="24"/>
        <v>74.270740744236718</v>
      </c>
      <c r="BG51" s="38">
        <f t="shared" si="24"/>
        <v>67.816632806553571</v>
      </c>
      <c r="BH51" s="38">
        <f t="shared" si="24"/>
        <v>61.923385159932877</v>
      </c>
      <c r="BI51" s="38">
        <f t="shared" si="24"/>
        <v>56.542259191831363</v>
      </c>
      <c r="BJ51" s="38">
        <f t="shared" si="24"/>
        <v>51.628751662383365</v>
      </c>
      <c r="BK51" s="38">
        <f t="shared" si="24"/>
        <v>47.142226651621058</v>
      </c>
      <c r="BL51" s="38">
        <f t="shared" si="24"/>
        <v>43.045579490391901</v>
      </c>
      <c r="BM51" s="38">
        <f t="shared" si="24"/>
        <v>39.304929895583882</v>
      </c>
      <c r="BN51" s="38">
        <f t="shared" si="24"/>
        <v>35.88934177182</v>
      </c>
      <c r="BO51" s="38">
        <f t="shared" si="24"/>
        <v>32.770567362319525</v>
      </c>
      <c r="BP51" s="38">
        <f t="shared" si="24"/>
        <v>29.922813632975704</v>
      </c>
      <c r="BQ51" s="38">
        <f t="shared" si="24"/>
        <v>27.32252895759575</v>
      </c>
      <c r="BR51" s="38">
        <f t="shared" si="24"/>
        <v>24.94820834013899</v>
      </c>
      <c r="BS51" s="38">
        <f t="shared" si="24"/>
        <v>22.780215563096135</v>
      </c>
      <c r="BT51" s="38">
        <f t="shared" si="24"/>
        <v>20.800620791122128</v>
      </c>
      <c r="BU51" s="38">
        <f t="shared" si="24"/>
        <v>18.993052286870807</v>
      </c>
      <c r="BV51" s="38">
        <f t="shared" si="24"/>
        <v>17.342561012687838</v>
      </c>
      <c r="BW51" s="38">
        <f t="shared" si="24"/>
        <v>15.835496998378403</v>
      </c>
      <c r="BX51" s="38">
        <f t="shared" si="24"/>
        <v>14.459396452588408</v>
      </c>
      <c r="BY51" s="38">
        <f t="shared" si="24"/>
        <v>13.202878684169264</v>
      </c>
      <c r="BZ51" s="38">
        <f t="shared" ref="BZ51:DB51" si="25">ABS(CA46-BZ46)</f>
        <v>12.055551981056851</v>
      </c>
      <c r="CA51" s="38">
        <f t="shared" si="25"/>
        <v>11.007927668246339</v>
      </c>
      <c r="CB51" s="38">
        <f t="shared" si="25"/>
        <v>10.051341634107303</v>
      </c>
      <c r="CC51" s="38">
        <f t="shared" si="25"/>
        <v>9.1778826760437369</v>
      </c>
      <c r="CD51" s="38">
        <f t="shared" si="25"/>
        <v>8.3803270728949428</v>
      </c>
      <c r="CE51" s="38">
        <f t="shared" si="25"/>
        <v>7.6520788429788809</v>
      </c>
      <c r="CF51" s="38">
        <f t="shared" si="25"/>
        <v>6.98711519369499</v>
      </c>
      <c r="CG51" s="38">
        <f t="shared" si="25"/>
        <v>6.3799367115461791</v>
      </c>
      <c r="CH51" s="38">
        <f t="shared" si="25"/>
        <v>5.8255218806280027</v>
      </c>
      <c r="CI51" s="38">
        <f t="shared" si="25"/>
        <v>5.3192855534543924</v>
      </c>
      <c r="CJ51" s="38">
        <f t="shared" si="25"/>
        <v>4.8570410306547274</v>
      </c>
      <c r="CK51" s="38">
        <f t="shared" si="25"/>
        <v>4.4349654359393753</v>
      </c>
      <c r="CL51" s="38">
        <f t="shared" si="25"/>
        <v>4.0495680999674732</v>
      </c>
      <c r="CM51" s="38">
        <f t="shared" si="25"/>
        <v>3.6976616916526837</v>
      </c>
      <c r="CN51" s="38">
        <f t="shared" si="25"/>
        <v>3.3763358581445573</v>
      </c>
      <c r="CO51" s="38">
        <f t="shared" si="25"/>
        <v>3.0829331554923556</v>
      </c>
      <c r="CP51" s="38">
        <f t="shared" si="25"/>
        <v>2.8150270709311371</v>
      </c>
      <c r="CQ51" s="38">
        <f t="shared" si="25"/>
        <v>2.5704019550203157</v>
      </c>
      <c r="CR51" s="38">
        <f t="shared" si="25"/>
        <v>2.3470346976764631</v>
      </c>
      <c r="CS51" s="38">
        <f t="shared" si="25"/>
        <v>2.1430779965512556</v>
      </c>
      <c r="CT51" s="38">
        <f t="shared" si="25"/>
        <v>1.9568450793885859</v>
      </c>
      <c r="CU51" s="38">
        <f t="shared" si="25"/>
        <v>1.7867957540001953</v>
      </c>
      <c r="CV51" s="38">
        <f t="shared" si="25"/>
        <v>1.6315236704940617</v>
      </c>
      <c r="CW51" s="38">
        <f t="shared" si="25"/>
        <v>1.4897446904178651</v>
      </c>
      <c r="CX51" s="38">
        <f t="shared" si="25"/>
        <v>1.3602862666139117</v>
      </c>
      <c r="CY51" s="38">
        <f t="shared" si="25"/>
        <v>1.242077745964707</v>
      </c>
      <c r="CZ51" s="38">
        <f t="shared" si="25"/>
        <v>1.1341415148308442</v>
      </c>
      <c r="DA51" s="38">
        <f t="shared" si="25"/>
        <v>1.0355849139414204</v>
      </c>
      <c r="DB51" s="38">
        <f t="shared" si="25"/>
        <v>0.94559285588184139</v>
      </c>
      <c r="DC51" s="38">
        <f t="shared" ref="DC51:DO51" si="26">ABS(DD46-DC46)</f>
        <v>0.8634210841210006</v>
      </c>
      <c r="DD51" s="38">
        <f t="shared" si="26"/>
        <v>0.78839001782580453</v>
      </c>
      <c r="DE51" s="38">
        <f t="shared" si="26"/>
        <v>0.7198791315595372</v>
      </c>
      <c r="DF51" s="38">
        <f t="shared" si="26"/>
        <v>0.65732182338342682</v>
      </c>
      <c r="DG51" s="38">
        <f t="shared" si="26"/>
        <v>0.60020072892075405</v>
      </c>
      <c r="DH51" s="38">
        <f t="shared" si="26"/>
        <v>0.5480434426208376</v>
      </c>
      <c r="DI51" s="38">
        <f t="shared" si="26"/>
        <v>0.50041861085264827</v>
      </c>
      <c r="DJ51" s="38">
        <f t="shared" si="26"/>
        <v>0.45693236450460972</v>
      </c>
      <c r="DK51" s="38">
        <f t="shared" si="26"/>
        <v>0.4172250615856683</v>
      </c>
      <c r="DL51" s="38">
        <f t="shared" si="26"/>
        <v>0.38096831290113187</v>
      </c>
      <c r="DM51" s="38">
        <f t="shared" si="26"/>
        <v>0.34786226619053195</v>
      </c>
      <c r="DN51" s="38">
        <f t="shared" si="26"/>
        <v>0.31763312627663254</v>
      </c>
      <c r="DO51" s="38">
        <f t="shared" si="26"/>
        <v>0.29003089071284194</v>
      </c>
      <c r="DP51" s="38">
        <f t="shared" ref="DP51:FN51" si="27">ABS(DQ46-DP46)</f>
        <v>0.26482728219707496</v>
      </c>
      <c r="DQ51" s="38">
        <f t="shared" si="27"/>
        <v>0.24181386066629784</v>
      </c>
      <c r="DR51" s="38">
        <f t="shared" si="27"/>
        <v>0.22080029944481794</v>
      </c>
      <c r="DS51" s="38">
        <f t="shared" si="27"/>
        <v>0.20161281119544583</v>
      </c>
      <c r="DT51" s="38">
        <f t="shared" si="27"/>
        <v>0.18409271065502253</v>
      </c>
      <c r="DU51" s="38">
        <f t="shared" si="27"/>
        <v>0.16809510226721613</v>
      </c>
      <c r="DV51" s="38">
        <f t="shared" si="27"/>
        <v>0.15348768186322559</v>
      </c>
      <c r="DW51" s="38">
        <f t="shared" si="27"/>
        <v>0.14014964246962336</v>
      </c>
      <c r="DX51" s="38">
        <f t="shared" si="27"/>
        <v>0.12797067520932615</v>
      </c>
      <c r="DY51" s="38">
        <f t="shared" si="27"/>
        <v>0.11685005701747286</v>
      </c>
      <c r="DZ51" s="38">
        <f t="shared" si="27"/>
        <v>0.10669581763613678</v>
      </c>
      <c r="EA51" s="38">
        <f t="shared" si="27"/>
        <v>9.7423979001177941E-2</v>
      </c>
      <c r="EB51" s="38">
        <f t="shared" si="27"/>
        <v>8.8957860716618598E-2</v>
      </c>
      <c r="EC51" s="38">
        <f t="shared" si="27"/>
        <v>8.1227445894910488E-2</v>
      </c>
      <c r="ED51" s="38">
        <f t="shared" si="27"/>
        <v>7.4168802100757603E-2</v>
      </c>
      <c r="EE51" s="38">
        <f t="shared" si="27"/>
        <v>6.7723552604547876E-2</v>
      </c>
      <c r="EF51" s="38">
        <f t="shared" si="27"/>
        <v>6.1838393602556607E-2</v>
      </c>
      <c r="EG51" s="38">
        <f t="shared" si="27"/>
        <v>5.6464653378498042E-2</v>
      </c>
      <c r="EH51" s="38">
        <f t="shared" si="27"/>
        <v>5.1557889773903298E-2</v>
      </c>
      <c r="EI51" s="38">
        <f t="shared" si="27"/>
        <v>4.7077522644030978E-2</v>
      </c>
      <c r="EJ51" s="38">
        <f t="shared" si="27"/>
        <v>4.2986498244317772E-2</v>
      </c>
      <c r="EK51" s="38">
        <f t="shared" si="27"/>
        <v>3.9250982793419098E-2</v>
      </c>
      <c r="EL51" s="38">
        <f t="shared" si="27"/>
        <v>3.5840082658978645E-2</v>
      </c>
      <c r="EM51" s="38">
        <f t="shared" si="27"/>
        <v>3.2725588853281806E-2</v>
      </c>
      <c r="EN51" s="38">
        <f t="shared" si="27"/>
        <v>2.9881743744226696E-2</v>
      </c>
      <c r="EO51" s="38">
        <f t="shared" si="27"/>
        <v>2.7285028031656111E-2</v>
      </c>
      <c r="EP51" s="38">
        <f t="shared" si="27"/>
        <v>2.4913966234635154E-2</v>
      </c>
      <c r="EQ51" s="38">
        <f t="shared" si="27"/>
        <v>2.2748949087144865E-2</v>
      </c>
      <c r="ER51" s="38">
        <f t="shared" si="27"/>
        <v>2.0772071363353461E-2</v>
      </c>
      <c r="ES51" s="38">
        <f t="shared" si="27"/>
        <v>1.8966983797326975E-2</v>
      </c>
      <c r="ET51" s="38">
        <f t="shared" si="27"/>
        <v>1.7318757868451939E-2</v>
      </c>
      <c r="EU51" s="38">
        <f t="shared" si="27"/>
        <v>1.5813762341167603E-2</v>
      </c>
      <c r="EV51" s="38">
        <f t="shared" si="27"/>
        <v>1.443955053218815E-2</v>
      </c>
      <c r="EW51" s="38">
        <f t="shared" si="27"/>
        <v>1.3184757369344879E-2</v>
      </c>
      <c r="EX51" s="38">
        <f t="shared" si="27"/>
        <v>1.203900540349423E-2</v>
      </c>
      <c r="EY51" s="38">
        <f t="shared" si="27"/>
        <v>1.0992818984050245E-2</v>
      </c>
      <c r="EZ51" s="38">
        <f t="shared" si="27"/>
        <v>1.0037545891464106E-2</v>
      </c>
      <c r="FA51" s="38">
        <f t="shared" si="27"/>
        <v>9.1652857809094712E-3</v>
      </c>
      <c r="FB51" s="38">
        <f t="shared" si="27"/>
        <v>8.3688248450926039E-3</v>
      </c>
      <c r="FC51" s="38">
        <f t="shared" si="27"/>
        <v>7.6415761550379102E-3</v>
      </c>
      <c r="FD51" s="38">
        <f t="shared" si="27"/>
        <v>6.9775251859027776E-3</v>
      </c>
      <c r="FE51" s="38">
        <f t="shared" si="27"/>
        <v>6.3711800730743562E-3</v>
      </c>
      <c r="FF51" s="38">
        <f t="shared" si="27"/>
        <v>5.8175261920041521E-3</v>
      </c>
      <c r="FG51" s="38">
        <f t="shared" si="27"/>
        <v>5.3119846879781107E-3</v>
      </c>
      <c r="FH51" s="38">
        <f t="shared" si="27"/>
        <v>4.8503746083952137E-3</v>
      </c>
      <c r="FI51" s="38">
        <f t="shared" si="27"/>
        <v>4.4288783246884122E-3</v>
      </c>
      <c r="FJ51" s="38">
        <f t="shared" si="27"/>
        <v>4.0440099564875709E-3</v>
      </c>
      <c r="FK51" s="38">
        <f t="shared" si="27"/>
        <v>3.6925865488228737E-3</v>
      </c>
      <c r="FL51" s="38">
        <f t="shared" si="27"/>
        <v>3.3717017440721975E-3</v>
      </c>
      <c r="FM51" s="38">
        <f t="shared" si="27"/>
        <v>3.0787017440161435E-3</v>
      </c>
      <c r="FN51" s="38">
        <f t="shared" si="27"/>
        <v>2.811163367368863E-3</v>
      </c>
      <c r="FO51" s="38">
        <f t="shared" ref="FO51:FU51" si="28">ABS(FP46-FO46)</f>
        <v>2.5668740072433138E-3</v>
      </c>
      <c r="FP51" s="38">
        <f t="shared" si="28"/>
        <v>2.3438133284798823E-3</v>
      </c>
      <c r="FQ51" s="38">
        <f t="shared" si="28"/>
        <v>2.1401365629571956E-3</v>
      </c>
      <c r="FR51" s="38">
        <f t="shared" si="28"/>
        <v>1.9541592555469833E-3</v>
      </c>
      <c r="FS51" s="38">
        <f t="shared" si="28"/>
        <v>1.7843433270172682E-3</v>
      </c>
      <c r="FT51" s="38">
        <f t="shared" si="28"/>
        <v>1.6292843592964346E-3</v>
      </c>
      <c r="FU51" s="38">
        <f t="shared" si="28"/>
        <v>1.4876999757689191E-3</v>
      </c>
      <c r="FV51" s="38">
        <f t="shared" ref="FV51:GC51" si="29">ABS(FW46-FV46)</f>
        <v>1.3584192374764825E-3</v>
      </c>
      <c r="FW51" s="38">
        <f t="shared" si="29"/>
        <v>1.2403729615471093E-3</v>
      </c>
      <c r="FX51" s="38">
        <f t="shared" si="29"/>
        <v>1.1325848754495382E-3</v>
      </c>
      <c r="FY51" s="38">
        <f t="shared" si="29"/>
        <v>1.0341635461372789E-3</v>
      </c>
      <c r="FZ51" s="38">
        <f t="shared" si="29"/>
        <v>9.4429500404658029E-4</v>
      </c>
      <c r="GA51" s="38">
        <f t="shared" si="29"/>
        <v>8.6223601465462707E-4</v>
      </c>
      <c r="GB51" s="38">
        <f t="shared" si="29"/>
        <v>7.8730793029535562E-4</v>
      </c>
      <c r="GC51" s="38">
        <f t="shared" si="29"/>
        <v>7.1889107675815467E-4</v>
      </c>
      <c r="GD51" s="38">
        <f t="shared" ref="GD51:GH51" si="30">ABS(GE46-GD46)</f>
        <v>6.5641963010421023E-4</v>
      </c>
      <c r="GE51" s="38">
        <f t="shared" si="30"/>
        <v>5.9937693549727555E-4</v>
      </c>
      <c r="GF51" s="38">
        <f t="shared" si="30"/>
        <v>5.4729123621655162E-4</v>
      </c>
      <c r="GG51" s="62">
        <f t="shared" si="30"/>
        <v>4.9973177192441653E-4</v>
      </c>
      <c r="GH51" s="38">
        <f t="shared" si="30"/>
        <v>4.5630521162820514E-4</v>
      </c>
      <c r="GI51" s="38">
        <f t="shared" ref="GI51" si="31">ABS(GJ46-GI46)</f>
        <v>4.1665240769361844E-4</v>
      </c>
    </row>
    <row r="52" spans="2:191" ht="16.5" thickBot="1" x14ac:dyDescent="0.3">
      <c r="B52" s="46" t="s">
        <v>28</v>
      </c>
      <c r="C52" s="63">
        <f t="shared" ref="C52:M52" si="32">ABS(D47-C47)</f>
        <v>10345.454545454544</v>
      </c>
      <c r="D52" s="64">
        <f t="shared" si="32"/>
        <v>9359.1608391608388</v>
      </c>
      <c r="E52" s="64">
        <f t="shared" si="32"/>
        <v>8368.6077558804809</v>
      </c>
      <c r="F52" s="64">
        <f t="shared" si="32"/>
        <v>7823.071641645065</v>
      </c>
      <c r="G52" s="64">
        <f t="shared" si="32"/>
        <v>7017.659925579821</v>
      </c>
      <c r="H52" s="64">
        <f t="shared" si="32"/>
        <v>6481.1745572047366</v>
      </c>
      <c r="I52" s="64">
        <f t="shared" si="32"/>
        <v>5879.5548482841177</v>
      </c>
      <c r="J52" s="64">
        <f t="shared" si="32"/>
        <v>5387.0093279676303</v>
      </c>
      <c r="K52" s="64">
        <f t="shared" si="32"/>
        <v>4910.8272006658281</v>
      </c>
      <c r="L52" s="64">
        <f t="shared" si="32"/>
        <v>4487.2481659358855</v>
      </c>
      <c r="M52" s="64">
        <f t="shared" si="32"/>
        <v>4096.2440233452153</v>
      </c>
      <c r="N52" s="64">
        <f t="shared" ref="N52:BY52" si="33">ABS(O47-N47)</f>
        <v>3740.5313555693438</v>
      </c>
      <c r="O52" s="64">
        <f t="shared" si="33"/>
        <v>3415.493897568711</v>
      </c>
      <c r="P52" s="64">
        <f t="shared" si="33"/>
        <v>3118.618993155349</v>
      </c>
      <c r="Q52" s="64">
        <f t="shared" si="33"/>
        <v>2847.6720432141028</v>
      </c>
      <c r="R52" s="64">
        <f t="shared" si="33"/>
        <v>2600.1708773731425</v>
      </c>
      <c r="S52" s="64">
        <f t="shared" si="33"/>
        <v>2374.238812890746</v>
      </c>
      <c r="T52" s="64">
        <f t="shared" si="33"/>
        <v>2167.9068164455266</v>
      </c>
      <c r="U52" s="64">
        <f t="shared" si="33"/>
        <v>1979.5215394098586</v>
      </c>
      <c r="V52" s="64">
        <f t="shared" si="33"/>
        <v>1807.4993967040718</v>
      </c>
      <c r="W52" s="64">
        <f t="shared" si="33"/>
        <v>1650.429020386483</v>
      </c>
      <c r="X52" s="64">
        <f t="shared" si="33"/>
        <v>1507.0069049980129</v>
      </c>
      <c r="Y52" s="64">
        <f t="shared" si="33"/>
        <v>1376.0484485987336</v>
      </c>
      <c r="Z52" s="64">
        <f t="shared" si="33"/>
        <v>1256.470213767876</v>
      </c>
      <c r="AA52" s="64">
        <f t="shared" si="33"/>
        <v>1147.2832557479105</v>
      </c>
      <c r="AB52" s="64">
        <f t="shared" si="33"/>
        <v>1047.5846605388615</v>
      </c>
      <c r="AC52" s="64">
        <f t="shared" si="33"/>
        <v>956.54981554020833</v>
      </c>
      <c r="AD52" s="64">
        <f t="shared" si="33"/>
        <v>873.42589345756824</v>
      </c>
      <c r="AE52" s="64">
        <f t="shared" si="33"/>
        <v>797.52540856881205</v>
      </c>
      <c r="AF52" s="64">
        <f t="shared" si="33"/>
        <v>728.22066072947746</v>
      </c>
      <c r="AG52" s="64">
        <f t="shared" si="33"/>
        <v>664.93847523500608</v>
      </c>
      <c r="AH52" s="64">
        <f t="shared" si="33"/>
        <v>607.15549594223467</v>
      </c>
      <c r="AI52" s="64">
        <f t="shared" si="33"/>
        <v>554.39384214364054</v>
      </c>
      <c r="AJ52" s="64">
        <f t="shared" si="33"/>
        <v>506.21716232637391</v>
      </c>
      <c r="AK52" s="64">
        <f t="shared" si="33"/>
        <v>462.22702337998544</v>
      </c>
      <c r="AL52" s="64">
        <f t="shared" si="33"/>
        <v>422.05961598155682</v>
      </c>
      <c r="AM52" s="64">
        <f t="shared" si="33"/>
        <v>385.38274579117478</v>
      </c>
      <c r="AN52" s="64">
        <f t="shared" si="33"/>
        <v>351.89308601389166</v>
      </c>
      <c r="AO52" s="64">
        <f t="shared" si="33"/>
        <v>321.3136689143148</v>
      </c>
      <c r="AP52" s="64">
        <f t="shared" si="33"/>
        <v>293.3915951566587</v>
      </c>
      <c r="AQ52" s="64">
        <f t="shared" si="33"/>
        <v>267.89594230408238</v>
      </c>
      <c r="AR52" s="64">
        <f t="shared" si="33"/>
        <v>244.61585501285026</v>
      </c>
      <c r="AS52" s="64">
        <f t="shared" si="33"/>
        <v>223.35880121619994</v>
      </c>
      <c r="AT52" s="64">
        <f t="shared" si="33"/>
        <v>203.94897983248393</v>
      </c>
      <c r="AU52" s="64">
        <f t="shared" si="33"/>
        <v>186.22586684843372</v>
      </c>
      <c r="AV52" s="64">
        <f t="shared" si="33"/>
        <v>170.04288774543602</v>
      </c>
      <c r="AW52" s="64">
        <f t="shared" si="33"/>
        <v>155.26620529219508</v>
      </c>
      <c r="AX52" s="64">
        <f t="shared" si="33"/>
        <v>141.77361267781635</v>
      </c>
      <c r="AY52" s="64">
        <f t="shared" si="33"/>
        <v>129.45352283127795</v>
      </c>
      <c r="AZ52" s="64">
        <f t="shared" si="33"/>
        <v>118.20404556884569</v>
      </c>
      <c r="BA52" s="64">
        <f t="shared" si="33"/>
        <v>107.93214493708365</v>
      </c>
      <c r="BB52" s="64">
        <f t="shared" si="33"/>
        <v>98.552869782572088</v>
      </c>
      <c r="BC52" s="64">
        <f t="shared" si="33"/>
        <v>89.98865118489266</v>
      </c>
      <c r="BD52" s="64">
        <f t="shared" si="33"/>
        <v>82.168660942517818</v>
      </c>
      <c r="BE52" s="64">
        <f t="shared" si="33"/>
        <v>75.028225806101545</v>
      </c>
      <c r="BF52" s="64">
        <f t="shared" si="33"/>
        <v>68.508292614738821</v>
      </c>
      <c r="BG52" s="64">
        <f t="shared" si="33"/>
        <v>62.554939911759902</v>
      </c>
      <c r="BH52" s="64">
        <f t="shared" si="33"/>
        <v>57.118932000971654</v>
      </c>
      <c r="BI52" s="64">
        <f t="shared" si="33"/>
        <v>52.15531175529577</v>
      </c>
      <c r="BJ52" s="64">
        <f t="shared" si="33"/>
        <v>47.623028810234246</v>
      </c>
      <c r="BK52" s="64">
        <f t="shared" si="33"/>
        <v>43.484600067224164</v>
      </c>
      <c r="BL52" s="64">
        <f t="shared" si="33"/>
        <v>39.705799699158888</v>
      </c>
      <c r="BM52" s="64">
        <f t="shared" si="33"/>
        <v>36.255376094351959</v>
      </c>
      <c r="BN52" s="64">
        <f t="shared" si="33"/>
        <v>33.104793397997128</v>
      </c>
      <c r="BO52" s="64">
        <f t="shared" si="33"/>
        <v>30.227995513603673</v>
      </c>
      <c r="BP52" s="64">
        <f t="shared" si="33"/>
        <v>27.60119061264777</v>
      </c>
      <c r="BQ52" s="64">
        <f t="shared" si="33"/>
        <v>25.202654370279561</v>
      </c>
      <c r="BR52" s="64">
        <f t="shared" si="33"/>
        <v>23.012550299794384</v>
      </c>
      <c r="BS52" s="64">
        <f t="shared" si="33"/>
        <v>21.012765699992087</v>
      </c>
      <c r="BT52" s="64">
        <f t="shared" si="33"/>
        <v>19.186761858667523</v>
      </c>
      <c r="BU52" s="64">
        <f t="shared" si="33"/>
        <v>17.519437273378571</v>
      </c>
      <c r="BV52" s="64">
        <f t="shared" si="33"/>
        <v>15.997002758294911</v>
      </c>
      <c r="BW52" s="64">
        <f t="shared" si="33"/>
        <v>14.60686740422625</v>
      </c>
      <c r="BX52" s="64">
        <f t="shared" si="33"/>
        <v>13.337534448695806</v>
      </c>
      <c r="BY52" s="64">
        <f t="shared" si="33"/>
        <v>12.178506194879446</v>
      </c>
      <c r="BZ52" s="64">
        <f t="shared" ref="BZ52:DB52" si="34">ABS(CA47-BZ47)</f>
        <v>11.12019719305863</v>
      </c>
      <c r="CA52" s="64">
        <f t="shared" si="34"/>
        <v>10.153854966588369</v>
      </c>
      <c r="CB52" s="64">
        <f t="shared" si="34"/>
        <v>9.271487626754606</v>
      </c>
      <c r="CC52" s="64">
        <f t="shared" si="34"/>
        <v>8.4657977778806526</v>
      </c>
      <c r="CD52" s="64">
        <f t="shared" si="34"/>
        <v>7.7301221660645751</v>
      </c>
      <c r="CE52" s="64">
        <f t="shared" si="34"/>
        <v>7.0583765724250043</v>
      </c>
      <c r="CF52" s="64">
        <f t="shared" si="34"/>
        <v>6.4450054951103084</v>
      </c>
      <c r="CG52" s="64">
        <f t="shared" si="34"/>
        <v>5.8849362039254629</v>
      </c>
      <c r="CH52" s="64">
        <f t="shared" si="34"/>
        <v>5.3735367876024611</v>
      </c>
      <c r="CI52" s="64">
        <f t="shared" si="34"/>
        <v>4.9065778467493146</v>
      </c>
      <c r="CJ52" s="64">
        <f t="shared" si="34"/>
        <v>4.4801975156769913</v>
      </c>
      <c r="CK52" s="64">
        <f t="shared" si="34"/>
        <v>4.0908695238122164</v>
      </c>
      <c r="CL52" s="64">
        <f t="shared" si="34"/>
        <v>3.7353740325715989</v>
      </c>
      <c r="CM52" s="64">
        <f t="shared" si="34"/>
        <v>3.4107710065045467</v>
      </c>
      <c r="CN52" s="64">
        <f t="shared" si="34"/>
        <v>3.1143758984699161</v>
      </c>
      <c r="CO52" s="64">
        <f t="shared" si="34"/>
        <v>2.8437374477707635</v>
      </c>
      <c r="CP52" s="64">
        <f t="shared" si="34"/>
        <v>2.5966174076256721</v>
      </c>
      <c r="CQ52" s="64">
        <f t="shared" si="34"/>
        <v>2.3709720343094887</v>
      </c>
      <c r="CR52" s="64">
        <f t="shared" si="34"/>
        <v>2.1649351848936931</v>
      </c>
      <c r="CS52" s="64">
        <f t="shared" si="34"/>
        <v>1.9768028837834208</v>
      </c>
      <c r="CT52" s="64">
        <f t="shared" si="34"/>
        <v>1.805019230414473</v>
      </c>
      <c r="CU52" s="64">
        <f t="shared" si="34"/>
        <v>1.6481635315758467</v>
      </c>
      <c r="CV52" s="64">
        <f t="shared" si="34"/>
        <v>1.5049385519259886</v>
      </c>
      <c r="CW52" s="64">
        <f t="shared" si="34"/>
        <v>1.3741597855323562</v>
      </c>
      <c r="CX52" s="64">
        <f t="shared" si="34"/>
        <v>1.2547456597194468</v>
      </c>
      <c r="CY52" s="64">
        <f t="shared" si="34"/>
        <v>1.1457085901947721</v>
      </c>
      <c r="CZ52" s="64">
        <f t="shared" si="34"/>
        <v>1.0461468134826646</v>
      </c>
      <c r="DA52" s="64">
        <f t="shared" si="34"/>
        <v>0.95523692911683611</v>
      </c>
      <c r="DB52" s="64">
        <f t="shared" si="34"/>
        <v>0.87222708991430409</v>
      </c>
      <c r="DC52" s="64">
        <f t="shared" ref="DC52:DO52" si="35">ABS(DD47-DC47)</f>
        <v>0.79643078401932144</v>
      </c>
      <c r="DD52" s="64">
        <f t="shared" si="35"/>
        <v>0.7272211572744709</v>
      </c>
      <c r="DE52" s="64">
        <f t="shared" si="35"/>
        <v>0.66402582898626861</v>
      </c>
      <c r="DF52" s="64">
        <f t="shared" si="35"/>
        <v>0.60632215819077828</v>
      </c>
      <c r="DG52" s="64">
        <f t="shared" si="35"/>
        <v>0.5536329212882265</v>
      </c>
      <c r="DH52" s="64">
        <f t="shared" si="35"/>
        <v>0.50552236528710637</v>
      </c>
      <c r="DI52" s="64">
        <f t="shared" si="35"/>
        <v>0.46159260401418578</v>
      </c>
      <c r="DJ52" s="64">
        <f t="shared" si="35"/>
        <v>0.42148032750083075</v>
      </c>
      <c r="DK52" s="64">
        <f t="shared" si="35"/>
        <v>0.38485379732082947</v>
      </c>
      <c r="DL52" s="64">
        <f t="shared" si="35"/>
        <v>0.3514101030305028</v>
      </c>
      <c r="DM52" s="64">
        <f t="shared" si="35"/>
        <v>0.32087265702466539</v>
      </c>
      <c r="DN52" s="64">
        <f t="shared" si="35"/>
        <v>0.29298890708651015</v>
      </c>
      <c r="DO52" s="64">
        <f t="shared" si="35"/>
        <v>0.26752824772029271</v>
      </c>
      <c r="DP52" s="64">
        <f t="shared" ref="DP52:FN52" si="36">ABS(DQ47-DP47)</f>
        <v>0.24428011299278296</v>
      </c>
      <c r="DQ52" s="64">
        <f t="shared" si="36"/>
        <v>0.2230522350901083</v>
      </c>
      <c r="DR52" s="64">
        <f t="shared" si="36"/>
        <v>0.20366905422270065</v>
      </c>
      <c r="DS52" s="64">
        <f t="shared" si="36"/>
        <v>0.18597026670158812</v>
      </c>
      <c r="DT52" s="64">
        <f t="shared" si="36"/>
        <v>0.16980949918433907</v>
      </c>
      <c r="DU52" s="64">
        <f t="shared" si="36"/>
        <v>0.15505309813579515</v>
      </c>
      <c r="DV52" s="64">
        <f t="shared" si="36"/>
        <v>0.1415790244782329</v>
      </c>
      <c r="DW52" s="64">
        <f t="shared" si="36"/>
        <v>0.12927584429598937</v>
      </c>
      <c r="DX52" s="64">
        <f t="shared" si="36"/>
        <v>0.11804180725175684</v>
      </c>
      <c r="DY52" s="64">
        <f t="shared" si="36"/>
        <v>0.10778400508752384</v>
      </c>
      <c r="DZ52" s="64">
        <f t="shared" si="36"/>
        <v>9.8417603247071384E-2</v>
      </c>
      <c r="EA52" s="64">
        <f t="shared" si="36"/>
        <v>8.9865139275389083E-2</v>
      </c>
      <c r="EB52" s="64">
        <f t="shared" si="36"/>
        <v>8.2055882186068629E-2</v>
      </c>
      <c r="EC52" s="64">
        <f t="shared" si="36"/>
        <v>7.4925247494320502E-2</v>
      </c>
      <c r="ED52" s="64">
        <f t="shared" si="36"/>
        <v>6.8414263090744498E-2</v>
      </c>
      <c r="EE52" s="64">
        <f t="shared" si="36"/>
        <v>6.246908152843389E-2</v>
      </c>
      <c r="EF52" s="64">
        <f t="shared" si="36"/>
        <v>5.70405346879852E-2</v>
      </c>
      <c r="EG52" s="64">
        <f t="shared" si="36"/>
        <v>5.208372714878351E-2</v>
      </c>
      <c r="EH52" s="64">
        <f t="shared" si="36"/>
        <v>4.7557664887790452E-2</v>
      </c>
      <c r="EI52" s="64">
        <f t="shared" si="36"/>
        <v>4.3424916252661205E-2</v>
      </c>
      <c r="EJ52" s="64">
        <f t="shared" si="36"/>
        <v>3.9651302393394872E-2</v>
      </c>
      <c r="EK52" s="64">
        <f t="shared" si="36"/>
        <v>3.6205614590471669E-2</v>
      </c>
      <c r="EL52" s="64">
        <f t="shared" si="36"/>
        <v>3.3059356155717978E-2</v>
      </c>
      <c r="EM52" s="64">
        <f t="shared" si="36"/>
        <v>3.018650675585377E-2</v>
      </c>
      <c r="EN52" s="64">
        <f t="shared" si="36"/>
        <v>2.7563307216041721E-2</v>
      </c>
      <c r="EO52" s="64">
        <f t="shared" si="36"/>
        <v>2.516806302992336E-2</v>
      </c>
      <c r="EP52" s="64">
        <f t="shared" si="36"/>
        <v>2.2980964938142279E-2</v>
      </c>
      <c r="EQ52" s="64">
        <f t="shared" si="36"/>
        <v>2.0983925098335021E-2</v>
      </c>
      <c r="ER52" s="64">
        <f t="shared" si="36"/>
        <v>1.9160427497808996E-2</v>
      </c>
      <c r="ES52" s="64">
        <f t="shared" si="36"/>
        <v>1.7495391361080692E-2</v>
      </c>
      <c r="ET52" s="64">
        <f t="shared" si="36"/>
        <v>1.5975046429957729E-2</v>
      </c>
      <c r="EU52" s="64">
        <f t="shared" si="36"/>
        <v>1.4586819075702806E-2</v>
      </c>
      <c r="EV52" s="64">
        <f t="shared" si="36"/>
        <v>1.3319228314685461E-2</v>
      </c>
      <c r="EW52" s="64">
        <f t="shared" si="36"/>
        <v>1.2161790859863686E-2</v>
      </c>
      <c r="EX52" s="64">
        <f t="shared" si="36"/>
        <v>1.1104934415925527E-2</v>
      </c>
      <c r="EY52" s="64">
        <f t="shared" si="36"/>
        <v>1.0139918520508218E-2</v>
      </c>
      <c r="EZ52" s="64">
        <f t="shared" si="36"/>
        <v>9.2587622548307991E-3</v>
      </c>
      <c r="FA52" s="64">
        <f t="shared" si="36"/>
        <v>8.4541782380256336E-3</v>
      </c>
      <c r="FB52" s="64">
        <f t="shared" si="36"/>
        <v>7.7195123612909811E-3</v>
      </c>
      <c r="FC52" s="64">
        <f t="shared" si="36"/>
        <v>7.0486887570950785E-3</v>
      </c>
      <c r="FD52" s="64">
        <f t="shared" si="36"/>
        <v>6.4361595477748779E-3</v>
      </c>
      <c r="FE52" s="64">
        <f t="shared" si="36"/>
        <v>5.87685896698531E-3</v>
      </c>
      <c r="FF52" s="64">
        <f t="shared" si="36"/>
        <v>5.3661614610973629E-3</v>
      </c>
      <c r="FG52" s="64">
        <f t="shared" si="36"/>
        <v>4.8998434340319363E-3</v>
      </c>
      <c r="FH52" s="64">
        <f t="shared" si="36"/>
        <v>4.4740483217537985E-3</v>
      </c>
      <c r="FI52" s="64">
        <f t="shared" si="36"/>
        <v>4.0852546926544164E-3</v>
      </c>
      <c r="FJ52" s="64">
        <f t="shared" si="36"/>
        <v>3.7302471291695838E-3</v>
      </c>
      <c r="FK52" s="64">
        <f t="shared" si="36"/>
        <v>3.4060896296068677E-3</v>
      </c>
      <c r="FL52" s="64">
        <f t="shared" si="36"/>
        <v>3.1101013310035341E-3</v>
      </c>
      <c r="FM52" s="64">
        <f t="shared" si="36"/>
        <v>2.8398343392836978E-3</v>
      </c>
      <c r="FN52" s="64">
        <f t="shared" si="36"/>
        <v>2.593053478449292E-3</v>
      </c>
      <c r="FO52" s="64">
        <f t="shared" ref="FO52:FU52" si="37">ABS(FP47-FO47)</f>
        <v>2.3677178096477292E-3</v>
      </c>
      <c r="FP52" s="64">
        <f t="shared" si="37"/>
        <v>2.1619637518597301E-3</v>
      </c>
      <c r="FQ52" s="64">
        <f t="shared" si="37"/>
        <v>1.9740896677831188E-3</v>
      </c>
      <c r="FR52" s="64">
        <f t="shared" si="37"/>
        <v>1.8025417921307962E-3</v>
      </c>
      <c r="FS52" s="64">
        <f t="shared" si="37"/>
        <v>1.645901382289594E-3</v>
      </c>
      <c r="FT52" s="64">
        <f t="shared" si="37"/>
        <v>1.5028729822006426E-3</v>
      </c>
      <c r="FU52" s="64">
        <f t="shared" si="37"/>
        <v>1.3722737139687524E-3</v>
      </c>
      <c r="FV52" s="64">
        <f t="shared" ref="FV52:GC52" si="38">ABS(FW47-FV47)</f>
        <v>1.2530234880614444E-3</v>
      </c>
      <c r="FW52" s="64">
        <f t="shared" si="38"/>
        <v>1.1441360747994622E-3</v>
      </c>
      <c r="FX52" s="64">
        <f t="shared" si="38"/>
        <v>1.0447109498272766E-3</v>
      </c>
      <c r="FY52" s="64">
        <f t="shared" si="38"/>
        <v>9.5392584080400411E-4</v>
      </c>
      <c r="FZ52" s="64">
        <f t="shared" si="38"/>
        <v>8.7102993438747944E-4</v>
      </c>
      <c r="GA52" s="64">
        <f t="shared" si="38"/>
        <v>7.9533766074746381E-4</v>
      </c>
      <c r="GB52" s="64">
        <f t="shared" si="38"/>
        <v>7.2622302559466334E-4</v>
      </c>
      <c r="GC52" s="64">
        <f t="shared" si="38"/>
        <v>6.6311443424638128E-4</v>
      </c>
      <c r="GD52" s="64">
        <f t="shared" ref="GD52:GH52" si="39">ABS(GE47-GD47)</f>
        <v>6.0548996316356352E-4</v>
      </c>
      <c r="GE52" s="64">
        <f t="shared" si="39"/>
        <v>5.5287304348894395E-4</v>
      </c>
      <c r="GF52" s="64">
        <f t="shared" si="39"/>
        <v>5.0482852020650171E-4</v>
      </c>
      <c r="GG52" s="65">
        <f t="shared" si="39"/>
        <v>4.6095905418042094E-4</v>
      </c>
      <c r="GH52" s="64">
        <f t="shared" si="39"/>
        <v>4.2090183342224918E-4</v>
      </c>
      <c r="GI52" s="64">
        <f t="shared" ref="GI52" si="40">ABS(GJ47-GI47)</f>
        <v>3.8432557448686566E-4</v>
      </c>
    </row>
    <row r="53" spans="2:191" ht="16.5" thickBot="1" x14ac:dyDescent="0.3">
      <c r="B53" s="47" t="s">
        <v>29</v>
      </c>
      <c r="C53" s="13">
        <f>+MAX(C50:C52)</f>
        <v>11620</v>
      </c>
      <c r="D53" s="13">
        <f t="shared" ref="D53:M53" si="41">+MAX(D50:D52)</f>
        <v>9676.6433566433552</v>
      </c>
      <c r="E53" s="13">
        <f t="shared" si="41"/>
        <v>9409.4685314685303</v>
      </c>
      <c r="F53" s="13">
        <f t="shared" si="41"/>
        <v>8280.2725805662849</v>
      </c>
      <c r="G53" s="13">
        <f t="shared" si="41"/>
        <v>7714.6659396547475</v>
      </c>
      <c r="H53" s="13">
        <f t="shared" si="41"/>
        <v>6974.5513854525316</v>
      </c>
      <c r="I53" s="52">
        <f t="shared" si="41"/>
        <v>6397.1023259502463</v>
      </c>
      <c r="J53" s="13">
        <f t="shared" si="41"/>
        <v>5830.9033813040587</v>
      </c>
      <c r="K53" s="13">
        <f t="shared" si="41"/>
        <v>5327.0835511036803</v>
      </c>
      <c r="L53" s="13">
        <f t="shared" si="41"/>
        <v>4863.868966711776</v>
      </c>
      <c r="M53" s="13">
        <f t="shared" si="41"/>
        <v>4440.8110091288072</v>
      </c>
      <c r="N53" s="13">
        <f t="shared" ref="N53" si="42">+MAX(N50:N52)</f>
        <v>4055.3274187530778</v>
      </c>
      <c r="O53" s="13">
        <f t="shared" ref="O53" si="43">+MAX(O50:O52)</f>
        <v>3702.623935683966</v>
      </c>
      <c r="P53" s="13">
        <f t="shared" ref="P53" si="44">+MAX(P50:P52)</f>
        <v>3381.0417774616581</v>
      </c>
      <c r="Q53" s="13">
        <f t="shared" ref="Q53" si="45">+MAX(Q50:Q52)</f>
        <v>3087.1378990263365</v>
      </c>
      <c r="R53" s="13">
        <f t="shared" ref="R53" si="46">+MAX(R50:R52)</f>
        <v>2818.910860110067</v>
      </c>
      <c r="S53" s="13">
        <f t="shared" ref="S53" si="47">+MAX(S50:S52)</f>
        <v>2573.9286478055565</v>
      </c>
      <c r="T53" s="13">
        <f t="shared" ref="T53" si="48">+MAX(T50:T52)</f>
        <v>2350.2627075008741</v>
      </c>
      <c r="U53" s="13">
        <f t="shared" ref="U53" si="49">+MAX(U50:U52)</f>
        <v>2146.0228413287468</v>
      </c>
      <c r="V53" s="13">
        <f t="shared" ref="V53" si="50">+MAX(V50:V52)</f>
        <v>1959.5346683926637</v>
      </c>
      <c r="W53" s="13">
        <f t="shared" ref="W53" si="51">+MAX(W50:W52)</f>
        <v>1789.2516276641836</v>
      </c>
      <c r="X53" s="13">
        <f t="shared" ref="X53" si="52">+MAX(X50:X52)</f>
        <v>1633.7659729867664</v>
      </c>
      <c r="Y53" s="13">
        <f t="shared" ref="Y53" si="53">+MAX(Y50:Y52)</f>
        <v>1491.7922781101179</v>
      </c>
      <c r="Z53" s="13">
        <f t="shared" ref="Z53" si="54">+MAX(Z50:Z52)</f>
        <v>1362.1558265704816</v>
      </c>
      <c r="AA53" s="13">
        <f t="shared" ref="AA53" si="55">+MAX(AA50:AA52)</f>
        <v>1243.7848944745047</v>
      </c>
      <c r="AB53" s="13">
        <f t="shared" ref="AB53" si="56">+MAX(AB50:AB52)</f>
        <v>1135.7002854792399</v>
      </c>
      <c r="AC53" s="13">
        <f t="shared" ref="AC53" si="57">+MAX(AC50:AC52)</f>
        <v>1037.0082405600197</v>
      </c>
      <c r="AD53" s="13">
        <f t="shared" ref="AD53" si="58">+MAX(AD50:AD52)</f>
        <v>946.89249032827138</v>
      </c>
      <c r="AE53" s="13">
        <f t="shared" ref="AE53" si="59">+MAX(AE50:AE52)</f>
        <v>864.60778276424571</v>
      </c>
      <c r="AF53" s="13">
        <f t="shared" ref="AF53" si="60">+MAX(AF50:AF52)</f>
        <v>789.47359200065603</v>
      </c>
      <c r="AG53" s="13">
        <f t="shared" ref="AG53" si="61">+MAX(AG50:AG52)</f>
        <v>720.86854355531341</v>
      </c>
      <c r="AH53" s="13">
        <f t="shared" ref="AH53" si="62">+MAX(AH50:AH52)</f>
        <v>658.22525576611861</v>
      </c>
      <c r="AI53" s="13">
        <f t="shared" ref="AI53" si="63">+MAX(AI50:AI52)</f>
        <v>601.02565320744907</v>
      </c>
      <c r="AJ53" s="13">
        <f t="shared" ref="AJ53" si="64">+MAX(AJ50:AJ52)</f>
        <v>548.79668124835916</v>
      </c>
      <c r="AK53" s="13">
        <f t="shared" ref="AK53" si="65">+MAX(AK50:AK52)</f>
        <v>501.10639321216513</v>
      </c>
      <c r="AL53" s="13">
        <f t="shared" ref="AL53" si="66">+MAX(AL50:AL52)</f>
        <v>457.560378772685</v>
      </c>
      <c r="AM53" s="13">
        <f t="shared" ref="AM53" si="67">+MAX(AM50:AM52)</f>
        <v>417.79850157042529</v>
      </c>
      <c r="AN53" s="13">
        <f t="shared" ref="AN53" si="68">+MAX(AN50:AN52)</f>
        <v>381.49192110484546</v>
      </c>
      <c r="AO53" s="13">
        <f t="shared" ref="AO53" si="69">+MAX(AO50:AO52)</f>
        <v>348.34037297695431</v>
      </c>
      <c r="AP53" s="13">
        <f t="shared" ref="AP53" si="70">+MAX(AP50:AP52)</f>
        <v>318.06968570931349</v>
      </c>
      <c r="AQ53" s="13">
        <f t="shared" ref="AQ53" si="71">+MAX(AQ50:AQ52)</f>
        <v>290.42951324416754</v>
      </c>
      <c r="AR53" s="13">
        <f t="shared" ref="AR53" si="72">+MAX(AR50:AR52)</f>
        <v>265.19126453435638</v>
      </c>
      <c r="AS53" s="13">
        <f t="shared" ref="AS53" si="73">+MAX(AS50:AS52)</f>
        <v>242.14621303381773</v>
      </c>
      <c r="AT53" s="13">
        <f t="shared" ref="AT53" si="74">+MAX(AT50:AT52)</f>
        <v>221.10377047888414</v>
      </c>
      <c r="AU53" s="13">
        <f t="shared" ref="AU53" si="75">+MAX(AU50:AU52)</f>
        <v>201.8899106762392</v>
      </c>
      <c r="AV53" s="13">
        <f t="shared" ref="AV53" si="76">+MAX(AV50:AV52)</f>
        <v>184.34573026310045</v>
      </c>
      <c r="AW53" s="13">
        <f t="shared" ref="AW53" si="77">+MAX(AW50:AW52)</f>
        <v>168.32613453743033</v>
      </c>
      <c r="AX53" s="13">
        <f t="shared" ref="AX53" si="78">+MAX(AX50:AX52)</f>
        <v>153.69863748877651</v>
      </c>
      <c r="AY53" s="13">
        <f t="shared" ref="AY53" si="79">+MAX(AY50:AY52)</f>
        <v>140.3422661063596</v>
      </c>
      <c r="AZ53" s="13">
        <f t="shared" ref="AZ53" si="80">+MAX(AZ50:AZ52)</f>
        <v>128.14655990236861</v>
      </c>
      <c r="BA53" s="13">
        <f t="shared" ref="BA53" si="81">+MAX(BA50:BA52)</f>
        <v>117.01065737648969</v>
      </c>
      <c r="BB53" s="13">
        <f t="shared" ref="BB53" si="82">+MAX(BB50:BB52)</f>
        <v>106.84246186639211</v>
      </c>
      <c r="BC53" s="13">
        <f t="shared" ref="BC53" si="83">+MAX(BC50:BC52)</f>
        <v>97.557879885606781</v>
      </c>
      <c r="BD53" s="13">
        <f t="shared" ref="BD53" si="84">+MAX(BD50:BD52)</f>
        <v>89.080125649635193</v>
      </c>
      <c r="BE53" s="13">
        <f t="shared" ref="BE53" si="85">+MAX(BE50:BE52)</f>
        <v>81.339086038558889</v>
      </c>
      <c r="BF53" s="13">
        <f t="shared" ref="BF53" si="86">+MAX(BF50:BF52)</f>
        <v>74.270740744236718</v>
      </c>
      <c r="BG53" s="13">
        <f t="shared" ref="BG53" si="87">+MAX(BG50:BG52)</f>
        <v>67.816632806553571</v>
      </c>
      <c r="BH53" s="13">
        <f t="shared" ref="BH53" si="88">+MAX(BH50:BH52)</f>
        <v>61.923385159932877</v>
      </c>
      <c r="BI53" s="13">
        <f t="shared" ref="BI53" si="89">+MAX(BI50:BI52)</f>
        <v>56.542259191831363</v>
      </c>
      <c r="BJ53" s="13">
        <f t="shared" ref="BJ53" si="90">+MAX(BJ50:BJ52)</f>
        <v>51.628751662383365</v>
      </c>
      <c r="BK53" s="13">
        <f t="shared" ref="BK53" si="91">+MAX(BK50:BK52)</f>
        <v>47.142226651621058</v>
      </c>
      <c r="BL53" s="13">
        <f t="shared" ref="BL53" si="92">+MAX(BL50:BL52)</f>
        <v>43.045579490391901</v>
      </c>
      <c r="BM53" s="13">
        <f t="shared" ref="BM53" si="93">+MAX(BM50:BM52)</f>
        <v>39.304929895583882</v>
      </c>
      <c r="BN53" s="13">
        <f t="shared" ref="BN53" si="94">+MAX(BN50:BN52)</f>
        <v>35.88934177182</v>
      </c>
      <c r="BO53" s="13">
        <f t="shared" ref="BO53" si="95">+MAX(BO50:BO52)</f>
        <v>32.770567362319525</v>
      </c>
      <c r="BP53" s="13">
        <f t="shared" ref="BP53" si="96">+MAX(BP50:BP52)</f>
        <v>29.922813632975704</v>
      </c>
      <c r="BQ53" s="13">
        <f t="shared" ref="BQ53" si="97">+MAX(BQ50:BQ52)</f>
        <v>27.32252895759575</v>
      </c>
      <c r="BR53" s="13">
        <f t="shared" ref="BR53" si="98">+MAX(BR50:BR52)</f>
        <v>24.94820834013899</v>
      </c>
      <c r="BS53" s="13">
        <f t="shared" ref="BS53" si="99">+MAX(BS50:BS52)</f>
        <v>22.780215563096135</v>
      </c>
      <c r="BT53" s="13">
        <f t="shared" ref="BT53" si="100">+MAX(BT50:BT52)</f>
        <v>20.800620791122128</v>
      </c>
      <c r="BU53" s="13">
        <f t="shared" ref="BU53" si="101">+MAX(BU50:BU52)</f>
        <v>18.993052286870807</v>
      </c>
      <c r="BV53" s="13">
        <f t="shared" ref="BV53" si="102">+MAX(BV50:BV52)</f>
        <v>17.342561012687838</v>
      </c>
      <c r="BW53" s="13">
        <f t="shared" ref="BW53" si="103">+MAX(BW50:BW52)</f>
        <v>15.835496998378403</v>
      </c>
      <c r="BX53" s="13">
        <f t="shared" ref="BX53" si="104">+MAX(BX50:BX52)</f>
        <v>14.459396452588408</v>
      </c>
      <c r="BY53" s="13">
        <f t="shared" ref="BY53" si="105">+MAX(BY50:BY52)</f>
        <v>13.202878684169264</v>
      </c>
      <c r="BZ53" s="13">
        <f t="shared" ref="BZ53" si="106">+MAX(BZ50:BZ52)</f>
        <v>12.055551981056851</v>
      </c>
      <c r="CA53" s="13">
        <f t="shared" ref="CA53" si="107">+MAX(CA50:CA52)</f>
        <v>11.007927668246339</v>
      </c>
      <c r="CB53" s="13">
        <f t="shared" ref="CB53" si="108">+MAX(CB50:CB52)</f>
        <v>10.051341634107303</v>
      </c>
      <c r="CC53" s="13">
        <f t="shared" ref="CC53" si="109">+MAX(CC50:CC52)</f>
        <v>9.1778826760437369</v>
      </c>
      <c r="CD53" s="13">
        <f t="shared" ref="CD53" si="110">+MAX(CD50:CD52)</f>
        <v>8.3803270728949428</v>
      </c>
      <c r="CE53" s="13">
        <f t="shared" ref="CE53" si="111">+MAX(CE50:CE52)</f>
        <v>7.6520788429788809</v>
      </c>
      <c r="CF53" s="13">
        <f t="shared" ref="CF53" si="112">+MAX(CF50:CF52)</f>
        <v>6.98711519369499</v>
      </c>
      <c r="CG53" s="13">
        <f t="shared" ref="CG53" si="113">+MAX(CG50:CG52)</f>
        <v>6.3799367115461791</v>
      </c>
      <c r="CH53" s="13">
        <f t="shared" ref="CH53" si="114">+MAX(CH50:CH52)</f>
        <v>5.8255218806280027</v>
      </c>
      <c r="CI53" s="13">
        <f t="shared" ref="CI53" si="115">+MAX(CI50:CI52)</f>
        <v>5.3192855534543924</v>
      </c>
      <c r="CJ53" s="13">
        <f t="shared" ref="CJ53" si="116">+MAX(CJ50:CJ52)</f>
        <v>4.8570410306547274</v>
      </c>
      <c r="CK53" s="13">
        <f t="shared" ref="CK53" si="117">+MAX(CK50:CK52)</f>
        <v>4.4349654359393753</v>
      </c>
      <c r="CL53" s="13">
        <f t="shared" ref="CL53" si="118">+MAX(CL50:CL52)</f>
        <v>4.0495680999674732</v>
      </c>
      <c r="CM53" s="13">
        <f t="shared" ref="CM53" si="119">+MAX(CM50:CM52)</f>
        <v>3.6976616916526837</v>
      </c>
      <c r="CN53" s="13">
        <f t="shared" ref="CN53" si="120">+MAX(CN50:CN52)</f>
        <v>3.3763358581445573</v>
      </c>
      <c r="CO53" s="13">
        <f t="shared" ref="CO53" si="121">+MAX(CO50:CO52)</f>
        <v>3.0829331554923556</v>
      </c>
      <c r="CP53" s="13">
        <f t="shared" ref="CP53" si="122">+MAX(CP50:CP52)</f>
        <v>2.8150270709311371</v>
      </c>
      <c r="CQ53" s="13">
        <f t="shared" ref="CQ53" si="123">+MAX(CQ50:CQ52)</f>
        <v>2.5704019550203157</v>
      </c>
      <c r="CR53" s="13">
        <f t="shared" ref="CR53" si="124">+MAX(CR50:CR52)</f>
        <v>2.3470346976764631</v>
      </c>
      <c r="CS53" s="13">
        <f t="shared" ref="CS53" si="125">+MAX(CS50:CS52)</f>
        <v>2.1430779965512556</v>
      </c>
      <c r="CT53" s="13">
        <f t="shared" ref="CT53" si="126">+MAX(CT50:CT52)</f>
        <v>1.9568450793885859</v>
      </c>
      <c r="CU53" s="13">
        <f t="shared" ref="CU53" si="127">+MAX(CU50:CU52)</f>
        <v>1.7867957540001953</v>
      </c>
      <c r="CV53" s="13">
        <f t="shared" ref="CV53" si="128">+MAX(CV50:CV52)</f>
        <v>1.6315236704940617</v>
      </c>
      <c r="CW53" s="13">
        <f t="shared" ref="CW53" si="129">+MAX(CW50:CW52)</f>
        <v>1.4897446904178651</v>
      </c>
      <c r="CX53" s="13">
        <f t="shared" ref="CX53" si="130">+MAX(CX50:CX52)</f>
        <v>1.3602862666139117</v>
      </c>
      <c r="CY53" s="13">
        <f t="shared" ref="CY53" si="131">+MAX(CY50:CY52)</f>
        <v>1.242077745964707</v>
      </c>
      <c r="CZ53" s="13">
        <f t="shared" ref="CZ53" si="132">+MAX(CZ50:CZ52)</f>
        <v>1.1341415148308442</v>
      </c>
      <c r="DA53" s="13">
        <f t="shared" ref="DA53" si="133">+MAX(DA50:DA52)</f>
        <v>1.0355849139414204</v>
      </c>
      <c r="DB53" s="13">
        <f t="shared" ref="DB53" si="134">+MAX(DB50:DB52)</f>
        <v>0.94559285588184139</v>
      </c>
      <c r="DC53" s="13">
        <f t="shared" ref="DC53" si="135">+MAX(DC50:DC52)</f>
        <v>0.8634210841210006</v>
      </c>
      <c r="DD53" s="13">
        <f t="shared" ref="DD53" si="136">+MAX(DD50:DD52)</f>
        <v>0.78839001782580453</v>
      </c>
      <c r="DE53" s="13">
        <f t="shared" ref="DE53" si="137">+MAX(DE50:DE52)</f>
        <v>0.7198791315595372</v>
      </c>
      <c r="DF53" s="13">
        <f t="shared" ref="DF53" si="138">+MAX(DF50:DF52)</f>
        <v>0.65732182338342682</v>
      </c>
      <c r="DG53" s="13">
        <f t="shared" ref="DG53" si="139">+MAX(DG50:DG52)</f>
        <v>0.60020072892075405</v>
      </c>
      <c r="DH53" s="13">
        <f t="shared" ref="DH53" si="140">+MAX(DH50:DH52)</f>
        <v>0.5480434426208376</v>
      </c>
      <c r="DI53" s="13">
        <f t="shared" ref="DI53" si="141">+MAX(DI50:DI52)</f>
        <v>0.50041861085264827</v>
      </c>
      <c r="DJ53" s="13">
        <f t="shared" ref="DJ53" si="142">+MAX(DJ50:DJ52)</f>
        <v>0.45693236450460972</v>
      </c>
      <c r="DK53" s="13">
        <f t="shared" ref="DK53" si="143">+MAX(DK50:DK52)</f>
        <v>0.4172250615856683</v>
      </c>
      <c r="DL53" s="13">
        <f t="shared" ref="DL53" si="144">+MAX(DL50:DL52)</f>
        <v>0.38096831290113187</v>
      </c>
      <c r="DM53" s="13">
        <f t="shared" ref="DM53" si="145">+MAX(DM50:DM52)</f>
        <v>0.34786226619053195</v>
      </c>
      <c r="DN53" s="13">
        <f t="shared" ref="DN53" si="146">+MAX(DN50:DN52)</f>
        <v>0.31763312627663254</v>
      </c>
      <c r="DO53" s="13">
        <f t="shared" ref="DO53" si="147">+MAX(DO50:DO52)</f>
        <v>0.29003089071284194</v>
      </c>
      <c r="DP53" s="13">
        <f t="shared" ref="DP53" si="148">+MAX(DP50:DP52)</f>
        <v>0.26482728219707496</v>
      </c>
      <c r="DQ53" s="13">
        <f t="shared" ref="DQ53" si="149">+MAX(DQ50:DQ52)</f>
        <v>0.24181386066629784</v>
      </c>
      <c r="DR53" s="13">
        <f t="shared" ref="DR53" si="150">+MAX(DR50:DR52)</f>
        <v>0.22080029944481794</v>
      </c>
      <c r="DS53" s="13">
        <f t="shared" ref="DS53" si="151">+MAX(DS50:DS52)</f>
        <v>0.20161281119544583</v>
      </c>
      <c r="DT53" s="13">
        <f t="shared" ref="DT53" si="152">+MAX(DT50:DT52)</f>
        <v>0.18409271065502253</v>
      </c>
      <c r="DU53" s="13">
        <f t="shared" ref="DU53" si="153">+MAX(DU50:DU52)</f>
        <v>0.16809510226721613</v>
      </c>
      <c r="DV53" s="13">
        <f t="shared" ref="DV53" si="154">+MAX(DV50:DV52)</f>
        <v>0.15348768186322559</v>
      </c>
      <c r="DW53" s="13">
        <f t="shared" ref="DW53" si="155">+MAX(DW50:DW52)</f>
        <v>0.14014964246962336</v>
      </c>
      <c r="DX53" s="13">
        <f t="shared" ref="DX53" si="156">+MAX(DX50:DX52)</f>
        <v>0.12797067520932615</v>
      </c>
      <c r="DY53" s="13">
        <f t="shared" ref="DY53" si="157">+MAX(DY50:DY52)</f>
        <v>0.11685005701747286</v>
      </c>
      <c r="DZ53" s="13">
        <f t="shared" ref="DZ53" si="158">+MAX(DZ50:DZ52)</f>
        <v>0.10669581763613678</v>
      </c>
      <c r="EA53" s="13">
        <f t="shared" ref="EA53" si="159">+MAX(EA50:EA52)</f>
        <v>9.7423979001177941E-2</v>
      </c>
      <c r="EB53" s="13">
        <f t="shared" ref="EB53" si="160">+MAX(EB50:EB52)</f>
        <v>8.8957860716618598E-2</v>
      </c>
      <c r="EC53" s="13">
        <f t="shared" ref="EC53" si="161">+MAX(EC50:EC52)</f>
        <v>8.1227445894910488E-2</v>
      </c>
      <c r="ED53" s="13">
        <f t="shared" ref="ED53" si="162">+MAX(ED50:ED52)</f>
        <v>7.4168802100757603E-2</v>
      </c>
      <c r="EE53" s="13">
        <f t="shared" ref="EE53" si="163">+MAX(EE50:EE52)</f>
        <v>6.7723552604547876E-2</v>
      </c>
      <c r="EF53" s="13">
        <f t="shared" ref="EF53" si="164">+MAX(EF50:EF52)</f>
        <v>6.1838393602556607E-2</v>
      </c>
      <c r="EG53" s="13">
        <f t="shared" ref="EG53" si="165">+MAX(EG50:EG52)</f>
        <v>5.6464653378498042E-2</v>
      </c>
      <c r="EH53" s="13">
        <f t="shared" ref="EH53" si="166">+MAX(EH50:EH52)</f>
        <v>5.1557889773903298E-2</v>
      </c>
      <c r="EI53" s="13">
        <f t="shared" ref="EI53" si="167">+MAX(EI50:EI52)</f>
        <v>4.7077522644030978E-2</v>
      </c>
      <c r="EJ53" s="13">
        <f t="shared" ref="EJ53" si="168">+MAX(EJ50:EJ52)</f>
        <v>4.2986498244317772E-2</v>
      </c>
      <c r="EK53" s="13">
        <f t="shared" ref="EK53" si="169">+MAX(EK50:EK52)</f>
        <v>3.9250982793419098E-2</v>
      </c>
      <c r="EL53" s="13">
        <f t="shared" ref="EL53" si="170">+MAX(EL50:EL52)</f>
        <v>3.5840082658978645E-2</v>
      </c>
      <c r="EM53" s="13">
        <f t="shared" ref="EM53" si="171">+MAX(EM50:EM52)</f>
        <v>3.2725588853281806E-2</v>
      </c>
      <c r="EN53" s="13">
        <f t="shared" ref="EN53" si="172">+MAX(EN50:EN52)</f>
        <v>2.9881743744226696E-2</v>
      </c>
      <c r="EO53" s="13">
        <f t="shared" ref="EO53" si="173">+MAX(EO50:EO52)</f>
        <v>2.7285028031656111E-2</v>
      </c>
      <c r="EP53" s="13">
        <f t="shared" ref="EP53" si="174">+MAX(EP50:EP52)</f>
        <v>2.4913966234635154E-2</v>
      </c>
      <c r="EQ53" s="13">
        <f t="shared" ref="EQ53" si="175">+MAX(EQ50:EQ52)</f>
        <v>2.2748949087144865E-2</v>
      </c>
      <c r="ER53" s="13">
        <f t="shared" ref="ER53" si="176">+MAX(ER50:ER52)</f>
        <v>2.0772071363353461E-2</v>
      </c>
      <c r="ES53" s="13">
        <f t="shared" ref="ES53" si="177">+MAX(ES50:ES52)</f>
        <v>1.8966983797326975E-2</v>
      </c>
      <c r="ET53" s="13">
        <f t="shared" ref="ET53" si="178">+MAX(ET50:ET52)</f>
        <v>1.7318757868451939E-2</v>
      </c>
      <c r="EU53" s="13">
        <f t="shared" ref="EU53" si="179">+MAX(EU50:EU52)</f>
        <v>1.5813762341167603E-2</v>
      </c>
      <c r="EV53" s="13">
        <f t="shared" ref="EV53" si="180">+MAX(EV50:EV52)</f>
        <v>1.443955053218815E-2</v>
      </c>
      <c r="EW53" s="13">
        <f t="shared" ref="EW53" si="181">+MAX(EW50:EW52)</f>
        <v>1.3184757369344879E-2</v>
      </c>
      <c r="EX53" s="13">
        <f t="shared" ref="EX53" si="182">+MAX(EX50:EX52)</f>
        <v>1.203900540349423E-2</v>
      </c>
      <c r="EY53" s="13">
        <f t="shared" ref="EY53" si="183">+MAX(EY50:EY52)</f>
        <v>1.0992818984050245E-2</v>
      </c>
      <c r="EZ53" s="13">
        <f t="shared" ref="EZ53" si="184">+MAX(EZ50:EZ52)</f>
        <v>1.0037545891464106E-2</v>
      </c>
      <c r="FA53" s="13">
        <f t="shared" ref="FA53" si="185">+MAX(FA50:FA52)</f>
        <v>9.1652857809094712E-3</v>
      </c>
      <c r="FB53" s="13">
        <f t="shared" ref="FB53" si="186">+MAX(FB50:FB52)</f>
        <v>8.3688248450926039E-3</v>
      </c>
      <c r="FC53" s="13">
        <f t="shared" ref="FC53" si="187">+MAX(FC50:FC52)</f>
        <v>7.6415761550379102E-3</v>
      </c>
      <c r="FD53" s="13">
        <f t="shared" ref="FD53" si="188">+MAX(FD50:FD52)</f>
        <v>6.9775251859027776E-3</v>
      </c>
      <c r="FE53" s="13">
        <f t="shared" ref="FE53" si="189">+MAX(FE50:FE52)</f>
        <v>6.3711800730743562E-3</v>
      </c>
      <c r="FF53" s="13">
        <f t="shared" ref="FF53" si="190">+MAX(FF50:FF52)</f>
        <v>5.8175261920041521E-3</v>
      </c>
      <c r="FG53" s="13">
        <f t="shared" ref="FG53" si="191">+MAX(FG50:FG52)</f>
        <v>5.3119846879781107E-3</v>
      </c>
      <c r="FH53" s="13">
        <f t="shared" ref="FH53" si="192">+MAX(FH50:FH52)</f>
        <v>4.8503746083952137E-3</v>
      </c>
      <c r="FI53" s="13">
        <f t="shared" ref="FI53" si="193">+MAX(FI50:FI52)</f>
        <v>4.4288783246884122E-3</v>
      </c>
      <c r="FJ53" s="13">
        <f t="shared" ref="FJ53" si="194">+MAX(FJ50:FJ52)</f>
        <v>4.0440099564875709E-3</v>
      </c>
      <c r="FK53" s="13">
        <f t="shared" ref="FK53" si="195">+MAX(FK50:FK52)</f>
        <v>3.6925865488228737E-3</v>
      </c>
      <c r="FL53" s="13">
        <f t="shared" ref="FL53" si="196">+MAX(FL50:FL52)</f>
        <v>3.3717017440721975E-3</v>
      </c>
      <c r="FM53" s="13">
        <f t="shared" ref="FM53" si="197">+MAX(FM50:FM52)</f>
        <v>3.0787017440161435E-3</v>
      </c>
      <c r="FN53" s="13">
        <f t="shared" ref="FN53" si="198">+MAX(FN50:FN52)</f>
        <v>2.811163367368863E-3</v>
      </c>
      <c r="FO53" s="13">
        <f t="shared" ref="FO53" si="199">+MAX(FO50:FO52)</f>
        <v>2.5668740072433138E-3</v>
      </c>
      <c r="FP53" s="13">
        <f t="shared" ref="FP53" si="200">+MAX(FP50:FP52)</f>
        <v>2.3438133284798823E-3</v>
      </c>
      <c r="FQ53" s="13">
        <f t="shared" ref="FQ53" si="201">+MAX(FQ50:FQ52)</f>
        <v>2.1401365629571956E-3</v>
      </c>
      <c r="FR53" s="13">
        <f t="shared" ref="FR53" si="202">+MAX(FR50:FR52)</f>
        <v>1.9541592555469833E-3</v>
      </c>
      <c r="FS53" s="13">
        <f t="shared" ref="FS53" si="203">+MAX(FS50:FS52)</f>
        <v>1.7843433270172682E-3</v>
      </c>
      <c r="FT53" s="13">
        <f t="shared" ref="FT53" si="204">+MAX(FT50:FT52)</f>
        <v>1.6292843592964346E-3</v>
      </c>
      <c r="FU53" s="13">
        <f t="shared" ref="FU53" si="205">+MAX(FU50:FU52)</f>
        <v>1.4876999757689191E-3</v>
      </c>
      <c r="FV53" s="13">
        <f t="shared" ref="FV53" si="206">+MAX(FV50:FV52)</f>
        <v>1.3584192374764825E-3</v>
      </c>
      <c r="FW53" s="13">
        <f t="shared" ref="FW53" si="207">+MAX(FW50:FW52)</f>
        <v>1.2403729615471093E-3</v>
      </c>
      <c r="FX53" s="13">
        <f t="shared" ref="FX53" si="208">+MAX(FX50:FX52)</f>
        <v>1.1325848754495382E-3</v>
      </c>
      <c r="FY53" s="13">
        <f t="shared" ref="FY53" si="209">+MAX(FY50:FY52)</f>
        <v>1.0341635461372789E-3</v>
      </c>
      <c r="FZ53" s="13">
        <f t="shared" ref="FZ53" si="210">+MAX(FZ50:FZ52)</f>
        <v>9.4429500404658029E-4</v>
      </c>
      <c r="GA53" s="13">
        <f t="shared" ref="GA53" si="211">+MAX(GA50:GA52)</f>
        <v>8.6223601465462707E-4</v>
      </c>
      <c r="GB53" s="13">
        <f t="shared" ref="GB53" si="212">+MAX(GB50:GB52)</f>
        <v>7.8730793029535562E-4</v>
      </c>
      <c r="GC53" s="13">
        <f t="shared" ref="GC53" si="213">+MAX(GC50:GC52)</f>
        <v>7.1889107675815467E-4</v>
      </c>
      <c r="GD53" s="13">
        <f t="shared" ref="GD53" si="214">+MAX(GD50:GD52)</f>
        <v>6.5641963010421023E-4</v>
      </c>
      <c r="GE53" s="13">
        <f t="shared" ref="GE53:GF53" si="215">+MAX(GE50:GE52)</f>
        <v>5.9937693549727555E-4</v>
      </c>
      <c r="GF53" s="13">
        <f t="shared" si="215"/>
        <v>5.4729123621655162E-4</v>
      </c>
      <c r="GG53" s="48">
        <f t="shared" ref="GG53" si="216">+MAX(GG50:GG52)</f>
        <v>4.9973177192441653E-4</v>
      </c>
      <c r="GH53" s="13">
        <f t="shared" ref="GH53:GI53" si="217">+MAX(GH50:GH52)</f>
        <v>4.5630521162820514E-4</v>
      </c>
      <c r="GI53" s="13">
        <f t="shared" si="217"/>
        <v>4.1665240769361844E-4</v>
      </c>
    </row>
    <row r="55" spans="2:191" ht="15.75" x14ac:dyDescent="0.25">
      <c r="GG55" s="42" t="s">
        <v>25</v>
      </c>
      <c r="GH55" s="43">
        <v>5.0000000000000001E-4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Jacobi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Fernandez</dc:creator>
  <cp:lastModifiedBy>Katherine Fernandez</cp:lastModifiedBy>
  <dcterms:created xsi:type="dcterms:W3CDTF">2024-09-12T16:30:06Z</dcterms:created>
  <dcterms:modified xsi:type="dcterms:W3CDTF">2024-09-12T19:12:20Z</dcterms:modified>
</cp:coreProperties>
</file>