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65C0081-2AA8-4E51-81D9-10836D5ECBCB}" xr6:coauthVersionLast="47" xr6:coauthVersionMax="47" xr10:uidLastSave="{00000000-0000-0000-0000-000000000000}"/>
  <bookViews>
    <workbookView xWindow="-108" yWindow="-108" windowWidth="23256" windowHeight="12456" xr2:uid="{DF4319A1-3741-4AF8-8281-2B99070449F9}"/>
  </bookViews>
  <sheets>
    <sheet name="Dashboard" sheetId="1" r:id="rId1"/>
    <sheet name="Pivot Table" sheetId="3" r:id="rId2"/>
    <sheet name="Data" sheetId="2" r:id="rId3"/>
  </sheets>
  <definedNames>
    <definedName name="_xlnm._FilterDatabase" localSheetId="2" hidden="1">Data!$C$3:$C$431</definedName>
    <definedName name="_xlnm.Extract" localSheetId="2">Data!$G$3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/>
  <c r="A14" i="1" s="1"/>
  <c r="L9" i="1"/>
  <c r="C7" i="1" s="1"/>
  <c r="L12" i="1"/>
  <c r="G7" i="1" s="1"/>
  <c r="L13" i="1"/>
  <c r="C14" i="1" s="1"/>
  <c r="L14" i="1"/>
  <c r="E14" i="1" s="1"/>
  <c r="L15" i="1"/>
  <c r="G14" i="1" s="1"/>
  <c r="L16" i="1"/>
  <c r="G21" i="1" s="1"/>
  <c r="L17" i="1"/>
  <c r="A21" i="1" s="1"/>
  <c r="L18" i="1"/>
  <c r="C21" i="1" s="1"/>
  <c r="L19" i="1"/>
  <c r="E21" i="1" s="1"/>
  <c r="L8" i="1"/>
  <c r="A7" i="1" s="1"/>
  <c r="L20" i="1" l="1"/>
  <c r="E7" i="1"/>
</calcChain>
</file>

<file path=xl/sharedStrings.xml><?xml version="1.0" encoding="utf-8"?>
<sst xmlns="http://schemas.openxmlformats.org/spreadsheetml/2006/main" count="514" uniqueCount="37">
  <si>
    <t>Date</t>
  </si>
  <si>
    <t>Amount</t>
  </si>
  <si>
    <t>Category</t>
  </si>
  <si>
    <t>EXPENSE   DATA</t>
  </si>
  <si>
    <t>Entertainment</t>
  </si>
  <si>
    <t>Health &amp; Fitness</t>
  </si>
  <si>
    <t>Transport</t>
  </si>
  <si>
    <t>Insurance</t>
  </si>
  <si>
    <t>Travel</t>
  </si>
  <si>
    <t>Kids &amp; Family</t>
  </si>
  <si>
    <t>Bills &amp; Utilities</t>
  </si>
  <si>
    <t>Miscellaneous</t>
  </si>
  <si>
    <t>Shopping</t>
  </si>
  <si>
    <t>Education</t>
  </si>
  <si>
    <t>Food &amp; Drink</t>
  </si>
  <si>
    <t>Rent</t>
  </si>
  <si>
    <t>Start Date</t>
  </si>
  <si>
    <t>End Date</t>
  </si>
  <si>
    <t>TOTAL</t>
  </si>
  <si>
    <t>Row Labels</t>
  </si>
  <si>
    <t>Grand Total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</si>
  <si>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</si>
  <si>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</si>
  <si>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</si>
  <si>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</si>
  <si>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</si>
  <si>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</si>
  <si>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</si>
  <si>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</si>
  <si>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</si>
  <si>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</si>
  <si>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</si>
  <si>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</si>
  <si>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</si>
  <si>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</t>
  </si>
  <si>
    <t>Sum of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</si>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</sst>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6" x14ac:knownFonts="1"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4" fillId="3" borderId="1" xfId="0" applyFont="1" applyFill="1" applyBorder="1"/>
    <xf numFmtId="14" fontId="4" fillId="4" borderId="1" xfId="0" applyNumberFormat="1" applyFont="1" applyFill="1" applyBorder="1"/>
    <xf numFmtId="0" fontId="3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164" fontId="0" fillId="0" borderId="1" xfId="0" applyNumberFormat="1" applyBorder="1"/>
    <xf numFmtId="164" fontId="4" fillId="3" borderId="1" xfId="0" applyNumberFormat="1" applyFont="1" applyFill="1" applyBorder="1"/>
    <xf numFmtId="164" fontId="5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17">
    <dxf>
      <numFmt numFmtId="164" formatCode="&quot;₹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53481550100345E-2"/>
          <c:y val="5.2677072609740035E-2"/>
          <c:w val="0.64632975325937014"/>
          <c:h val="0.88530882169140623"/>
        </c:manualLayout>
      </c:layout>
      <c:pieChart>
        <c:varyColors val="1"/>
        <c:ser>
          <c:idx val="0"/>
          <c:order val="0"/>
          <c:tx>
            <c:strRef>
              <c:f>Dashboard!$L$7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13-4257-9B2B-B11CAC552C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13-4257-9B2B-B11CAC552C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13-4257-9B2B-B11CAC552C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13-4257-9B2B-B11CAC552C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313-4257-9B2B-B11CAC552C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313-4257-9B2B-B11CAC552C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313-4257-9B2B-B11CAC552C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313-4257-9B2B-B11CAC552C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313-4257-9B2B-B11CAC552C6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313-4257-9B2B-B11CAC552C6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313-4257-9B2B-B11CAC552C6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313-4257-9B2B-B11CAC552C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Dashboard!$K$8:$K$19</c:f>
              <c:strCache>
                <c:ptCount val="12"/>
                <c:pt idx="0">
                  <c:v>Entertainment</c:v>
                </c:pt>
                <c:pt idx="1">
                  <c:v>Health &amp; Fitness</c:v>
                </c:pt>
                <c:pt idx="2">
                  <c:v>Transport</c:v>
                </c:pt>
                <c:pt idx="3">
                  <c:v>Travel</c:v>
                </c:pt>
                <c:pt idx="4">
                  <c:v>Insurance</c:v>
                </c:pt>
                <c:pt idx="5">
                  <c:v>Kids &amp; Family</c:v>
                </c:pt>
                <c:pt idx="6">
                  <c:v>Bills &amp; Utilities</c:v>
                </c:pt>
                <c:pt idx="7">
                  <c:v>Shopping</c:v>
                </c:pt>
                <c:pt idx="8">
                  <c:v>Miscellaneous</c:v>
                </c:pt>
                <c:pt idx="9">
                  <c:v>Education</c:v>
                </c:pt>
                <c:pt idx="10">
                  <c:v>Food &amp; Drink</c:v>
                </c:pt>
                <c:pt idx="11">
                  <c:v>Rent</c:v>
                </c:pt>
              </c:strCache>
            </c:strRef>
          </c:cat>
          <c:val>
            <c:numRef>
              <c:f>Dashboard!$L$8:$L$19</c:f>
              <c:numCache>
                <c:formatCode>"₹"\ #,##0.00</c:formatCode>
                <c:ptCount val="12"/>
                <c:pt idx="0">
                  <c:v>9181</c:v>
                </c:pt>
                <c:pt idx="1">
                  <c:v>11616</c:v>
                </c:pt>
                <c:pt idx="2">
                  <c:v>5795</c:v>
                </c:pt>
                <c:pt idx="3">
                  <c:v>17213</c:v>
                </c:pt>
                <c:pt idx="4">
                  <c:v>18145</c:v>
                </c:pt>
                <c:pt idx="5">
                  <c:v>12570</c:v>
                </c:pt>
                <c:pt idx="6">
                  <c:v>7926</c:v>
                </c:pt>
                <c:pt idx="7">
                  <c:v>11340</c:v>
                </c:pt>
                <c:pt idx="8">
                  <c:v>12858</c:v>
                </c:pt>
                <c:pt idx="9">
                  <c:v>9159</c:v>
                </c:pt>
                <c:pt idx="10">
                  <c:v>7525</c:v>
                </c:pt>
                <c:pt idx="11">
                  <c:v>11484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2-4B66-98B1-73DB667126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93313424161205E-2"/>
          <c:y val="5.0925925925925923E-2"/>
          <c:w val="0.9044971852016731"/>
          <c:h val="0.66054352580927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Dashboard!$L$7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Dashboard!$K$8:$K$19</c:f>
              <c:strCache>
                <c:ptCount val="12"/>
                <c:pt idx="0">
                  <c:v>Entertainment</c:v>
                </c:pt>
                <c:pt idx="1">
                  <c:v>Health &amp; Fitness</c:v>
                </c:pt>
                <c:pt idx="2">
                  <c:v>Transport</c:v>
                </c:pt>
                <c:pt idx="3">
                  <c:v>Travel</c:v>
                </c:pt>
                <c:pt idx="4">
                  <c:v>Insurance</c:v>
                </c:pt>
                <c:pt idx="5">
                  <c:v>Kids &amp; Family</c:v>
                </c:pt>
                <c:pt idx="6">
                  <c:v>Bills &amp; Utilities</c:v>
                </c:pt>
                <c:pt idx="7">
                  <c:v>Shopping</c:v>
                </c:pt>
                <c:pt idx="8">
                  <c:v>Miscellaneous</c:v>
                </c:pt>
                <c:pt idx="9">
                  <c:v>Education</c:v>
                </c:pt>
                <c:pt idx="10">
                  <c:v>Food &amp; Drink</c:v>
                </c:pt>
                <c:pt idx="11">
                  <c:v>Rent</c:v>
                </c:pt>
              </c:strCache>
            </c:strRef>
          </c:cat>
          <c:val>
            <c:numRef>
              <c:f>Dashboard!$L$8:$L$19</c:f>
              <c:numCache>
                <c:formatCode>"₹"\ #,##0.00</c:formatCode>
                <c:ptCount val="12"/>
                <c:pt idx="0">
                  <c:v>9181</c:v>
                </c:pt>
                <c:pt idx="1">
                  <c:v>11616</c:v>
                </c:pt>
                <c:pt idx="2">
                  <c:v>5795</c:v>
                </c:pt>
                <c:pt idx="3">
                  <c:v>17213</c:v>
                </c:pt>
                <c:pt idx="4">
                  <c:v>18145</c:v>
                </c:pt>
                <c:pt idx="5">
                  <c:v>12570</c:v>
                </c:pt>
                <c:pt idx="6">
                  <c:v>7926</c:v>
                </c:pt>
                <c:pt idx="7">
                  <c:v>11340</c:v>
                </c:pt>
                <c:pt idx="8">
                  <c:v>12858</c:v>
                </c:pt>
                <c:pt idx="9">
                  <c:v>9159</c:v>
                </c:pt>
                <c:pt idx="10">
                  <c:v>7525</c:v>
                </c:pt>
                <c:pt idx="11">
                  <c:v>11484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A-4A28-B7CE-A286F8166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7294975"/>
        <c:axId val="1127284991"/>
      </c:barChart>
      <c:catAx>
        <c:axId val="112729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84991"/>
        <c:crosses val="autoZero"/>
        <c:auto val="1"/>
        <c:lblAlgn val="ctr"/>
        <c:lblOffset val="100"/>
        <c:noMultiLvlLbl val="0"/>
      </c:catAx>
      <c:valAx>
        <c:axId val="11272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9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png"/><Relationship Id="rId18" Type="http://schemas.openxmlformats.org/officeDocument/2006/relationships/image" Target="../media/image16.svg"/><Relationship Id="rId26" Type="http://schemas.openxmlformats.org/officeDocument/2006/relationships/image" Target="../media/image24.svg"/><Relationship Id="rId3" Type="http://schemas.openxmlformats.org/officeDocument/2006/relationships/image" Target="../media/image1.png"/><Relationship Id="rId21" Type="http://schemas.openxmlformats.org/officeDocument/2006/relationships/image" Target="../media/image19.pn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17" Type="http://schemas.openxmlformats.org/officeDocument/2006/relationships/image" Target="../media/image15.png"/><Relationship Id="rId25" Type="http://schemas.openxmlformats.org/officeDocument/2006/relationships/image" Target="../media/image23.png"/><Relationship Id="rId2" Type="http://schemas.openxmlformats.org/officeDocument/2006/relationships/chart" Target="../charts/chart2.xml"/><Relationship Id="rId16" Type="http://schemas.openxmlformats.org/officeDocument/2006/relationships/image" Target="../media/image14.svg"/><Relationship Id="rId20" Type="http://schemas.openxmlformats.org/officeDocument/2006/relationships/image" Target="../media/image18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png"/><Relationship Id="rId24" Type="http://schemas.openxmlformats.org/officeDocument/2006/relationships/image" Target="../media/image22.sv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10" Type="http://schemas.openxmlformats.org/officeDocument/2006/relationships/image" Target="../media/image8.svg"/><Relationship Id="rId19" Type="http://schemas.openxmlformats.org/officeDocument/2006/relationships/image" Target="../media/image17.png"/><Relationship Id="rId4" Type="http://schemas.openxmlformats.org/officeDocument/2006/relationships/image" Target="../media/image2.svg"/><Relationship Id="rId9" Type="http://schemas.openxmlformats.org/officeDocument/2006/relationships/image" Target="../media/image7.png"/><Relationship Id="rId14" Type="http://schemas.openxmlformats.org/officeDocument/2006/relationships/image" Target="../media/image12.svg"/><Relationship Id="rId22" Type="http://schemas.openxmlformats.org/officeDocument/2006/relationships/image" Target="../media/image2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6</xdr:row>
      <xdr:rowOff>106680</xdr:rowOff>
    </xdr:from>
    <xdr:to>
      <xdr:col>18</xdr:col>
      <xdr:colOff>175260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18A1F-D327-3682-96C4-416CA9AD6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121920</xdr:colOff>
      <xdr:row>23</xdr:row>
      <xdr:rowOff>7620</xdr:rowOff>
    </xdr:from>
    <xdr:to>
      <xdr:col>19</xdr:col>
      <xdr:colOff>289560</xdr:colOff>
      <xdr:row>38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EAE118-EC8C-B31C-2561-63C0319DD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281940</xdr:colOff>
      <xdr:row>1</xdr:row>
      <xdr:rowOff>152400</xdr:rowOff>
    </xdr:from>
    <xdr:to>
      <xdr:col>0</xdr:col>
      <xdr:colOff>876300</xdr:colOff>
      <xdr:row>5</xdr:row>
      <xdr:rowOff>15240</xdr:rowOff>
    </xdr:to>
    <xdr:pic>
      <xdr:nvPicPr>
        <xdr:cNvPr id="7" name="Graphic 6" descr="Theatre">
          <a:extLst>
            <a:ext uri="{FF2B5EF4-FFF2-40B4-BE49-F238E27FC236}">
              <a16:creationId xmlns:a16="http://schemas.microsoft.com/office/drawing/2014/main" id="{8C084230-B441-7CC3-0312-0F36F58D3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1940" y="335280"/>
          <a:ext cx="594360" cy="594360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1</xdr:row>
      <xdr:rowOff>114300</xdr:rowOff>
    </xdr:from>
    <xdr:to>
      <xdr:col>2</xdr:col>
      <xdr:colOff>700680</xdr:colOff>
      <xdr:row>4</xdr:row>
      <xdr:rowOff>159660</xdr:rowOff>
    </xdr:to>
    <xdr:pic>
      <xdr:nvPicPr>
        <xdr:cNvPr id="9" name="Graphic 8" descr="Heart with pulse">
          <a:extLst>
            <a:ext uri="{FF2B5EF4-FFF2-40B4-BE49-F238E27FC236}">
              <a16:creationId xmlns:a16="http://schemas.microsoft.com/office/drawing/2014/main" id="{AF5309A7-8135-2077-EE5D-CC54C6BBA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22120" y="297180"/>
          <a:ext cx="594000" cy="594000"/>
        </a:xfrm>
        <a:prstGeom prst="rect">
          <a:avLst/>
        </a:prstGeom>
      </xdr:spPr>
    </xdr:pic>
    <xdr:clientData/>
  </xdr:twoCellAnchor>
  <xdr:twoCellAnchor editAs="oneCell">
    <xdr:from>
      <xdr:col>4</xdr:col>
      <xdr:colOff>236220</xdr:colOff>
      <xdr:row>1</xdr:row>
      <xdr:rowOff>152400</xdr:rowOff>
    </xdr:from>
    <xdr:to>
      <xdr:col>4</xdr:col>
      <xdr:colOff>830220</xdr:colOff>
      <xdr:row>5</xdr:row>
      <xdr:rowOff>14880</xdr:rowOff>
    </xdr:to>
    <xdr:pic>
      <xdr:nvPicPr>
        <xdr:cNvPr id="11" name="Graphic 10" descr="Car">
          <a:extLst>
            <a:ext uri="{FF2B5EF4-FFF2-40B4-BE49-F238E27FC236}">
              <a16:creationId xmlns:a16="http://schemas.microsoft.com/office/drawing/2014/main" id="{98029C0C-895E-0A59-11F7-8D4F0338C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589020" y="335280"/>
          <a:ext cx="594000" cy="59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8</xdr:row>
      <xdr:rowOff>114300</xdr:rowOff>
    </xdr:from>
    <xdr:to>
      <xdr:col>0</xdr:col>
      <xdr:colOff>807360</xdr:colOff>
      <xdr:row>11</xdr:row>
      <xdr:rowOff>113940</xdr:rowOff>
    </xdr:to>
    <xdr:pic>
      <xdr:nvPicPr>
        <xdr:cNvPr id="13" name="Graphic 12" descr="Tropical scene">
          <a:extLst>
            <a:ext uri="{FF2B5EF4-FFF2-40B4-BE49-F238E27FC236}">
              <a16:creationId xmlns:a16="http://schemas.microsoft.com/office/drawing/2014/main" id="{F51D5C89-B8AF-DAAE-A142-5E602EA49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13360" y="1607820"/>
          <a:ext cx="594000" cy="594000"/>
        </a:xfrm>
        <a:prstGeom prst="rect">
          <a:avLst/>
        </a:prstGeom>
      </xdr:spPr>
    </xdr:pic>
    <xdr:clientData/>
  </xdr:twoCellAnchor>
  <xdr:twoCellAnchor editAs="oneCell">
    <xdr:from>
      <xdr:col>6</xdr:col>
      <xdr:colOff>160020</xdr:colOff>
      <xdr:row>1</xdr:row>
      <xdr:rowOff>160020</xdr:rowOff>
    </xdr:from>
    <xdr:to>
      <xdr:col>6</xdr:col>
      <xdr:colOff>754020</xdr:colOff>
      <xdr:row>5</xdr:row>
      <xdr:rowOff>22500</xdr:rowOff>
    </xdr:to>
    <xdr:pic>
      <xdr:nvPicPr>
        <xdr:cNvPr id="15" name="Graphic 14" descr="Scale">
          <a:extLst>
            <a:ext uri="{FF2B5EF4-FFF2-40B4-BE49-F238E27FC236}">
              <a16:creationId xmlns:a16="http://schemas.microsoft.com/office/drawing/2014/main" id="{819BBB32-8B94-7C34-C245-F736F93A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785360" y="342900"/>
          <a:ext cx="594000" cy="594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</xdr:colOff>
      <xdr:row>8</xdr:row>
      <xdr:rowOff>106680</xdr:rowOff>
    </xdr:from>
    <xdr:to>
      <xdr:col>2</xdr:col>
      <xdr:colOff>677820</xdr:colOff>
      <xdr:row>11</xdr:row>
      <xdr:rowOff>106320</xdr:rowOff>
    </xdr:to>
    <xdr:pic>
      <xdr:nvPicPr>
        <xdr:cNvPr id="17" name="Graphic 16" descr="Family with two children">
          <a:extLst>
            <a:ext uri="{FF2B5EF4-FFF2-40B4-BE49-F238E27FC236}">
              <a16:creationId xmlns:a16="http://schemas.microsoft.com/office/drawing/2014/main" id="{5F16BDE1-9E48-7404-B635-A50BE3F34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99260" y="1600200"/>
          <a:ext cx="594000" cy="5940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</xdr:row>
      <xdr:rowOff>129540</xdr:rowOff>
    </xdr:from>
    <xdr:to>
      <xdr:col>4</xdr:col>
      <xdr:colOff>784500</xdr:colOff>
      <xdr:row>11</xdr:row>
      <xdr:rowOff>129180</xdr:rowOff>
    </xdr:to>
    <xdr:pic>
      <xdr:nvPicPr>
        <xdr:cNvPr id="19" name="Graphic 18" descr="Dollar">
          <a:extLst>
            <a:ext uri="{FF2B5EF4-FFF2-40B4-BE49-F238E27FC236}">
              <a16:creationId xmlns:a16="http://schemas.microsoft.com/office/drawing/2014/main" id="{F78A4ED9-913D-6DAE-7AAE-9CC0225D1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192780" y="1623060"/>
          <a:ext cx="594000" cy="5940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8</xdr:row>
      <xdr:rowOff>175260</xdr:rowOff>
    </xdr:from>
    <xdr:to>
      <xdr:col>6</xdr:col>
      <xdr:colOff>784500</xdr:colOff>
      <xdr:row>11</xdr:row>
      <xdr:rowOff>174900</xdr:rowOff>
    </xdr:to>
    <xdr:pic>
      <xdr:nvPicPr>
        <xdr:cNvPr id="21" name="Graphic 20" descr="Shopping cart">
          <a:extLst>
            <a:ext uri="{FF2B5EF4-FFF2-40B4-BE49-F238E27FC236}">
              <a16:creationId xmlns:a16="http://schemas.microsoft.com/office/drawing/2014/main" id="{83DA47B9-CDB2-3D79-5AE7-B21EBF7CA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815840" y="1668780"/>
          <a:ext cx="594000" cy="59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106680</xdr:rowOff>
    </xdr:from>
    <xdr:to>
      <xdr:col>0</xdr:col>
      <xdr:colOff>799740</xdr:colOff>
      <xdr:row>18</xdr:row>
      <xdr:rowOff>106320</xdr:rowOff>
    </xdr:to>
    <xdr:pic>
      <xdr:nvPicPr>
        <xdr:cNvPr id="23" name="Graphic 22" descr="Professor">
          <a:extLst>
            <a:ext uri="{FF2B5EF4-FFF2-40B4-BE49-F238E27FC236}">
              <a16:creationId xmlns:a16="http://schemas.microsoft.com/office/drawing/2014/main" id="{6226173F-F216-8EA3-6945-9A0043957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05740" y="2987040"/>
          <a:ext cx="594000" cy="594000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15</xdr:row>
      <xdr:rowOff>76200</xdr:rowOff>
    </xdr:from>
    <xdr:to>
      <xdr:col>2</xdr:col>
      <xdr:colOff>662580</xdr:colOff>
      <xdr:row>18</xdr:row>
      <xdr:rowOff>75840</xdr:rowOff>
    </xdr:to>
    <xdr:pic>
      <xdr:nvPicPr>
        <xdr:cNvPr id="25" name="Graphic 24" descr="Burger and drink">
          <a:extLst>
            <a:ext uri="{FF2B5EF4-FFF2-40B4-BE49-F238E27FC236}">
              <a16:creationId xmlns:a16="http://schemas.microsoft.com/office/drawing/2014/main" id="{7C240B58-8737-8B97-8C99-5C7C17D95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684020" y="2956560"/>
          <a:ext cx="594000" cy="594000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15</xdr:row>
      <xdr:rowOff>76200</xdr:rowOff>
    </xdr:from>
    <xdr:to>
      <xdr:col>4</xdr:col>
      <xdr:colOff>776880</xdr:colOff>
      <xdr:row>18</xdr:row>
      <xdr:rowOff>75840</xdr:rowOff>
    </xdr:to>
    <xdr:pic>
      <xdr:nvPicPr>
        <xdr:cNvPr id="27" name="Graphic 26" descr="Bank check">
          <a:extLst>
            <a:ext uri="{FF2B5EF4-FFF2-40B4-BE49-F238E27FC236}">
              <a16:creationId xmlns:a16="http://schemas.microsoft.com/office/drawing/2014/main" id="{55EE422D-E582-D572-4EB3-1AB69BF79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185160" y="2956560"/>
          <a:ext cx="594000" cy="5940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15</xdr:row>
      <xdr:rowOff>114300</xdr:rowOff>
    </xdr:from>
    <xdr:to>
      <xdr:col>6</xdr:col>
      <xdr:colOff>761640</xdr:colOff>
      <xdr:row>18</xdr:row>
      <xdr:rowOff>113940</xdr:rowOff>
    </xdr:to>
    <xdr:pic>
      <xdr:nvPicPr>
        <xdr:cNvPr id="29" name="Graphic 28" descr="Pie chart">
          <a:extLst>
            <a:ext uri="{FF2B5EF4-FFF2-40B4-BE49-F238E27FC236}">
              <a16:creationId xmlns:a16="http://schemas.microsoft.com/office/drawing/2014/main" id="{E43083A6-0672-9163-29BF-21B3A8D20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792980" y="2994660"/>
          <a:ext cx="594000" cy="594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953.462434259258" createdVersion="8" refreshedVersion="8" minRefreshableVersion="3" recordCount="428" xr:uid="{2AE264A2-E7AA-4D38-93AE-E9B54C1917F7}">
  <cacheSource type="worksheet">
    <worksheetSource ref="B3:D431" sheet="Data"/>
  </cacheSource>
  <cacheFields count="5">
    <cacheField name="Date" numFmtId="14">
      <sharedItems containsSemiMixedTypes="0" containsNonDate="0" containsDate="1" containsString="0" minDate="2021-01-01T00:00:00" maxDate="2023-01-01T00:00:00" count="428">
        <d v="2021-01-01T00:00:00"/>
        <d v="2021-01-02T00:00:00"/>
        <d v="2021-01-04T00:00:00"/>
        <d v="2021-01-08T00:00:00"/>
        <d v="2021-01-11T00:00:00"/>
        <d v="2021-01-13T00:00:00"/>
        <d v="2021-01-15T00:00:00"/>
        <d v="2021-01-19T00:00:00"/>
        <d v="2021-01-21T00:00:00"/>
        <d v="2021-01-23T00:00:00"/>
        <d v="2021-01-24T00:00:00"/>
        <d v="2021-01-27T00:00:00"/>
        <d v="2021-02-02T00:00:00"/>
        <d v="2021-02-03T00:00:00"/>
        <d v="2021-02-04T00:00:00"/>
        <d v="2021-02-05T00:00:00"/>
        <d v="2021-02-06T00:00:00"/>
        <d v="2021-02-07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24T00:00:00"/>
        <d v="2021-02-25T00:00:00"/>
        <d v="2021-02-26T00:00:00"/>
        <d v="2021-02-27T00:00:00"/>
        <d v="2021-02-28T00:00:00"/>
        <d v="2021-03-01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12T00:00:00"/>
        <d v="2021-04-13T00:00:00"/>
        <d v="2021-04-14T00:00:00"/>
        <d v="2021-04-15T00:00:00"/>
        <d v="2021-04-16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7T00:00:00"/>
        <d v="2021-05-08T00:00:00"/>
        <d v="2021-05-09T00:00:00"/>
        <d v="2021-05-10T00:00:00"/>
        <d v="2021-05-11T00:00:00"/>
        <d v="2021-05-15T00:00:00"/>
        <d v="2021-05-16T00:00:00"/>
        <d v="2021-05-17T00:00:00"/>
        <d v="2021-05-18T00:00:00"/>
        <d v="2021-05-19T00:00:00"/>
        <d v="2021-05-20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5T00:00:00"/>
        <d v="2021-07-16T00:00:00"/>
        <d v="2021-07-17T00:00:00"/>
        <d v="2021-07-18T00:00:00"/>
        <d v="2021-07-19T00:00:00"/>
        <d v="2021-07-20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12T00:00:00"/>
        <d v="2021-08-13T00:00:00"/>
        <d v="2021-08-14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31T00:00:00"/>
        <d v="2021-09-01T00:00:00"/>
        <d v="2021-09-02T00:00:00"/>
        <d v="2021-09-03T00:00:00"/>
        <d v="2021-09-04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21T00:00:00"/>
        <d v="2021-09-22T00:00:00"/>
        <d v="2021-09-23T00:00:00"/>
        <d v="2021-09-24T00:00:00"/>
        <d v="2021-09-25T00:00:00"/>
        <d v="2021-09-30T00:00:00"/>
        <d v="2021-10-01T00:00:00"/>
        <d v="2021-10-02T00:00:00"/>
        <d v="2021-10-03T00:00:00"/>
        <d v="2021-10-04T00:00:00"/>
        <d v="2021-10-05T00:00:00"/>
        <d v="2021-10-08T00:00:00"/>
        <d v="2021-10-09T00:00:00"/>
        <d v="2021-10-10T00:00:00"/>
        <d v="2021-10-11T00:00:00"/>
        <d v="2021-10-15T00:00:00"/>
        <d v="2021-10-16T00:00:00"/>
        <d v="2021-10-17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8T00:00:00"/>
        <d v="2021-11-09T00:00:00"/>
        <d v="2021-11-10T00:00:00"/>
        <d v="2021-11-11T00:00:00"/>
        <d v="2021-11-19T00:00:00"/>
        <d v="2021-11-20T00:00:00"/>
        <d v="2021-11-21T00:00:00"/>
        <d v="2021-11-22T00:00:00"/>
        <d v="2021-11-23T00:00:00"/>
        <d v="2021-11-24T00:00:00"/>
        <d v="2021-11-27T00:00:00"/>
        <d v="2021-11-28T00:00:00"/>
        <d v="2021-12-03T00:00:00"/>
        <d v="2021-12-04T00:00:00"/>
        <d v="2021-12-09T00:00:00"/>
        <d v="2021-12-10T00:00:00"/>
        <d v="2021-12-11T00:00:00"/>
        <d v="2021-12-12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  <d v="2022-01-05T00:00:00"/>
        <d v="2022-01-06T00:00:00"/>
        <d v="2022-01-10T00:00:00"/>
        <d v="2022-01-11T00:00:00"/>
        <d v="2022-01-12T00:00:00"/>
        <d v="2022-01-16T00:00:00"/>
        <d v="2022-01-17T00:00:00"/>
        <d v="2022-01-18T00:00:00"/>
        <d v="2022-01-22T00:00:00"/>
        <d v="2022-01-23T00:00:00"/>
        <d v="2022-01-24T00:00:00"/>
        <d v="2022-01-25T00:00:00"/>
        <d v="2022-01-26T00:00:00"/>
        <d v="2022-01-29T00:00:00"/>
        <d v="2022-01-30T00:00:00"/>
        <d v="2022-01-31T00:00:00"/>
        <d v="2022-02-01T00:00:00"/>
        <d v="2022-02-02T00:00:00"/>
        <d v="2022-02-06T00:00:00"/>
        <d v="2022-02-07T00:00:00"/>
        <d v="2022-02-08T00:00:00"/>
        <d v="2022-02-09T00:00:00"/>
        <d v="2022-02-10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9T00:00:00"/>
        <d v="2022-03-30T00:00:00"/>
        <d v="2022-03-31T00:00:00"/>
        <d v="2022-04-01T00:00:00"/>
        <d v="2022-04-02T00:00:00"/>
        <d v="2022-04-03T00:00:00"/>
        <d v="2022-04-08T00:00:00"/>
        <d v="2022-04-09T00:00:00"/>
        <d v="2022-04-10T00:00:00"/>
        <d v="2022-04-11T00:00:00"/>
        <d v="2022-04-12T00:00:00"/>
        <d v="2022-04-13T00:00:00"/>
        <d v="2022-04-19T00:00:00"/>
        <d v="2022-04-20T00:00:00"/>
        <d v="2022-04-21T00:00:00"/>
        <d v="2022-04-26T00:00:00"/>
        <d v="2022-04-27T00:00:00"/>
        <d v="2022-04-28T00:00:00"/>
        <d v="2022-04-29T00:00:00"/>
        <d v="2022-04-30T00:00:00"/>
        <d v="2022-05-01T00:00:00"/>
        <d v="2022-05-05T00:00:00"/>
        <d v="2022-05-06T00:00:00"/>
        <d v="2022-05-07T00:00:00"/>
        <d v="2022-05-08T00:00:00"/>
        <d v="2022-05-09T00:00:00"/>
        <d v="2022-05-10T00:00:00"/>
        <d v="2022-05-13T00:00:00"/>
        <d v="2022-05-14T00:00:00"/>
        <d v="2022-05-15T00:00:00"/>
        <d v="2022-05-16T00:00:00"/>
        <d v="2022-05-19T00:00:00"/>
        <d v="2022-05-20T00:00:00"/>
        <d v="2022-05-23T00:00:00"/>
        <d v="2022-05-24T00:00:00"/>
        <d v="2022-05-25T00:00:00"/>
        <d v="2022-05-26T00:00:00"/>
        <d v="2022-05-31T00:00:00"/>
        <d v="2022-06-01T00:00:00"/>
        <d v="2022-06-02T00:00:00"/>
        <d v="2022-06-03T00:00:00"/>
        <d v="2022-06-04T00:00:00"/>
        <d v="2022-06-08T00:00:00"/>
        <d v="2022-06-09T00:00:00"/>
        <d v="2022-06-10T00:00:00"/>
        <d v="2022-06-11T00:00:00"/>
        <d v="2022-06-12T00:00:00"/>
        <d v="2022-06-13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6T00:00:00"/>
        <d v="2022-07-07T00:00:00"/>
        <d v="2022-07-08T00:00:00"/>
        <d v="2022-07-09T00:00:00"/>
        <d v="2022-07-13T00:00:00"/>
        <d v="2022-07-14T00:00:00"/>
        <d v="2022-07-17T00:00:00"/>
        <d v="2022-07-18T00:00:00"/>
        <d v="2022-07-19T00:00:00"/>
        <d v="2022-07-24T00:00:00"/>
        <d v="2022-07-25T00:00:00"/>
        <d v="2022-07-26T00:00:00"/>
        <d v="2022-07-27T00:00:00"/>
        <d v="2022-07-28T00:00:00"/>
        <d v="2022-07-29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8T00:00:00"/>
        <d v="2022-08-19T00:00:00"/>
        <d v="2022-08-20T00:00:00"/>
        <d v="2022-08-26T00:00:00"/>
        <d v="2022-08-27T00:00:00"/>
        <d v="2022-09-02T00:00:00"/>
        <d v="2022-09-03T00:00:00"/>
        <d v="2022-09-04T00:00:00"/>
        <d v="2022-09-05T00:00:00"/>
        <d v="2022-09-06T00:00:00"/>
        <d v="2022-09-07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4T00:00:00"/>
        <d v="2022-09-30T00:00:00"/>
        <d v="2022-10-04T00:00:00"/>
        <d v="2022-10-05T00:00:00"/>
        <d v="2022-10-06T00:00:00"/>
        <d v="2022-10-11T00:00:00"/>
        <d v="2022-10-12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1-01T00:00:00"/>
        <d v="2022-11-02T00:00:00"/>
        <d v="2022-11-05T00:00:00"/>
        <d v="2022-11-06T00:00:00"/>
        <d v="2022-11-07T00:00:00"/>
        <d v="2022-11-11T00:00:00"/>
        <d v="2022-11-12T00:00:00"/>
        <d v="2022-11-15T00:00:00"/>
        <d v="2022-11-16T00:00:00"/>
        <d v="2022-11-17T00:00:00"/>
        <d v="2022-11-18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2-01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4T00:00:00"/>
        <d v="2022-12-18T00:00:00"/>
        <d v="2022-12-19T00:00:00"/>
        <d v="2022-12-20T00:00:00"/>
        <d v="2022-12-23T00:00:00"/>
        <d v="2022-12-25T00:00:00"/>
        <d v="2022-12-26T00:00:00"/>
        <d v="2022-12-29T00:00:00"/>
        <d v="2022-12-30T00:00:00"/>
        <d v="2022-12-31T00:00:00"/>
      </sharedItems>
      <fieldGroup par="4" base="0">
        <rangePr groupBy="months" startDate="2021-01-01T00:00:00" endDate="2023-01-01T00:00:00"/>
        <groupItems count="14">
          <s v="&lt;0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3"/>
        </groupItems>
      </fieldGroup>
    </cacheField>
    <cacheField name="Category" numFmtId="0">
      <sharedItems count="12">
        <s v="Entertainment"/>
        <s v="Health &amp; Fitness"/>
        <s v="Transport"/>
        <s v="Travel"/>
        <s v="Insurance"/>
        <s v="Kids &amp; Family"/>
        <s v="Bills &amp; Utilities"/>
        <s v="Shopping"/>
        <s v="Miscellaneous"/>
        <s v="Education"/>
        <s v="Food &amp; Drink"/>
        <s v="Rent"/>
      </sharedItems>
    </cacheField>
    <cacheField name="Amount" numFmtId="0">
      <sharedItems containsSemiMixedTypes="0" containsString="0" containsNumber="1" containsInteger="1" minValue="15" maxValue="795566"/>
    </cacheField>
    <cacheField name="Quarters" numFmtId="0" databaseField="0">
      <fieldGroup base="0">
        <rangePr groupBy="quarters" startDate="2021-01-01T00:00:00" endDate="2023-01-01T00:00:00"/>
        <groupItems count="6">
          <s v="&lt;01-01-2021"/>
          <s v="Qtr1"/>
          <s v="Qtr2"/>
          <s v="Qtr3"/>
          <s v="Qtr4"/>
          <s v="&gt;01-01-2023"/>
        </groupItems>
      </fieldGroup>
    </cacheField>
    <cacheField name="Years" numFmtId="0" databaseField="0">
      <fieldGroup base="0">
        <rangePr groupBy="years" startDate="2021-01-01T00:00:00" endDate="2023-01-01T00:00:00"/>
        <groupItems count="5">
          <s v="&lt;01-01-2021"/>
          <s v="2021"/>
          <s v="2022"/>
          <s v="2023"/>
          <s v="&gt;01-0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8">
  <r>
    <x v="0"/>
    <x v="0"/>
    <n v="101"/>
  </r>
  <r>
    <x v="1"/>
    <x v="1"/>
    <n v="581"/>
  </r>
  <r>
    <x v="2"/>
    <x v="2"/>
    <n v="348"/>
  </r>
  <r>
    <x v="3"/>
    <x v="3"/>
    <n v="7896"/>
  </r>
  <r>
    <x v="4"/>
    <x v="4"/>
    <n v="928"/>
  </r>
  <r>
    <x v="5"/>
    <x v="5"/>
    <n v="786"/>
  </r>
  <r>
    <x v="6"/>
    <x v="6"/>
    <n v="138"/>
  </r>
  <r>
    <x v="7"/>
    <x v="2"/>
    <n v="759"/>
  </r>
  <r>
    <x v="8"/>
    <x v="7"/>
    <n v="257"/>
  </r>
  <r>
    <x v="9"/>
    <x v="8"/>
    <n v="678"/>
  </r>
  <r>
    <x v="10"/>
    <x v="7"/>
    <n v="348"/>
  </r>
  <r>
    <x v="11"/>
    <x v="0"/>
    <n v="756"/>
  </r>
  <r>
    <x v="12"/>
    <x v="1"/>
    <n v="796"/>
  </r>
  <r>
    <x v="13"/>
    <x v="4"/>
    <n v="315"/>
  </r>
  <r>
    <x v="14"/>
    <x v="0"/>
    <n v="156"/>
  </r>
  <r>
    <x v="15"/>
    <x v="9"/>
    <n v="7853"/>
  </r>
  <r>
    <x v="16"/>
    <x v="5"/>
    <n v="2996"/>
  </r>
  <r>
    <x v="17"/>
    <x v="10"/>
    <n v="73"/>
  </r>
  <r>
    <x v="18"/>
    <x v="9"/>
    <n v="138"/>
  </r>
  <r>
    <x v="19"/>
    <x v="7"/>
    <n v="467"/>
  </r>
  <r>
    <x v="20"/>
    <x v="6"/>
    <n v="753"/>
  </r>
  <r>
    <x v="21"/>
    <x v="1"/>
    <n v="348"/>
  </r>
  <r>
    <x v="22"/>
    <x v="0"/>
    <n v="792"/>
  </r>
  <r>
    <x v="23"/>
    <x v="4"/>
    <n v="135"/>
  </r>
  <r>
    <x v="24"/>
    <x v="3"/>
    <n v="759"/>
  </r>
  <r>
    <x v="25"/>
    <x v="2"/>
    <n v="348"/>
  </r>
  <r>
    <x v="26"/>
    <x v="5"/>
    <n v="642"/>
  </r>
  <r>
    <x v="27"/>
    <x v="0"/>
    <n v="761"/>
  </r>
  <r>
    <x v="28"/>
    <x v="5"/>
    <n v="348"/>
  </r>
  <r>
    <x v="29"/>
    <x v="3"/>
    <n v="576"/>
  </r>
  <r>
    <x v="30"/>
    <x v="6"/>
    <n v="2486"/>
  </r>
  <r>
    <x v="31"/>
    <x v="5"/>
    <n v="348"/>
  </r>
  <r>
    <x v="32"/>
    <x v="4"/>
    <n v="157"/>
  </r>
  <r>
    <x v="33"/>
    <x v="7"/>
    <n v="468"/>
  </r>
  <r>
    <x v="34"/>
    <x v="6"/>
    <n v="257"/>
  </r>
  <r>
    <x v="35"/>
    <x v="1"/>
    <n v="68"/>
  </r>
  <r>
    <x v="36"/>
    <x v="4"/>
    <n v="15"/>
  </r>
  <r>
    <x v="37"/>
    <x v="4"/>
    <n v="357"/>
  </r>
  <r>
    <x v="38"/>
    <x v="5"/>
    <n v="1357"/>
  </r>
  <r>
    <x v="39"/>
    <x v="6"/>
    <n v="248"/>
  </r>
  <r>
    <x v="40"/>
    <x v="8"/>
    <n v="357"/>
  </r>
  <r>
    <x v="41"/>
    <x v="4"/>
    <n v="951"/>
  </r>
  <r>
    <x v="42"/>
    <x v="1"/>
    <n v="348"/>
  </r>
  <r>
    <x v="43"/>
    <x v="0"/>
    <n v="468"/>
  </r>
  <r>
    <x v="44"/>
    <x v="8"/>
    <n v="753"/>
  </r>
  <r>
    <x v="45"/>
    <x v="4"/>
    <n v="125"/>
  </r>
  <r>
    <x v="46"/>
    <x v="7"/>
    <n v="943"/>
  </r>
  <r>
    <x v="47"/>
    <x v="2"/>
    <n v="257"/>
  </r>
  <r>
    <x v="48"/>
    <x v="4"/>
    <n v="815"/>
  </r>
  <r>
    <x v="49"/>
    <x v="5"/>
    <n v="348"/>
  </r>
  <r>
    <x v="50"/>
    <x v="3"/>
    <n v="315"/>
  </r>
  <r>
    <x v="51"/>
    <x v="4"/>
    <n v="761"/>
  </r>
  <r>
    <x v="52"/>
    <x v="8"/>
    <n v="761"/>
  </r>
  <r>
    <x v="53"/>
    <x v="6"/>
    <n v="548"/>
  </r>
  <r>
    <x v="54"/>
    <x v="7"/>
    <n v="348"/>
  </r>
  <r>
    <x v="55"/>
    <x v="5"/>
    <n v="761"/>
  </r>
  <r>
    <x v="56"/>
    <x v="3"/>
    <n v="795"/>
  </r>
  <r>
    <x v="57"/>
    <x v="0"/>
    <n v="135"/>
  </r>
  <r>
    <x v="58"/>
    <x v="1"/>
    <n v="649"/>
  </r>
  <r>
    <x v="59"/>
    <x v="8"/>
    <n v="649"/>
  </r>
  <r>
    <x v="60"/>
    <x v="4"/>
    <n v="753"/>
  </r>
  <r>
    <x v="61"/>
    <x v="2"/>
    <n v="157"/>
  </r>
  <r>
    <x v="62"/>
    <x v="8"/>
    <n v="349"/>
  </r>
  <r>
    <x v="63"/>
    <x v="1"/>
    <n v="6517"/>
  </r>
  <r>
    <x v="64"/>
    <x v="9"/>
    <n v="349"/>
  </r>
  <r>
    <x v="65"/>
    <x v="4"/>
    <n v="134"/>
  </r>
  <r>
    <x v="66"/>
    <x v="9"/>
    <n v="756"/>
  </r>
  <r>
    <x v="67"/>
    <x v="3"/>
    <n v="3156"/>
  </r>
  <r>
    <x v="68"/>
    <x v="8"/>
    <n v="751"/>
  </r>
  <r>
    <x v="69"/>
    <x v="4"/>
    <n v="349"/>
  </r>
  <r>
    <x v="70"/>
    <x v="2"/>
    <n v="751"/>
  </r>
  <r>
    <x v="71"/>
    <x v="4"/>
    <n v="6482"/>
  </r>
  <r>
    <x v="72"/>
    <x v="5"/>
    <n v="53479"/>
  </r>
  <r>
    <x v="73"/>
    <x v="3"/>
    <n v="346"/>
  </r>
  <r>
    <x v="74"/>
    <x v="7"/>
    <n v="761"/>
  </r>
  <r>
    <x v="75"/>
    <x v="1"/>
    <n v="314"/>
  </r>
  <r>
    <x v="76"/>
    <x v="0"/>
    <n v="672"/>
  </r>
  <r>
    <x v="77"/>
    <x v="8"/>
    <n v="1348"/>
  </r>
  <r>
    <x v="78"/>
    <x v="4"/>
    <n v="467"/>
  </r>
  <r>
    <x v="79"/>
    <x v="9"/>
    <n v="349"/>
  </r>
  <r>
    <x v="80"/>
    <x v="1"/>
    <n v="3459"/>
  </r>
  <r>
    <x v="81"/>
    <x v="0"/>
    <n v="245"/>
  </r>
  <r>
    <x v="82"/>
    <x v="4"/>
    <n v="576"/>
  </r>
  <r>
    <x v="83"/>
    <x v="10"/>
    <n v="1345"/>
  </r>
  <r>
    <x v="84"/>
    <x v="1"/>
    <n v="756"/>
  </r>
  <r>
    <x v="85"/>
    <x v="6"/>
    <n v="159"/>
  </r>
  <r>
    <x v="86"/>
    <x v="8"/>
    <n v="349"/>
  </r>
  <r>
    <x v="87"/>
    <x v="4"/>
    <n v="134"/>
  </r>
  <r>
    <x v="88"/>
    <x v="1"/>
    <n v="756"/>
  </r>
  <r>
    <x v="89"/>
    <x v="7"/>
    <n v="3565"/>
  </r>
  <r>
    <x v="90"/>
    <x v="2"/>
    <n v="264"/>
  </r>
  <r>
    <x v="91"/>
    <x v="4"/>
    <n v="1348"/>
  </r>
  <r>
    <x v="92"/>
    <x v="3"/>
    <n v="648"/>
  </r>
  <r>
    <x v="93"/>
    <x v="5"/>
    <n v="249"/>
  </r>
  <r>
    <x v="94"/>
    <x v="0"/>
    <n v="568"/>
  </r>
  <r>
    <x v="95"/>
    <x v="8"/>
    <n v="245"/>
  </r>
  <r>
    <x v="96"/>
    <x v="7"/>
    <n v="785"/>
  </r>
  <r>
    <x v="97"/>
    <x v="6"/>
    <n v="249"/>
  </r>
  <r>
    <x v="98"/>
    <x v="1"/>
    <n v="7851"/>
  </r>
  <r>
    <x v="99"/>
    <x v="9"/>
    <n v="349"/>
  </r>
  <r>
    <x v="100"/>
    <x v="4"/>
    <n v="576"/>
  </r>
  <r>
    <x v="101"/>
    <x v="7"/>
    <n v="134"/>
  </r>
  <r>
    <x v="102"/>
    <x v="8"/>
    <n v="464"/>
  </r>
  <r>
    <x v="103"/>
    <x v="0"/>
    <n v="349"/>
  </r>
  <r>
    <x v="104"/>
    <x v="4"/>
    <n v="751"/>
  </r>
  <r>
    <x v="105"/>
    <x v="2"/>
    <n v="349"/>
  </r>
  <r>
    <x v="106"/>
    <x v="11"/>
    <n v="467"/>
  </r>
  <r>
    <x v="107"/>
    <x v="7"/>
    <n v="134"/>
  </r>
  <r>
    <x v="108"/>
    <x v="4"/>
    <n v="7951"/>
  </r>
  <r>
    <x v="109"/>
    <x v="11"/>
    <n v="348"/>
  </r>
  <r>
    <x v="110"/>
    <x v="5"/>
    <n v="7356"/>
  </r>
  <r>
    <x v="111"/>
    <x v="0"/>
    <n v="751"/>
  </r>
  <r>
    <x v="112"/>
    <x v="4"/>
    <n v="795566"/>
  </r>
  <r>
    <x v="113"/>
    <x v="11"/>
    <n v="135"/>
  </r>
  <r>
    <x v="114"/>
    <x v="3"/>
    <n v="468"/>
  </r>
  <r>
    <x v="115"/>
    <x v="11"/>
    <n v="349"/>
  </r>
  <r>
    <x v="116"/>
    <x v="8"/>
    <n v="249"/>
  </r>
  <r>
    <x v="117"/>
    <x v="11"/>
    <n v="756"/>
  </r>
  <r>
    <x v="118"/>
    <x v="4"/>
    <n v="158"/>
  </r>
  <r>
    <x v="119"/>
    <x v="1"/>
    <n v="349"/>
  </r>
  <r>
    <x v="120"/>
    <x v="9"/>
    <n v="751"/>
  </r>
  <r>
    <x v="121"/>
    <x v="3"/>
    <n v="349"/>
  </r>
  <r>
    <x v="122"/>
    <x v="6"/>
    <n v="135"/>
  </r>
  <r>
    <x v="123"/>
    <x v="4"/>
    <n v="764"/>
  </r>
  <r>
    <x v="124"/>
    <x v="10"/>
    <n v="6256"/>
  </r>
  <r>
    <x v="125"/>
    <x v="1"/>
    <n v="794"/>
  </r>
  <r>
    <x v="126"/>
    <x v="7"/>
    <n v="249"/>
  </r>
  <r>
    <x v="127"/>
    <x v="3"/>
    <n v="315"/>
  </r>
  <r>
    <x v="128"/>
    <x v="5"/>
    <n v="7851"/>
  </r>
  <r>
    <x v="129"/>
    <x v="4"/>
    <n v="4691"/>
  </r>
  <r>
    <x v="130"/>
    <x v="2"/>
    <n v="4581"/>
  </r>
  <r>
    <x v="131"/>
    <x v="1"/>
    <n v="248"/>
  </r>
  <r>
    <x v="132"/>
    <x v="8"/>
    <n v="496"/>
  </r>
  <r>
    <x v="133"/>
    <x v="4"/>
    <n v="138"/>
  </r>
  <r>
    <x v="134"/>
    <x v="6"/>
    <n v="794"/>
  </r>
  <r>
    <x v="135"/>
    <x v="11"/>
    <n v="468"/>
  </r>
  <r>
    <x v="136"/>
    <x v="9"/>
    <n v="135"/>
  </r>
  <r>
    <x v="137"/>
    <x v="3"/>
    <n v="864"/>
  </r>
  <r>
    <x v="138"/>
    <x v="7"/>
    <n v="468"/>
  </r>
  <r>
    <x v="139"/>
    <x v="4"/>
    <n v="725"/>
  </r>
  <r>
    <x v="140"/>
    <x v="8"/>
    <n v="349"/>
  </r>
  <r>
    <x v="141"/>
    <x v="0"/>
    <n v="649"/>
  </r>
  <r>
    <x v="142"/>
    <x v="5"/>
    <n v="467"/>
  </r>
  <r>
    <x v="143"/>
    <x v="1"/>
    <n v="3158"/>
  </r>
  <r>
    <x v="144"/>
    <x v="3"/>
    <n v="349"/>
  </r>
  <r>
    <x v="145"/>
    <x v="6"/>
    <n v="576"/>
  </r>
  <r>
    <x v="146"/>
    <x v="4"/>
    <n v="259"/>
  </r>
  <r>
    <x v="147"/>
    <x v="10"/>
    <n v="149"/>
  </r>
  <r>
    <x v="148"/>
    <x v="7"/>
    <n v="34899"/>
  </r>
  <r>
    <x v="149"/>
    <x v="4"/>
    <n v="648"/>
  </r>
  <r>
    <x v="150"/>
    <x v="8"/>
    <n v="1597"/>
  </r>
  <r>
    <x v="151"/>
    <x v="1"/>
    <n v="1534"/>
  </r>
  <r>
    <x v="152"/>
    <x v="11"/>
    <n v="7561"/>
  </r>
  <r>
    <x v="153"/>
    <x v="5"/>
    <n v="6482"/>
  </r>
  <r>
    <x v="154"/>
    <x v="3"/>
    <n v="3491"/>
  </r>
  <r>
    <x v="155"/>
    <x v="4"/>
    <n v="349"/>
  </r>
  <r>
    <x v="156"/>
    <x v="9"/>
    <n v="578"/>
  </r>
  <r>
    <x v="157"/>
    <x v="0"/>
    <n v="615"/>
  </r>
  <r>
    <x v="158"/>
    <x v="7"/>
    <n v="134"/>
  </r>
  <r>
    <x v="159"/>
    <x v="5"/>
    <n v="975"/>
  </r>
  <r>
    <x v="160"/>
    <x v="8"/>
    <n v="451"/>
  </r>
  <r>
    <x v="161"/>
    <x v="1"/>
    <n v="3549"/>
  </r>
  <r>
    <x v="162"/>
    <x v="9"/>
    <n v="257"/>
  </r>
  <r>
    <x v="163"/>
    <x v="7"/>
    <n v="461"/>
  </r>
  <r>
    <x v="164"/>
    <x v="2"/>
    <n v="3486"/>
  </r>
  <r>
    <x v="165"/>
    <x v="9"/>
    <n v="468"/>
  </r>
  <r>
    <x v="166"/>
    <x v="6"/>
    <n v="752"/>
  </r>
  <r>
    <x v="167"/>
    <x v="4"/>
    <n v="159"/>
  </r>
  <r>
    <x v="168"/>
    <x v="3"/>
    <n v="746"/>
  </r>
  <r>
    <x v="169"/>
    <x v="0"/>
    <n v="816"/>
  </r>
  <r>
    <x v="170"/>
    <x v="8"/>
    <n v="549"/>
  </r>
  <r>
    <x v="171"/>
    <x v="11"/>
    <n v="349"/>
  </r>
  <r>
    <x v="172"/>
    <x v="1"/>
    <n v="576"/>
  </r>
  <r>
    <x v="173"/>
    <x v="11"/>
    <n v="159"/>
  </r>
  <r>
    <x v="174"/>
    <x v="5"/>
    <n v="753"/>
  </r>
  <r>
    <x v="175"/>
    <x v="9"/>
    <n v="486"/>
  </r>
  <r>
    <x v="176"/>
    <x v="0"/>
    <n v="349"/>
  </r>
  <r>
    <x v="177"/>
    <x v="4"/>
    <n v="257"/>
  </r>
  <r>
    <x v="178"/>
    <x v="7"/>
    <n v="49"/>
  </r>
  <r>
    <x v="179"/>
    <x v="5"/>
    <n v="157"/>
  </r>
  <r>
    <x v="180"/>
    <x v="3"/>
    <n v="759"/>
  </r>
  <r>
    <x v="181"/>
    <x v="6"/>
    <n v="1357"/>
  </r>
  <r>
    <x v="182"/>
    <x v="1"/>
    <n v="358"/>
  </r>
  <r>
    <x v="183"/>
    <x v="8"/>
    <n v="6945"/>
  </r>
  <r>
    <x v="184"/>
    <x v="4"/>
    <n v="275"/>
  </r>
  <r>
    <x v="185"/>
    <x v="11"/>
    <n v="159"/>
  </r>
  <r>
    <x v="186"/>
    <x v="3"/>
    <n v="759"/>
  </r>
  <r>
    <x v="187"/>
    <x v="11"/>
    <n v="348"/>
  </r>
  <r>
    <x v="188"/>
    <x v="0"/>
    <n v="6158"/>
  </r>
  <r>
    <x v="189"/>
    <x v="5"/>
    <n v="546"/>
  </r>
  <r>
    <x v="190"/>
    <x v="9"/>
    <n v="348"/>
  </r>
  <r>
    <x v="191"/>
    <x v="3"/>
    <n v="761"/>
  </r>
  <r>
    <x v="192"/>
    <x v="8"/>
    <n v="549"/>
  </r>
  <r>
    <x v="193"/>
    <x v="4"/>
    <n v="349"/>
  </r>
  <r>
    <x v="194"/>
    <x v="10"/>
    <n v="753"/>
  </r>
  <r>
    <x v="195"/>
    <x v="1"/>
    <n v="315"/>
  </r>
  <r>
    <x v="196"/>
    <x v="2"/>
    <n v="756"/>
  </r>
  <r>
    <x v="197"/>
    <x v="7"/>
    <n v="159"/>
  </r>
  <r>
    <x v="198"/>
    <x v="6"/>
    <n v="781"/>
  </r>
  <r>
    <x v="199"/>
    <x v="11"/>
    <n v="349"/>
  </r>
  <r>
    <x v="200"/>
    <x v="3"/>
    <n v="456"/>
  </r>
  <r>
    <x v="201"/>
    <x v="4"/>
    <n v="781"/>
  </r>
  <r>
    <x v="202"/>
    <x v="10"/>
    <n v="649"/>
  </r>
  <r>
    <x v="203"/>
    <x v="3"/>
    <n v="573"/>
  </r>
  <r>
    <x v="204"/>
    <x v="4"/>
    <n v="851"/>
  </r>
  <r>
    <x v="205"/>
    <x v="9"/>
    <n v="349"/>
  </r>
  <r>
    <x v="206"/>
    <x v="0"/>
    <n v="157"/>
  </r>
  <r>
    <x v="207"/>
    <x v="8"/>
    <n v="3489"/>
  </r>
  <r>
    <x v="208"/>
    <x v="3"/>
    <n v="785"/>
  </r>
  <r>
    <x v="209"/>
    <x v="4"/>
    <n v="248"/>
  </r>
  <r>
    <x v="210"/>
    <x v="11"/>
    <n v="546"/>
  </r>
  <r>
    <x v="211"/>
    <x v="1"/>
    <n v="349"/>
  </r>
  <r>
    <x v="212"/>
    <x v="7"/>
    <n v="348"/>
  </r>
  <r>
    <x v="213"/>
    <x v="10"/>
    <n v="7596"/>
  </r>
  <r>
    <x v="214"/>
    <x v="3"/>
    <n v="159"/>
  </r>
  <r>
    <x v="215"/>
    <x v="5"/>
    <n v="759"/>
  </r>
  <r>
    <x v="216"/>
    <x v="11"/>
    <n v="4638"/>
  </r>
  <r>
    <x v="217"/>
    <x v="6"/>
    <n v="348"/>
  </r>
  <r>
    <x v="218"/>
    <x v="10"/>
    <n v="751"/>
  </r>
  <r>
    <x v="219"/>
    <x v="11"/>
    <n v="167"/>
  </r>
  <r>
    <x v="220"/>
    <x v="3"/>
    <n v="349"/>
  </r>
  <r>
    <x v="221"/>
    <x v="11"/>
    <n v="751"/>
  </r>
  <r>
    <x v="222"/>
    <x v="7"/>
    <n v="348"/>
  </r>
  <r>
    <x v="223"/>
    <x v="2"/>
    <n v="657"/>
  </r>
  <r>
    <x v="224"/>
    <x v="1"/>
    <n v="249"/>
  </r>
  <r>
    <x v="225"/>
    <x v="8"/>
    <n v="357"/>
  </r>
  <r>
    <x v="226"/>
    <x v="4"/>
    <n v="315"/>
  </r>
  <r>
    <x v="227"/>
    <x v="5"/>
    <n v="456"/>
  </r>
  <r>
    <x v="228"/>
    <x v="10"/>
    <n v="781"/>
  </r>
  <r>
    <x v="229"/>
    <x v="3"/>
    <n v="649"/>
  </r>
  <r>
    <x v="230"/>
    <x v="7"/>
    <n v="573"/>
  </r>
  <r>
    <x v="231"/>
    <x v="11"/>
    <n v="851"/>
  </r>
  <r>
    <x v="232"/>
    <x v="6"/>
    <n v="349"/>
  </r>
  <r>
    <x v="233"/>
    <x v="11"/>
    <n v="157"/>
  </r>
  <r>
    <x v="234"/>
    <x v="4"/>
    <n v="3489"/>
  </r>
  <r>
    <x v="235"/>
    <x v="9"/>
    <n v="785"/>
  </r>
  <r>
    <x v="236"/>
    <x v="3"/>
    <n v="248"/>
  </r>
  <r>
    <x v="237"/>
    <x v="2"/>
    <n v="546"/>
  </r>
  <r>
    <x v="238"/>
    <x v="7"/>
    <n v="349"/>
  </r>
  <r>
    <x v="239"/>
    <x v="3"/>
    <n v="348"/>
  </r>
  <r>
    <x v="240"/>
    <x v="8"/>
    <n v="7596"/>
  </r>
  <r>
    <x v="241"/>
    <x v="4"/>
    <n v="159"/>
  </r>
  <r>
    <x v="242"/>
    <x v="0"/>
    <n v="759"/>
  </r>
  <r>
    <x v="243"/>
    <x v="1"/>
    <n v="4638"/>
  </r>
  <r>
    <x v="244"/>
    <x v="10"/>
    <n v="348"/>
  </r>
  <r>
    <x v="245"/>
    <x v="11"/>
    <n v="751"/>
  </r>
  <r>
    <x v="246"/>
    <x v="3"/>
    <n v="167"/>
  </r>
  <r>
    <x v="247"/>
    <x v="5"/>
    <n v="349"/>
  </r>
  <r>
    <x v="248"/>
    <x v="7"/>
    <n v="751"/>
  </r>
  <r>
    <x v="249"/>
    <x v="4"/>
    <n v="348"/>
  </r>
  <r>
    <x v="250"/>
    <x v="10"/>
    <n v="468"/>
  </r>
  <r>
    <x v="251"/>
    <x v="9"/>
    <n v="752"/>
  </r>
  <r>
    <x v="252"/>
    <x v="3"/>
    <n v="159"/>
  </r>
  <r>
    <x v="253"/>
    <x v="11"/>
    <n v="746"/>
  </r>
  <r>
    <x v="254"/>
    <x v="5"/>
    <n v="816"/>
  </r>
  <r>
    <x v="255"/>
    <x v="3"/>
    <n v="549"/>
  </r>
  <r>
    <x v="256"/>
    <x v="11"/>
    <n v="349"/>
  </r>
  <r>
    <x v="257"/>
    <x v="6"/>
    <n v="576"/>
  </r>
  <r>
    <x v="258"/>
    <x v="4"/>
    <n v="159"/>
  </r>
  <r>
    <x v="259"/>
    <x v="7"/>
    <n v="753"/>
  </r>
  <r>
    <x v="260"/>
    <x v="2"/>
    <n v="486"/>
  </r>
  <r>
    <x v="261"/>
    <x v="9"/>
    <n v="349"/>
  </r>
  <r>
    <x v="262"/>
    <x v="8"/>
    <n v="257"/>
  </r>
  <r>
    <x v="263"/>
    <x v="0"/>
    <n v="49"/>
  </r>
  <r>
    <x v="264"/>
    <x v="5"/>
    <n v="157"/>
  </r>
  <r>
    <x v="265"/>
    <x v="1"/>
    <n v="759"/>
  </r>
  <r>
    <x v="266"/>
    <x v="10"/>
    <n v="1357"/>
  </r>
  <r>
    <x v="267"/>
    <x v="7"/>
    <n v="358"/>
  </r>
  <r>
    <x v="268"/>
    <x v="3"/>
    <n v="6945"/>
  </r>
  <r>
    <x v="269"/>
    <x v="8"/>
    <n v="275"/>
  </r>
  <r>
    <x v="270"/>
    <x v="0"/>
    <n v="159"/>
  </r>
  <r>
    <x v="271"/>
    <x v="11"/>
    <n v="759"/>
  </r>
  <r>
    <x v="272"/>
    <x v="4"/>
    <n v="348"/>
  </r>
  <r>
    <x v="273"/>
    <x v="5"/>
    <n v="6158"/>
  </r>
  <r>
    <x v="274"/>
    <x v="3"/>
    <n v="546"/>
  </r>
  <r>
    <x v="275"/>
    <x v="9"/>
    <n v="348"/>
  </r>
  <r>
    <x v="276"/>
    <x v="4"/>
    <n v="101"/>
  </r>
  <r>
    <x v="277"/>
    <x v="8"/>
    <n v="581"/>
  </r>
  <r>
    <x v="278"/>
    <x v="7"/>
    <n v="348"/>
  </r>
  <r>
    <x v="279"/>
    <x v="10"/>
    <n v="7896"/>
  </r>
  <r>
    <x v="280"/>
    <x v="3"/>
    <n v="928"/>
  </r>
  <r>
    <x v="281"/>
    <x v="8"/>
    <n v="786"/>
  </r>
  <r>
    <x v="282"/>
    <x v="7"/>
    <n v="138"/>
  </r>
  <r>
    <x v="283"/>
    <x v="9"/>
    <n v="759"/>
  </r>
  <r>
    <x v="284"/>
    <x v="2"/>
    <n v="257"/>
  </r>
  <r>
    <x v="285"/>
    <x v="11"/>
    <n v="678"/>
  </r>
  <r>
    <x v="286"/>
    <x v="1"/>
    <n v="348"/>
  </r>
  <r>
    <x v="287"/>
    <x v="8"/>
    <n v="756"/>
  </r>
  <r>
    <x v="288"/>
    <x v="6"/>
    <n v="796"/>
  </r>
  <r>
    <x v="289"/>
    <x v="11"/>
    <n v="315"/>
  </r>
  <r>
    <x v="290"/>
    <x v="4"/>
    <n v="156"/>
  </r>
  <r>
    <x v="291"/>
    <x v="10"/>
    <n v="7853"/>
  </r>
  <r>
    <x v="292"/>
    <x v="3"/>
    <n v="2996"/>
  </r>
  <r>
    <x v="293"/>
    <x v="0"/>
    <n v="73"/>
  </r>
  <r>
    <x v="294"/>
    <x v="11"/>
    <n v="138"/>
  </r>
  <r>
    <x v="295"/>
    <x v="5"/>
    <n v="467"/>
  </r>
  <r>
    <x v="296"/>
    <x v="8"/>
    <n v="753"/>
  </r>
  <r>
    <x v="297"/>
    <x v="2"/>
    <n v="348"/>
  </r>
  <r>
    <x v="298"/>
    <x v="3"/>
    <n v="792"/>
  </r>
  <r>
    <x v="299"/>
    <x v="9"/>
    <n v="135"/>
  </r>
  <r>
    <x v="300"/>
    <x v="7"/>
    <n v="759"/>
  </r>
  <r>
    <x v="301"/>
    <x v="4"/>
    <n v="348"/>
  </r>
  <r>
    <x v="302"/>
    <x v="11"/>
    <n v="642"/>
  </r>
  <r>
    <x v="303"/>
    <x v="5"/>
    <n v="761"/>
  </r>
  <r>
    <x v="304"/>
    <x v="11"/>
    <n v="348"/>
  </r>
  <r>
    <x v="305"/>
    <x v="6"/>
    <n v="576"/>
  </r>
  <r>
    <x v="306"/>
    <x v="10"/>
    <n v="2486"/>
  </r>
  <r>
    <x v="307"/>
    <x v="1"/>
    <n v="348"/>
  </r>
  <r>
    <x v="308"/>
    <x v="11"/>
    <n v="157"/>
  </r>
  <r>
    <x v="309"/>
    <x v="4"/>
    <n v="468"/>
  </r>
  <r>
    <x v="310"/>
    <x v="0"/>
    <n v="257"/>
  </r>
  <r>
    <x v="311"/>
    <x v="10"/>
    <n v="68"/>
  </r>
  <r>
    <x v="312"/>
    <x v="4"/>
    <n v="15"/>
  </r>
  <r>
    <x v="313"/>
    <x v="8"/>
    <n v="357"/>
  </r>
  <r>
    <x v="314"/>
    <x v="3"/>
    <n v="1357"/>
  </r>
  <r>
    <x v="315"/>
    <x v="11"/>
    <n v="248"/>
  </r>
  <r>
    <x v="316"/>
    <x v="6"/>
    <n v="357"/>
  </r>
  <r>
    <x v="317"/>
    <x v="9"/>
    <n v="951"/>
  </r>
  <r>
    <x v="318"/>
    <x v="1"/>
    <n v="348"/>
  </r>
  <r>
    <x v="319"/>
    <x v="5"/>
    <n v="468"/>
  </r>
  <r>
    <x v="320"/>
    <x v="3"/>
    <n v="753"/>
  </r>
  <r>
    <x v="321"/>
    <x v="11"/>
    <n v="125"/>
  </r>
  <r>
    <x v="322"/>
    <x v="2"/>
    <n v="943"/>
  </r>
  <r>
    <x v="323"/>
    <x v="7"/>
    <n v="257"/>
  </r>
  <r>
    <x v="324"/>
    <x v="10"/>
    <n v="815"/>
  </r>
  <r>
    <x v="325"/>
    <x v="6"/>
    <n v="348"/>
  </r>
  <r>
    <x v="326"/>
    <x v="11"/>
    <n v="315"/>
  </r>
  <r>
    <x v="327"/>
    <x v="4"/>
    <n v="761"/>
  </r>
  <r>
    <x v="328"/>
    <x v="11"/>
    <n v="761"/>
  </r>
  <r>
    <x v="329"/>
    <x v="3"/>
    <n v="548"/>
  </r>
  <r>
    <x v="330"/>
    <x v="5"/>
    <n v="348"/>
  </r>
  <r>
    <x v="331"/>
    <x v="9"/>
    <n v="761"/>
  </r>
  <r>
    <x v="332"/>
    <x v="8"/>
    <n v="795"/>
  </r>
  <r>
    <x v="333"/>
    <x v="6"/>
    <n v="135"/>
  </r>
  <r>
    <x v="334"/>
    <x v="5"/>
    <n v="649"/>
  </r>
  <r>
    <x v="335"/>
    <x v="0"/>
    <n v="649"/>
  </r>
  <r>
    <x v="336"/>
    <x v="10"/>
    <n v="753"/>
  </r>
  <r>
    <x v="337"/>
    <x v="4"/>
    <n v="157"/>
  </r>
  <r>
    <x v="338"/>
    <x v="1"/>
    <n v="349"/>
  </r>
  <r>
    <x v="339"/>
    <x v="10"/>
    <n v="6517"/>
  </r>
  <r>
    <x v="340"/>
    <x v="7"/>
    <n v="349"/>
  </r>
  <r>
    <x v="341"/>
    <x v="10"/>
    <n v="134"/>
  </r>
  <r>
    <x v="342"/>
    <x v="11"/>
    <n v="756"/>
  </r>
  <r>
    <x v="343"/>
    <x v="10"/>
    <n v="3156"/>
  </r>
  <r>
    <x v="344"/>
    <x v="6"/>
    <n v="751"/>
  </r>
  <r>
    <x v="345"/>
    <x v="7"/>
    <n v="349"/>
  </r>
  <r>
    <x v="346"/>
    <x v="4"/>
    <n v="751"/>
  </r>
  <r>
    <x v="347"/>
    <x v="8"/>
    <n v="6482"/>
  </r>
  <r>
    <x v="348"/>
    <x v="11"/>
    <n v="579"/>
  </r>
  <r>
    <x v="349"/>
    <x v="1"/>
    <n v="346"/>
  </r>
  <r>
    <x v="350"/>
    <x v="3"/>
    <n v="761"/>
  </r>
  <r>
    <x v="351"/>
    <x v="8"/>
    <n v="314"/>
  </r>
  <r>
    <x v="352"/>
    <x v="11"/>
    <n v="672"/>
  </r>
  <r>
    <x v="353"/>
    <x v="2"/>
    <n v="1348"/>
  </r>
  <r>
    <x v="354"/>
    <x v="9"/>
    <n v="467"/>
  </r>
  <r>
    <x v="355"/>
    <x v="4"/>
    <n v="349"/>
  </r>
  <r>
    <x v="356"/>
    <x v="5"/>
    <n v="3459"/>
  </r>
  <r>
    <x v="357"/>
    <x v="0"/>
    <n v="245"/>
  </r>
  <r>
    <x v="358"/>
    <x v="3"/>
    <n v="576"/>
  </r>
  <r>
    <x v="359"/>
    <x v="10"/>
    <n v="1345"/>
  </r>
  <r>
    <x v="360"/>
    <x v="1"/>
    <n v="756"/>
  </r>
  <r>
    <x v="361"/>
    <x v="8"/>
    <n v="159"/>
  </r>
  <r>
    <x v="362"/>
    <x v="6"/>
    <n v="349"/>
  </r>
  <r>
    <x v="363"/>
    <x v="10"/>
    <n v="134"/>
  </r>
  <r>
    <x v="364"/>
    <x v="4"/>
    <n v="756"/>
  </r>
  <r>
    <x v="365"/>
    <x v="8"/>
    <n v="3565"/>
  </r>
  <r>
    <x v="366"/>
    <x v="3"/>
    <n v="264"/>
  </r>
  <r>
    <x v="367"/>
    <x v="9"/>
    <n v="1348"/>
  </r>
  <r>
    <x v="368"/>
    <x v="10"/>
    <n v="648"/>
  </r>
  <r>
    <x v="369"/>
    <x v="2"/>
    <n v="249"/>
  </r>
  <r>
    <x v="370"/>
    <x v="7"/>
    <n v="568"/>
  </r>
  <r>
    <x v="371"/>
    <x v="11"/>
    <n v="245"/>
  </r>
  <r>
    <x v="372"/>
    <x v="1"/>
    <n v="785"/>
  </r>
  <r>
    <x v="373"/>
    <x v="5"/>
    <n v="249"/>
  </r>
  <r>
    <x v="374"/>
    <x v="4"/>
    <n v="648"/>
  </r>
  <r>
    <x v="375"/>
    <x v="10"/>
    <n v="1597"/>
  </r>
  <r>
    <x v="376"/>
    <x v="6"/>
    <n v="1534"/>
  </r>
  <r>
    <x v="377"/>
    <x v="10"/>
    <n v="7561"/>
  </r>
  <r>
    <x v="378"/>
    <x v="4"/>
    <n v="6482"/>
  </r>
  <r>
    <x v="379"/>
    <x v="2"/>
    <n v="3491"/>
  </r>
  <r>
    <x v="380"/>
    <x v="3"/>
    <n v="349"/>
  </r>
  <r>
    <x v="381"/>
    <x v="8"/>
    <n v="578"/>
  </r>
  <r>
    <x v="382"/>
    <x v="1"/>
    <n v="615"/>
  </r>
  <r>
    <x v="383"/>
    <x v="9"/>
    <n v="134"/>
  </r>
  <r>
    <x v="384"/>
    <x v="7"/>
    <n v="975"/>
  </r>
  <r>
    <x v="385"/>
    <x v="0"/>
    <n v="451"/>
  </r>
  <r>
    <x v="386"/>
    <x v="10"/>
    <n v="3549"/>
  </r>
  <r>
    <x v="387"/>
    <x v="3"/>
    <n v="257"/>
  </r>
  <r>
    <x v="388"/>
    <x v="5"/>
    <n v="461"/>
  </r>
  <r>
    <x v="389"/>
    <x v="10"/>
    <n v="3486"/>
  </r>
  <r>
    <x v="390"/>
    <x v="6"/>
    <n v="468"/>
  </r>
  <r>
    <x v="391"/>
    <x v="3"/>
    <n v="752"/>
  </r>
  <r>
    <x v="392"/>
    <x v="11"/>
    <n v="159"/>
  </r>
  <r>
    <x v="393"/>
    <x v="4"/>
    <n v="746"/>
  </r>
  <r>
    <x v="394"/>
    <x v="9"/>
    <n v="816"/>
  </r>
  <r>
    <x v="395"/>
    <x v="1"/>
    <n v="549"/>
  </r>
  <r>
    <x v="396"/>
    <x v="8"/>
    <n v="349"/>
  </r>
  <r>
    <x v="397"/>
    <x v="5"/>
    <n v="576"/>
  </r>
  <r>
    <x v="398"/>
    <x v="10"/>
    <n v="159"/>
  </r>
  <r>
    <x v="399"/>
    <x v="2"/>
    <n v="753"/>
  </r>
  <r>
    <x v="400"/>
    <x v="10"/>
    <n v="486"/>
  </r>
  <r>
    <x v="401"/>
    <x v="6"/>
    <n v="349"/>
  </r>
  <r>
    <x v="402"/>
    <x v="10"/>
    <n v="257"/>
  </r>
  <r>
    <x v="403"/>
    <x v="4"/>
    <n v="49"/>
  </r>
  <r>
    <x v="404"/>
    <x v="7"/>
    <n v="157"/>
  </r>
  <r>
    <x v="405"/>
    <x v="8"/>
    <n v="759"/>
  </r>
  <r>
    <x v="406"/>
    <x v="1"/>
    <n v="1357"/>
  </r>
  <r>
    <x v="407"/>
    <x v="10"/>
    <n v="358"/>
  </r>
  <r>
    <x v="408"/>
    <x v="4"/>
    <n v="759"/>
  </r>
  <r>
    <x v="409"/>
    <x v="11"/>
    <n v="4638"/>
  </r>
  <r>
    <x v="410"/>
    <x v="2"/>
    <n v="348"/>
  </r>
  <r>
    <x v="411"/>
    <x v="7"/>
    <n v="751"/>
  </r>
  <r>
    <x v="412"/>
    <x v="8"/>
    <n v="167"/>
  </r>
  <r>
    <x v="413"/>
    <x v="3"/>
    <n v="349"/>
  </r>
  <r>
    <x v="414"/>
    <x v="0"/>
    <n v="751"/>
  </r>
  <r>
    <x v="415"/>
    <x v="8"/>
    <n v="348"/>
  </r>
  <r>
    <x v="416"/>
    <x v="7"/>
    <n v="657"/>
  </r>
  <r>
    <x v="417"/>
    <x v="3"/>
    <n v="249"/>
  </r>
  <r>
    <x v="418"/>
    <x v="10"/>
    <n v="357"/>
  </r>
  <r>
    <x v="419"/>
    <x v="6"/>
    <n v="315"/>
  </r>
  <r>
    <x v="420"/>
    <x v="5"/>
    <n v="456"/>
  </r>
  <r>
    <x v="421"/>
    <x v="9"/>
    <n v="781"/>
  </r>
  <r>
    <x v="422"/>
    <x v="1"/>
    <n v="649"/>
  </r>
  <r>
    <x v="423"/>
    <x v="8"/>
    <n v="573"/>
  </r>
  <r>
    <x v="424"/>
    <x v="3"/>
    <n v="851"/>
  </r>
  <r>
    <x v="425"/>
    <x v="2"/>
    <n v="349"/>
  </r>
  <r>
    <x v="426"/>
    <x v="11"/>
    <n v="157"/>
  </r>
  <r>
    <x v="427"/>
    <x v="0"/>
    <n v="5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D8651-8064-4056-95B2-CE71EB7EE5C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O41" firstHeaderRow="1" firstDataRow="2" firstDataCol="1"/>
  <pivotFields count="5"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axis="axisCol" showAll="0">
      <items count="13">
        <item x="6"/>
        <item x="9"/>
        <item x="0"/>
        <item x="10"/>
        <item x="1"/>
        <item x="4"/>
        <item x="5"/>
        <item x="8"/>
        <item x="11"/>
        <item x="7"/>
        <item x="2"/>
        <item x="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h="1" sd="0" x="0"/>
        <item sd="0" x="1"/>
        <item sd="0" x="2"/>
        <item h="1" sd="0" x="3"/>
        <item h="1" sd="0" x="4"/>
        <item t="default"/>
      </items>
    </pivotField>
  </pivotFields>
  <rowFields count="2">
    <field x="0"/>
    <field x="4"/>
  </rowFields>
  <rowItems count="37"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 r="1">
      <x v="2"/>
    </i>
    <i>
      <x v="6"/>
    </i>
    <i r="1">
      <x v="1"/>
    </i>
    <i r="1">
      <x v="2"/>
    </i>
    <i>
      <x v="7"/>
    </i>
    <i r="1">
      <x v="1"/>
    </i>
    <i r="1">
      <x v="2"/>
    </i>
    <i>
      <x v="8"/>
    </i>
    <i r="1">
      <x v="1"/>
    </i>
    <i r="1">
      <x v="2"/>
    </i>
    <i>
      <x v="9"/>
    </i>
    <i r="1">
      <x v="1"/>
    </i>
    <i r="1">
      <x v="2"/>
    </i>
    <i>
      <x v="10"/>
    </i>
    <i r="1">
      <x v="1"/>
    </i>
    <i r="1">
      <x v="2"/>
    </i>
    <i>
      <x v="11"/>
    </i>
    <i r="1">
      <x v="1"/>
    </i>
    <i r="1">
      <x v="2"/>
    </i>
    <i>
      <x v="12"/>
    </i>
    <i r="1">
      <x v="1"/>
    </i>
    <i r="1">
      <x v="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mount" fld="2" baseField="0" baseItem="0" numFmtId="164"/>
  </dataFields>
  <formats count="17">
    <format dxfId="16">
      <pivotArea type="all" dataOnly="0" outline="0" fieldPosition="0"/>
    </format>
    <format dxfId="15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1"/>
          </reference>
          <reference field="4" count="2">
            <x v="1"/>
            <x v="2"/>
          </reference>
        </references>
      </pivotArea>
    </format>
    <format dxfId="12">
      <pivotArea dataOnly="0" labelOnly="1" fieldPosition="0">
        <references count="2">
          <reference field="0" count="1" selected="0">
            <x v="2"/>
          </reference>
          <reference field="4" count="2">
            <x v="1"/>
            <x v="2"/>
          </reference>
        </references>
      </pivotArea>
    </format>
    <format dxfId="11">
      <pivotArea dataOnly="0" labelOnly="1" fieldPosition="0">
        <references count="2">
          <reference field="0" count="1" selected="0">
            <x v="3"/>
          </reference>
          <reference field="4" count="2">
            <x v="1"/>
            <x v="2"/>
          </reference>
        </references>
      </pivotArea>
    </format>
    <format dxfId="10">
      <pivotArea dataOnly="0" labelOnly="1" fieldPosition="0">
        <references count="2">
          <reference field="0" count="1" selected="0">
            <x v="4"/>
          </reference>
          <reference field="4" count="2">
            <x v="1"/>
            <x v="2"/>
          </reference>
        </references>
      </pivotArea>
    </format>
    <format dxfId="9">
      <pivotArea dataOnly="0" labelOnly="1" fieldPosition="0">
        <references count="2">
          <reference field="0" count="1" selected="0">
            <x v="5"/>
          </reference>
          <reference field="4" count="2">
            <x v="1"/>
            <x v="2"/>
          </reference>
        </references>
      </pivotArea>
    </format>
    <format dxfId="8">
      <pivotArea dataOnly="0" labelOnly="1" fieldPosition="0">
        <references count="2">
          <reference field="0" count="1" selected="0">
            <x v="6"/>
          </reference>
          <reference field="4" count="2">
            <x v="1"/>
            <x v="2"/>
          </reference>
        </references>
      </pivotArea>
    </format>
    <format dxfId="7">
      <pivotArea dataOnly="0" labelOnly="1" fieldPosition="0">
        <references count="2">
          <reference field="0" count="1" selected="0">
            <x v="7"/>
          </reference>
          <reference field="4" count="2">
            <x v="1"/>
            <x v="2"/>
          </reference>
        </references>
      </pivotArea>
    </format>
    <format dxfId="6">
      <pivotArea dataOnly="0" labelOnly="1" fieldPosition="0">
        <references count="2">
          <reference field="0" count="1" selected="0">
            <x v="8"/>
          </reference>
          <reference field="4" count="2">
            <x v="1"/>
            <x v="2"/>
          </reference>
        </references>
      </pivotArea>
    </format>
    <format dxfId="5">
      <pivotArea dataOnly="0" labelOnly="1" fieldPosition="0">
        <references count="2">
          <reference field="0" count="1" selected="0">
            <x v="9"/>
          </reference>
          <reference field="4" count="2">
            <x v="1"/>
            <x v="2"/>
          </reference>
        </references>
      </pivotArea>
    </format>
    <format dxfId="4">
      <pivotArea dataOnly="0" labelOnly="1" fieldPosition="0">
        <references count="2">
          <reference field="0" count="1" selected="0">
            <x v="10"/>
          </reference>
          <reference field="4" count="2">
            <x v="1"/>
            <x v="2"/>
          </reference>
        </references>
      </pivotArea>
    </format>
    <format dxfId="3">
      <pivotArea dataOnly="0" labelOnly="1" fieldPosition="0">
        <references count="2">
          <reference field="0" count="1" selected="0">
            <x v="11"/>
          </reference>
          <reference field="4" count="2">
            <x v="1"/>
            <x v="2"/>
          </reference>
        </references>
      </pivotArea>
    </format>
    <format dxfId="2">
      <pivotArea dataOnly="0" labelOnly="1" fieldPosition="0">
        <references count="2">
          <reference field="0" count="1" selected="0">
            <x v="12"/>
          </reference>
          <reference field="4" count="2">
            <x v="1"/>
            <x v="2"/>
          </reference>
        </references>
      </pivotArea>
    </format>
    <format dxfId="1">
      <pivotArea type="all" dataOnly="0" outline="0" fieldPosition="0"/>
    </format>
    <format dxfId="0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A2B7-6484-4917-B440-951D3D8AE21B}">
  <dimension ref="A3:L21"/>
  <sheetViews>
    <sheetView showGridLines="0" tabSelected="1" zoomScale="81" zoomScaleNormal="81" workbookViewId="0">
      <selection activeCell="H20" sqref="H20"/>
    </sheetView>
  </sheetViews>
  <sheetFormatPr defaultRowHeight="14.4" x14ac:dyDescent="0.3"/>
  <cols>
    <col min="1" max="1" width="14.6640625" bestFit="1" customWidth="1"/>
    <col min="3" max="3" width="16.33203125" bestFit="1" customWidth="1"/>
    <col min="5" max="5" width="14.77734375" bestFit="1" customWidth="1"/>
    <col min="7" max="7" width="14.33203125" bestFit="1" customWidth="1"/>
    <col min="11" max="11" width="14.21875" bestFit="1" customWidth="1"/>
    <col min="12" max="12" width="12.109375" bestFit="1" customWidth="1"/>
  </cols>
  <sheetData>
    <row r="3" spans="1:12" x14ac:dyDescent="0.3">
      <c r="K3" s="2" t="s">
        <v>16</v>
      </c>
      <c r="L3" s="3">
        <v>44228</v>
      </c>
    </row>
    <row r="4" spans="1:12" x14ac:dyDescent="0.3">
      <c r="K4" s="2" t="s">
        <v>17</v>
      </c>
      <c r="L4" s="3">
        <v>44682</v>
      </c>
    </row>
    <row r="6" spans="1:12" ht="15.6" x14ac:dyDescent="0.3">
      <c r="A6" s="12" t="s">
        <v>4</v>
      </c>
      <c r="C6" s="12" t="s">
        <v>5</v>
      </c>
      <c r="E6" s="12" t="s">
        <v>6</v>
      </c>
      <c r="G6" s="12" t="s">
        <v>7</v>
      </c>
    </row>
    <row r="7" spans="1:12" ht="15.6" x14ac:dyDescent="0.3">
      <c r="A7" s="15">
        <f>VLOOKUP(A6,K8:L19,2,)</f>
        <v>9181</v>
      </c>
      <c r="B7" s="11"/>
      <c r="C7" s="15">
        <f>VLOOKUP(C6,K8:L19,2,)</f>
        <v>11616</v>
      </c>
      <c r="D7" s="11"/>
      <c r="E7" s="15">
        <f>VLOOKUP(E6,K8:L19,2,)</f>
        <v>5795</v>
      </c>
      <c r="F7" s="11"/>
      <c r="G7" s="15">
        <f>VLOOKUP(G6,K8:L19,2,)</f>
        <v>18145</v>
      </c>
      <c r="K7" s="4" t="s">
        <v>2</v>
      </c>
      <c r="L7" s="4" t="s">
        <v>1</v>
      </c>
    </row>
    <row r="8" spans="1:12" ht="15.6" x14ac:dyDescent="0.3">
      <c r="A8" s="11"/>
      <c r="B8" s="11"/>
      <c r="C8" s="11"/>
      <c r="D8" s="11"/>
      <c r="E8" s="11"/>
      <c r="F8" s="11"/>
      <c r="G8" s="11"/>
      <c r="K8" s="5" t="s">
        <v>4</v>
      </c>
      <c r="L8" s="13">
        <f>SUMIFS(Data!D4:D431,Data!C4:C431,Dashboard!K8,Data!B4:B431,"&gt;="&amp;Dashboard!$L$3,Data!B4:B431,"&lt;="&amp;Dashboard!$L$4)</f>
        <v>9181</v>
      </c>
    </row>
    <row r="9" spans="1:12" ht="15.6" x14ac:dyDescent="0.3">
      <c r="A9" s="11"/>
      <c r="B9" s="11"/>
      <c r="C9" s="11"/>
      <c r="D9" s="11"/>
      <c r="E9" s="11"/>
      <c r="F9" s="11"/>
      <c r="G9" s="11"/>
      <c r="K9" s="5" t="s">
        <v>5</v>
      </c>
      <c r="L9" s="13">
        <f>SUMIFS(Data!D5:D432,Data!C5:C432,Dashboard!K9,Data!B5:B432,"&gt;="&amp;Dashboard!$L$3,Data!B5:B432,"&lt;="&amp;Dashboard!$L$4)</f>
        <v>11616</v>
      </c>
    </row>
    <row r="10" spans="1:12" ht="15.6" x14ac:dyDescent="0.3">
      <c r="A10" s="11"/>
      <c r="B10" s="11"/>
      <c r="C10" s="11"/>
      <c r="D10" s="11"/>
      <c r="E10" s="11"/>
      <c r="F10" s="11"/>
      <c r="G10" s="11"/>
      <c r="K10" s="5" t="s">
        <v>6</v>
      </c>
      <c r="L10" s="13">
        <f>SUMIFS(Data!D6:D433,Data!C6:C433,Dashboard!K10,Data!B6:B433,"&gt;="&amp;Dashboard!$L$3,Data!B6:B433,"&lt;="&amp;Dashboard!$L$4)</f>
        <v>5795</v>
      </c>
    </row>
    <row r="11" spans="1:12" ht="15.6" x14ac:dyDescent="0.3">
      <c r="A11" s="11"/>
      <c r="B11" s="11"/>
      <c r="C11" s="11"/>
      <c r="D11" s="11"/>
      <c r="E11" s="11"/>
      <c r="F11" s="11"/>
      <c r="G11" s="11"/>
      <c r="K11" s="5" t="s">
        <v>8</v>
      </c>
      <c r="L11" s="13">
        <f>SUMIFS(Data!D7:D434,Data!C7:C434,Dashboard!K11,Data!B7:B434,"&gt;="&amp;Dashboard!$L$3,Data!B7:B434,"&lt;="&amp;Dashboard!$L$4)</f>
        <v>17213</v>
      </c>
    </row>
    <row r="12" spans="1:12" ht="15.6" x14ac:dyDescent="0.3">
      <c r="A12" s="11"/>
      <c r="B12" s="11"/>
      <c r="C12" s="11"/>
      <c r="D12" s="11"/>
      <c r="E12" s="11"/>
      <c r="F12" s="11"/>
      <c r="G12" s="11"/>
      <c r="K12" s="5" t="s">
        <v>7</v>
      </c>
      <c r="L12" s="13">
        <f>SUMIFS(Data!D8:D435,Data!C8:C435,Dashboard!K12,Data!B8:B435,"&gt;="&amp;Dashboard!$L$3,Data!B8:B435,"&lt;="&amp;Dashboard!$L$4)</f>
        <v>18145</v>
      </c>
    </row>
    <row r="13" spans="1:12" ht="15.6" x14ac:dyDescent="0.3">
      <c r="A13" s="12" t="s">
        <v>8</v>
      </c>
      <c r="B13" s="11"/>
      <c r="C13" s="12" t="s">
        <v>9</v>
      </c>
      <c r="D13" s="11"/>
      <c r="E13" s="12" t="s">
        <v>10</v>
      </c>
      <c r="F13" s="11"/>
      <c r="G13" s="12" t="s">
        <v>12</v>
      </c>
      <c r="K13" s="5" t="s">
        <v>9</v>
      </c>
      <c r="L13" s="13">
        <f>SUMIFS(Data!D9:D436,Data!C9:C436,Dashboard!K13,Data!B9:B436,"&gt;="&amp;Dashboard!$L$3,Data!B9:B436,"&lt;="&amp;Dashboard!$L$4)</f>
        <v>12570</v>
      </c>
    </row>
    <row r="14" spans="1:12" ht="15.6" x14ac:dyDescent="0.3">
      <c r="A14" s="15">
        <f>VLOOKUP(A13,K8:L19,2,)</f>
        <v>17213</v>
      </c>
      <c r="B14" s="11"/>
      <c r="C14" s="15">
        <f>VLOOKUP(C13,K8:L19,2,)</f>
        <v>12570</v>
      </c>
      <c r="D14" s="11"/>
      <c r="E14" s="15">
        <f>VLOOKUP(E13,K8:L19,2,)</f>
        <v>7926</v>
      </c>
      <c r="F14" s="11"/>
      <c r="G14" s="15">
        <f>VLOOKUP(G13,K8:L19,2,)</f>
        <v>11340</v>
      </c>
      <c r="K14" s="5" t="s">
        <v>10</v>
      </c>
      <c r="L14" s="13">
        <f>SUMIFS(Data!D10:D437,Data!C10:C437,Dashboard!K14,Data!B10:B437,"&gt;="&amp;Dashboard!$L$3,Data!B10:B437,"&lt;="&amp;Dashboard!$L$4)</f>
        <v>7926</v>
      </c>
    </row>
    <row r="15" spans="1:12" ht="15.6" x14ac:dyDescent="0.3">
      <c r="A15" s="11"/>
      <c r="B15" s="11"/>
      <c r="C15" s="11"/>
      <c r="D15" s="11"/>
      <c r="E15" s="11"/>
      <c r="F15" s="11"/>
      <c r="G15" s="11"/>
      <c r="K15" s="5" t="s">
        <v>12</v>
      </c>
      <c r="L15" s="13">
        <f>SUMIFS(Data!D11:D438,Data!C11:C438,Dashboard!K15,Data!B11:B438,"&gt;="&amp;Dashboard!$L$3,Data!B11:B438,"&lt;="&amp;Dashboard!$L$4)</f>
        <v>11340</v>
      </c>
    </row>
    <row r="16" spans="1:12" ht="15.6" x14ac:dyDescent="0.3">
      <c r="A16" s="11"/>
      <c r="B16" s="11"/>
      <c r="C16" s="11"/>
      <c r="D16" s="11"/>
      <c r="E16" s="11"/>
      <c r="F16" s="11"/>
      <c r="G16" s="11"/>
      <c r="K16" s="5" t="s">
        <v>11</v>
      </c>
      <c r="L16" s="13">
        <f>SUMIFS(Data!D12:D439,Data!C12:C439,Dashboard!K16,Data!B12:B439,"&gt;="&amp;Dashboard!$L$3,Data!B12:B439,"&lt;="&amp;Dashboard!$L$4)</f>
        <v>12858</v>
      </c>
    </row>
    <row r="17" spans="1:12" ht="15.6" x14ac:dyDescent="0.3">
      <c r="A17" s="11"/>
      <c r="B17" s="11"/>
      <c r="C17" s="11"/>
      <c r="D17" s="11"/>
      <c r="E17" s="11"/>
      <c r="F17" s="11"/>
      <c r="G17" s="11"/>
      <c r="K17" s="5" t="s">
        <v>13</v>
      </c>
      <c r="L17" s="13">
        <f>SUMIFS(Data!D13:D440,Data!C13:C440,Dashboard!K17,Data!B13:B440,"&gt;="&amp;Dashboard!$L$3,Data!B13:B440,"&lt;="&amp;Dashboard!$L$4)</f>
        <v>9159</v>
      </c>
    </row>
    <row r="18" spans="1:12" ht="15.6" x14ac:dyDescent="0.3">
      <c r="A18" s="11"/>
      <c r="B18" s="11"/>
      <c r="C18" s="11"/>
      <c r="D18" s="11"/>
      <c r="E18" s="11"/>
      <c r="F18" s="11"/>
      <c r="G18" s="11"/>
      <c r="K18" s="5" t="s">
        <v>14</v>
      </c>
      <c r="L18" s="13">
        <f>SUMIFS(Data!D14:D441,Data!C14:C441,Dashboard!K18,Data!B14:B441,"&gt;="&amp;Dashboard!$L$3,Data!B14:B441,"&lt;="&amp;Dashboard!$L$4)</f>
        <v>7525</v>
      </c>
    </row>
    <row r="19" spans="1:12" ht="14.4" customHeight="1" x14ac:dyDescent="0.3">
      <c r="A19" s="11"/>
      <c r="B19" s="11"/>
      <c r="C19" s="11"/>
      <c r="D19" s="11"/>
      <c r="E19" s="11"/>
      <c r="F19" s="11"/>
      <c r="G19" s="11"/>
      <c r="K19" s="5" t="s">
        <v>15</v>
      </c>
      <c r="L19" s="13">
        <f>SUMIFS(Data!D15:D442,Data!C15:C442,Dashboard!K19,Data!B15:B442,"&gt;="&amp;Dashboard!$L$3,Data!B15:B442,"&lt;="&amp;Dashboard!$L$4)</f>
        <v>11484</v>
      </c>
    </row>
    <row r="20" spans="1:12" ht="15.6" x14ac:dyDescent="0.3">
      <c r="A20" s="12" t="s">
        <v>13</v>
      </c>
      <c r="B20" s="11"/>
      <c r="C20" s="12" t="s">
        <v>14</v>
      </c>
      <c r="D20" s="11"/>
      <c r="E20" s="12" t="s">
        <v>15</v>
      </c>
      <c r="F20" s="11"/>
      <c r="G20" s="12" t="s">
        <v>11</v>
      </c>
      <c r="K20" s="2" t="s">
        <v>18</v>
      </c>
      <c r="L20" s="14">
        <f>SUM(L8:L19)</f>
        <v>134812</v>
      </c>
    </row>
    <row r="21" spans="1:12" ht="15.6" x14ac:dyDescent="0.3">
      <c r="A21" s="15">
        <f>VLOOKUP(A20,K8:L19,2,)</f>
        <v>9159</v>
      </c>
      <c r="B21" s="11"/>
      <c r="C21" s="15">
        <f>VLOOKUP(C20,K8:L19,2,)</f>
        <v>7525</v>
      </c>
      <c r="D21" s="11"/>
      <c r="E21" s="15">
        <f>VLOOKUP(E20,K8:L19,2,)</f>
        <v>11484</v>
      </c>
      <c r="F21" s="11"/>
      <c r="G21" s="15">
        <f>VLOOKUP(G20,K8:L19,2,)</f>
        <v>12858</v>
      </c>
    </row>
  </sheetData>
  <dataValidations count="1">
    <dataValidation type="date" allowBlank="1" showInputMessage="1" showErrorMessage="1" errorTitle="Error:" error="Date should be between 01-01-2021 and 31-12-2022_x000a_" sqref="L3:L4" xr:uid="{A66B18B9-A7DD-4B69-9127-98220A8D3F19}">
      <formula1>44197</formula1>
      <formula2>44926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2CDF-EC68-42DA-99E5-33A57F5261EF}">
  <dimension ref="B3:O41"/>
  <sheetViews>
    <sheetView showGridLines="0" workbookViewId="0">
      <selection activeCell="R10" sqref="R10"/>
    </sheetView>
  </sheetViews>
  <sheetFormatPr defaultRowHeight="14.4" x14ac:dyDescent="0.3"/>
  <cols>
    <col min="2" max="2" width="14.77734375" bestFit="1" customWidth="1"/>
    <col min="3" max="3" width="17.88671875" bestFit="1" customWidth="1"/>
    <col min="4" max="4" width="10.5546875" bestFit="1" customWidth="1"/>
    <col min="5" max="5" width="13.33203125" bestFit="1" customWidth="1"/>
    <col min="6" max="6" width="12.109375" bestFit="1" customWidth="1"/>
    <col min="7" max="7" width="14.6640625" bestFit="1" customWidth="1"/>
    <col min="8" max="8" width="12.109375" bestFit="1" customWidth="1"/>
    <col min="9" max="9" width="12.33203125" bestFit="1" customWidth="1"/>
    <col min="10" max="10" width="13" bestFit="1" customWidth="1"/>
    <col min="11" max="14" width="10.5546875" bestFit="1" customWidth="1"/>
    <col min="15" max="15" width="13.21875" bestFit="1" customWidth="1"/>
    <col min="16" max="16" width="5" bestFit="1" customWidth="1"/>
    <col min="17" max="17" width="9.44140625" bestFit="1" customWidth="1"/>
    <col min="18" max="18" width="7" bestFit="1" customWidth="1"/>
    <col min="19" max="19" width="6" bestFit="1" customWidth="1"/>
    <col min="20" max="20" width="8.5546875" bestFit="1" customWidth="1"/>
    <col min="21" max="22" width="6" bestFit="1" customWidth="1"/>
    <col min="23" max="23" width="7.88671875" bestFit="1" customWidth="1"/>
    <col min="24" max="24" width="6.33203125" bestFit="1" customWidth="1"/>
    <col min="25" max="25" width="5" bestFit="1" customWidth="1"/>
    <col min="26" max="26" width="9" bestFit="1" customWidth="1"/>
    <col min="27" max="27" width="6.109375" bestFit="1" customWidth="1"/>
    <col min="28" max="28" width="6" bestFit="1" customWidth="1"/>
    <col min="29" max="29" width="8.77734375" bestFit="1" customWidth="1"/>
    <col min="30" max="31" width="6" bestFit="1" customWidth="1"/>
    <col min="32" max="32" width="8.5546875" bestFit="1" customWidth="1"/>
    <col min="33" max="33" width="6.44140625" bestFit="1" customWidth="1"/>
    <col min="34" max="34" width="6" bestFit="1" customWidth="1"/>
    <col min="35" max="35" width="9.109375" bestFit="1" customWidth="1"/>
    <col min="36" max="36" width="6.109375" bestFit="1" customWidth="1"/>
    <col min="37" max="37" width="5" bestFit="1" customWidth="1"/>
    <col min="38" max="38" width="8.77734375" bestFit="1" customWidth="1"/>
    <col min="39" max="39" width="10.77734375" bestFit="1" customWidth="1"/>
  </cols>
  <sheetData>
    <row r="3" spans="2:15" x14ac:dyDescent="0.3">
      <c r="B3" s="7" t="s">
        <v>35</v>
      </c>
      <c r="C3" s="7" t="s">
        <v>36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x14ac:dyDescent="0.3">
      <c r="B4" s="7" t="s">
        <v>19</v>
      </c>
      <c r="C4" s="8" t="s">
        <v>10</v>
      </c>
      <c r="D4" s="8" t="s">
        <v>13</v>
      </c>
      <c r="E4" s="8" t="s">
        <v>4</v>
      </c>
      <c r="F4" s="8" t="s">
        <v>14</v>
      </c>
      <c r="G4" s="8" t="s">
        <v>5</v>
      </c>
      <c r="H4" s="8" t="s">
        <v>7</v>
      </c>
      <c r="I4" s="8" t="s">
        <v>9</v>
      </c>
      <c r="J4" s="8" t="s">
        <v>11</v>
      </c>
      <c r="K4" s="8" t="s">
        <v>15</v>
      </c>
      <c r="L4" s="8" t="s">
        <v>12</v>
      </c>
      <c r="M4" s="8" t="s">
        <v>6</v>
      </c>
      <c r="N4" s="8" t="s">
        <v>8</v>
      </c>
      <c r="O4" s="8" t="s">
        <v>20</v>
      </c>
    </row>
    <row r="5" spans="2:15" x14ac:dyDescent="0.3">
      <c r="B5" s="9" t="s">
        <v>22</v>
      </c>
      <c r="C5" s="16">
        <v>487</v>
      </c>
      <c r="D5" s="16">
        <v>785</v>
      </c>
      <c r="E5" s="16">
        <v>857</v>
      </c>
      <c r="F5" s="16">
        <v>781</v>
      </c>
      <c r="G5" s="16">
        <v>830</v>
      </c>
      <c r="H5" s="16">
        <v>4732</v>
      </c>
      <c r="I5" s="16">
        <v>1242</v>
      </c>
      <c r="J5" s="16">
        <v>1035</v>
      </c>
      <c r="K5" s="16">
        <v>1008</v>
      </c>
      <c r="L5" s="16">
        <v>1527</v>
      </c>
      <c r="M5" s="16">
        <v>1653</v>
      </c>
      <c r="N5" s="16">
        <v>9141</v>
      </c>
      <c r="O5" s="16">
        <v>24078</v>
      </c>
    </row>
    <row r="6" spans="2:15" x14ac:dyDescent="0.3">
      <c r="B6" s="8" t="s">
        <v>21</v>
      </c>
      <c r="C6" s="16">
        <v>138</v>
      </c>
      <c r="D6" s="16"/>
      <c r="E6" s="16">
        <v>857</v>
      </c>
      <c r="F6" s="16"/>
      <c r="G6" s="16">
        <v>581</v>
      </c>
      <c r="H6" s="16">
        <v>928</v>
      </c>
      <c r="I6" s="16">
        <v>786</v>
      </c>
      <c r="J6" s="16">
        <v>678</v>
      </c>
      <c r="K6" s="16"/>
      <c r="L6" s="16">
        <v>605</v>
      </c>
      <c r="M6" s="16">
        <v>1107</v>
      </c>
      <c r="N6" s="16">
        <v>7896</v>
      </c>
      <c r="O6" s="16">
        <v>13576</v>
      </c>
    </row>
    <row r="7" spans="2:15" x14ac:dyDescent="0.3">
      <c r="B7" s="8" t="s">
        <v>34</v>
      </c>
      <c r="C7" s="16">
        <v>349</v>
      </c>
      <c r="D7" s="16">
        <v>785</v>
      </c>
      <c r="E7" s="16"/>
      <c r="F7" s="16">
        <v>781</v>
      </c>
      <c r="G7" s="16">
        <v>249</v>
      </c>
      <c r="H7" s="16">
        <v>3804</v>
      </c>
      <c r="I7" s="16">
        <v>456</v>
      </c>
      <c r="J7" s="16">
        <v>357</v>
      </c>
      <c r="K7" s="16">
        <v>1008</v>
      </c>
      <c r="L7" s="16">
        <v>922</v>
      </c>
      <c r="M7" s="16">
        <v>546</v>
      </c>
      <c r="N7" s="16">
        <v>1245</v>
      </c>
      <c r="O7" s="16">
        <v>10502</v>
      </c>
    </row>
    <row r="8" spans="2:15" x14ac:dyDescent="0.3">
      <c r="B8" s="9" t="s">
        <v>23</v>
      </c>
      <c r="C8" s="16">
        <v>3239</v>
      </c>
      <c r="D8" s="16">
        <v>8743</v>
      </c>
      <c r="E8" s="16">
        <v>2468</v>
      </c>
      <c r="F8" s="16">
        <v>889</v>
      </c>
      <c r="G8" s="16">
        <v>5782</v>
      </c>
      <c r="H8" s="16">
        <v>957</v>
      </c>
      <c r="I8" s="16">
        <v>5151</v>
      </c>
      <c r="J8" s="16">
        <v>7596</v>
      </c>
      <c r="K8" s="16">
        <v>1846</v>
      </c>
      <c r="L8" s="16">
        <v>1218</v>
      </c>
      <c r="M8" s="16">
        <v>348</v>
      </c>
      <c r="N8" s="16">
        <v>2210</v>
      </c>
      <c r="O8" s="16">
        <v>40447</v>
      </c>
    </row>
    <row r="9" spans="2:15" x14ac:dyDescent="0.3">
      <c r="B9" s="8" t="s">
        <v>21</v>
      </c>
      <c r="C9" s="16">
        <v>3239</v>
      </c>
      <c r="D9" s="16">
        <v>7991</v>
      </c>
      <c r="E9" s="16">
        <v>1709</v>
      </c>
      <c r="F9" s="16">
        <v>73</v>
      </c>
      <c r="G9" s="16">
        <v>1144</v>
      </c>
      <c r="H9" s="16">
        <v>450</v>
      </c>
      <c r="I9" s="16">
        <v>3986</v>
      </c>
      <c r="J9" s="16"/>
      <c r="K9" s="16"/>
      <c r="L9" s="16">
        <v>467</v>
      </c>
      <c r="M9" s="16">
        <v>348</v>
      </c>
      <c r="N9" s="16">
        <v>1335</v>
      </c>
      <c r="O9" s="16">
        <v>20742</v>
      </c>
    </row>
    <row r="10" spans="2:15" x14ac:dyDescent="0.3">
      <c r="B10" s="8" t="s">
        <v>34</v>
      </c>
      <c r="C10" s="16"/>
      <c r="D10" s="16">
        <v>752</v>
      </c>
      <c r="E10" s="16">
        <v>759</v>
      </c>
      <c r="F10" s="16">
        <v>816</v>
      </c>
      <c r="G10" s="16">
        <v>4638</v>
      </c>
      <c r="H10" s="16">
        <v>507</v>
      </c>
      <c r="I10" s="16">
        <v>1165</v>
      </c>
      <c r="J10" s="16">
        <v>7596</v>
      </c>
      <c r="K10" s="16">
        <v>1846</v>
      </c>
      <c r="L10" s="16">
        <v>751</v>
      </c>
      <c r="M10" s="16"/>
      <c r="N10" s="16">
        <v>875</v>
      </c>
      <c r="O10" s="16">
        <v>19705</v>
      </c>
    </row>
    <row r="11" spans="2:15" x14ac:dyDescent="0.3">
      <c r="B11" s="9" t="s">
        <v>24</v>
      </c>
      <c r="C11" s="16">
        <v>1081</v>
      </c>
      <c r="D11" s="16">
        <v>697</v>
      </c>
      <c r="E11" s="16">
        <v>676</v>
      </c>
      <c r="F11" s="16">
        <v>1357</v>
      </c>
      <c r="G11" s="16">
        <v>1175</v>
      </c>
      <c r="H11" s="16">
        <v>3028</v>
      </c>
      <c r="I11" s="16">
        <v>8368</v>
      </c>
      <c r="J11" s="16">
        <v>1642</v>
      </c>
      <c r="K11" s="16">
        <v>759</v>
      </c>
      <c r="L11" s="16">
        <v>2522</v>
      </c>
      <c r="M11" s="16">
        <v>743</v>
      </c>
      <c r="N11" s="16">
        <v>7806</v>
      </c>
      <c r="O11" s="16">
        <v>29854</v>
      </c>
    </row>
    <row r="12" spans="2:15" x14ac:dyDescent="0.3">
      <c r="B12" s="8" t="s">
        <v>21</v>
      </c>
      <c r="C12" s="16">
        <v>505</v>
      </c>
      <c r="D12" s="16"/>
      <c r="E12" s="16">
        <v>468</v>
      </c>
      <c r="F12" s="16"/>
      <c r="G12" s="16">
        <v>416</v>
      </c>
      <c r="H12" s="16">
        <v>2420</v>
      </c>
      <c r="I12" s="16">
        <v>2053</v>
      </c>
      <c r="J12" s="16">
        <v>1110</v>
      </c>
      <c r="K12" s="16"/>
      <c r="L12" s="16">
        <v>1411</v>
      </c>
      <c r="M12" s="16">
        <v>257</v>
      </c>
      <c r="N12" s="16">
        <v>315</v>
      </c>
      <c r="O12" s="16">
        <v>8955</v>
      </c>
    </row>
    <row r="13" spans="2:15" x14ac:dyDescent="0.3">
      <c r="B13" s="8" t="s">
        <v>34</v>
      </c>
      <c r="C13" s="16">
        <v>576</v>
      </c>
      <c r="D13" s="16">
        <v>697</v>
      </c>
      <c r="E13" s="16">
        <v>208</v>
      </c>
      <c r="F13" s="16">
        <v>1357</v>
      </c>
      <c r="G13" s="16">
        <v>759</v>
      </c>
      <c r="H13" s="16">
        <v>608</v>
      </c>
      <c r="I13" s="16">
        <v>6315</v>
      </c>
      <c r="J13" s="16">
        <v>532</v>
      </c>
      <c r="K13" s="16">
        <v>759</v>
      </c>
      <c r="L13" s="16">
        <v>1111</v>
      </c>
      <c r="M13" s="16">
        <v>486</v>
      </c>
      <c r="N13" s="16">
        <v>7491</v>
      </c>
      <c r="O13" s="16">
        <v>20899</v>
      </c>
    </row>
    <row r="14" spans="2:15" x14ac:dyDescent="0.3">
      <c r="B14" s="9" t="s">
        <v>25</v>
      </c>
      <c r="C14" s="16">
        <v>1344</v>
      </c>
      <c r="D14" s="16">
        <v>1864</v>
      </c>
      <c r="E14" s="16">
        <v>208</v>
      </c>
      <c r="F14" s="16">
        <v>15749</v>
      </c>
      <c r="G14" s="16">
        <v>7514</v>
      </c>
      <c r="H14" s="16">
        <v>8635</v>
      </c>
      <c r="I14" s="16">
        <v>54240</v>
      </c>
      <c r="J14" s="16">
        <v>4633</v>
      </c>
      <c r="K14" s="16">
        <v>993</v>
      </c>
      <c r="L14" s="16">
        <v>834</v>
      </c>
      <c r="M14" s="16">
        <v>1165</v>
      </c>
      <c r="N14" s="16">
        <v>7875</v>
      </c>
      <c r="O14" s="16">
        <v>105054</v>
      </c>
    </row>
    <row r="15" spans="2:15" x14ac:dyDescent="0.3">
      <c r="B15" s="8" t="s">
        <v>21</v>
      </c>
      <c r="C15" s="16">
        <v>548</v>
      </c>
      <c r="D15" s="16">
        <v>1105</v>
      </c>
      <c r="E15" s="16">
        <v>135</v>
      </c>
      <c r="F15" s="16"/>
      <c r="G15" s="16">
        <v>7166</v>
      </c>
      <c r="H15" s="16">
        <v>8479</v>
      </c>
      <c r="I15" s="16">
        <v>54240</v>
      </c>
      <c r="J15" s="16">
        <v>2510</v>
      </c>
      <c r="K15" s="16"/>
      <c r="L15" s="16">
        <v>348</v>
      </c>
      <c r="M15" s="16">
        <v>908</v>
      </c>
      <c r="N15" s="16">
        <v>3951</v>
      </c>
      <c r="O15" s="16">
        <v>79390</v>
      </c>
    </row>
    <row r="16" spans="2:15" x14ac:dyDescent="0.3">
      <c r="B16" s="8" t="s">
        <v>34</v>
      </c>
      <c r="C16" s="16">
        <v>796</v>
      </c>
      <c r="D16" s="16">
        <v>759</v>
      </c>
      <c r="E16" s="16">
        <v>73</v>
      </c>
      <c r="F16" s="16">
        <v>15749</v>
      </c>
      <c r="G16" s="16">
        <v>348</v>
      </c>
      <c r="H16" s="16">
        <v>156</v>
      </c>
      <c r="I16" s="16"/>
      <c r="J16" s="16">
        <v>2123</v>
      </c>
      <c r="K16" s="16">
        <v>993</v>
      </c>
      <c r="L16" s="16">
        <v>486</v>
      </c>
      <c r="M16" s="16">
        <v>257</v>
      </c>
      <c r="N16" s="16">
        <v>3924</v>
      </c>
      <c r="O16" s="16">
        <v>25664</v>
      </c>
    </row>
    <row r="17" spans="2:15" x14ac:dyDescent="0.3">
      <c r="B17" s="9" t="s">
        <v>26</v>
      </c>
      <c r="C17" s="16">
        <v>735</v>
      </c>
      <c r="D17" s="16">
        <v>484</v>
      </c>
      <c r="E17" s="16">
        <v>1742</v>
      </c>
      <c r="F17" s="16">
        <v>3899</v>
      </c>
      <c r="G17" s="16">
        <v>5633</v>
      </c>
      <c r="H17" s="16">
        <v>3341</v>
      </c>
      <c r="I17" s="16">
        <v>1477</v>
      </c>
      <c r="J17" s="16">
        <v>2450</v>
      </c>
      <c r="K17" s="16">
        <v>1285</v>
      </c>
      <c r="L17" s="16">
        <v>5085</v>
      </c>
      <c r="M17" s="16">
        <v>612</v>
      </c>
      <c r="N17" s="16">
        <v>1786</v>
      </c>
      <c r="O17" s="16">
        <v>28529</v>
      </c>
    </row>
    <row r="18" spans="2:15" x14ac:dyDescent="0.3">
      <c r="B18" s="8" t="s">
        <v>21</v>
      </c>
      <c r="C18" s="16">
        <v>159</v>
      </c>
      <c r="D18" s="16">
        <v>349</v>
      </c>
      <c r="E18" s="16">
        <v>1485</v>
      </c>
      <c r="F18" s="16">
        <v>1345</v>
      </c>
      <c r="G18" s="16">
        <v>5285</v>
      </c>
      <c r="H18" s="16">
        <v>2525</v>
      </c>
      <c r="I18" s="16">
        <v>249</v>
      </c>
      <c r="J18" s="16">
        <v>1697</v>
      </c>
      <c r="K18" s="16"/>
      <c r="L18" s="16">
        <v>4326</v>
      </c>
      <c r="M18" s="16">
        <v>264</v>
      </c>
      <c r="N18" s="16">
        <v>994</v>
      </c>
      <c r="O18" s="16">
        <v>18678</v>
      </c>
    </row>
    <row r="19" spans="2:15" x14ac:dyDescent="0.3">
      <c r="B19" s="8" t="s">
        <v>34</v>
      </c>
      <c r="C19" s="16">
        <v>576</v>
      </c>
      <c r="D19" s="16">
        <v>135</v>
      </c>
      <c r="E19" s="16">
        <v>257</v>
      </c>
      <c r="F19" s="16">
        <v>2554</v>
      </c>
      <c r="G19" s="16">
        <v>348</v>
      </c>
      <c r="H19" s="16">
        <v>816</v>
      </c>
      <c r="I19" s="16">
        <v>1228</v>
      </c>
      <c r="J19" s="16">
        <v>753</v>
      </c>
      <c r="K19" s="16">
        <v>1285</v>
      </c>
      <c r="L19" s="16">
        <v>759</v>
      </c>
      <c r="M19" s="16">
        <v>348</v>
      </c>
      <c r="N19" s="16">
        <v>792</v>
      </c>
      <c r="O19" s="16">
        <v>9851</v>
      </c>
    </row>
    <row r="20" spans="2:15" x14ac:dyDescent="0.3">
      <c r="B20" s="9" t="s">
        <v>27</v>
      </c>
      <c r="C20" s="16">
        <v>1089</v>
      </c>
      <c r="D20" s="16">
        <v>2061</v>
      </c>
      <c r="E20" s="16">
        <v>1100</v>
      </c>
      <c r="F20" s="16">
        <v>815</v>
      </c>
      <c r="G20" s="16">
        <v>8199</v>
      </c>
      <c r="H20" s="16">
        <v>805620</v>
      </c>
      <c r="I20" s="16">
        <v>8821</v>
      </c>
      <c r="J20" s="16">
        <v>1861</v>
      </c>
      <c r="K20" s="16">
        <v>2264</v>
      </c>
      <c r="L20" s="16">
        <v>1310</v>
      </c>
      <c r="M20" s="16">
        <v>1292</v>
      </c>
      <c r="N20" s="16">
        <v>2658</v>
      </c>
      <c r="O20" s="16">
        <v>837090</v>
      </c>
    </row>
    <row r="21" spans="2:15" x14ac:dyDescent="0.3">
      <c r="B21" s="8" t="s">
        <v>21</v>
      </c>
      <c r="C21" s="16">
        <v>249</v>
      </c>
      <c r="D21" s="16">
        <v>349</v>
      </c>
      <c r="E21" s="16">
        <v>1100</v>
      </c>
      <c r="F21" s="16"/>
      <c r="G21" s="16">
        <v>7851</v>
      </c>
      <c r="H21" s="16">
        <v>804844</v>
      </c>
      <c r="I21" s="16">
        <v>7356</v>
      </c>
      <c r="J21" s="16">
        <v>709</v>
      </c>
      <c r="K21" s="16">
        <v>815</v>
      </c>
      <c r="L21" s="16">
        <v>1053</v>
      </c>
      <c r="M21" s="16">
        <v>349</v>
      </c>
      <c r="N21" s="16"/>
      <c r="O21" s="16">
        <v>824675</v>
      </c>
    </row>
    <row r="22" spans="2:15" x14ac:dyDescent="0.3">
      <c r="B22" s="8" t="s">
        <v>34</v>
      </c>
      <c r="C22" s="16">
        <v>840</v>
      </c>
      <c r="D22" s="16">
        <v>1712</v>
      </c>
      <c r="E22" s="16"/>
      <c r="F22" s="16">
        <v>815</v>
      </c>
      <c r="G22" s="16">
        <v>348</v>
      </c>
      <c r="H22" s="16">
        <v>776</v>
      </c>
      <c r="I22" s="16">
        <v>1465</v>
      </c>
      <c r="J22" s="16">
        <v>1152</v>
      </c>
      <c r="K22" s="16">
        <v>1449</v>
      </c>
      <c r="L22" s="16">
        <v>257</v>
      </c>
      <c r="M22" s="16">
        <v>943</v>
      </c>
      <c r="N22" s="16">
        <v>2658</v>
      </c>
      <c r="O22" s="16">
        <v>12415</v>
      </c>
    </row>
    <row r="23" spans="2:15" x14ac:dyDescent="0.3">
      <c r="B23" s="9" t="s">
        <v>28</v>
      </c>
      <c r="C23" s="16">
        <v>1680</v>
      </c>
      <c r="D23" s="16">
        <v>751</v>
      </c>
      <c r="E23" s="16">
        <v>649</v>
      </c>
      <c r="F23" s="16">
        <v>16816</v>
      </c>
      <c r="G23" s="16">
        <v>2086</v>
      </c>
      <c r="H23" s="16">
        <v>6659</v>
      </c>
      <c r="I23" s="16">
        <v>7851</v>
      </c>
      <c r="J23" s="16">
        <v>7541</v>
      </c>
      <c r="K23" s="16">
        <v>2575</v>
      </c>
      <c r="L23" s="16">
        <v>947</v>
      </c>
      <c r="M23" s="16">
        <v>4581</v>
      </c>
      <c r="N23" s="16">
        <v>1893</v>
      </c>
      <c r="O23" s="16">
        <v>54029</v>
      </c>
    </row>
    <row r="24" spans="2:15" x14ac:dyDescent="0.3">
      <c r="B24" s="8" t="s">
        <v>21</v>
      </c>
      <c r="C24" s="16">
        <v>929</v>
      </c>
      <c r="D24" s="16">
        <v>751</v>
      </c>
      <c r="E24" s="16"/>
      <c r="F24" s="16">
        <v>6256</v>
      </c>
      <c r="G24" s="16">
        <v>1391</v>
      </c>
      <c r="H24" s="16">
        <v>5751</v>
      </c>
      <c r="I24" s="16">
        <v>7851</v>
      </c>
      <c r="J24" s="16">
        <v>745</v>
      </c>
      <c r="K24" s="16">
        <v>1240</v>
      </c>
      <c r="L24" s="16">
        <v>249</v>
      </c>
      <c r="M24" s="16">
        <v>4581</v>
      </c>
      <c r="N24" s="16">
        <v>1132</v>
      </c>
      <c r="O24" s="16">
        <v>30876</v>
      </c>
    </row>
    <row r="25" spans="2:15" x14ac:dyDescent="0.3">
      <c r="B25" s="8" t="s">
        <v>34</v>
      </c>
      <c r="C25" s="16">
        <v>751</v>
      </c>
      <c r="D25" s="16"/>
      <c r="E25" s="16">
        <v>649</v>
      </c>
      <c r="F25" s="16">
        <v>10560</v>
      </c>
      <c r="G25" s="16">
        <v>695</v>
      </c>
      <c r="H25" s="16">
        <v>908</v>
      </c>
      <c r="I25" s="16"/>
      <c r="J25" s="16">
        <v>6796</v>
      </c>
      <c r="K25" s="16">
        <v>1335</v>
      </c>
      <c r="L25" s="16">
        <v>698</v>
      </c>
      <c r="M25" s="16"/>
      <c r="N25" s="16">
        <v>761</v>
      </c>
      <c r="O25" s="16">
        <v>23153</v>
      </c>
    </row>
    <row r="26" spans="2:15" x14ac:dyDescent="0.3">
      <c r="B26" s="9" t="s">
        <v>29</v>
      </c>
      <c r="C26" s="16">
        <v>925</v>
      </c>
      <c r="D26" s="16">
        <v>602</v>
      </c>
      <c r="E26" s="16">
        <v>894</v>
      </c>
      <c r="F26" s="16">
        <v>1628</v>
      </c>
      <c r="G26" s="16">
        <v>5448</v>
      </c>
      <c r="H26" s="16">
        <v>1981</v>
      </c>
      <c r="I26" s="16">
        <v>3926</v>
      </c>
      <c r="J26" s="16">
        <v>2105</v>
      </c>
      <c r="K26" s="16">
        <v>8701</v>
      </c>
      <c r="L26" s="16">
        <v>35367</v>
      </c>
      <c r="M26" s="16">
        <v>1348</v>
      </c>
      <c r="N26" s="16">
        <v>1789</v>
      </c>
      <c r="O26" s="16">
        <v>64714</v>
      </c>
    </row>
    <row r="27" spans="2:15" x14ac:dyDescent="0.3">
      <c r="B27" s="8" t="s">
        <v>21</v>
      </c>
      <c r="C27" s="16">
        <v>576</v>
      </c>
      <c r="D27" s="16">
        <v>135</v>
      </c>
      <c r="E27" s="16">
        <v>649</v>
      </c>
      <c r="F27" s="16">
        <v>149</v>
      </c>
      <c r="G27" s="16">
        <v>4692</v>
      </c>
      <c r="H27" s="16">
        <v>1632</v>
      </c>
      <c r="I27" s="16">
        <v>467</v>
      </c>
      <c r="J27" s="16">
        <v>1946</v>
      </c>
      <c r="K27" s="16">
        <v>8029</v>
      </c>
      <c r="L27" s="16">
        <v>35367</v>
      </c>
      <c r="M27" s="16"/>
      <c r="N27" s="16">
        <v>1213</v>
      </c>
      <c r="O27" s="16">
        <v>54855</v>
      </c>
    </row>
    <row r="28" spans="2:15" x14ac:dyDescent="0.3">
      <c r="B28" s="8" t="s">
        <v>34</v>
      </c>
      <c r="C28" s="16">
        <v>349</v>
      </c>
      <c r="D28" s="16">
        <v>467</v>
      </c>
      <c r="E28" s="16">
        <v>245</v>
      </c>
      <c r="F28" s="16">
        <v>1479</v>
      </c>
      <c r="G28" s="16">
        <v>756</v>
      </c>
      <c r="H28" s="16">
        <v>349</v>
      </c>
      <c r="I28" s="16">
        <v>3459</v>
      </c>
      <c r="J28" s="16">
        <v>159</v>
      </c>
      <c r="K28" s="16">
        <v>672</v>
      </c>
      <c r="L28" s="16"/>
      <c r="M28" s="16">
        <v>1348</v>
      </c>
      <c r="N28" s="16">
        <v>576</v>
      </c>
      <c r="O28" s="16">
        <v>9859</v>
      </c>
    </row>
    <row r="29" spans="2:15" x14ac:dyDescent="0.3">
      <c r="B29" s="9" t="s">
        <v>30</v>
      </c>
      <c r="C29" s="16">
        <v>2286</v>
      </c>
      <c r="D29" s="16">
        <v>2651</v>
      </c>
      <c r="E29" s="16">
        <v>1431</v>
      </c>
      <c r="F29" s="16">
        <v>9806</v>
      </c>
      <c r="G29" s="16">
        <v>4334</v>
      </c>
      <c r="H29" s="16">
        <v>8394</v>
      </c>
      <c r="I29" s="16">
        <v>7706</v>
      </c>
      <c r="J29" s="16">
        <v>4565</v>
      </c>
      <c r="K29" s="16">
        <v>245</v>
      </c>
      <c r="L29" s="16">
        <v>1163</v>
      </c>
      <c r="M29" s="16">
        <v>3735</v>
      </c>
      <c r="N29" s="16">
        <v>4501</v>
      </c>
      <c r="O29" s="16">
        <v>50817</v>
      </c>
    </row>
    <row r="30" spans="2:15" x14ac:dyDescent="0.3">
      <c r="B30" s="8" t="s">
        <v>21</v>
      </c>
      <c r="C30" s="16">
        <v>752</v>
      </c>
      <c r="D30" s="16">
        <v>1303</v>
      </c>
      <c r="E30" s="16">
        <v>1431</v>
      </c>
      <c r="F30" s="16"/>
      <c r="G30" s="16">
        <v>3549</v>
      </c>
      <c r="H30" s="16">
        <v>508</v>
      </c>
      <c r="I30" s="16">
        <v>7457</v>
      </c>
      <c r="J30" s="16">
        <v>1000</v>
      </c>
      <c r="K30" s="16"/>
      <c r="L30" s="16">
        <v>595</v>
      </c>
      <c r="M30" s="16">
        <v>3486</v>
      </c>
      <c r="N30" s="16">
        <v>4237</v>
      </c>
      <c r="O30" s="16">
        <v>24318</v>
      </c>
    </row>
    <row r="31" spans="2:15" x14ac:dyDescent="0.3">
      <c r="B31" s="8" t="s">
        <v>34</v>
      </c>
      <c r="C31" s="16">
        <v>1534</v>
      </c>
      <c r="D31" s="16">
        <v>1348</v>
      </c>
      <c r="E31" s="16"/>
      <c r="F31" s="16">
        <v>9806</v>
      </c>
      <c r="G31" s="16">
        <v>785</v>
      </c>
      <c r="H31" s="16">
        <v>7886</v>
      </c>
      <c r="I31" s="16">
        <v>249</v>
      </c>
      <c r="J31" s="16">
        <v>3565</v>
      </c>
      <c r="K31" s="16">
        <v>245</v>
      </c>
      <c r="L31" s="16">
        <v>568</v>
      </c>
      <c r="M31" s="16">
        <v>249</v>
      </c>
      <c r="N31" s="16">
        <v>264</v>
      </c>
      <c r="O31" s="16">
        <v>26499</v>
      </c>
    </row>
    <row r="32" spans="2:15" x14ac:dyDescent="0.3">
      <c r="B32" s="9" t="s">
        <v>31</v>
      </c>
      <c r="C32" s="16">
        <v>1825</v>
      </c>
      <c r="D32" s="16">
        <v>620</v>
      </c>
      <c r="E32" s="16">
        <v>6958</v>
      </c>
      <c r="F32" s="16">
        <v>7035</v>
      </c>
      <c r="G32" s="16">
        <v>1549</v>
      </c>
      <c r="H32" s="16">
        <v>532</v>
      </c>
      <c r="I32" s="16">
        <v>1917</v>
      </c>
      <c r="J32" s="16">
        <v>7523</v>
      </c>
      <c r="K32" s="16">
        <v>1015</v>
      </c>
      <c r="L32" s="16">
        <v>1024</v>
      </c>
      <c r="M32" s="16">
        <v>3491</v>
      </c>
      <c r="N32" s="16">
        <v>2876</v>
      </c>
      <c r="O32" s="16">
        <v>36365</v>
      </c>
    </row>
    <row r="33" spans="2:15" x14ac:dyDescent="0.3">
      <c r="B33" s="8" t="s">
        <v>21</v>
      </c>
      <c r="C33" s="16">
        <v>1357</v>
      </c>
      <c r="D33" s="16">
        <v>486</v>
      </c>
      <c r="E33" s="16">
        <v>6507</v>
      </c>
      <c r="F33" s="16"/>
      <c r="G33" s="16">
        <v>934</v>
      </c>
      <c r="H33" s="16">
        <v>532</v>
      </c>
      <c r="I33" s="16">
        <v>1456</v>
      </c>
      <c r="J33" s="16">
        <v>6945</v>
      </c>
      <c r="K33" s="16">
        <v>1015</v>
      </c>
      <c r="L33" s="16">
        <v>49</v>
      </c>
      <c r="M33" s="16"/>
      <c r="N33" s="16">
        <v>1518</v>
      </c>
      <c r="O33" s="16">
        <v>20799</v>
      </c>
    </row>
    <row r="34" spans="2:15" x14ac:dyDescent="0.3">
      <c r="B34" s="8" t="s">
        <v>34</v>
      </c>
      <c r="C34" s="16">
        <v>468</v>
      </c>
      <c r="D34" s="16">
        <v>134</v>
      </c>
      <c r="E34" s="16">
        <v>451</v>
      </c>
      <c r="F34" s="16">
        <v>7035</v>
      </c>
      <c r="G34" s="16">
        <v>615</v>
      </c>
      <c r="H34" s="16"/>
      <c r="I34" s="16">
        <v>461</v>
      </c>
      <c r="J34" s="16">
        <v>578</v>
      </c>
      <c r="K34" s="16"/>
      <c r="L34" s="16">
        <v>975</v>
      </c>
      <c r="M34" s="16">
        <v>3491</v>
      </c>
      <c r="N34" s="16">
        <v>1358</v>
      </c>
      <c r="O34" s="16">
        <v>15566</v>
      </c>
    </row>
    <row r="35" spans="2:15" x14ac:dyDescent="0.3">
      <c r="B35" s="9" t="s">
        <v>32</v>
      </c>
      <c r="C35" s="16">
        <v>1130</v>
      </c>
      <c r="D35" s="16">
        <v>1513</v>
      </c>
      <c r="E35" s="16"/>
      <c r="F35" s="16">
        <v>2662</v>
      </c>
      <c r="G35" s="16">
        <v>2221</v>
      </c>
      <c r="H35" s="16">
        <v>3535</v>
      </c>
      <c r="I35" s="16">
        <v>576</v>
      </c>
      <c r="J35" s="16">
        <v>1657</v>
      </c>
      <c r="K35" s="16">
        <v>5146</v>
      </c>
      <c r="L35" s="16">
        <v>316</v>
      </c>
      <c r="M35" s="16">
        <v>1509</v>
      </c>
      <c r="N35" s="16">
        <v>1790</v>
      </c>
      <c r="O35" s="16">
        <v>22055</v>
      </c>
    </row>
    <row r="36" spans="2:15" x14ac:dyDescent="0.3">
      <c r="B36" s="8" t="s">
        <v>21</v>
      </c>
      <c r="C36" s="16">
        <v>781</v>
      </c>
      <c r="D36" s="16">
        <v>697</v>
      </c>
      <c r="E36" s="16"/>
      <c r="F36" s="16">
        <v>1402</v>
      </c>
      <c r="G36" s="16">
        <v>315</v>
      </c>
      <c r="H36" s="16">
        <v>1981</v>
      </c>
      <c r="I36" s="16"/>
      <c r="J36" s="16">
        <v>549</v>
      </c>
      <c r="K36" s="16">
        <v>349</v>
      </c>
      <c r="L36" s="16">
        <v>159</v>
      </c>
      <c r="M36" s="16">
        <v>756</v>
      </c>
      <c r="N36" s="16">
        <v>1790</v>
      </c>
      <c r="O36" s="16">
        <v>8779</v>
      </c>
    </row>
    <row r="37" spans="2:15" x14ac:dyDescent="0.3">
      <c r="B37" s="8" t="s">
        <v>34</v>
      </c>
      <c r="C37" s="16">
        <v>349</v>
      </c>
      <c r="D37" s="16">
        <v>816</v>
      </c>
      <c r="E37" s="16"/>
      <c r="F37" s="16">
        <v>1260</v>
      </c>
      <c r="G37" s="16">
        <v>1906</v>
      </c>
      <c r="H37" s="16">
        <v>1554</v>
      </c>
      <c r="I37" s="16">
        <v>576</v>
      </c>
      <c r="J37" s="16">
        <v>1108</v>
      </c>
      <c r="K37" s="16">
        <v>4797</v>
      </c>
      <c r="L37" s="16">
        <v>157</v>
      </c>
      <c r="M37" s="16">
        <v>753</v>
      </c>
      <c r="N37" s="16"/>
      <c r="O37" s="16">
        <v>13276</v>
      </c>
    </row>
    <row r="38" spans="2:15" x14ac:dyDescent="0.3">
      <c r="B38" s="9" t="s">
        <v>33</v>
      </c>
      <c r="C38" s="16">
        <v>663</v>
      </c>
      <c r="D38" s="16">
        <v>781</v>
      </c>
      <c r="E38" s="16">
        <v>1475</v>
      </c>
      <c r="F38" s="16">
        <v>8704</v>
      </c>
      <c r="G38" s="16">
        <v>998</v>
      </c>
      <c r="H38" s="16">
        <v>248</v>
      </c>
      <c r="I38" s="16">
        <v>1215</v>
      </c>
      <c r="J38" s="16">
        <v>4577</v>
      </c>
      <c r="K38" s="16">
        <v>6259</v>
      </c>
      <c r="L38" s="16">
        <v>2104</v>
      </c>
      <c r="M38" s="16">
        <v>1354</v>
      </c>
      <c r="N38" s="16">
        <v>2742</v>
      </c>
      <c r="O38" s="16">
        <v>31120</v>
      </c>
    </row>
    <row r="39" spans="2:15" x14ac:dyDescent="0.3">
      <c r="B39" s="8" t="s">
        <v>21</v>
      </c>
      <c r="C39" s="16">
        <v>348</v>
      </c>
      <c r="D39" s="16"/>
      <c r="E39" s="16">
        <v>157</v>
      </c>
      <c r="F39" s="16">
        <v>8347</v>
      </c>
      <c r="G39" s="16">
        <v>349</v>
      </c>
      <c r="H39" s="16">
        <v>248</v>
      </c>
      <c r="I39" s="16">
        <v>759</v>
      </c>
      <c r="J39" s="16">
        <v>3489</v>
      </c>
      <c r="K39" s="16">
        <v>6102</v>
      </c>
      <c r="L39" s="16">
        <v>696</v>
      </c>
      <c r="M39" s="16">
        <v>657</v>
      </c>
      <c r="N39" s="16">
        <v>1293</v>
      </c>
      <c r="O39" s="16">
        <v>22445</v>
      </c>
    </row>
    <row r="40" spans="2:15" x14ac:dyDescent="0.3">
      <c r="B40" s="8" t="s">
        <v>34</v>
      </c>
      <c r="C40" s="16">
        <v>315</v>
      </c>
      <c r="D40" s="16">
        <v>781</v>
      </c>
      <c r="E40" s="16">
        <v>1318</v>
      </c>
      <c r="F40" s="16">
        <v>357</v>
      </c>
      <c r="G40" s="16">
        <v>649</v>
      </c>
      <c r="H40" s="16"/>
      <c r="I40" s="16">
        <v>456</v>
      </c>
      <c r="J40" s="16">
        <v>1088</v>
      </c>
      <c r="K40" s="16">
        <v>157</v>
      </c>
      <c r="L40" s="16">
        <v>1408</v>
      </c>
      <c r="M40" s="16">
        <v>697</v>
      </c>
      <c r="N40" s="16">
        <v>1449</v>
      </c>
      <c r="O40" s="16">
        <v>8675</v>
      </c>
    </row>
    <row r="41" spans="2:15" x14ac:dyDescent="0.3">
      <c r="B41" s="9" t="s">
        <v>20</v>
      </c>
      <c r="C41" s="16">
        <v>16484</v>
      </c>
      <c r="D41" s="16">
        <v>21552</v>
      </c>
      <c r="E41" s="16">
        <v>18458</v>
      </c>
      <c r="F41" s="16">
        <v>70141</v>
      </c>
      <c r="G41" s="16">
        <v>45769</v>
      </c>
      <c r="H41" s="16">
        <v>847662</v>
      </c>
      <c r="I41" s="16">
        <v>102490</v>
      </c>
      <c r="J41" s="16">
        <v>47185</v>
      </c>
      <c r="K41" s="16">
        <v>32096</v>
      </c>
      <c r="L41" s="16">
        <v>53417</v>
      </c>
      <c r="M41" s="16">
        <v>21831</v>
      </c>
      <c r="N41" s="16">
        <v>47067</v>
      </c>
      <c r="O41" s="16">
        <v>1324152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C86C-0A90-4DC6-810F-DD72F15FF815}">
  <dimension ref="B2:G431"/>
  <sheetViews>
    <sheetView showGridLines="0" workbookViewId="0">
      <selection activeCell="D4" sqref="D4:D431"/>
    </sheetView>
  </sheetViews>
  <sheetFormatPr defaultRowHeight="14.4" x14ac:dyDescent="0.3"/>
  <cols>
    <col min="2" max="2" width="10.33203125" bestFit="1" customWidth="1"/>
    <col min="3" max="3" width="14.21875" bestFit="1" customWidth="1"/>
    <col min="7" max="7" width="14.21875" bestFit="1" customWidth="1"/>
  </cols>
  <sheetData>
    <row r="2" spans="2:7" ht="23.4" x14ac:dyDescent="0.45">
      <c r="B2" s="17" t="s">
        <v>3</v>
      </c>
      <c r="C2" s="17"/>
      <c r="D2" s="17"/>
      <c r="E2" s="1"/>
      <c r="F2" s="1"/>
    </row>
    <row r="3" spans="2:7" ht="15.6" x14ac:dyDescent="0.3">
      <c r="B3" s="4" t="s">
        <v>0</v>
      </c>
      <c r="C3" s="4" t="s">
        <v>2</v>
      </c>
      <c r="D3" s="4" t="s">
        <v>1</v>
      </c>
      <c r="G3" s="10"/>
    </row>
    <row r="4" spans="2:7" x14ac:dyDescent="0.3">
      <c r="B4" s="6">
        <v>44197</v>
      </c>
      <c r="C4" s="5" t="s">
        <v>4</v>
      </c>
      <c r="D4" s="13">
        <v>101</v>
      </c>
    </row>
    <row r="5" spans="2:7" x14ac:dyDescent="0.3">
      <c r="B5" s="6">
        <v>44198</v>
      </c>
      <c r="C5" s="5" t="s">
        <v>5</v>
      </c>
      <c r="D5" s="13">
        <v>581</v>
      </c>
    </row>
    <row r="6" spans="2:7" x14ac:dyDescent="0.3">
      <c r="B6" s="6">
        <v>44200</v>
      </c>
      <c r="C6" s="5" t="s">
        <v>6</v>
      </c>
      <c r="D6" s="13">
        <v>348</v>
      </c>
    </row>
    <row r="7" spans="2:7" x14ac:dyDescent="0.3">
      <c r="B7" s="6">
        <v>44204</v>
      </c>
      <c r="C7" s="5" t="s">
        <v>8</v>
      </c>
      <c r="D7" s="13">
        <v>796</v>
      </c>
    </row>
    <row r="8" spans="2:7" x14ac:dyDescent="0.3">
      <c r="B8" s="6">
        <v>44207</v>
      </c>
      <c r="C8" s="5" t="s">
        <v>7</v>
      </c>
      <c r="D8" s="13">
        <v>928</v>
      </c>
    </row>
    <row r="9" spans="2:7" x14ac:dyDescent="0.3">
      <c r="B9" s="6">
        <v>44209</v>
      </c>
      <c r="C9" s="5" t="s">
        <v>9</v>
      </c>
      <c r="D9" s="13">
        <v>786</v>
      </c>
    </row>
    <row r="10" spans="2:7" x14ac:dyDescent="0.3">
      <c r="B10" s="6">
        <v>44211</v>
      </c>
      <c r="C10" s="5" t="s">
        <v>10</v>
      </c>
      <c r="D10" s="13">
        <v>138</v>
      </c>
    </row>
    <row r="11" spans="2:7" x14ac:dyDescent="0.3">
      <c r="B11" s="6">
        <v>44215</v>
      </c>
      <c r="C11" s="5" t="s">
        <v>6</v>
      </c>
      <c r="D11" s="13">
        <v>759</v>
      </c>
    </row>
    <row r="12" spans="2:7" x14ac:dyDescent="0.3">
      <c r="B12" s="6">
        <v>44217</v>
      </c>
      <c r="C12" s="5" t="s">
        <v>12</v>
      </c>
      <c r="D12" s="13">
        <v>257</v>
      </c>
    </row>
    <row r="13" spans="2:7" x14ac:dyDescent="0.3">
      <c r="B13" s="6">
        <v>44219</v>
      </c>
      <c r="C13" s="5" t="s">
        <v>11</v>
      </c>
      <c r="D13" s="13">
        <v>678</v>
      </c>
    </row>
    <row r="14" spans="2:7" x14ac:dyDescent="0.3">
      <c r="B14" s="6">
        <v>44220</v>
      </c>
      <c r="C14" s="5" t="s">
        <v>12</v>
      </c>
      <c r="D14" s="13">
        <v>348</v>
      </c>
    </row>
    <row r="15" spans="2:7" x14ac:dyDescent="0.3">
      <c r="B15" s="6">
        <v>44223</v>
      </c>
      <c r="C15" s="5" t="s">
        <v>4</v>
      </c>
      <c r="D15" s="13">
        <v>756</v>
      </c>
    </row>
    <row r="16" spans="2:7" x14ac:dyDescent="0.3">
      <c r="B16" s="6">
        <v>44229</v>
      </c>
      <c r="C16" s="5" t="s">
        <v>5</v>
      </c>
      <c r="D16" s="13">
        <v>796</v>
      </c>
    </row>
    <row r="17" spans="2:4" x14ac:dyDescent="0.3">
      <c r="B17" s="6">
        <v>44230</v>
      </c>
      <c r="C17" s="5" t="s">
        <v>7</v>
      </c>
      <c r="D17" s="13">
        <v>315</v>
      </c>
    </row>
    <row r="18" spans="2:4" x14ac:dyDescent="0.3">
      <c r="B18" s="6">
        <v>44231</v>
      </c>
      <c r="C18" s="5" t="s">
        <v>4</v>
      </c>
      <c r="D18" s="13">
        <v>156</v>
      </c>
    </row>
    <row r="19" spans="2:4" x14ac:dyDescent="0.3">
      <c r="B19" s="6">
        <v>44232</v>
      </c>
      <c r="C19" s="5" t="s">
        <v>13</v>
      </c>
      <c r="D19" s="13">
        <v>853</v>
      </c>
    </row>
    <row r="20" spans="2:4" x14ac:dyDescent="0.3">
      <c r="B20" s="6">
        <v>44233</v>
      </c>
      <c r="C20" s="5" t="s">
        <v>9</v>
      </c>
      <c r="D20" s="13">
        <v>996</v>
      </c>
    </row>
    <row r="21" spans="2:4" x14ac:dyDescent="0.3">
      <c r="B21" s="6">
        <v>44234</v>
      </c>
      <c r="C21" s="5" t="s">
        <v>14</v>
      </c>
      <c r="D21" s="13">
        <v>73</v>
      </c>
    </row>
    <row r="22" spans="2:4" x14ac:dyDescent="0.3">
      <c r="B22" s="6">
        <v>44238</v>
      </c>
      <c r="C22" s="5" t="s">
        <v>13</v>
      </c>
      <c r="D22" s="13">
        <v>138</v>
      </c>
    </row>
    <row r="23" spans="2:4" x14ac:dyDescent="0.3">
      <c r="B23" s="6">
        <v>44239</v>
      </c>
      <c r="C23" s="5" t="s">
        <v>12</v>
      </c>
      <c r="D23" s="13">
        <v>467</v>
      </c>
    </row>
    <row r="24" spans="2:4" x14ac:dyDescent="0.3">
      <c r="B24" s="6">
        <v>44240</v>
      </c>
      <c r="C24" s="5" t="s">
        <v>10</v>
      </c>
      <c r="D24" s="13">
        <v>753</v>
      </c>
    </row>
    <row r="25" spans="2:4" x14ac:dyDescent="0.3">
      <c r="B25" s="6">
        <v>44241</v>
      </c>
      <c r="C25" s="5" t="s">
        <v>5</v>
      </c>
      <c r="D25" s="13">
        <v>348</v>
      </c>
    </row>
    <row r="26" spans="2:4" x14ac:dyDescent="0.3">
      <c r="B26" s="6">
        <v>44242</v>
      </c>
      <c r="C26" s="5" t="s">
        <v>4</v>
      </c>
      <c r="D26" s="13">
        <v>792</v>
      </c>
    </row>
    <row r="27" spans="2:4" x14ac:dyDescent="0.3">
      <c r="B27" s="6">
        <v>44243</v>
      </c>
      <c r="C27" s="5" t="s">
        <v>7</v>
      </c>
      <c r="D27" s="13">
        <v>135</v>
      </c>
    </row>
    <row r="28" spans="2:4" x14ac:dyDescent="0.3">
      <c r="B28" s="6">
        <v>44244</v>
      </c>
      <c r="C28" s="5" t="s">
        <v>8</v>
      </c>
      <c r="D28" s="13">
        <v>759</v>
      </c>
    </row>
    <row r="29" spans="2:4" x14ac:dyDescent="0.3">
      <c r="B29" s="6">
        <v>44245</v>
      </c>
      <c r="C29" s="5" t="s">
        <v>6</v>
      </c>
      <c r="D29" s="13">
        <v>348</v>
      </c>
    </row>
    <row r="30" spans="2:4" x14ac:dyDescent="0.3">
      <c r="B30" s="6">
        <v>44251</v>
      </c>
      <c r="C30" s="5" t="s">
        <v>9</v>
      </c>
      <c r="D30" s="13">
        <v>642</v>
      </c>
    </row>
    <row r="31" spans="2:4" x14ac:dyDescent="0.3">
      <c r="B31" s="6">
        <v>44252</v>
      </c>
      <c r="C31" s="5" t="s">
        <v>4</v>
      </c>
      <c r="D31" s="13">
        <v>761</v>
      </c>
    </row>
    <row r="32" spans="2:4" x14ac:dyDescent="0.3">
      <c r="B32" s="6">
        <v>44253</v>
      </c>
      <c r="C32" s="5" t="s">
        <v>9</v>
      </c>
      <c r="D32" s="13">
        <v>348</v>
      </c>
    </row>
    <row r="33" spans="2:4" x14ac:dyDescent="0.3">
      <c r="B33" s="6">
        <v>44254</v>
      </c>
      <c r="C33" s="5" t="s">
        <v>8</v>
      </c>
      <c r="D33" s="13">
        <v>576</v>
      </c>
    </row>
    <row r="34" spans="2:4" x14ac:dyDescent="0.3">
      <c r="B34" s="6">
        <v>44255</v>
      </c>
      <c r="C34" s="5" t="s">
        <v>10</v>
      </c>
      <c r="D34" s="13">
        <v>248</v>
      </c>
    </row>
    <row r="35" spans="2:4" x14ac:dyDescent="0.3">
      <c r="B35" s="6">
        <v>44256</v>
      </c>
      <c r="C35" s="5" t="s">
        <v>9</v>
      </c>
      <c r="D35" s="13">
        <v>348</v>
      </c>
    </row>
    <row r="36" spans="2:4" x14ac:dyDescent="0.3">
      <c r="B36" s="6">
        <v>44261</v>
      </c>
      <c r="C36" s="5" t="s">
        <v>7</v>
      </c>
      <c r="D36" s="13">
        <v>157</v>
      </c>
    </row>
    <row r="37" spans="2:4" x14ac:dyDescent="0.3">
      <c r="B37" s="6">
        <v>44262</v>
      </c>
      <c r="C37" s="5" t="s">
        <v>12</v>
      </c>
      <c r="D37" s="13">
        <v>468</v>
      </c>
    </row>
    <row r="38" spans="2:4" x14ac:dyDescent="0.3">
      <c r="B38" s="6">
        <v>44263</v>
      </c>
      <c r="C38" s="5" t="s">
        <v>10</v>
      </c>
      <c r="D38" s="13">
        <v>257</v>
      </c>
    </row>
    <row r="39" spans="2:4" x14ac:dyDescent="0.3">
      <c r="B39" s="6">
        <v>44264</v>
      </c>
      <c r="C39" s="5" t="s">
        <v>5</v>
      </c>
      <c r="D39" s="13">
        <v>68</v>
      </c>
    </row>
    <row r="40" spans="2:4" x14ac:dyDescent="0.3">
      <c r="B40" s="6">
        <v>44265</v>
      </c>
      <c r="C40" s="5" t="s">
        <v>7</v>
      </c>
      <c r="D40" s="13">
        <v>15</v>
      </c>
    </row>
    <row r="41" spans="2:4" x14ac:dyDescent="0.3">
      <c r="B41" s="6">
        <v>44266</v>
      </c>
      <c r="C41" s="5" t="s">
        <v>7</v>
      </c>
      <c r="D41" s="13">
        <v>357</v>
      </c>
    </row>
    <row r="42" spans="2:4" x14ac:dyDescent="0.3">
      <c r="B42" s="6">
        <v>44267</v>
      </c>
      <c r="C42" s="5" t="s">
        <v>9</v>
      </c>
      <c r="D42" s="13">
        <v>137</v>
      </c>
    </row>
    <row r="43" spans="2:4" x14ac:dyDescent="0.3">
      <c r="B43" s="6">
        <v>44268</v>
      </c>
      <c r="C43" s="5" t="s">
        <v>10</v>
      </c>
      <c r="D43" s="13">
        <v>248</v>
      </c>
    </row>
    <row r="44" spans="2:4" x14ac:dyDescent="0.3">
      <c r="B44" s="6">
        <v>44272</v>
      </c>
      <c r="C44" s="5" t="s">
        <v>11</v>
      </c>
      <c r="D44" s="13">
        <v>357</v>
      </c>
    </row>
    <row r="45" spans="2:4" x14ac:dyDescent="0.3">
      <c r="B45" s="6">
        <v>44273</v>
      </c>
      <c r="C45" s="5" t="s">
        <v>7</v>
      </c>
      <c r="D45" s="13">
        <v>951</v>
      </c>
    </row>
    <row r="46" spans="2:4" x14ac:dyDescent="0.3">
      <c r="B46" s="6">
        <v>44274</v>
      </c>
      <c r="C46" s="5" t="s">
        <v>5</v>
      </c>
      <c r="D46" s="13">
        <v>348</v>
      </c>
    </row>
    <row r="47" spans="2:4" x14ac:dyDescent="0.3">
      <c r="B47" s="6">
        <v>44275</v>
      </c>
      <c r="C47" s="5" t="s">
        <v>4</v>
      </c>
      <c r="D47" s="13">
        <v>468</v>
      </c>
    </row>
    <row r="48" spans="2:4" x14ac:dyDescent="0.3">
      <c r="B48" s="6">
        <v>44276</v>
      </c>
      <c r="C48" s="5" t="s">
        <v>11</v>
      </c>
      <c r="D48" s="13">
        <v>753</v>
      </c>
    </row>
    <row r="49" spans="2:4" x14ac:dyDescent="0.3">
      <c r="B49" s="6">
        <v>44277</v>
      </c>
      <c r="C49" s="5" t="s">
        <v>7</v>
      </c>
      <c r="D49" s="13">
        <v>125</v>
      </c>
    </row>
    <row r="50" spans="2:4" x14ac:dyDescent="0.3">
      <c r="B50" s="6">
        <v>44278</v>
      </c>
      <c r="C50" s="5" t="s">
        <v>12</v>
      </c>
      <c r="D50" s="13">
        <v>943</v>
      </c>
    </row>
    <row r="51" spans="2:4" x14ac:dyDescent="0.3">
      <c r="B51" s="6">
        <v>44279</v>
      </c>
      <c r="C51" s="5" t="s">
        <v>6</v>
      </c>
      <c r="D51" s="13">
        <v>257</v>
      </c>
    </row>
    <row r="52" spans="2:4" x14ac:dyDescent="0.3">
      <c r="B52" s="6">
        <v>44284</v>
      </c>
      <c r="C52" s="5" t="s">
        <v>7</v>
      </c>
      <c r="D52" s="13">
        <v>815</v>
      </c>
    </row>
    <row r="53" spans="2:4" x14ac:dyDescent="0.3">
      <c r="B53" s="6">
        <v>44285</v>
      </c>
      <c r="C53" s="5" t="s">
        <v>9</v>
      </c>
      <c r="D53" s="13">
        <v>348</v>
      </c>
    </row>
    <row r="54" spans="2:4" x14ac:dyDescent="0.3">
      <c r="B54" s="6">
        <v>44286</v>
      </c>
      <c r="C54" s="5" t="s">
        <v>8</v>
      </c>
      <c r="D54" s="13">
        <v>315</v>
      </c>
    </row>
    <row r="55" spans="2:4" x14ac:dyDescent="0.3">
      <c r="B55" s="6">
        <v>44287</v>
      </c>
      <c r="C55" s="5" t="s">
        <v>7</v>
      </c>
      <c r="D55" s="13">
        <v>761</v>
      </c>
    </row>
    <row r="56" spans="2:4" x14ac:dyDescent="0.3">
      <c r="B56" s="6">
        <v>44288</v>
      </c>
      <c r="C56" s="5" t="s">
        <v>11</v>
      </c>
      <c r="D56" s="13">
        <v>761</v>
      </c>
    </row>
    <row r="57" spans="2:4" x14ac:dyDescent="0.3">
      <c r="B57" s="6">
        <v>44289</v>
      </c>
      <c r="C57" s="5" t="s">
        <v>10</v>
      </c>
      <c r="D57" s="13">
        <v>548</v>
      </c>
    </row>
    <row r="58" spans="2:4" x14ac:dyDescent="0.3">
      <c r="B58" s="6">
        <v>44290</v>
      </c>
      <c r="C58" s="5" t="s">
        <v>12</v>
      </c>
      <c r="D58" s="13">
        <v>348</v>
      </c>
    </row>
    <row r="59" spans="2:4" x14ac:dyDescent="0.3">
      <c r="B59" s="6">
        <v>44291</v>
      </c>
      <c r="C59" s="5" t="s">
        <v>9</v>
      </c>
      <c r="D59" s="13">
        <v>761</v>
      </c>
    </row>
    <row r="60" spans="2:4" x14ac:dyDescent="0.3">
      <c r="B60" s="6">
        <v>44292</v>
      </c>
      <c r="C60" s="5" t="s">
        <v>8</v>
      </c>
      <c r="D60" s="13">
        <v>795</v>
      </c>
    </row>
    <row r="61" spans="2:4" x14ac:dyDescent="0.3">
      <c r="B61" s="6">
        <v>44293</v>
      </c>
      <c r="C61" s="5" t="s">
        <v>4</v>
      </c>
      <c r="D61" s="13">
        <v>135</v>
      </c>
    </row>
    <row r="62" spans="2:4" x14ac:dyDescent="0.3">
      <c r="B62" s="6">
        <v>44294</v>
      </c>
      <c r="C62" s="5" t="s">
        <v>5</v>
      </c>
      <c r="D62" s="13">
        <v>649</v>
      </c>
    </row>
    <row r="63" spans="2:4" x14ac:dyDescent="0.3">
      <c r="B63" s="6">
        <v>44298</v>
      </c>
      <c r="C63" s="5" t="s">
        <v>11</v>
      </c>
      <c r="D63" s="13">
        <v>649</v>
      </c>
    </row>
    <row r="64" spans="2:4" x14ac:dyDescent="0.3">
      <c r="B64" s="6">
        <v>44299</v>
      </c>
      <c r="C64" s="5" t="s">
        <v>7</v>
      </c>
      <c r="D64" s="13">
        <v>753</v>
      </c>
    </row>
    <row r="65" spans="2:4" x14ac:dyDescent="0.3">
      <c r="B65" s="6">
        <v>44300</v>
      </c>
      <c r="C65" s="5" t="s">
        <v>6</v>
      </c>
      <c r="D65" s="13">
        <v>157</v>
      </c>
    </row>
    <row r="66" spans="2:4" x14ac:dyDescent="0.3">
      <c r="B66" s="6">
        <v>44301</v>
      </c>
      <c r="C66" s="5" t="s">
        <v>11</v>
      </c>
      <c r="D66" s="13">
        <v>349</v>
      </c>
    </row>
    <row r="67" spans="2:4" x14ac:dyDescent="0.3">
      <c r="B67" s="6">
        <v>44302</v>
      </c>
      <c r="C67" s="5" t="s">
        <v>5</v>
      </c>
      <c r="D67" s="13">
        <v>617</v>
      </c>
    </row>
    <row r="68" spans="2:4" x14ac:dyDescent="0.3">
      <c r="B68" s="6">
        <v>44308</v>
      </c>
      <c r="C68" s="5" t="s">
        <v>13</v>
      </c>
      <c r="D68" s="13">
        <v>349</v>
      </c>
    </row>
    <row r="69" spans="2:4" x14ac:dyDescent="0.3">
      <c r="B69" s="6">
        <v>44309</v>
      </c>
      <c r="C69" s="5" t="s">
        <v>7</v>
      </c>
      <c r="D69" s="13">
        <v>134</v>
      </c>
    </row>
    <row r="70" spans="2:4" x14ac:dyDescent="0.3">
      <c r="B70" s="6">
        <v>44310</v>
      </c>
      <c r="C70" s="5" t="s">
        <v>13</v>
      </c>
      <c r="D70" s="13">
        <v>756</v>
      </c>
    </row>
    <row r="71" spans="2:4" x14ac:dyDescent="0.3">
      <c r="B71" s="6">
        <v>44311</v>
      </c>
      <c r="C71" s="5" t="s">
        <v>8</v>
      </c>
      <c r="D71" s="13">
        <v>156</v>
      </c>
    </row>
    <row r="72" spans="2:4" x14ac:dyDescent="0.3">
      <c r="B72" s="6">
        <v>44312</v>
      </c>
      <c r="C72" s="5" t="s">
        <v>11</v>
      </c>
      <c r="D72" s="13">
        <v>751</v>
      </c>
    </row>
    <row r="73" spans="2:4" x14ac:dyDescent="0.3">
      <c r="B73" s="6">
        <v>44313</v>
      </c>
      <c r="C73" s="5" t="s">
        <v>7</v>
      </c>
      <c r="D73" s="13">
        <v>349</v>
      </c>
    </row>
    <row r="74" spans="2:4" x14ac:dyDescent="0.3">
      <c r="B74" s="6">
        <v>44314</v>
      </c>
      <c r="C74" s="5" t="s">
        <v>6</v>
      </c>
      <c r="D74" s="13">
        <v>751</v>
      </c>
    </row>
    <row r="75" spans="2:4" x14ac:dyDescent="0.3">
      <c r="B75" s="6">
        <v>44315</v>
      </c>
      <c r="C75" s="5" t="s">
        <v>7</v>
      </c>
      <c r="D75" s="13">
        <v>482</v>
      </c>
    </row>
    <row r="76" spans="2:4" x14ac:dyDescent="0.3">
      <c r="B76" s="6">
        <v>44316</v>
      </c>
      <c r="C76" s="5" t="s">
        <v>9</v>
      </c>
      <c r="D76" s="13">
        <v>479</v>
      </c>
    </row>
    <row r="77" spans="2:4" x14ac:dyDescent="0.3">
      <c r="B77" s="6">
        <v>44317</v>
      </c>
      <c r="C77" s="5" t="s">
        <v>8</v>
      </c>
      <c r="D77" s="13">
        <v>346</v>
      </c>
    </row>
    <row r="78" spans="2:4" x14ac:dyDescent="0.3">
      <c r="B78" s="6">
        <v>44318</v>
      </c>
      <c r="C78" s="5" t="s">
        <v>12</v>
      </c>
      <c r="D78" s="13">
        <v>761</v>
      </c>
    </row>
    <row r="79" spans="2:4" x14ac:dyDescent="0.3">
      <c r="B79" s="6">
        <v>44319</v>
      </c>
      <c r="C79" s="5" t="s">
        <v>5</v>
      </c>
      <c r="D79" s="13">
        <v>314</v>
      </c>
    </row>
    <row r="80" spans="2:4" x14ac:dyDescent="0.3">
      <c r="B80" s="6">
        <v>44320</v>
      </c>
      <c r="C80" s="5" t="s">
        <v>4</v>
      </c>
      <c r="D80" s="13">
        <v>672</v>
      </c>
    </row>
    <row r="81" spans="2:4" x14ac:dyDescent="0.3">
      <c r="B81" s="6">
        <v>44323</v>
      </c>
      <c r="C81" s="5" t="s">
        <v>11</v>
      </c>
      <c r="D81" s="13">
        <v>348</v>
      </c>
    </row>
    <row r="82" spans="2:4" x14ac:dyDescent="0.3">
      <c r="B82" s="6">
        <v>44324</v>
      </c>
      <c r="C82" s="5" t="s">
        <v>7</v>
      </c>
      <c r="D82" s="13">
        <v>467</v>
      </c>
    </row>
    <row r="83" spans="2:4" x14ac:dyDescent="0.3">
      <c r="B83" s="6">
        <v>44325</v>
      </c>
      <c r="C83" s="5" t="s">
        <v>13</v>
      </c>
      <c r="D83" s="13">
        <v>349</v>
      </c>
    </row>
    <row r="84" spans="2:4" x14ac:dyDescent="0.3">
      <c r="B84" s="6">
        <v>44326</v>
      </c>
      <c r="C84" s="5" t="s">
        <v>5</v>
      </c>
      <c r="D84" s="13">
        <v>459</v>
      </c>
    </row>
    <row r="85" spans="2:4" x14ac:dyDescent="0.3">
      <c r="B85" s="6">
        <v>44327</v>
      </c>
      <c r="C85" s="5" t="s">
        <v>4</v>
      </c>
      <c r="D85" s="13">
        <v>245</v>
      </c>
    </row>
    <row r="86" spans="2:4" x14ac:dyDescent="0.3">
      <c r="B86" s="6">
        <v>44331</v>
      </c>
      <c r="C86" s="5" t="s">
        <v>7</v>
      </c>
      <c r="D86" s="13">
        <v>576</v>
      </c>
    </row>
    <row r="87" spans="2:4" x14ac:dyDescent="0.3">
      <c r="B87" s="6">
        <v>44332</v>
      </c>
      <c r="C87" s="5" t="s">
        <v>14</v>
      </c>
      <c r="D87" s="13">
        <v>145</v>
      </c>
    </row>
    <row r="88" spans="2:4" x14ac:dyDescent="0.3">
      <c r="B88" s="6">
        <v>44333</v>
      </c>
      <c r="C88" s="5" t="s">
        <v>5</v>
      </c>
      <c r="D88" s="13">
        <v>756</v>
      </c>
    </row>
    <row r="89" spans="2:4" x14ac:dyDescent="0.3">
      <c r="B89" s="6">
        <v>44334</v>
      </c>
      <c r="C89" s="5" t="s">
        <v>10</v>
      </c>
      <c r="D89" s="13">
        <v>159</v>
      </c>
    </row>
    <row r="90" spans="2:4" x14ac:dyDescent="0.3">
      <c r="B90" s="6">
        <v>44335</v>
      </c>
      <c r="C90" s="5" t="s">
        <v>11</v>
      </c>
      <c r="D90" s="13">
        <v>349</v>
      </c>
    </row>
    <row r="91" spans="2:4" x14ac:dyDescent="0.3">
      <c r="B91" s="6">
        <v>44336</v>
      </c>
      <c r="C91" s="5" t="s">
        <v>7</v>
      </c>
      <c r="D91" s="13">
        <v>134</v>
      </c>
    </row>
    <row r="92" spans="2:4" x14ac:dyDescent="0.3">
      <c r="B92" s="6">
        <v>44341</v>
      </c>
      <c r="C92" s="5" t="s">
        <v>5</v>
      </c>
      <c r="D92" s="13">
        <v>756</v>
      </c>
    </row>
    <row r="93" spans="2:4" x14ac:dyDescent="0.3">
      <c r="B93" s="6">
        <v>44342</v>
      </c>
      <c r="C93" s="5" t="s">
        <v>12</v>
      </c>
      <c r="D93" s="13">
        <v>565</v>
      </c>
    </row>
    <row r="94" spans="2:4" x14ac:dyDescent="0.3">
      <c r="B94" s="6">
        <v>44343</v>
      </c>
      <c r="C94" s="5" t="s">
        <v>6</v>
      </c>
      <c r="D94" s="13">
        <v>264</v>
      </c>
    </row>
    <row r="95" spans="2:4" x14ac:dyDescent="0.3">
      <c r="B95" s="6">
        <v>44344</v>
      </c>
      <c r="C95" s="5" t="s">
        <v>7</v>
      </c>
      <c r="D95" s="13">
        <v>148</v>
      </c>
    </row>
    <row r="96" spans="2:4" x14ac:dyDescent="0.3">
      <c r="B96" s="6">
        <v>44345</v>
      </c>
      <c r="C96" s="5" t="s">
        <v>8</v>
      </c>
      <c r="D96" s="13">
        <v>648</v>
      </c>
    </row>
    <row r="97" spans="2:4" x14ac:dyDescent="0.3">
      <c r="B97" s="6">
        <v>44346</v>
      </c>
      <c r="C97" s="5" t="s">
        <v>9</v>
      </c>
      <c r="D97" s="13">
        <v>249</v>
      </c>
    </row>
    <row r="98" spans="2:4" x14ac:dyDescent="0.3">
      <c r="B98" s="6">
        <v>44347</v>
      </c>
      <c r="C98" s="5" t="s">
        <v>4</v>
      </c>
      <c r="D98" s="13">
        <v>568</v>
      </c>
    </row>
    <row r="99" spans="2:4" x14ac:dyDescent="0.3">
      <c r="B99" s="6">
        <v>44348</v>
      </c>
      <c r="C99" s="5" t="s">
        <v>11</v>
      </c>
      <c r="D99" s="13">
        <v>245</v>
      </c>
    </row>
    <row r="100" spans="2:4" x14ac:dyDescent="0.3">
      <c r="B100" s="6">
        <v>44355</v>
      </c>
      <c r="C100" s="5" t="s">
        <v>12</v>
      </c>
      <c r="D100" s="13">
        <v>785</v>
      </c>
    </row>
    <row r="101" spans="2:4" x14ac:dyDescent="0.3">
      <c r="B101" s="6">
        <v>44356</v>
      </c>
      <c r="C101" s="5" t="s">
        <v>10</v>
      </c>
      <c r="D101" s="13">
        <v>249</v>
      </c>
    </row>
    <row r="102" spans="2:4" x14ac:dyDescent="0.3">
      <c r="B102" s="6">
        <v>44357</v>
      </c>
      <c r="C102" s="5" t="s">
        <v>5</v>
      </c>
      <c r="D102" s="13">
        <v>851</v>
      </c>
    </row>
    <row r="103" spans="2:4" x14ac:dyDescent="0.3">
      <c r="B103" s="6">
        <v>44358</v>
      </c>
      <c r="C103" s="5" t="s">
        <v>13</v>
      </c>
      <c r="D103" s="13">
        <v>349</v>
      </c>
    </row>
    <row r="104" spans="2:4" x14ac:dyDescent="0.3">
      <c r="B104" s="6">
        <v>44359</v>
      </c>
      <c r="C104" s="5" t="s">
        <v>7</v>
      </c>
      <c r="D104" s="13">
        <v>576</v>
      </c>
    </row>
    <row r="105" spans="2:4" x14ac:dyDescent="0.3">
      <c r="B105" s="6">
        <v>44360</v>
      </c>
      <c r="C105" s="5" t="s">
        <v>12</v>
      </c>
      <c r="D105" s="13">
        <v>134</v>
      </c>
    </row>
    <row r="106" spans="2:4" x14ac:dyDescent="0.3">
      <c r="B106" s="6">
        <v>44361</v>
      </c>
      <c r="C106" s="5" t="s">
        <v>11</v>
      </c>
      <c r="D106" s="13">
        <v>464</v>
      </c>
    </row>
    <row r="107" spans="2:4" x14ac:dyDescent="0.3">
      <c r="B107" s="6">
        <v>44362</v>
      </c>
      <c r="C107" s="5" t="s">
        <v>4</v>
      </c>
      <c r="D107" s="13">
        <v>349</v>
      </c>
    </row>
    <row r="108" spans="2:4" x14ac:dyDescent="0.3">
      <c r="B108" s="6">
        <v>44363</v>
      </c>
      <c r="C108" s="5" t="s">
        <v>7</v>
      </c>
      <c r="D108" s="13">
        <v>751</v>
      </c>
    </row>
    <row r="109" spans="2:4" x14ac:dyDescent="0.3">
      <c r="B109" s="6">
        <v>44368</v>
      </c>
      <c r="C109" s="5" t="s">
        <v>6</v>
      </c>
      <c r="D109" s="13">
        <v>349</v>
      </c>
    </row>
    <row r="110" spans="2:4" x14ac:dyDescent="0.3">
      <c r="B110" s="6">
        <v>44369</v>
      </c>
      <c r="C110" s="5" t="s">
        <v>15</v>
      </c>
      <c r="D110" s="13">
        <v>467</v>
      </c>
    </row>
    <row r="111" spans="2:4" x14ac:dyDescent="0.3">
      <c r="B111" s="6">
        <v>44370</v>
      </c>
      <c r="C111" s="5" t="s">
        <v>12</v>
      </c>
      <c r="D111" s="13">
        <v>134</v>
      </c>
    </row>
    <row r="112" spans="2:4" x14ac:dyDescent="0.3">
      <c r="B112" s="6">
        <v>44371</v>
      </c>
      <c r="C112" s="5" t="s">
        <v>7</v>
      </c>
      <c r="D112" s="13">
        <v>751</v>
      </c>
    </row>
    <row r="113" spans="2:4" x14ac:dyDescent="0.3">
      <c r="B113" s="6">
        <v>44372</v>
      </c>
      <c r="C113" s="5" t="s">
        <v>15</v>
      </c>
      <c r="D113" s="13">
        <v>348</v>
      </c>
    </row>
    <row r="114" spans="2:4" x14ac:dyDescent="0.3">
      <c r="B114" s="6">
        <v>44373</v>
      </c>
      <c r="C114" s="5" t="s">
        <v>9</v>
      </c>
      <c r="D114" s="13">
        <v>736</v>
      </c>
    </row>
    <row r="115" spans="2:4" x14ac:dyDescent="0.3">
      <c r="B115" s="6">
        <v>44374</v>
      </c>
      <c r="C115" s="5" t="s">
        <v>4</v>
      </c>
      <c r="D115" s="13">
        <v>751</v>
      </c>
    </row>
    <row r="116" spans="2:4" x14ac:dyDescent="0.3">
      <c r="B116" s="6">
        <v>44375</v>
      </c>
      <c r="C116" s="5" t="s">
        <v>7</v>
      </c>
      <c r="D116" s="13">
        <v>766</v>
      </c>
    </row>
    <row r="117" spans="2:4" x14ac:dyDescent="0.3">
      <c r="B117" s="6">
        <v>44381</v>
      </c>
      <c r="C117" s="5" t="s">
        <v>15</v>
      </c>
      <c r="D117" s="13">
        <v>135</v>
      </c>
    </row>
    <row r="118" spans="2:4" x14ac:dyDescent="0.3">
      <c r="B118" s="6">
        <v>44382</v>
      </c>
      <c r="C118" s="5" t="s">
        <v>8</v>
      </c>
      <c r="D118" s="13">
        <v>468</v>
      </c>
    </row>
    <row r="119" spans="2:4" x14ac:dyDescent="0.3">
      <c r="B119" s="6">
        <v>44383</v>
      </c>
      <c r="C119" s="5" t="s">
        <v>15</v>
      </c>
      <c r="D119" s="13">
        <v>349</v>
      </c>
    </row>
    <row r="120" spans="2:4" x14ac:dyDescent="0.3">
      <c r="B120" s="6">
        <v>44384</v>
      </c>
      <c r="C120" s="5" t="s">
        <v>11</v>
      </c>
      <c r="D120" s="13">
        <v>249</v>
      </c>
    </row>
    <row r="121" spans="2:4" x14ac:dyDescent="0.3">
      <c r="B121" s="6">
        <v>44385</v>
      </c>
      <c r="C121" s="5" t="s">
        <v>15</v>
      </c>
      <c r="D121" s="13">
        <v>756</v>
      </c>
    </row>
    <row r="122" spans="2:4" x14ac:dyDescent="0.3">
      <c r="B122" s="6">
        <v>44386</v>
      </c>
      <c r="C122" s="5" t="s">
        <v>7</v>
      </c>
      <c r="D122" s="13">
        <v>158</v>
      </c>
    </row>
    <row r="123" spans="2:4" x14ac:dyDescent="0.3">
      <c r="B123" s="6">
        <v>44387</v>
      </c>
      <c r="C123" s="5" t="s">
        <v>5</v>
      </c>
      <c r="D123" s="13">
        <v>349</v>
      </c>
    </row>
    <row r="124" spans="2:4" x14ac:dyDescent="0.3">
      <c r="B124" s="6">
        <v>44388</v>
      </c>
      <c r="C124" s="5" t="s">
        <v>13</v>
      </c>
      <c r="D124" s="13">
        <v>751</v>
      </c>
    </row>
    <row r="125" spans="2:4" x14ac:dyDescent="0.3">
      <c r="B125" s="6">
        <v>44392</v>
      </c>
      <c r="C125" s="5" t="s">
        <v>8</v>
      </c>
      <c r="D125" s="13">
        <v>349</v>
      </c>
    </row>
    <row r="126" spans="2:4" x14ac:dyDescent="0.3">
      <c r="B126" s="6">
        <v>44393</v>
      </c>
      <c r="C126" s="5" t="s">
        <v>10</v>
      </c>
      <c r="D126" s="13">
        <v>135</v>
      </c>
    </row>
    <row r="127" spans="2:4" x14ac:dyDescent="0.3">
      <c r="B127" s="6">
        <v>44394</v>
      </c>
      <c r="C127" s="5" t="s">
        <v>7</v>
      </c>
      <c r="D127" s="13">
        <v>764</v>
      </c>
    </row>
    <row r="128" spans="2:4" x14ac:dyDescent="0.3">
      <c r="B128" s="6">
        <v>44395</v>
      </c>
      <c r="C128" s="5" t="s">
        <v>14</v>
      </c>
      <c r="D128" s="13">
        <v>656</v>
      </c>
    </row>
    <row r="129" spans="2:4" x14ac:dyDescent="0.3">
      <c r="B129" s="6">
        <v>44396</v>
      </c>
      <c r="C129" s="5" t="s">
        <v>5</v>
      </c>
      <c r="D129" s="13">
        <v>794</v>
      </c>
    </row>
    <row r="130" spans="2:4" x14ac:dyDescent="0.3">
      <c r="B130" s="6">
        <v>44397</v>
      </c>
      <c r="C130" s="5" t="s">
        <v>12</v>
      </c>
      <c r="D130" s="13">
        <v>249</v>
      </c>
    </row>
    <row r="131" spans="2:4" x14ac:dyDescent="0.3">
      <c r="B131" s="6">
        <v>44401</v>
      </c>
      <c r="C131" s="5" t="s">
        <v>8</v>
      </c>
      <c r="D131" s="13">
        <v>315</v>
      </c>
    </row>
    <row r="132" spans="2:4" x14ac:dyDescent="0.3">
      <c r="B132" s="6">
        <v>44402</v>
      </c>
      <c r="C132" s="5" t="s">
        <v>9</v>
      </c>
      <c r="D132" s="13">
        <v>751</v>
      </c>
    </row>
    <row r="133" spans="2:4" x14ac:dyDescent="0.3">
      <c r="B133" s="6">
        <v>44403</v>
      </c>
      <c r="C133" s="5" t="s">
        <v>7</v>
      </c>
      <c r="D133" s="13">
        <v>691</v>
      </c>
    </row>
    <row r="134" spans="2:4" x14ac:dyDescent="0.3">
      <c r="B134" s="6">
        <v>44404</v>
      </c>
      <c r="C134" s="5" t="s">
        <v>6</v>
      </c>
      <c r="D134" s="13">
        <v>481</v>
      </c>
    </row>
    <row r="135" spans="2:4" x14ac:dyDescent="0.3">
      <c r="B135" s="6">
        <v>44405</v>
      </c>
      <c r="C135" s="5" t="s">
        <v>5</v>
      </c>
      <c r="D135" s="13">
        <v>248</v>
      </c>
    </row>
    <row r="136" spans="2:4" x14ac:dyDescent="0.3">
      <c r="B136" s="6">
        <v>44406</v>
      </c>
      <c r="C136" s="5" t="s">
        <v>11</v>
      </c>
      <c r="D136" s="13">
        <v>496</v>
      </c>
    </row>
    <row r="137" spans="2:4" x14ac:dyDescent="0.3">
      <c r="B137" s="6">
        <v>44407</v>
      </c>
      <c r="C137" s="5" t="s">
        <v>7</v>
      </c>
      <c r="D137" s="13">
        <v>138</v>
      </c>
    </row>
    <row r="138" spans="2:4" x14ac:dyDescent="0.3">
      <c r="B138" s="6">
        <v>44408</v>
      </c>
      <c r="C138" s="5" t="s">
        <v>10</v>
      </c>
      <c r="D138" s="13">
        <v>794</v>
      </c>
    </row>
    <row r="139" spans="2:4" x14ac:dyDescent="0.3">
      <c r="B139" s="6">
        <v>44409</v>
      </c>
      <c r="C139" s="5" t="s">
        <v>15</v>
      </c>
      <c r="D139" s="13">
        <v>468</v>
      </c>
    </row>
    <row r="140" spans="2:4" x14ac:dyDescent="0.3">
      <c r="B140" s="6">
        <v>44410</v>
      </c>
      <c r="C140" s="5" t="s">
        <v>13</v>
      </c>
      <c r="D140" s="13">
        <v>135</v>
      </c>
    </row>
    <row r="141" spans="2:4" x14ac:dyDescent="0.3">
      <c r="B141" s="6">
        <v>44411</v>
      </c>
      <c r="C141" s="5" t="s">
        <v>8</v>
      </c>
      <c r="D141" s="13">
        <v>864</v>
      </c>
    </row>
    <row r="142" spans="2:4" x14ac:dyDescent="0.3">
      <c r="B142" s="6">
        <v>44412</v>
      </c>
      <c r="C142" s="5" t="s">
        <v>12</v>
      </c>
      <c r="D142" s="13">
        <v>468</v>
      </c>
    </row>
    <row r="143" spans="2:4" x14ac:dyDescent="0.3">
      <c r="B143" s="6">
        <v>44413</v>
      </c>
      <c r="C143" s="5" t="s">
        <v>7</v>
      </c>
      <c r="D143" s="13">
        <v>725</v>
      </c>
    </row>
    <row r="144" spans="2:4" x14ac:dyDescent="0.3">
      <c r="B144" s="6">
        <v>44420</v>
      </c>
      <c r="C144" s="5" t="s">
        <v>11</v>
      </c>
      <c r="D144" s="13">
        <v>349</v>
      </c>
    </row>
    <row r="145" spans="2:4" x14ac:dyDescent="0.3">
      <c r="B145" s="6">
        <v>44421</v>
      </c>
      <c r="C145" s="5" t="s">
        <v>4</v>
      </c>
      <c r="D145" s="13">
        <v>649</v>
      </c>
    </row>
    <row r="146" spans="2:4" x14ac:dyDescent="0.3">
      <c r="B146" s="6">
        <v>44422</v>
      </c>
      <c r="C146" s="5" t="s">
        <v>9</v>
      </c>
      <c r="D146" s="13">
        <v>467</v>
      </c>
    </row>
    <row r="147" spans="2:4" x14ac:dyDescent="0.3">
      <c r="B147" s="6">
        <v>44428</v>
      </c>
      <c r="C147" s="5" t="s">
        <v>5</v>
      </c>
      <c r="D147" s="13">
        <v>358</v>
      </c>
    </row>
    <row r="148" spans="2:4" x14ac:dyDescent="0.3">
      <c r="B148" s="6">
        <v>44429</v>
      </c>
      <c r="C148" s="5" t="s">
        <v>8</v>
      </c>
      <c r="D148" s="13">
        <v>349</v>
      </c>
    </row>
    <row r="149" spans="2:4" x14ac:dyDescent="0.3">
      <c r="B149" s="6">
        <v>44430</v>
      </c>
      <c r="C149" s="5" t="s">
        <v>10</v>
      </c>
      <c r="D149" s="13">
        <v>576</v>
      </c>
    </row>
    <row r="150" spans="2:4" x14ac:dyDescent="0.3">
      <c r="B150" s="6">
        <v>44431</v>
      </c>
      <c r="C150" s="5" t="s">
        <v>7</v>
      </c>
      <c r="D150" s="13">
        <v>259</v>
      </c>
    </row>
    <row r="151" spans="2:4" x14ac:dyDescent="0.3">
      <c r="B151" s="6">
        <v>44432</v>
      </c>
      <c r="C151" s="5" t="s">
        <v>14</v>
      </c>
      <c r="D151" s="13">
        <v>149</v>
      </c>
    </row>
    <row r="152" spans="2:4" x14ac:dyDescent="0.3">
      <c r="B152" s="6">
        <v>44433</v>
      </c>
      <c r="C152" s="5" t="s">
        <v>12</v>
      </c>
      <c r="D152" s="13">
        <v>349</v>
      </c>
    </row>
    <row r="153" spans="2:4" x14ac:dyDescent="0.3">
      <c r="B153" s="6">
        <v>44434</v>
      </c>
      <c r="C153" s="5" t="s">
        <v>7</v>
      </c>
      <c r="D153" s="13">
        <v>648</v>
      </c>
    </row>
    <row r="154" spans="2:4" x14ac:dyDescent="0.3">
      <c r="B154" s="6">
        <v>44435</v>
      </c>
      <c r="C154" s="5" t="s">
        <v>11</v>
      </c>
      <c r="D154" s="13">
        <v>197</v>
      </c>
    </row>
    <row r="155" spans="2:4" x14ac:dyDescent="0.3">
      <c r="B155" s="6">
        <v>44436</v>
      </c>
      <c r="C155" s="5" t="s">
        <v>5</v>
      </c>
      <c r="D155" s="13">
        <v>154</v>
      </c>
    </row>
    <row r="156" spans="2:4" x14ac:dyDescent="0.3">
      <c r="B156" s="6">
        <v>44439</v>
      </c>
      <c r="C156" s="5" t="s">
        <v>15</v>
      </c>
      <c r="D156" s="13">
        <v>751</v>
      </c>
    </row>
    <row r="157" spans="2:4" x14ac:dyDescent="0.3">
      <c r="B157" s="6">
        <v>44440</v>
      </c>
      <c r="C157" s="5" t="s">
        <v>9</v>
      </c>
      <c r="D157" s="13">
        <v>682</v>
      </c>
    </row>
    <row r="158" spans="2:4" x14ac:dyDescent="0.3">
      <c r="B158" s="6">
        <v>44441</v>
      </c>
      <c r="C158" s="5" t="s">
        <v>8</v>
      </c>
      <c r="D158" s="13">
        <v>391</v>
      </c>
    </row>
    <row r="159" spans="2:4" x14ac:dyDescent="0.3">
      <c r="B159" s="6">
        <v>44442</v>
      </c>
      <c r="C159" s="5" t="s">
        <v>7</v>
      </c>
      <c r="D159" s="13">
        <v>349</v>
      </c>
    </row>
    <row r="160" spans="2:4" x14ac:dyDescent="0.3">
      <c r="B160" s="6">
        <v>44443</v>
      </c>
      <c r="C160" s="5" t="s">
        <v>13</v>
      </c>
      <c r="D160" s="13">
        <v>578</v>
      </c>
    </row>
    <row r="161" spans="2:4" x14ac:dyDescent="0.3">
      <c r="B161" s="6">
        <v>44449</v>
      </c>
      <c r="C161" s="5" t="s">
        <v>4</v>
      </c>
      <c r="D161" s="13">
        <v>615</v>
      </c>
    </row>
    <row r="162" spans="2:4" x14ac:dyDescent="0.3">
      <c r="B162" s="6">
        <v>44450</v>
      </c>
      <c r="C162" s="5" t="s">
        <v>12</v>
      </c>
      <c r="D162" s="13">
        <v>134</v>
      </c>
    </row>
    <row r="163" spans="2:4" x14ac:dyDescent="0.3">
      <c r="B163" s="6">
        <v>44451</v>
      </c>
      <c r="C163" s="5" t="s">
        <v>9</v>
      </c>
      <c r="D163" s="13">
        <v>975</v>
      </c>
    </row>
    <row r="164" spans="2:4" x14ac:dyDescent="0.3">
      <c r="B164" s="6">
        <v>44452</v>
      </c>
      <c r="C164" s="5" t="s">
        <v>11</v>
      </c>
      <c r="D164" s="13">
        <v>451</v>
      </c>
    </row>
    <row r="165" spans="2:4" x14ac:dyDescent="0.3">
      <c r="B165" s="6">
        <v>44453</v>
      </c>
      <c r="C165" s="5" t="s">
        <v>5</v>
      </c>
      <c r="D165" s="13">
        <v>359</v>
      </c>
    </row>
    <row r="166" spans="2:4" x14ac:dyDescent="0.3">
      <c r="B166" s="6">
        <v>44454</v>
      </c>
      <c r="C166" s="5" t="s">
        <v>13</v>
      </c>
      <c r="D166" s="13">
        <v>257</v>
      </c>
    </row>
    <row r="167" spans="2:4" x14ac:dyDescent="0.3">
      <c r="B167" s="6">
        <v>44455</v>
      </c>
      <c r="C167" s="5" t="s">
        <v>12</v>
      </c>
      <c r="D167" s="13">
        <v>461</v>
      </c>
    </row>
    <row r="168" spans="2:4" x14ac:dyDescent="0.3">
      <c r="B168" s="6">
        <v>44456</v>
      </c>
      <c r="C168" s="5" t="s">
        <v>6</v>
      </c>
      <c r="D168" s="13">
        <v>486</v>
      </c>
    </row>
    <row r="169" spans="2:4" x14ac:dyDescent="0.3">
      <c r="B169" s="6">
        <v>44460</v>
      </c>
      <c r="C169" s="5" t="s">
        <v>13</v>
      </c>
      <c r="D169" s="13">
        <v>468</v>
      </c>
    </row>
    <row r="170" spans="2:4" x14ac:dyDescent="0.3">
      <c r="B170" s="6">
        <v>44461</v>
      </c>
      <c r="C170" s="5" t="s">
        <v>10</v>
      </c>
      <c r="D170" s="13">
        <v>752</v>
      </c>
    </row>
    <row r="171" spans="2:4" x14ac:dyDescent="0.3">
      <c r="B171" s="6">
        <v>44462</v>
      </c>
      <c r="C171" s="5" t="s">
        <v>7</v>
      </c>
      <c r="D171" s="13">
        <v>159</v>
      </c>
    </row>
    <row r="172" spans="2:4" x14ac:dyDescent="0.3">
      <c r="B172" s="6">
        <v>44463</v>
      </c>
      <c r="C172" s="5" t="s">
        <v>8</v>
      </c>
      <c r="D172" s="13">
        <v>746</v>
      </c>
    </row>
    <row r="173" spans="2:4" x14ac:dyDescent="0.3">
      <c r="B173" s="6">
        <v>44464</v>
      </c>
      <c r="C173" s="5" t="s">
        <v>4</v>
      </c>
      <c r="D173" s="13">
        <v>816</v>
      </c>
    </row>
    <row r="174" spans="2:4" x14ac:dyDescent="0.3">
      <c r="B174" s="6">
        <v>44469</v>
      </c>
      <c r="C174" s="5" t="s">
        <v>11</v>
      </c>
      <c r="D174" s="13">
        <v>549</v>
      </c>
    </row>
    <row r="175" spans="2:4" x14ac:dyDescent="0.3">
      <c r="B175" s="6">
        <v>44470</v>
      </c>
      <c r="C175" s="5" t="s">
        <v>15</v>
      </c>
      <c r="D175" s="13">
        <v>349</v>
      </c>
    </row>
    <row r="176" spans="2:4" x14ac:dyDescent="0.3">
      <c r="B176" s="6">
        <v>44471</v>
      </c>
      <c r="C176" s="5" t="s">
        <v>5</v>
      </c>
      <c r="D176" s="13">
        <v>576</v>
      </c>
    </row>
    <row r="177" spans="2:4" x14ac:dyDescent="0.3">
      <c r="B177" s="6">
        <v>44472</v>
      </c>
      <c r="C177" s="5" t="s">
        <v>15</v>
      </c>
      <c r="D177" s="13">
        <v>159</v>
      </c>
    </row>
    <row r="178" spans="2:4" x14ac:dyDescent="0.3">
      <c r="B178" s="6">
        <v>44473</v>
      </c>
      <c r="C178" s="5" t="s">
        <v>9</v>
      </c>
      <c r="D178" s="13">
        <v>753</v>
      </c>
    </row>
    <row r="179" spans="2:4" x14ac:dyDescent="0.3">
      <c r="B179" s="6">
        <v>44474</v>
      </c>
      <c r="C179" s="5" t="s">
        <v>13</v>
      </c>
      <c r="D179" s="13">
        <v>486</v>
      </c>
    </row>
    <row r="180" spans="2:4" x14ac:dyDescent="0.3">
      <c r="B180" s="6">
        <v>44477</v>
      </c>
      <c r="C180" s="5" t="s">
        <v>4</v>
      </c>
      <c r="D180" s="13">
        <v>349</v>
      </c>
    </row>
    <row r="181" spans="2:4" x14ac:dyDescent="0.3">
      <c r="B181" s="6">
        <v>44478</v>
      </c>
      <c r="C181" s="5" t="s">
        <v>7</v>
      </c>
      <c r="D181" s="13">
        <v>257</v>
      </c>
    </row>
    <row r="182" spans="2:4" x14ac:dyDescent="0.3">
      <c r="B182" s="6">
        <v>44479</v>
      </c>
      <c r="C182" s="5" t="s">
        <v>12</v>
      </c>
      <c r="D182" s="13">
        <v>949</v>
      </c>
    </row>
    <row r="183" spans="2:4" x14ac:dyDescent="0.3">
      <c r="B183" s="6">
        <v>44480</v>
      </c>
      <c r="C183" s="5" t="s">
        <v>9</v>
      </c>
      <c r="D183" s="13">
        <v>157</v>
      </c>
    </row>
    <row r="184" spans="2:4" x14ac:dyDescent="0.3">
      <c r="B184" s="6">
        <v>44484</v>
      </c>
      <c r="C184" s="5" t="s">
        <v>8</v>
      </c>
      <c r="D184" s="13">
        <v>759</v>
      </c>
    </row>
    <row r="185" spans="2:4" x14ac:dyDescent="0.3">
      <c r="B185" s="6">
        <v>44485</v>
      </c>
      <c r="C185" s="5" t="s">
        <v>10</v>
      </c>
      <c r="D185" s="13">
        <v>357</v>
      </c>
    </row>
    <row r="186" spans="2:4" x14ac:dyDescent="0.3">
      <c r="B186" s="6">
        <v>44486</v>
      </c>
      <c r="C186" s="5" t="s">
        <v>5</v>
      </c>
      <c r="D186" s="13">
        <v>358</v>
      </c>
    </row>
    <row r="187" spans="2:4" x14ac:dyDescent="0.3">
      <c r="B187" s="6">
        <v>44494</v>
      </c>
      <c r="C187" s="5" t="s">
        <v>11</v>
      </c>
      <c r="D187" s="13">
        <v>695</v>
      </c>
    </row>
    <row r="188" spans="2:4" x14ac:dyDescent="0.3">
      <c r="B188" s="6">
        <v>44495</v>
      </c>
      <c r="C188" s="5" t="s">
        <v>7</v>
      </c>
      <c r="D188" s="13">
        <v>275</v>
      </c>
    </row>
    <row r="189" spans="2:4" x14ac:dyDescent="0.3">
      <c r="B189" s="6">
        <v>44496</v>
      </c>
      <c r="C189" s="5" t="s">
        <v>15</v>
      </c>
      <c r="D189" s="13">
        <v>159</v>
      </c>
    </row>
    <row r="190" spans="2:4" x14ac:dyDescent="0.3">
      <c r="B190" s="6">
        <v>44497</v>
      </c>
      <c r="C190" s="5" t="s">
        <v>8</v>
      </c>
      <c r="D190" s="13">
        <v>759</v>
      </c>
    </row>
    <row r="191" spans="2:4" x14ac:dyDescent="0.3">
      <c r="B191" s="6">
        <v>44498</v>
      </c>
      <c r="C191" s="5" t="s">
        <v>15</v>
      </c>
      <c r="D191" s="13">
        <v>348</v>
      </c>
    </row>
    <row r="192" spans="2:4" x14ac:dyDescent="0.3">
      <c r="B192" s="6">
        <v>44499</v>
      </c>
      <c r="C192" s="5" t="s">
        <v>4</v>
      </c>
      <c r="D192" s="13">
        <v>658</v>
      </c>
    </row>
    <row r="193" spans="2:4" x14ac:dyDescent="0.3">
      <c r="B193" s="6">
        <v>44500</v>
      </c>
      <c r="C193" s="5" t="s">
        <v>9</v>
      </c>
      <c r="D193" s="13">
        <v>546</v>
      </c>
    </row>
    <row r="194" spans="2:4" x14ac:dyDescent="0.3">
      <c r="B194" s="6">
        <v>44501</v>
      </c>
      <c r="C194" s="5" t="s">
        <v>13</v>
      </c>
      <c r="D194" s="13">
        <v>348</v>
      </c>
    </row>
    <row r="195" spans="2:4" x14ac:dyDescent="0.3">
      <c r="B195" s="6">
        <v>44502</v>
      </c>
      <c r="C195" s="5" t="s">
        <v>8</v>
      </c>
      <c r="D195" s="13">
        <v>761</v>
      </c>
    </row>
    <row r="196" spans="2:4" x14ac:dyDescent="0.3">
      <c r="B196" s="6">
        <v>44503</v>
      </c>
      <c r="C196" s="5" t="s">
        <v>11</v>
      </c>
      <c r="D196" s="13">
        <v>549</v>
      </c>
    </row>
    <row r="197" spans="2:4" x14ac:dyDescent="0.3">
      <c r="B197" s="6">
        <v>44504</v>
      </c>
      <c r="C197" s="5" t="s">
        <v>7</v>
      </c>
      <c r="D197" s="13">
        <v>349</v>
      </c>
    </row>
    <row r="198" spans="2:4" x14ac:dyDescent="0.3">
      <c r="B198" s="6">
        <v>44508</v>
      </c>
      <c r="C198" s="5" t="s">
        <v>14</v>
      </c>
      <c r="D198" s="13">
        <v>753</v>
      </c>
    </row>
    <row r="199" spans="2:4" x14ac:dyDescent="0.3">
      <c r="B199" s="6">
        <v>44509</v>
      </c>
      <c r="C199" s="5" t="s">
        <v>5</v>
      </c>
      <c r="D199" s="13">
        <v>315</v>
      </c>
    </row>
    <row r="200" spans="2:4" x14ac:dyDescent="0.3">
      <c r="B200" s="6">
        <v>44510</v>
      </c>
      <c r="C200" s="5" t="s">
        <v>6</v>
      </c>
      <c r="D200" s="13">
        <v>756</v>
      </c>
    </row>
    <row r="201" spans="2:4" x14ac:dyDescent="0.3">
      <c r="B201" s="6">
        <v>44511</v>
      </c>
      <c r="C201" s="5" t="s">
        <v>12</v>
      </c>
      <c r="D201" s="13">
        <v>159</v>
      </c>
    </row>
    <row r="202" spans="2:4" x14ac:dyDescent="0.3">
      <c r="B202" s="6">
        <v>44519</v>
      </c>
      <c r="C202" s="5" t="s">
        <v>10</v>
      </c>
      <c r="D202" s="13">
        <v>781</v>
      </c>
    </row>
    <row r="203" spans="2:4" x14ac:dyDescent="0.3">
      <c r="B203" s="6">
        <v>44520</v>
      </c>
      <c r="C203" s="5" t="s">
        <v>15</v>
      </c>
      <c r="D203" s="13">
        <v>349</v>
      </c>
    </row>
    <row r="204" spans="2:4" x14ac:dyDescent="0.3">
      <c r="B204" s="6">
        <v>44521</v>
      </c>
      <c r="C204" s="5" t="s">
        <v>8</v>
      </c>
      <c r="D204" s="13">
        <v>456</v>
      </c>
    </row>
    <row r="205" spans="2:4" x14ac:dyDescent="0.3">
      <c r="B205" s="6">
        <v>44522</v>
      </c>
      <c r="C205" s="5" t="s">
        <v>7</v>
      </c>
      <c r="D205" s="13">
        <v>781</v>
      </c>
    </row>
    <row r="206" spans="2:4" x14ac:dyDescent="0.3">
      <c r="B206" s="6">
        <v>44523</v>
      </c>
      <c r="C206" s="5" t="s">
        <v>14</v>
      </c>
      <c r="D206" s="13">
        <v>649</v>
      </c>
    </row>
    <row r="207" spans="2:4" x14ac:dyDescent="0.3">
      <c r="B207" s="6">
        <v>44524</v>
      </c>
      <c r="C207" s="5" t="s">
        <v>8</v>
      </c>
      <c r="D207" s="13">
        <v>573</v>
      </c>
    </row>
    <row r="208" spans="2:4" x14ac:dyDescent="0.3">
      <c r="B208" s="6">
        <v>44527</v>
      </c>
      <c r="C208" s="5" t="s">
        <v>7</v>
      </c>
      <c r="D208" s="13">
        <v>851</v>
      </c>
    </row>
    <row r="209" spans="2:4" x14ac:dyDescent="0.3">
      <c r="B209" s="6">
        <v>44528</v>
      </c>
      <c r="C209" s="5" t="s">
        <v>13</v>
      </c>
      <c r="D209" s="13">
        <v>349</v>
      </c>
    </row>
    <row r="210" spans="2:4" x14ac:dyDescent="0.3">
      <c r="B210" s="6">
        <v>44533</v>
      </c>
      <c r="C210" s="5" t="s">
        <v>4</v>
      </c>
      <c r="D210" s="13">
        <v>157</v>
      </c>
    </row>
    <row r="211" spans="2:4" x14ac:dyDescent="0.3">
      <c r="B211" s="6">
        <v>44534</v>
      </c>
      <c r="C211" s="5" t="s">
        <v>11</v>
      </c>
      <c r="D211" s="13">
        <v>489</v>
      </c>
    </row>
    <row r="212" spans="2:4" x14ac:dyDescent="0.3">
      <c r="B212" s="6">
        <v>44539</v>
      </c>
      <c r="C212" s="5" t="s">
        <v>8</v>
      </c>
      <c r="D212" s="13">
        <v>785</v>
      </c>
    </row>
    <row r="213" spans="2:4" x14ac:dyDescent="0.3">
      <c r="B213" s="6">
        <v>44540</v>
      </c>
      <c r="C213" s="5" t="s">
        <v>7</v>
      </c>
      <c r="D213" s="13">
        <v>248</v>
      </c>
    </row>
    <row r="214" spans="2:4" x14ac:dyDescent="0.3">
      <c r="B214" s="6">
        <v>44541</v>
      </c>
      <c r="C214" s="5" t="s">
        <v>15</v>
      </c>
      <c r="D214" s="13">
        <v>546</v>
      </c>
    </row>
    <row r="215" spans="2:4" x14ac:dyDescent="0.3">
      <c r="B215" s="6">
        <v>44542</v>
      </c>
      <c r="C215" s="5" t="s">
        <v>5</v>
      </c>
      <c r="D215" s="13">
        <v>349</v>
      </c>
    </row>
    <row r="216" spans="2:4" x14ac:dyDescent="0.3">
      <c r="B216" s="6">
        <v>44548</v>
      </c>
      <c r="C216" s="5" t="s">
        <v>12</v>
      </c>
      <c r="D216" s="13">
        <v>348</v>
      </c>
    </row>
    <row r="217" spans="2:4" x14ac:dyDescent="0.3">
      <c r="B217" s="6">
        <v>44549</v>
      </c>
      <c r="C217" s="5" t="s">
        <v>14</v>
      </c>
      <c r="D217" s="13">
        <v>756</v>
      </c>
    </row>
    <row r="218" spans="2:4" x14ac:dyDescent="0.3">
      <c r="B218" s="6">
        <v>44550</v>
      </c>
      <c r="C218" s="5" t="s">
        <v>8</v>
      </c>
      <c r="D218" s="13">
        <v>159</v>
      </c>
    </row>
    <row r="219" spans="2:4" x14ac:dyDescent="0.3">
      <c r="B219" s="6">
        <v>44551</v>
      </c>
      <c r="C219" s="5" t="s">
        <v>9</v>
      </c>
      <c r="D219" s="13">
        <v>759</v>
      </c>
    </row>
    <row r="220" spans="2:4" x14ac:dyDescent="0.3">
      <c r="B220" s="6">
        <v>44552</v>
      </c>
      <c r="C220" s="5" t="s">
        <v>15</v>
      </c>
      <c r="D220" s="13">
        <v>638</v>
      </c>
    </row>
    <row r="221" spans="2:4" x14ac:dyDescent="0.3">
      <c r="B221" s="6">
        <v>44553</v>
      </c>
      <c r="C221" s="5" t="s">
        <v>10</v>
      </c>
      <c r="D221" s="13">
        <v>348</v>
      </c>
    </row>
    <row r="222" spans="2:4" x14ac:dyDescent="0.3">
      <c r="B222" s="6">
        <v>44554</v>
      </c>
      <c r="C222" s="5" t="s">
        <v>14</v>
      </c>
      <c r="D222" s="13">
        <v>751</v>
      </c>
    </row>
    <row r="223" spans="2:4" x14ac:dyDescent="0.3">
      <c r="B223" s="6">
        <v>44557</v>
      </c>
      <c r="C223" s="5" t="s">
        <v>15</v>
      </c>
      <c r="D223" s="13">
        <v>167</v>
      </c>
    </row>
    <row r="224" spans="2:4" x14ac:dyDescent="0.3">
      <c r="B224" s="6">
        <v>44558</v>
      </c>
      <c r="C224" s="5" t="s">
        <v>8</v>
      </c>
      <c r="D224" s="13">
        <v>349</v>
      </c>
    </row>
    <row r="225" spans="2:4" x14ac:dyDescent="0.3">
      <c r="B225" s="6">
        <v>44559</v>
      </c>
      <c r="C225" s="5" t="s">
        <v>15</v>
      </c>
      <c r="D225" s="13">
        <v>751</v>
      </c>
    </row>
    <row r="226" spans="2:4" x14ac:dyDescent="0.3">
      <c r="B226" s="6">
        <v>44560</v>
      </c>
      <c r="C226" s="5" t="s">
        <v>12</v>
      </c>
      <c r="D226" s="13">
        <v>348</v>
      </c>
    </row>
    <row r="227" spans="2:4" x14ac:dyDescent="0.3">
      <c r="B227" s="6">
        <v>44561</v>
      </c>
      <c r="C227" s="5" t="s">
        <v>6</v>
      </c>
      <c r="D227" s="13">
        <v>657</v>
      </c>
    </row>
    <row r="228" spans="2:4" x14ac:dyDescent="0.3">
      <c r="B228" s="6">
        <v>44566</v>
      </c>
      <c r="C228" s="5" t="s">
        <v>5</v>
      </c>
      <c r="D228" s="13">
        <v>249</v>
      </c>
    </row>
    <row r="229" spans="2:4" x14ac:dyDescent="0.3">
      <c r="B229" s="6">
        <v>44567</v>
      </c>
      <c r="C229" s="5" t="s">
        <v>11</v>
      </c>
      <c r="D229" s="13">
        <v>357</v>
      </c>
    </row>
    <row r="230" spans="2:4" x14ac:dyDescent="0.3">
      <c r="B230" s="6">
        <v>44571</v>
      </c>
      <c r="C230" s="5" t="s">
        <v>7</v>
      </c>
      <c r="D230" s="13">
        <v>315</v>
      </c>
    </row>
    <row r="231" spans="2:4" x14ac:dyDescent="0.3">
      <c r="B231" s="6">
        <v>44572</v>
      </c>
      <c r="C231" s="5" t="s">
        <v>9</v>
      </c>
      <c r="D231" s="13">
        <v>456</v>
      </c>
    </row>
    <row r="232" spans="2:4" x14ac:dyDescent="0.3">
      <c r="B232" s="6">
        <v>44573</v>
      </c>
      <c r="C232" s="5" t="s">
        <v>14</v>
      </c>
      <c r="D232" s="13">
        <v>781</v>
      </c>
    </row>
    <row r="233" spans="2:4" x14ac:dyDescent="0.3">
      <c r="B233" s="6">
        <v>44577</v>
      </c>
      <c r="C233" s="5" t="s">
        <v>8</v>
      </c>
      <c r="D233" s="13">
        <v>649</v>
      </c>
    </row>
    <row r="234" spans="2:4" x14ac:dyDescent="0.3">
      <c r="B234" s="6">
        <v>44578</v>
      </c>
      <c r="C234" s="5" t="s">
        <v>12</v>
      </c>
      <c r="D234" s="13">
        <v>573</v>
      </c>
    </row>
    <row r="235" spans="2:4" x14ac:dyDescent="0.3">
      <c r="B235" s="6">
        <v>44579</v>
      </c>
      <c r="C235" s="5" t="s">
        <v>15</v>
      </c>
      <c r="D235" s="13">
        <v>851</v>
      </c>
    </row>
    <row r="236" spans="2:4" x14ac:dyDescent="0.3">
      <c r="B236" s="6">
        <v>44583</v>
      </c>
      <c r="C236" s="5" t="s">
        <v>10</v>
      </c>
      <c r="D236" s="13">
        <v>349</v>
      </c>
    </row>
    <row r="237" spans="2:4" x14ac:dyDescent="0.3">
      <c r="B237" s="6">
        <v>44584</v>
      </c>
      <c r="C237" s="5" t="s">
        <v>15</v>
      </c>
      <c r="D237" s="13">
        <v>157</v>
      </c>
    </row>
    <row r="238" spans="2:4" x14ac:dyDescent="0.3">
      <c r="B238" s="6">
        <v>44585</v>
      </c>
      <c r="C238" s="5" t="s">
        <v>7</v>
      </c>
      <c r="D238" s="13">
        <v>389</v>
      </c>
    </row>
    <row r="239" spans="2:4" x14ac:dyDescent="0.3">
      <c r="B239" s="6">
        <v>44586</v>
      </c>
      <c r="C239" s="5" t="s">
        <v>13</v>
      </c>
      <c r="D239" s="13">
        <v>785</v>
      </c>
    </row>
    <row r="240" spans="2:4" x14ac:dyDescent="0.3">
      <c r="B240" s="6">
        <v>44587</v>
      </c>
      <c r="C240" s="5" t="s">
        <v>8</v>
      </c>
      <c r="D240" s="13">
        <v>248</v>
      </c>
    </row>
    <row r="241" spans="2:4" x14ac:dyDescent="0.3">
      <c r="B241" s="6">
        <v>44590</v>
      </c>
      <c r="C241" s="5" t="s">
        <v>6</v>
      </c>
      <c r="D241" s="13">
        <v>546</v>
      </c>
    </row>
    <row r="242" spans="2:4" x14ac:dyDescent="0.3">
      <c r="B242" s="6">
        <v>44591</v>
      </c>
      <c r="C242" s="5" t="s">
        <v>12</v>
      </c>
      <c r="D242" s="13">
        <v>349</v>
      </c>
    </row>
    <row r="243" spans="2:4" x14ac:dyDescent="0.3">
      <c r="B243" s="6">
        <v>44592</v>
      </c>
      <c r="C243" s="5" t="s">
        <v>8</v>
      </c>
      <c r="D243" s="13">
        <v>348</v>
      </c>
    </row>
    <row r="244" spans="2:4" x14ac:dyDescent="0.3">
      <c r="B244" s="6">
        <v>44593</v>
      </c>
      <c r="C244" s="5" t="s">
        <v>11</v>
      </c>
      <c r="D244" s="13">
        <v>796</v>
      </c>
    </row>
    <row r="245" spans="2:4" x14ac:dyDescent="0.3">
      <c r="B245" s="6">
        <v>44594</v>
      </c>
      <c r="C245" s="5" t="s">
        <v>7</v>
      </c>
      <c r="D245" s="13">
        <v>159</v>
      </c>
    </row>
    <row r="246" spans="2:4" x14ac:dyDescent="0.3">
      <c r="B246" s="6">
        <v>44598</v>
      </c>
      <c r="C246" s="5" t="s">
        <v>4</v>
      </c>
      <c r="D246" s="13">
        <v>759</v>
      </c>
    </row>
    <row r="247" spans="2:4" x14ac:dyDescent="0.3">
      <c r="B247" s="6">
        <v>44599</v>
      </c>
      <c r="C247" s="5" t="s">
        <v>5</v>
      </c>
      <c r="D247" s="13">
        <v>438</v>
      </c>
    </row>
    <row r="248" spans="2:4" x14ac:dyDescent="0.3">
      <c r="B248" s="6">
        <v>44600</v>
      </c>
      <c r="C248" s="5" t="s">
        <v>14</v>
      </c>
      <c r="D248" s="13">
        <v>348</v>
      </c>
    </row>
    <row r="249" spans="2:4" x14ac:dyDescent="0.3">
      <c r="B249" s="6">
        <v>44601</v>
      </c>
      <c r="C249" s="5" t="s">
        <v>15</v>
      </c>
      <c r="D249" s="13">
        <v>751</v>
      </c>
    </row>
    <row r="250" spans="2:4" x14ac:dyDescent="0.3">
      <c r="B250" s="6">
        <v>44602</v>
      </c>
      <c r="C250" s="5" t="s">
        <v>8</v>
      </c>
      <c r="D250" s="13">
        <v>167</v>
      </c>
    </row>
    <row r="251" spans="2:4" x14ac:dyDescent="0.3">
      <c r="B251" s="6">
        <v>44606</v>
      </c>
      <c r="C251" s="5" t="s">
        <v>9</v>
      </c>
      <c r="D251" s="13">
        <v>349</v>
      </c>
    </row>
    <row r="252" spans="2:4" x14ac:dyDescent="0.3">
      <c r="B252" s="6">
        <v>44607</v>
      </c>
      <c r="C252" s="5" t="s">
        <v>12</v>
      </c>
      <c r="D252" s="13">
        <v>751</v>
      </c>
    </row>
    <row r="253" spans="2:4" x14ac:dyDescent="0.3">
      <c r="B253" s="6">
        <v>44608</v>
      </c>
      <c r="C253" s="5" t="s">
        <v>7</v>
      </c>
      <c r="D253" s="13">
        <v>348</v>
      </c>
    </row>
    <row r="254" spans="2:4" x14ac:dyDescent="0.3">
      <c r="B254" s="6">
        <v>44609</v>
      </c>
      <c r="C254" s="5" t="s">
        <v>14</v>
      </c>
      <c r="D254" s="13">
        <v>468</v>
      </c>
    </row>
    <row r="255" spans="2:4" x14ac:dyDescent="0.3">
      <c r="B255" s="6">
        <v>44610</v>
      </c>
      <c r="C255" s="5" t="s">
        <v>13</v>
      </c>
      <c r="D255" s="13">
        <v>752</v>
      </c>
    </row>
    <row r="256" spans="2:4" x14ac:dyDescent="0.3">
      <c r="B256" s="6">
        <v>44611</v>
      </c>
      <c r="C256" s="5" t="s">
        <v>8</v>
      </c>
      <c r="D256" s="13">
        <v>159</v>
      </c>
    </row>
    <row r="257" spans="2:4" x14ac:dyDescent="0.3">
      <c r="B257" s="6">
        <v>44612</v>
      </c>
      <c r="C257" s="5" t="s">
        <v>15</v>
      </c>
      <c r="D257" s="13">
        <v>746</v>
      </c>
    </row>
    <row r="258" spans="2:4" x14ac:dyDescent="0.3">
      <c r="B258" s="6">
        <v>44613</v>
      </c>
      <c r="C258" s="5" t="s">
        <v>9</v>
      </c>
      <c r="D258" s="13">
        <v>816</v>
      </c>
    </row>
    <row r="259" spans="2:4" x14ac:dyDescent="0.3">
      <c r="B259" s="6">
        <v>44614</v>
      </c>
      <c r="C259" s="5" t="s">
        <v>8</v>
      </c>
      <c r="D259" s="13">
        <v>549</v>
      </c>
    </row>
    <row r="260" spans="2:4" x14ac:dyDescent="0.3">
      <c r="B260" s="6">
        <v>44620</v>
      </c>
      <c r="C260" s="5" t="s">
        <v>15</v>
      </c>
      <c r="D260" s="13">
        <v>349</v>
      </c>
    </row>
    <row r="261" spans="2:4" x14ac:dyDescent="0.3">
      <c r="B261" s="6">
        <v>44621</v>
      </c>
      <c r="C261" s="5" t="s">
        <v>10</v>
      </c>
      <c r="D261" s="13">
        <v>576</v>
      </c>
    </row>
    <row r="262" spans="2:4" x14ac:dyDescent="0.3">
      <c r="B262" s="6">
        <v>44622</v>
      </c>
      <c r="C262" s="5" t="s">
        <v>7</v>
      </c>
      <c r="D262" s="13">
        <v>159</v>
      </c>
    </row>
    <row r="263" spans="2:4" x14ac:dyDescent="0.3">
      <c r="B263" s="6">
        <v>44623</v>
      </c>
      <c r="C263" s="5" t="s">
        <v>12</v>
      </c>
      <c r="D263" s="13">
        <v>753</v>
      </c>
    </row>
    <row r="264" spans="2:4" x14ac:dyDescent="0.3">
      <c r="B264" s="6">
        <v>44624</v>
      </c>
      <c r="C264" s="5" t="s">
        <v>6</v>
      </c>
      <c r="D264" s="13">
        <v>486</v>
      </c>
    </row>
    <row r="265" spans="2:4" x14ac:dyDescent="0.3">
      <c r="B265" s="6">
        <v>44625</v>
      </c>
      <c r="C265" s="5" t="s">
        <v>13</v>
      </c>
      <c r="D265" s="13">
        <v>349</v>
      </c>
    </row>
    <row r="266" spans="2:4" x14ac:dyDescent="0.3">
      <c r="B266" s="6">
        <v>44626</v>
      </c>
      <c r="C266" s="5" t="s">
        <v>11</v>
      </c>
      <c r="D266" s="13">
        <v>257</v>
      </c>
    </row>
    <row r="267" spans="2:4" x14ac:dyDescent="0.3">
      <c r="B267" s="6">
        <v>44627</v>
      </c>
      <c r="C267" s="5" t="s">
        <v>4</v>
      </c>
      <c r="D267" s="13">
        <v>49</v>
      </c>
    </row>
    <row r="268" spans="2:4" x14ac:dyDescent="0.3">
      <c r="B268" s="6">
        <v>44633</v>
      </c>
      <c r="C268" s="5" t="s">
        <v>9</v>
      </c>
      <c r="D268" s="13">
        <v>157</v>
      </c>
    </row>
    <row r="269" spans="2:4" x14ac:dyDescent="0.3">
      <c r="B269" s="6">
        <v>44634</v>
      </c>
      <c r="C269" s="5" t="s">
        <v>5</v>
      </c>
      <c r="D269" s="13">
        <v>759</v>
      </c>
    </row>
    <row r="270" spans="2:4" x14ac:dyDescent="0.3">
      <c r="B270" s="6">
        <v>44635</v>
      </c>
      <c r="C270" s="5" t="s">
        <v>14</v>
      </c>
      <c r="D270" s="13">
        <v>357</v>
      </c>
    </row>
    <row r="271" spans="2:4" x14ac:dyDescent="0.3">
      <c r="B271" s="6">
        <v>44636</v>
      </c>
      <c r="C271" s="5" t="s">
        <v>12</v>
      </c>
      <c r="D271" s="13">
        <v>358</v>
      </c>
    </row>
    <row r="272" spans="2:4" x14ac:dyDescent="0.3">
      <c r="B272" s="6">
        <v>44637</v>
      </c>
      <c r="C272" s="5" t="s">
        <v>8</v>
      </c>
      <c r="D272" s="13">
        <v>945</v>
      </c>
    </row>
    <row r="273" spans="2:4" x14ac:dyDescent="0.3">
      <c r="B273" s="6">
        <v>44638</v>
      </c>
      <c r="C273" s="5" t="s">
        <v>11</v>
      </c>
      <c r="D273" s="13">
        <v>275</v>
      </c>
    </row>
    <row r="274" spans="2:4" x14ac:dyDescent="0.3">
      <c r="B274" s="6">
        <v>44639</v>
      </c>
      <c r="C274" s="5" t="s">
        <v>4</v>
      </c>
      <c r="D274" s="13">
        <v>159</v>
      </c>
    </row>
    <row r="275" spans="2:4" x14ac:dyDescent="0.3">
      <c r="B275" s="6">
        <v>44640</v>
      </c>
      <c r="C275" s="5" t="s">
        <v>15</v>
      </c>
      <c r="D275" s="13">
        <v>759</v>
      </c>
    </row>
    <row r="276" spans="2:4" x14ac:dyDescent="0.3">
      <c r="B276" s="6">
        <v>44641</v>
      </c>
      <c r="C276" s="5" t="s">
        <v>7</v>
      </c>
      <c r="D276" s="13">
        <v>348</v>
      </c>
    </row>
    <row r="277" spans="2:4" x14ac:dyDescent="0.3">
      <c r="B277" s="6">
        <v>44642</v>
      </c>
      <c r="C277" s="5" t="s">
        <v>9</v>
      </c>
      <c r="D277" s="13">
        <v>658</v>
      </c>
    </row>
    <row r="278" spans="2:4" x14ac:dyDescent="0.3">
      <c r="B278" s="6">
        <v>44649</v>
      </c>
      <c r="C278" s="5" t="s">
        <v>8</v>
      </c>
      <c r="D278" s="13">
        <v>546</v>
      </c>
    </row>
    <row r="279" spans="2:4" x14ac:dyDescent="0.3">
      <c r="B279" s="6">
        <v>44650</v>
      </c>
      <c r="C279" s="5" t="s">
        <v>13</v>
      </c>
      <c r="D279" s="13">
        <v>348</v>
      </c>
    </row>
    <row r="280" spans="2:4" x14ac:dyDescent="0.3">
      <c r="B280" s="6">
        <v>44651</v>
      </c>
      <c r="C280" s="5" t="s">
        <v>7</v>
      </c>
      <c r="D280" s="13">
        <v>101</v>
      </c>
    </row>
    <row r="281" spans="2:4" x14ac:dyDescent="0.3">
      <c r="B281" s="6">
        <v>44652</v>
      </c>
      <c r="C281" s="5" t="s">
        <v>11</v>
      </c>
      <c r="D281" s="13">
        <v>581</v>
      </c>
    </row>
    <row r="282" spans="2:4" x14ac:dyDescent="0.3">
      <c r="B282" s="6">
        <v>44653</v>
      </c>
      <c r="C282" s="5" t="s">
        <v>12</v>
      </c>
      <c r="D282" s="13">
        <v>348</v>
      </c>
    </row>
    <row r="283" spans="2:4" x14ac:dyDescent="0.3">
      <c r="B283" s="6">
        <v>44654</v>
      </c>
      <c r="C283" s="5" t="s">
        <v>14</v>
      </c>
      <c r="D283" s="13">
        <v>786</v>
      </c>
    </row>
    <row r="284" spans="2:4" x14ac:dyDescent="0.3">
      <c r="B284" s="6">
        <v>44659</v>
      </c>
      <c r="C284" s="5" t="s">
        <v>8</v>
      </c>
      <c r="D284" s="13">
        <v>928</v>
      </c>
    </row>
    <row r="285" spans="2:4" x14ac:dyDescent="0.3">
      <c r="B285" s="6">
        <v>44660</v>
      </c>
      <c r="C285" s="5" t="s">
        <v>11</v>
      </c>
      <c r="D285" s="13">
        <v>786</v>
      </c>
    </row>
    <row r="286" spans="2:4" x14ac:dyDescent="0.3">
      <c r="B286" s="6">
        <v>44661</v>
      </c>
      <c r="C286" s="5" t="s">
        <v>12</v>
      </c>
      <c r="D286" s="13">
        <v>138</v>
      </c>
    </row>
    <row r="287" spans="2:4" x14ac:dyDescent="0.3">
      <c r="B287" s="6">
        <v>44662</v>
      </c>
      <c r="C287" s="5" t="s">
        <v>13</v>
      </c>
      <c r="D287" s="13">
        <v>759</v>
      </c>
    </row>
    <row r="288" spans="2:4" x14ac:dyDescent="0.3">
      <c r="B288" s="6">
        <v>44663</v>
      </c>
      <c r="C288" s="5" t="s">
        <v>6</v>
      </c>
      <c r="D288" s="13">
        <v>257</v>
      </c>
    </row>
    <row r="289" spans="2:4" x14ac:dyDescent="0.3">
      <c r="B289" s="6">
        <v>44664</v>
      </c>
      <c r="C289" s="5" t="s">
        <v>15</v>
      </c>
      <c r="D289" s="13">
        <v>678</v>
      </c>
    </row>
    <row r="290" spans="2:4" x14ac:dyDescent="0.3">
      <c r="B290" s="6">
        <v>44670</v>
      </c>
      <c r="C290" s="5" t="s">
        <v>5</v>
      </c>
      <c r="D290" s="13">
        <v>348</v>
      </c>
    </row>
    <row r="291" spans="2:4" x14ac:dyDescent="0.3">
      <c r="B291" s="6">
        <v>44671</v>
      </c>
      <c r="C291" s="5" t="s">
        <v>11</v>
      </c>
      <c r="D291" s="13">
        <v>756</v>
      </c>
    </row>
    <row r="292" spans="2:4" x14ac:dyDescent="0.3">
      <c r="B292" s="6">
        <v>44672</v>
      </c>
      <c r="C292" s="5" t="s">
        <v>10</v>
      </c>
      <c r="D292" s="13">
        <v>796</v>
      </c>
    </row>
    <row r="293" spans="2:4" x14ac:dyDescent="0.3">
      <c r="B293" s="6">
        <v>44677</v>
      </c>
      <c r="C293" s="5" t="s">
        <v>15</v>
      </c>
      <c r="D293" s="13">
        <v>315</v>
      </c>
    </row>
    <row r="294" spans="2:4" x14ac:dyDescent="0.3">
      <c r="B294" s="6">
        <v>44678</v>
      </c>
      <c r="C294" s="5" t="s">
        <v>7</v>
      </c>
      <c r="D294" s="13">
        <v>156</v>
      </c>
    </row>
    <row r="295" spans="2:4" x14ac:dyDescent="0.3">
      <c r="B295" s="6">
        <v>44679</v>
      </c>
      <c r="C295" s="5" t="s">
        <v>14</v>
      </c>
      <c r="D295" s="13">
        <v>853</v>
      </c>
    </row>
    <row r="296" spans="2:4" x14ac:dyDescent="0.3">
      <c r="B296" s="6">
        <v>44680</v>
      </c>
      <c r="C296" s="5" t="s">
        <v>8</v>
      </c>
      <c r="D296" s="13">
        <v>996</v>
      </c>
    </row>
    <row r="297" spans="2:4" x14ac:dyDescent="0.3">
      <c r="B297" s="6">
        <v>44681</v>
      </c>
      <c r="C297" s="5" t="s">
        <v>4</v>
      </c>
      <c r="D297" s="13">
        <v>73</v>
      </c>
    </row>
    <row r="298" spans="2:4" x14ac:dyDescent="0.3">
      <c r="B298" s="6">
        <v>44682</v>
      </c>
      <c r="C298" s="5" t="s">
        <v>15</v>
      </c>
      <c r="D298" s="13">
        <v>138</v>
      </c>
    </row>
    <row r="299" spans="2:4" x14ac:dyDescent="0.3">
      <c r="B299" s="6">
        <v>44686</v>
      </c>
      <c r="C299" s="5" t="s">
        <v>9</v>
      </c>
      <c r="D299" s="13">
        <v>467</v>
      </c>
    </row>
    <row r="300" spans="2:4" x14ac:dyDescent="0.3">
      <c r="B300" s="6">
        <v>44687</v>
      </c>
      <c r="C300" s="5" t="s">
        <v>11</v>
      </c>
      <c r="D300" s="13">
        <v>753</v>
      </c>
    </row>
    <row r="301" spans="2:4" x14ac:dyDescent="0.3">
      <c r="B301" s="6">
        <v>44688</v>
      </c>
      <c r="C301" s="5" t="s">
        <v>6</v>
      </c>
      <c r="D301" s="13">
        <v>348</v>
      </c>
    </row>
    <row r="302" spans="2:4" x14ac:dyDescent="0.3">
      <c r="B302" s="6">
        <v>44689</v>
      </c>
      <c r="C302" s="5" t="s">
        <v>8</v>
      </c>
      <c r="D302" s="13">
        <v>792</v>
      </c>
    </row>
    <row r="303" spans="2:4" x14ac:dyDescent="0.3">
      <c r="B303" s="6">
        <v>44690</v>
      </c>
      <c r="C303" s="5" t="s">
        <v>13</v>
      </c>
      <c r="D303" s="13">
        <v>135</v>
      </c>
    </row>
    <row r="304" spans="2:4" x14ac:dyDescent="0.3">
      <c r="B304" s="6">
        <v>44691</v>
      </c>
      <c r="C304" s="5" t="s">
        <v>12</v>
      </c>
      <c r="D304" s="13">
        <v>759</v>
      </c>
    </row>
    <row r="305" spans="2:4" x14ac:dyDescent="0.3">
      <c r="B305" s="6">
        <v>44694</v>
      </c>
      <c r="C305" s="5" t="s">
        <v>7</v>
      </c>
      <c r="D305" s="13">
        <v>348</v>
      </c>
    </row>
    <row r="306" spans="2:4" x14ac:dyDescent="0.3">
      <c r="B306" s="6">
        <v>44695</v>
      </c>
      <c r="C306" s="5" t="s">
        <v>15</v>
      </c>
      <c r="D306" s="13">
        <v>642</v>
      </c>
    </row>
    <row r="307" spans="2:4" x14ac:dyDescent="0.3">
      <c r="B307" s="6">
        <v>44696</v>
      </c>
      <c r="C307" s="5" t="s">
        <v>9</v>
      </c>
      <c r="D307" s="13">
        <v>761</v>
      </c>
    </row>
    <row r="308" spans="2:4" x14ac:dyDescent="0.3">
      <c r="B308" s="6">
        <v>44697</v>
      </c>
      <c r="C308" s="5" t="s">
        <v>15</v>
      </c>
      <c r="D308" s="13">
        <v>348</v>
      </c>
    </row>
    <row r="309" spans="2:4" x14ac:dyDescent="0.3">
      <c r="B309" s="6">
        <v>44700</v>
      </c>
      <c r="C309" s="5" t="s">
        <v>10</v>
      </c>
      <c r="D309" s="13">
        <v>576</v>
      </c>
    </row>
    <row r="310" spans="2:4" x14ac:dyDescent="0.3">
      <c r="B310" s="6">
        <v>44701</v>
      </c>
      <c r="C310" s="5" t="s">
        <v>14</v>
      </c>
      <c r="D310" s="13">
        <v>246</v>
      </c>
    </row>
    <row r="311" spans="2:4" x14ac:dyDescent="0.3">
      <c r="B311" s="6">
        <v>44704</v>
      </c>
      <c r="C311" s="5" t="s">
        <v>5</v>
      </c>
      <c r="D311" s="13">
        <v>348</v>
      </c>
    </row>
    <row r="312" spans="2:4" x14ac:dyDescent="0.3">
      <c r="B312" s="6">
        <v>44705</v>
      </c>
      <c r="C312" s="5" t="s">
        <v>15</v>
      </c>
      <c r="D312" s="13">
        <v>157</v>
      </c>
    </row>
    <row r="313" spans="2:4" x14ac:dyDescent="0.3">
      <c r="B313" s="6">
        <v>44706</v>
      </c>
      <c r="C313" s="5" t="s">
        <v>7</v>
      </c>
      <c r="D313" s="13">
        <v>468</v>
      </c>
    </row>
    <row r="314" spans="2:4" x14ac:dyDescent="0.3">
      <c r="B314" s="6">
        <v>44707</v>
      </c>
      <c r="C314" s="5" t="s">
        <v>4</v>
      </c>
      <c r="D314" s="13">
        <v>257</v>
      </c>
    </row>
    <row r="315" spans="2:4" x14ac:dyDescent="0.3">
      <c r="B315" s="6">
        <v>44712</v>
      </c>
      <c r="C315" s="5" t="s">
        <v>14</v>
      </c>
      <c r="D315" s="13">
        <v>968</v>
      </c>
    </row>
    <row r="316" spans="2:4" x14ac:dyDescent="0.3">
      <c r="B316" s="6">
        <v>44713</v>
      </c>
      <c r="C316" s="5" t="s">
        <v>7</v>
      </c>
      <c r="D316" s="13">
        <v>815</v>
      </c>
    </row>
    <row r="317" spans="2:4" x14ac:dyDescent="0.3">
      <c r="B317" s="6">
        <v>44714</v>
      </c>
      <c r="C317" s="5" t="s">
        <v>11</v>
      </c>
      <c r="D317" s="13">
        <v>357</v>
      </c>
    </row>
    <row r="318" spans="2:4" x14ac:dyDescent="0.3">
      <c r="B318" s="6">
        <v>44715</v>
      </c>
      <c r="C318" s="5" t="s">
        <v>8</v>
      </c>
      <c r="D318" s="13">
        <v>157</v>
      </c>
    </row>
    <row r="319" spans="2:4" x14ac:dyDescent="0.3">
      <c r="B319" s="6">
        <v>44716</v>
      </c>
      <c r="C319" s="5" t="s">
        <v>15</v>
      </c>
      <c r="D319" s="13">
        <v>248</v>
      </c>
    </row>
    <row r="320" spans="2:4" x14ac:dyDescent="0.3">
      <c r="B320" s="6">
        <v>44720</v>
      </c>
      <c r="C320" s="5" t="s">
        <v>10</v>
      </c>
      <c r="D320" s="13">
        <v>357</v>
      </c>
    </row>
    <row r="321" spans="2:4" x14ac:dyDescent="0.3">
      <c r="B321" s="6">
        <v>44721</v>
      </c>
      <c r="C321" s="5" t="s">
        <v>13</v>
      </c>
      <c r="D321" s="13">
        <v>951</v>
      </c>
    </row>
    <row r="322" spans="2:4" x14ac:dyDescent="0.3">
      <c r="B322" s="6">
        <v>44722</v>
      </c>
      <c r="C322" s="5" t="s">
        <v>5</v>
      </c>
      <c r="D322" s="13">
        <v>348</v>
      </c>
    </row>
    <row r="323" spans="2:4" x14ac:dyDescent="0.3">
      <c r="B323" s="6">
        <v>44723</v>
      </c>
      <c r="C323" s="5" t="s">
        <v>9</v>
      </c>
      <c r="D323" s="13">
        <v>468</v>
      </c>
    </row>
    <row r="324" spans="2:4" x14ac:dyDescent="0.3">
      <c r="B324" s="6">
        <v>44724</v>
      </c>
      <c r="C324" s="5" t="s">
        <v>8</v>
      </c>
      <c r="D324" s="13">
        <v>753</v>
      </c>
    </row>
    <row r="325" spans="2:4" x14ac:dyDescent="0.3">
      <c r="B325" s="6">
        <v>44725</v>
      </c>
      <c r="C325" s="5" t="s">
        <v>15</v>
      </c>
      <c r="D325" s="13">
        <v>125</v>
      </c>
    </row>
    <row r="326" spans="2:4" x14ac:dyDescent="0.3">
      <c r="B326" s="6">
        <v>44730</v>
      </c>
      <c r="C326" s="5" t="s">
        <v>6</v>
      </c>
      <c r="D326" s="13">
        <v>943</v>
      </c>
    </row>
    <row r="327" spans="2:4" x14ac:dyDescent="0.3">
      <c r="B327" s="6">
        <v>44731</v>
      </c>
      <c r="C327" s="5" t="s">
        <v>12</v>
      </c>
      <c r="D327" s="13">
        <v>257</v>
      </c>
    </row>
    <row r="328" spans="2:4" x14ac:dyDescent="0.3">
      <c r="B328" s="6">
        <v>44732</v>
      </c>
      <c r="C328" s="5" t="s">
        <v>14</v>
      </c>
      <c r="D328" s="13">
        <v>815</v>
      </c>
    </row>
    <row r="329" spans="2:4" x14ac:dyDescent="0.3">
      <c r="B329" s="6">
        <v>44733</v>
      </c>
      <c r="C329" s="5" t="s">
        <v>10</v>
      </c>
      <c r="D329" s="13">
        <v>348</v>
      </c>
    </row>
    <row r="330" spans="2:4" x14ac:dyDescent="0.3">
      <c r="B330" s="6">
        <v>44734</v>
      </c>
      <c r="C330" s="5" t="s">
        <v>15</v>
      </c>
      <c r="D330" s="13">
        <v>315</v>
      </c>
    </row>
    <row r="331" spans="2:4" x14ac:dyDescent="0.3">
      <c r="B331" s="6">
        <v>44735</v>
      </c>
      <c r="C331" s="5" t="s">
        <v>7</v>
      </c>
      <c r="D331" s="13">
        <v>761</v>
      </c>
    </row>
    <row r="332" spans="2:4" x14ac:dyDescent="0.3">
      <c r="B332" s="6">
        <v>44736</v>
      </c>
      <c r="C332" s="5" t="s">
        <v>15</v>
      </c>
      <c r="D332" s="13">
        <v>761</v>
      </c>
    </row>
    <row r="333" spans="2:4" x14ac:dyDescent="0.3">
      <c r="B333" s="6">
        <v>44737</v>
      </c>
      <c r="C333" s="5" t="s">
        <v>8</v>
      </c>
      <c r="D333" s="13">
        <v>548</v>
      </c>
    </row>
    <row r="334" spans="2:4" x14ac:dyDescent="0.3">
      <c r="B334" s="6">
        <v>44738</v>
      </c>
      <c r="C334" s="5" t="s">
        <v>9</v>
      </c>
      <c r="D334" s="13">
        <v>348</v>
      </c>
    </row>
    <row r="335" spans="2:4" x14ac:dyDescent="0.3">
      <c r="B335" s="6">
        <v>44739</v>
      </c>
      <c r="C335" s="5" t="s">
        <v>13</v>
      </c>
      <c r="D335" s="13">
        <v>761</v>
      </c>
    </row>
    <row r="336" spans="2:4" x14ac:dyDescent="0.3">
      <c r="B336" s="6">
        <v>44740</v>
      </c>
      <c r="C336" s="5" t="s">
        <v>11</v>
      </c>
      <c r="D336" s="13">
        <v>795</v>
      </c>
    </row>
    <row r="337" spans="2:4" x14ac:dyDescent="0.3">
      <c r="B337" s="6">
        <v>44741</v>
      </c>
      <c r="C337" s="5" t="s">
        <v>10</v>
      </c>
      <c r="D337" s="13">
        <v>135</v>
      </c>
    </row>
    <row r="338" spans="2:4" x14ac:dyDescent="0.3">
      <c r="B338" s="6">
        <v>44742</v>
      </c>
      <c r="C338" s="5" t="s">
        <v>9</v>
      </c>
      <c r="D338" s="13">
        <v>649</v>
      </c>
    </row>
    <row r="339" spans="2:4" x14ac:dyDescent="0.3">
      <c r="B339" s="6">
        <v>44743</v>
      </c>
      <c r="C339" s="5" t="s">
        <v>4</v>
      </c>
      <c r="D339" s="13">
        <v>649</v>
      </c>
    </row>
    <row r="340" spans="2:4" x14ac:dyDescent="0.3">
      <c r="B340" s="6">
        <v>44744</v>
      </c>
      <c r="C340" s="5" t="s">
        <v>14</v>
      </c>
      <c r="D340" s="13">
        <v>753</v>
      </c>
    </row>
    <row r="341" spans="2:4" x14ac:dyDescent="0.3">
      <c r="B341" s="6">
        <v>44748</v>
      </c>
      <c r="C341" s="5" t="s">
        <v>7</v>
      </c>
      <c r="D341" s="13">
        <v>157</v>
      </c>
    </row>
    <row r="342" spans="2:4" x14ac:dyDescent="0.3">
      <c r="B342" s="6">
        <v>44749</v>
      </c>
      <c r="C342" s="5" t="s">
        <v>5</v>
      </c>
      <c r="D342" s="13">
        <v>349</v>
      </c>
    </row>
    <row r="343" spans="2:4" x14ac:dyDescent="0.3">
      <c r="B343" s="6">
        <v>44750</v>
      </c>
      <c r="C343" s="5" t="s">
        <v>14</v>
      </c>
      <c r="D343" s="13">
        <v>517</v>
      </c>
    </row>
    <row r="344" spans="2:4" x14ac:dyDescent="0.3">
      <c r="B344" s="6">
        <v>44751</v>
      </c>
      <c r="C344" s="5" t="s">
        <v>12</v>
      </c>
      <c r="D344" s="13">
        <v>349</v>
      </c>
    </row>
    <row r="345" spans="2:4" x14ac:dyDescent="0.3">
      <c r="B345" s="6">
        <v>44755</v>
      </c>
      <c r="C345" s="5" t="s">
        <v>14</v>
      </c>
      <c r="D345" s="13">
        <v>134</v>
      </c>
    </row>
    <row r="346" spans="2:4" x14ac:dyDescent="0.3">
      <c r="B346" s="6">
        <v>44756</v>
      </c>
      <c r="C346" s="5" t="s">
        <v>15</v>
      </c>
      <c r="D346" s="13">
        <v>756</v>
      </c>
    </row>
    <row r="347" spans="2:4" x14ac:dyDescent="0.3">
      <c r="B347" s="6">
        <v>44759</v>
      </c>
      <c r="C347" s="5" t="s">
        <v>14</v>
      </c>
      <c r="D347" s="13">
        <v>316</v>
      </c>
    </row>
    <row r="348" spans="2:4" x14ac:dyDescent="0.3">
      <c r="B348" s="6">
        <v>44760</v>
      </c>
      <c r="C348" s="5" t="s">
        <v>10</v>
      </c>
      <c r="D348" s="13">
        <v>751</v>
      </c>
    </row>
    <row r="349" spans="2:4" x14ac:dyDescent="0.3">
      <c r="B349" s="6">
        <v>44761</v>
      </c>
      <c r="C349" s="5" t="s">
        <v>12</v>
      </c>
      <c r="D349" s="13">
        <v>349</v>
      </c>
    </row>
    <row r="350" spans="2:4" x14ac:dyDescent="0.3">
      <c r="B350" s="6">
        <v>44766</v>
      </c>
      <c r="C350" s="5" t="s">
        <v>7</v>
      </c>
      <c r="D350" s="13">
        <v>751</v>
      </c>
    </row>
    <row r="351" spans="2:4" x14ac:dyDescent="0.3">
      <c r="B351" s="6">
        <v>44767</v>
      </c>
      <c r="C351" s="5" t="s">
        <v>11</v>
      </c>
      <c r="D351" s="13">
        <v>682</v>
      </c>
    </row>
    <row r="352" spans="2:4" x14ac:dyDescent="0.3">
      <c r="B352" s="6">
        <v>44768</v>
      </c>
      <c r="C352" s="5" t="s">
        <v>15</v>
      </c>
      <c r="D352" s="13">
        <v>579</v>
      </c>
    </row>
    <row r="353" spans="2:4" x14ac:dyDescent="0.3">
      <c r="B353" s="6">
        <v>44769</v>
      </c>
      <c r="C353" s="5" t="s">
        <v>5</v>
      </c>
      <c r="D353" s="13">
        <v>346</v>
      </c>
    </row>
    <row r="354" spans="2:4" x14ac:dyDescent="0.3">
      <c r="B354" s="6">
        <v>44770</v>
      </c>
      <c r="C354" s="5" t="s">
        <v>8</v>
      </c>
      <c r="D354" s="13">
        <v>761</v>
      </c>
    </row>
    <row r="355" spans="2:4" x14ac:dyDescent="0.3">
      <c r="B355" s="6">
        <v>44771</v>
      </c>
      <c r="C355" s="5" t="s">
        <v>11</v>
      </c>
      <c r="D355" s="13">
        <v>314</v>
      </c>
    </row>
    <row r="356" spans="2:4" x14ac:dyDescent="0.3">
      <c r="B356" s="6">
        <v>44779</v>
      </c>
      <c r="C356" s="5" t="s">
        <v>15</v>
      </c>
      <c r="D356" s="13">
        <v>672</v>
      </c>
    </row>
    <row r="357" spans="2:4" x14ac:dyDescent="0.3">
      <c r="B357" s="6">
        <v>44780</v>
      </c>
      <c r="C357" s="5" t="s">
        <v>6</v>
      </c>
      <c r="D357" s="13">
        <v>148</v>
      </c>
    </row>
    <row r="358" spans="2:4" x14ac:dyDescent="0.3">
      <c r="B358" s="6">
        <v>44781</v>
      </c>
      <c r="C358" s="5" t="s">
        <v>13</v>
      </c>
      <c r="D358" s="13">
        <v>467</v>
      </c>
    </row>
    <row r="359" spans="2:4" x14ac:dyDescent="0.3">
      <c r="B359" s="6">
        <v>44782</v>
      </c>
      <c r="C359" s="5" t="s">
        <v>7</v>
      </c>
      <c r="D359" s="13">
        <v>349</v>
      </c>
    </row>
    <row r="360" spans="2:4" x14ac:dyDescent="0.3">
      <c r="B360" s="6">
        <v>44783</v>
      </c>
      <c r="C360" s="5" t="s">
        <v>9</v>
      </c>
      <c r="D360" s="13">
        <v>349</v>
      </c>
    </row>
    <row r="361" spans="2:4" x14ac:dyDescent="0.3">
      <c r="B361" s="6">
        <v>44784</v>
      </c>
      <c r="C361" s="5" t="s">
        <v>4</v>
      </c>
      <c r="D361" s="13">
        <v>245</v>
      </c>
    </row>
    <row r="362" spans="2:4" x14ac:dyDescent="0.3">
      <c r="B362" s="6">
        <v>44785</v>
      </c>
      <c r="C362" s="5" t="s">
        <v>8</v>
      </c>
      <c r="D362" s="13">
        <v>576</v>
      </c>
    </row>
    <row r="363" spans="2:4" x14ac:dyDescent="0.3">
      <c r="B363" s="6">
        <v>44791</v>
      </c>
      <c r="C363" s="5" t="s">
        <v>14</v>
      </c>
      <c r="D363" s="13">
        <v>135</v>
      </c>
    </row>
    <row r="364" spans="2:4" x14ac:dyDescent="0.3">
      <c r="B364" s="6">
        <v>44792</v>
      </c>
      <c r="C364" s="5" t="s">
        <v>5</v>
      </c>
      <c r="D364" s="13">
        <v>756</v>
      </c>
    </row>
    <row r="365" spans="2:4" x14ac:dyDescent="0.3">
      <c r="B365" s="6">
        <v>44793</v>
      </c>
      <c r="C365" s="5" t="s">
        <v>11</v>
      </c>
      <c r="D365" s="13">
        <v>159</v>
      </c>
    </row>
    <row r="366" spans="2:4" x14ac:dyDescent="0.3">
      <c r="B366" s="6">
        <v>44799</v>
      </c>
      <c r="C366" s="5" t="s">
        <v>10</v>
      </c>
      <c r="D366" s="13">
        <v>349</v>
      </c>
    </row>
    <row r="367" spans="2:4" x14ac:dyDescent="0.3">
      <c r="B367" s="6">
        <v>44800</v>
      </c>
      <c r="C367" s="5" t="s">
        <v>14</v>
      </c>
      <c r="D367" s="13">
        <v>134</v>
      </c>
    </row>
    <row r="368" spans="2:4" x14ac:dyDescent="0.3">
      <c r="B368" s="6">
        <v>44806</v>
      </c>
      <c r="C368" s="5" t="s">
        <v>7</v>
      </c>
      <c r="D368" s="13">
        <v>756</v>
      </c>
    </row>
    <row r="369" spans="2:4" x14ac:dyDescent="0.3">
      <c r="B369" s="6">
        <v>44807</v>
      </c>
      <c r="C369" s="5" t="s">
        <v>11</v>
      </c>
      <c r="D369" s="13">
        <v>355</v>
      </c>
    </row>
    <row r="370" spans="2:4" x14ac:dyDescent="0.3">
      <c r="B370" s="6">
        <v>44808</v>
      </c>
      <c r="C370" s="5" t="s">
        <v>8</v>
      </c>
      <c r="D370" s="13">
        <v>264</v>
      </c>
    </row>
    <row r="371" spans="2:4" x14ac:dyDescent="0.3">
      <c r="B371" s="6">
        <v>44809</v>
      </c>
      <c r="C371" s="5" t="s">
        <v>13</v>
      </c>
      <c r="D371" s="13">
        <v>138</v>
      </c>
    </row>
    <row r="372" spans="2:4" x14ac:dyDescent="0.3">
      <c r="B372" s="6">
        <v>44810</v>
      </c>
      <c r="C372" s="5" t="s">
        <v>14</v>
      </c>
      <c r="D372" s="13">
        <v>648</v>
      </c>
    </row>
    <row r="373" spans="2:4" x14ac:dyDescent="0.3">
      <c r="B373" s="6">
        <v>44811</v>
      </c>
      <c r="C373" s="5" t="s">
        <v>6</v>
      </c>
      <c r="D373" s="13">
        <v>249</v>
      </c>
    </row>
    <row r="374" spans="2:4" x14ac:dyDescent="0.3">
      <c r="B374" s="6">
        <v>44819</v>
      </c>
      <c r="C374" s="5" t="s">
        <v>12</v>
      </c>
      <c r="D374" s="13">
        <v>568</v>
      </c>
    </row>
    <row r="375" spans="2:4" x14ac:dyDescent="0.3">
      <c r="B375" s="6">
        <v>44820</v>
      </c>
      <c r="C375" s="5" t="s">
        <v>15</v>
      </c>
      <c r="D375" s="13">
        <v>245</v>
      </c>
    </row>
    <row r="376" spans="2:4" x14ac:dyDescent="0.3">
      <c r="B376" s="6">
        <v>44823</v>
      </c>
      <c r="C376" s="5" t="s">
        <v>5</v>
      </c>
      <c r="D376" s="13">
        <v>785</v>
      </c>
    </row>
    <row r="377" spans="2:4" x14ac:dyDescent="0.3">
      <c r="B377" s="6">
        <v>44824</v>
      </c>
      <c r="C377" s="5" t="s">
        <v>9</v>
      </c>
      <c r="D377" s="13">
        <v>249</v>
      </c>
    </row>
    <row r="378" spans="2:4" x14ac:dyDescent="0.3">
      <c r="B378" s="6">
        <v>44825</v>
      </c>
      <c r="C378" s="5" t="s">
        <v>7</v>
      </c>
      <c r="D378" s="13">
        <v>648</v>
      </c>
    </row>
    <row r="379" spans="2:4" x14ac:dyDescent="0.3">
      <c r="B379" s="6">
        <v>44826</v>
      </c>
      <c r="C379" s="5" t="s">
        <v>14</v>
      </c>
      <c r="D379" s="13">
        <v>461</v>
      </c>
    </row>
    <row r="380" spans="2:4" x14ac:dyDescent="0.3">
      <c r="B380" s="6">
        <v>44827</v>
      </c>
      <c r="C380" s="5" t="s">
        <v>10</v>
      </c>
      <c r="D380" s="13">
        <v>486</v>
      </c>
    </row>
    <row r="381" spans="2:4" x14ac:dyDescent="0.3">
      <c r="B381" s="6">
        <v>44828</v>
      </c>
      <c r="C381" s="5" t="s">
        <v>14</v>
      </c>
      <c r="D381" s="13">
        <v>468</v>
      </c>
    </row>
    <row r="382" spans="2:4" ht="15" customHeight="1" x14ac:dyDescent="0.3">
      <c r="B382" s="6">
        <v>44834</v>
      </c>
      <c r="C382" s="5" t="s">
        <v>7</v>
      </c>
      <c r="D382" s="13">
        <v>752</v>
      </c>
    </row>
    <row r="383" spans="2:4" x14ac:dyDescent="0.3">
      <c r="B383" s="6">
        <v>44838</v>
      </c>
      <c r="C383" s="5" t="s">
        <v>6</v>
      </c>
      <c r="D383" s="13">
        <v>159</v>
      </c>
    </row>
    <row r="384" spans="2:4" x14ac:dyDescent="0.3">
      <c r="B384" s="6">
        <v>44839</v>
      </c>
      <c r="C384" s="5" t="s">
        <v>8</v>
      </c>
      <c r="D384" s="13">
        <v>349</v>
      </c>
    </row>
    <row r="385" spans="2:4" x14ac:dyDescent="0.3">
      <c r="B385" s="6">
        <v>44840</v>
      </c>
      <c r="C385" s="5" t="s">
        <v>11</v>
      </c>
      <c r="D385" s="13">
        <v>578</v>
      </c>
    </row>
    <row r="386" spans="2:4" x14ac:dyDescent="0.3">
      <c r="B386" s="6">
        <v>44845</v>
      </c>
      <c r="C386" s="5" t="s">
        <v>5</v>
      </c>
      <c r="D386" s="13">
        <v>615</v>
      </c>
    </row>
    <row r="387" spans="2:4" x14ac:dyDescent="0.3">
      <c r="B387" s="6">
        <v>44846</v>
      </c>
      <c r="C387" s="5" t="s">
        <v>13</v>
      </c>
      <c r="D387" s="13">
        <v>134</v>
      </c>
    </row>
    <row r="388" spans="2:4" x14ac:dyDescent="0.3">
      <c r="B388" s="6">
        <v>44853</v>
      </c>
      <c r="C388" s="5" t="s">
        <v>12</v>
      </c>
      <c r="D388" s="13">
        <v>975</v>
      </c>
    </row>
    <row r="389" spans="2:4" x14ac:dyDescent="0.3">
      <c r="B389" s="6">
        <v>44854</v>
      </c>
      <c r="C389" s="5" t="s">
        <v>4</v>
      </c>
      <c r="D389" s="13">
        <v>451</v>
      </c>
    </row>
    <row r="390" spans="2:4" x14ac:dyDescent="0.3">
      <c r="B390" s="6">
        <v>44855</v>
      </c>
      <c r="C390" s="5" t="s">
        <v>14</v>
      </c>
      <c r="D390" s="13">
        <v>349</v>
      </c>
    </row>
    <row r="391" spans="2:4" x14ac:dyDescent="0.3">
      <c r="B391" s="6">
        <v>44856</v>
      </c>
      <c r="C391" s="5" t="s">
        <v>8</v>
      </c>
      <c r="D391" s="13">
        <v>257</v>
      </c>
    </row>
    <row r="392" spans="2:4" x14ac:dyDescent="0.3">
      <c r="B392" s="6">
        <v>44857</v>
      </c>
      <c r="C392" s="5" t="s">
        <v>9</v>
      </c>
      <c r="D392" s="13">
        <v>461</v>
      </c>
    </row>
    <row r="393" spans="2:4" x14ac:dyDescent="0.3">
      <c r="B393" s="6">
        <v>44858</v>
      </c>
      <c r="C393" s="5" t="s">
        <v>14</v>
      </c>
      <c r="D393" s="13">
        <v>486</v>
      </c>
    </row>
    <row r="394" spans="2:4" x14ac:dyDescent="0.3">
      <c r="B394" s="6">
        <v>44859</v>
      </c>
      <c r="C394" s="5" t="s">
        <v>10</v>
      </c>
      <c r="D394" s="13">
        <v>468</v>
      </c>
    </row>
    <row r="395" spans="2:4" x14ac:dyDescent="0.3">
      <c r="B395" s="6">
        <v>44860</v>
      </c>
      <c r="C395" s="5" t="s">
        <v>8</v>
      </c>
      <c r="D395" s="13">
        <v>752</v>
      </c>
    </row>
    <row r="396" spans="2:4" x14ac:dyDescent="0.3">
      <c r="B396" s="6">
        <v>44866</v>
      </c>
      <c r="C396" s="5" t="s">
        <v>15</v>
      </c>
      <c r="D396" s="13">
        <v>159</v>
      </c>
    </row>
    <row r="397" spans="2:4" x14ac:dyDescent="0.3">
      <c r="B397" s="6">
        <v>44867</v>
      </c>
      <c r="C397" s="5" t="s">
        <v>7</v>
      </c>
      <c r="D397" s="13">
        <v>746</v>
      </c>
    </row>
    <row r="398" spans="2:4" x14ac:dyDescent="0.3">
      <c r="B398" s="6">
        <v>44870</v>
      </c>
      <c r="C398" s="5" t="s">
        <v>13</v>
      </c>
      <c r="D398" s="13">
        <v>816</v>
      </c>
    </row>
    <row r="399" spans="2:4" x14ac:dyDescent="0.3">
      <c r="B399" s="6">
        <v>44871</v>
      </c>
      <c r="C399" s="5" t="s">
        <v>5</v>
      </c>
      <c r="D399" s="13">
        <v>549</v>
      </c>
    </row>
    <row r="400" spans="2:4" ht="15.6" customHeight="1" x14ac:dyDescent="0.3">
      <c r="B400" s="6">
        <v>44872</v>
      </c>
      <c r="C400" s="5" t="s">
        <v>11</v>
      </c>
      <c r="D400" s="13">
        <v>349</v>
      </c>
    </row>
    <row r="401" spans="2:4" x14ac:dyDescent="0.3">
      <c r="B401" s="6">
        <v>44876</v>
      </c>
      <c r="C401" s="5" t="s">
        <v>9</v>
      </c>
      <c r="D401" s="13">
        <v>576</v>
      </c>
    </row>
    <row r="402" spans="2:4" x14ac:dyDescent="0.3">
      <c r="B402" s="6">
        <v>44877</v>
      </c>
      <c r="C402" s="5" t="s">
        <v>14</v>
      </c>
      <c r="D402" s="13">
        <v>159</v>
      </c>
    </row>
    <row r="403" spans="2:4" x14ac:dyDescent="0.3">
      <c r="B403" s="6">
        <v>44880</v>
      </c>
      <c r="C403" s="5" t="s">
        <v>6</v>
      </c>
      <c r="D403" s="13">
        <v>753</v>
      </c>
    </row>
    <row r="404" spans="2:4" x14ac:dyDescent="0.3">
      <c r="B404" s="6">
        <v>44881</v>
      </c>
      <c r="C404" s="5" t="s">
        <v>14</v>
      </c>
      <c r="D404" s="13">
        <v>486</v>
      </c>
    </row>
    <row r="405" spans="2:4" x14ac:dyDescent="0.3">
      <c r="B405" s="6">
        <v>44882</v>
      </c>
      <c r="C405" s="5" t="s">
        <v>10</v>
      </c>
      <c r="D405" s="13">
        <v>349</v>
      </c>
    </row>
    <row r="406" spans="2:4" x14ac:dyDescent="0.3">
      <c r="B406" s="6">
        <v>44883</v>
      </c>
      <c r="C406" s="5" t="s">
        <v>14</v>
      </c>
      <c r="D406" s="13">
        <v>257</v>
      </c>
    </row>
    <row r="407" spans="2:4" x14ac:dyDescent="0.3">
      <c r="B407" s="6">
        <v>44885</v>
      </c>
      <c r="C407" s="5" t="s">
        <v>7</v>
      </c>
      <c r="D407" s="13">
        <v>49</v>
      </c>
    </row>
    <row r="408" spans="2:4" x14ac:dyDescent="0.3">
      <c r="B408" s="6">
        <v>44886</v>
      </c>
      <c r="C408" s="5" t="s">
        <v>12</v>
      </c>
      <c r="D408" s="13">
        <v>157</v>
      </c>
    </row>
    <row r="409" spans="2:4" x14ac:dyDescent="0.3">
      <c r="B409" s="6">
        <v>44887</v>
      </c>
      <c r="C409" s="5" t="s">
        <v>11</v>
      </c>
      <c r="D409" s="13">
        <v>759</v>
      </c>
    </row>
    <row r="410" spans="2:4" x14ac:dyDescent="0.3">
      <c r="B410" s="6">
        <v>44888</v>
      </c>
      <c r="C410" s="5" t="s">
        <v>5</v>
      </c>
      <c r="D410" s="13">
        <v>157</v>
      </c>
    </row>
    <row r="411" spans="2:4" x14ac:dyDescent="0.3">
      <c r="B411" s="6">
        <v>44889</v>
      </c>
      <c r="C411" s="5" t="s">
        <v>14</v>
      </c>
      <c r="D411" s="13">
        <v>358</v>
      </c>
    </row>
    <row r="412" spans="2:4" x14ac:dyDescent="0.3">
      <c r="B412" s="6">
        <v>44890</v>
      </c>
      <c r="C412" s="5" t="s">
        <v>7</v>
      </c>
      <c r="D412" s="13">
        <v>759</v>
      </c>
    </row>
    <row r="413" spans="2:4" x14ac:dyDescent="0.3">
      <c r="B413" s="6">
        <v>44891</v>
      </c>
      <c r="C413" s="5" t="s">
        <v>15</v>
      </c>
      <c r="D413" s="13">
        <v>438</v>
      </c>
    </row>
    <row r="414" spans="2:4" x14ac:dyDescent="0.3">
      <c r="B414" s="6">
        <v>44896</v>
      </c>
      <c r="C414" s="5" t="s">
        <v>6</v>
      </c>
      <c r="D414" s="13">
        <v>348</v>
      </c>
    </row>
    <row r="415" spans="2:4" x14ac:dyDescent="0.3">
      <c r="B415" s="6">
        <v>44900</v>
      </c>
      <c r="C415" s="5" t="s">
        <v>12</v>
      </c>
      <c r="D415" s="13">
        <v>751</v>
      </c>
    </row>
    <row r="416" spans="2:4" x14ac:dyDescent="0.3">
      <c r="B416" s="6">
        <v>44901</v>
      </c>
      <c r="C416" s="5" t="s">
        <v>11</v>
      </c>
      <c r="D416" s="13">
        <v>167</v>
      </c>
    </row>
    <row r="417" spans="2:4" x14ac:dyDescent="0.3">
      <c r="B417" s="6">
        <v>44902</v>
      </c>
      <c r="C417" s="5" t="s">
        <v>8</v>
      </c>
      <c r="D417" s="13">
        <v>349</v>
      </c>
    </row>
    <row r="418" spans="2:4" x14ac:dyDescent="0.3">
      <c r="B418" s="6">
        <v>44903</v>
      </c>
      <c r="C418" s="5" t="s">
        <v>4</v>
      </c>
      <c r="D418" s="13">
        <v>751</v>
      </c>
    </row>
    <row r="419" spans="2:4" x14ac:dyDescent="0.3">
      <c r="B419" s="6">
        <v>44904</v>
      </c>
      <c r="C419" s="5" t="s">
        <v>11</v>
      </c>
      <c r="D419" s="13">
        <v>348</v>
      </c>
    </row>
    <row r="420" spans="2:4" x14ac:dyDescent="0.3">
      <c r="B420" s="6">
        <v>44905</v>
      </c>
      <c r="C420" s="5" t="s">
        <v>12</v>
      </c>
      <c r="D420" s="13">
        <v>657</v>
      </c>
    </row>
    <row r="421" spans="2:4" x14ac:dyDescent="0.3">
      <c r="B421" s="6">
        <v>44906</v>
      </c>
      <c r="C421" s="5" t="s">
        <v>8</v>
      </c>
      <c r="D421" s="13">
        <v>249</v>
      </c>
    </row>
    <row r="422" spans="2:4" x14ac:dyDescent="0.3">
      <c r="B422" s="6">
        <v>44909</v>
      </c>
      <c r="C422" s="5" t="s">
        <v>14</v>
      </c>
      <c r="D422" s="13">
        <v>357</v>
      </c>
    </row>
    <row r="423" spans="2:4" x14ac:dyDescent="0.3">
      <c r="B423" s="6">
        <v>44913</v>
      </c>
      <c r="C423" s="5" t="s">
        <v>10</v>
      </c>
      <c r="D423" s="13">
        <v>315</v>
      </c>
    </row>
    <row r="424" spans="2:4" x14ac:dyDescent="0.3">
      <c r="B424" s="6">
        <v>44914</v>
      </c>
      <c r="C424" s="5" t="s">
        <v>9</v>
      </c>
      <c r="D424" s="13">
        <v>456</v>
      </c>
    </row>
    <row r="425" spans="2:4" x14ac:dyDescent="0.3">
      <c r="B425" s="6">
        <v>44915</v>
      </c>
      <c r="C425" s="5" t="s">
        <v>13</v>
      </c>
      <c r="D425" s="13">
        <v>781</v>
      </c>
    </row>
    <row r="426" spans="2:4" x14ac:dyDescent="0.3">
      <c r="B426" s="6">
        <v>44918</v>
      </c>
      <c r="C426" s="5" t="s">
        <v>5</v>
      </c>
      <c r="D426" s="13">
        <v>649</v>
      </c>
    </row>
    <row r="427" spans="2:4" x14ac:dyDescent="0.3">
      <c r="B427" s="6">
        <v>44920</v>
      </c>
      <c r="C427" s="5" t="s">
        <v>11</v>
      </c>
      <c r="D427" s="13">
        <v>573</v>
      </c>
    </row>
    <row r="428" spans="2:4" x14ac:dyDescent="0.3">
      <c r="B428" s="6">
        <v>44921</v>
      </c>
      <c r="C428" s="5" t="s">
        <v>8</v>
      </c>
      <c r="D428" s="13">
        <v>851</v>
      </c>
    </row>
    <row r="429" spans="2:4" x14ac:dyDescent="0.3">
      <c r="B429" s="6">
        <v>44924</v>
      </c>
      <c r="C429" s="5" t="s">
        <v>6</v>
      </c>
      <c r="D429" s="13">
        <v>349</v>
      </c>
    </row>
    <row r="430" spans="2:4" x14ac:dyDescent="0.3">
      <c r="B430" s="6">
        <v>44925</v>
      </c>
      <c r="C430" s="5" t="s">
        <v>15</v>
      </c>
      <c r="D430" s="13">
        <v>157</v>
      </c>
    </row>
    <row r="431" spans="2:4" x14ac:dyDescent="0.3">
      <c r="B431" s="6">
        <v>44926</v>
      </c>
      <c r="C431" s="5" t="s">
        <v>4</v>
      </c>
      <c r="D431" s="13">
        <v>567</v>
      </c>
    </row>
  </sheetData>
  <mergeCells count="1">
    <mergeCell ref="B2:D2"/>
  </mergeCells>
  <dataValidations count="1">
    <dataValidation type="list" allowBlank="1" showInputMessage="1" showErrorMessage="1" sqref="C4:C431" xr:uid="{1D132183-6B30-4897-A229-25FDA12DDC71}">
      <formula1>"Transport,Bills &amp; Utilities,Entertainment,Education,Food &amp; Drink,Health &amp; Fitness,Insurance,Kids &amp; Family,Rent,Shopping,Travel,Miscellaneous"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Dashboard</vt:lpstr>
      <vt:lpstr>Pivot Table</vt:lpstr>
      <vt:lpstr>Data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2023-01-26T12:53:39Z</dcterms:created>
  <dcterms:modified xsi:type="dcterms:W3CDTF">2023-01-27T16:04:42Z</dcterms:modified>
</cp:coreProperties>
</file>