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8718DCA-E46F-4A3C-9539-876E41DF9CE7}" xr6:coauthVersionLast="47" xr6:coauthVersionMax="47" xr10:uidLastSave="{00000000-0000-0000-0000-000000000000}"/>
  <bookViews>
    <workbookView xWindow="-120" yWindow="-120" windowWidth="24240" windowHeight="13140" xr2:uid="{BD96B601-D560-4045-9B88-61A62B5FA4A7}"/>
  </bookViews>
  <sheets>
    <sheet name="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M2" i="1"/>
  <c r="M3" i="1"/>
  <c r="M4" i="1"/>
  <c r="M5" i="1"/>
  <c r="M6" i="1"/>
  <c r="M7" i="1"/>
  <c r="M8" i="1"/>
  <c r="M9" i="1"/>
  <c r="M10" i="1"/>
  <c r="M11" i="1"/>
  <c r="M12" i="1"/>
  <c r="M13" i="1"/>
  <c r="N3" i="1"/>
  <c r="N4" i="1"/>
  <c r="N5" i="1"/>
  <c r="N6" i="1"/>
  <c r="N7" i="1"/>
  <c r="N8" i="1"/>
  <c r="N9" i="1"/>
  <c r="N10" i="1"/>
  <c r="N11" i="1"/>
  <c r="N12" i="1"/>
  <c r="N13" i="1"/>
  <c r="K3" i="1"/>
  <c r="K4" i="1"/>
  <c r="K5" i="1"/>
  <c r="K6" i="1"/>
  <c r="K7" i="1"/>
  <c r="K8" i="1"/>
  <c r="K9" i="1"/>
  <c r="K10" i="1"/>
  <c r="K11" i="1"/>
  <c r="K12" i="1"/>
  <c r="K13" i="1"/>
  <c r="K2" i="1"/>
  <c r="N2" i="1"/>
</calcChain>
</file>

<file path=xl/sharedStrings.xml><?xml version="1.0" encoding="utf-8"?>
<sst xmlns="http://schemas.openxmlformats.org/spreadsheetml/2006/main" count="81" uniqueCount="45">
  <si>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</si>
  <si>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</si>
  <si>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</si>
  <si>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</si>
  <si>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</si>
  <si>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</si>
  <si>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</si>
  <si>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</si>
  <si>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</si>
  <si>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</si>
  <si>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</si>
  <si>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</si>
  <si>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</si>
  <si>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</si>
  <si>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</si>
  <si>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</si>
  <si>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</si>
  <si>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</si>
  <si>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</si>
  <si>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</si>
  <si>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</si>
  <si>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</si>
  <si>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</si>
  <si>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</si>
  <si>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</si>
  <si>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</si>
  <si>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</si>
  <si>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Experience</t>
  </si>
  <si>
    <t>&gt;75000</t>
  </si>
  <si>
    <t>Senior Level</t>
  </si>
  <si>
    <t>Level</t>
  </si>
  <si>
    <t>Allowance</t>
  </si>
  <si>
    <t>Training</t>
  </si>
  <si>
    <t>Check Data</t>
  </si>
  <si>
    <t>NAMES</t>
  </si>
  <si>
    <t>GROUP NUMBER</t>
  </si>
  <si>
    <t>SECTION</t>
  </si>
  <si>
    <t>EXERCISE NUMBER</t>
  </si>
  <si>
    <t>Agtay, Katherine Q.</t>
  </si>
  <si>
    <t>Group 13</t>
  </si>
  <si>
    <t>MEXE-4102</t>
  </si>
  <si>
    <t>EXER1</t>
  </si>
  <si>
    <t>MEXE-4103</t>
  </si>
  <si>
    <t>Group 14</t>
  </si>
  <si>
    <t>EXER2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</si>
</sst>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3" fillId="4" borderId="1" xfId="0" applyFont="1" applyFill="1" applyBorder="1"/>
    <xf numFmtId="0" fontId="4" fillId="6" borderId="2" xfId="0" quotePrefix="1" applyFont="1" applyFill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201E-F5E4-4C0A-A52C-B066D0DF8607}">
  <dimension ref="A1:P19"/>
  <sheetViews>
    <sheetView showGridLines="0" tabSelected="1" zoomScale="110" zoomScaleNormal="110" workbookViewId="0">
      <selection activeCell="K23" sqref="K23"/>
    </sheetView>
  </sheetViews>
  <sheetFormatPr defaultRowHeight="15" x14ac:dyDescent="0.25"/>
  <cols>
    <col min="1" max="1" width="15.85546875" bestFit="1" customWidth="1"/>
    <col min="2" max="2" width="11.28515625" bestFit="1" customWidth="1"/>
    <col min="3" max="3" width="14.42578125" customWidth="1"/>
    <col min="4" max="4" width="15.28515625" customWidth="1"/>
    <col min="6" max="6" width="22" customWidth="1"/>
    <col min="7" max="7" width="17.85546875" customWidth="1"/>
    <col min="8" max="8" width="12.85546875" customWidth="1"/>
    <col min="9" max="9" width="17.85546875" customWidth="1"/>
    <col min="10" max="10" width="12.28515625" customWidth="1"/>
    <col min="11" max="11" width="15.42578125" customWidth="1"/>
    <col min="12" max="12" width="12.140625" customWidth="1"/>
    <col min="13" max="13" width="10.28515625" customWidth="1"/>
    <col min="14" max="14" width="12.42578125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22</v>
      </c>
      <c r="H1" s="1" t="s">
        <v>27</v>
      </c>
      <c r="I1" s="11"/>
      <c r="J1" s="11"/>
      <c r="K1" s="10" t="s">
        <v>30</v>
      </c>
      <c r="L1" s="12" t="s">
        <v>31</v>
      </c>
      <c r="M1" s="12" t="s">
        <v>32</v>
      </c>
      <c r="N1" s="13" t="s">
        <v>33</v>
      </c>
    </row>
    <row r="2" spans="1:16" x14ac:dyDescent="0.25">
      <c r="A2" s="3">
        <v>20777</v>
      </c>
      <c r="B2" s="4">
        <v>26058</v>
      </c>
      <c r="C2" s="3" t="s">
        <v>5</v>
      </c>
      <c r="D2" s="3">
        <v>70000</v>
      </c>
      <c r="E2" s="3" t="s">
        <v>6</v>
      </c>
      <c r="F2" s="3" t="s">
        <v>11</v>
      </c>
      <c r="G2" s="3" t="s">
        <v>12</v>
      </c>
      <c r="H2" s="3">
        <v>5</v>
      </c>
      <c r="I2" s="11"/>
      <c r="K2" s="14" t="str">
        <f>IF(D2&lt;=25000,"Level1",IF(D2&lt;=50000,"Level2",IF(D2&lt;=75000,"Level3",IF(D2&gt;75000,"Senior Level"))))</f>
        <v>Level3</v>
      </c>
      <c r="L2" s="15" t="str">
        <f>IF(K2="Level1", "YES","NO")</f>
        <v>NO</v>
      </c>
      <c r="M2" s="14" t="str">
        <f>IF(H2&lt;=2,"YES",IF(G2="Professional","YES","NO"))</f>
        <v>YES</v>
      </c>
      <c r="N2" s="15" t="str">
        <f>IF(ISBLANK(F2), "Missing Data","Data Present")</f>
        <v>Data Present</v>
      </c>
    </row>
    <row r="3" spans="1:16" x14ac:dyDescent="0.25">
      <c r="A3" s="5">
        <v>20776</v>
      </c>
      <c r="B3" s="6">
        <v>27600</v>
      </c>
      <c r="C3" s="5" t="s">
        <v>7</v>
      </c>
      <c r="D3" s="5">
        <v>45000</v>
      </c>
      <c r="E3" s="5" t="s">
        <v>6</v>
      </c>
      <c r="F3" s="5" t="s">
        <v>13</v>
      </c>
      <c r="G3" s="5" t="s">
        <v>14</v>
      </c>
      <c r="H3" s="5">
        <v>4</v>
      </c>
      <c r="I3" s="11"/>
      <c r="K3" s="14" t="str">
        <f t="shared" ref="K3:K13" si="0">IF(D3&lt;=25000,"Level1",IF(D3&lt;=50000,"Level2",IF(D3&lt;=75000,"Level3",IF(D3&gt;75000,"Senior Level"))))</f>
        <v>Level2</v>
      </c>
      <c r="L3" s="15" t="str">
        <f t="shared" ref="L3:L13" si="1">IF(K3="Level1", "YES","NO")</f>
        <v>NO</v>
      </c>
      <c r="M3" s="14" t="str">
        <f t="shared" ref="M3:M13" si="2">IF(H3&lt;=2,"YES",IF(G3="Professional","YES","NO"))</f>
        <v>NO</v>
      </c>
      <c r="N3" s="15" t="str">
        <f t="shared" ref="N3:N13" si="3">IF(ISBLANK(F3), "Missing Data","Data Present")</f>
        <v>Data Present</v>
      </c>
    </row>
    <row r="4" spans="1:16" ht="21" x14ac:dyDescent="0.35">
      <c r="A4" s="3">
        <v>20775</v>
      </c>
      <c r="B4" s="4">
        <v>14706</v>
      </c>
      <c r="C4" s="3" t="s">
        <v>5</v>
      </c>
      <c r="D4" s="3">
        <v>30000</v>
      </c>
      <c r="E4" s="3" t="s">
        <v>6</v>
      </c>
      <c r="F4" s="3" t="s">
        <v>11</v>
      </c>
      <c r="G4" s="3" t="s">
        <v>15</v>
      </c>
      <c r="H4" s="3">
        <v>10</v>
      </c>
      <c r="I4" s="11"/>
      <c r="K4" s="14" t="str">
        <f t="shared" si="0"/>
        <v>Level2</v>
      </c>
      <c r="L4" s="15" t="str">
        <f t="shared" si="1"/>
        <v>NO</v>
      </c>
      <c r="M4" s="14" t="str">
        <f t="shared" si="2"/>
        <v>NO</v>
      </c>
      <c r="N4" s="15" t="str">
        <f t="shared" si="3"/>
        <v>Data Present</v>
      </c>
      <c r="O4" s="7"/>
      <c r="P4" s="7"/>
    </row>
    <row r="5" spans="1:16" x14ac:dyDescent="0.25">
      <c r="A5" s="5">
        <v>20774</v>
      </c>
      <c r="B5" s="6">
        <v>22444</v>
      </c>
      <c r="C5" s="5" t="s">
        <v>5</v>
      </c>
      <c r="D5" s="5">
        <v>8000</v>
      </c>
      <c r="E5" s="5" t="s">
        <v>6</v>
      </c>
      <c r="F5" s="5" t="s">
        <v>13</v>
      </c>
      <c r="G5" s="5" t="s">
        <v>16</v>
      </c>
      <c r="H5" s="5">
        <v>7</v>
      </c>
      <c r="I5" s="11"/>
      <c r="K5" s="14" t="str">
        <f t="shared" si="0"/>
        <v>Level1</v>
      </c>
      <c r="L5" s="15" t="str">
        <f t="shared" si="1"/>
        <v>YES</v>
      </c>
      <c r="M5" s="14" t="str">
        <f t="shared" si="2"/>
        <v>NO</v>
      </c>
      <c r="N5" s="15" t="str">
        <f t="shared" si="3"/>
        <v>Data Present</v>
      </c>
    </row>
    <row r="6" spans="1:16" x14ac:dyDescent="0.25">
      <c r="A6" s="3">
        <v>20773</v>
      </c>
      <c r="B6" s="4">
        <v>27356</v>
      </c>
      <c r="C6" s="3" t="s">
        <v>7</v>
      </c>
      <c r="D6" s="3">
        <v>1000</v>
      </c>
      <c r="E6" s="3" t="s">
        <v>6</v>
      </c>
      <c r="F6" s="3" t="s">
        <v>17</v>
      </c>
      <c r="G6" s="3" t="s">
        <v>18</v>
      </c>
      <c r="H6" s="3">
        <v>2</v>
      </c>
      <c r="I6" s="11"/>
      <c r="K6" s="14" t="str">
        <f t="shared" si="0"/>
        <v>Level1</v>
      </c>
      <c r="L6" s="15" t="str">
        <f t="shared" si="1"/>
        <v>YES</v>
      </c>
      <c r="M6" s="14" t="str">
        <f t="shared" si="2"/>
        <v>YES</v>
      </c>
      <c r="N6" s="15" t="str">
        <f t="shared" si="3"/>
        <v>Data Present</v>
      </c>
    </row>
    <row r="7" spans="1:16" ht="64.900000000000006" customHeight="1" x14ac:dyDescent="0.25">
      <c r="A7" s="5">
        <v>20772</v>
      </c>
      <c r="B7" s="6">
        <v>25087</v>
      </c>
      <c r="C7" s="5" t="s">
        <v>5</v>
      </c>
      <c r="D7" s="5">
        <v>60000</v>
      </c>
      <c r="E7" s="5" t="s">
        <v>6</v>
      </c>
      <c r="F7" s="5" t="s">
        <v>11</v>
      </c>
      <c r="G7" s="5" t="s">
        <v>14</v>
      </c>
      <c r="H7" s="5">
        <v>12</v>
      </c>
      <c r="I7" s="11"/>
      <c r="K7" s="14" t="str">
        <f t="shared" si="0"/>
        <v>Level3</v>
      </c>
      <c r="L7" s="15" t="str">
        <f t="shared" si="1"/>
        <v>NO</v>
      </c>
      <c r="M7" s="14" t="str">
        <f t="shared" si="2"/>
        <v>NO</v>
      </c>
      <c r="N7" s="15" t="str">
        <f t="shared" si="3"/>
        <v>Data Present</v>
      </c>
    </row>
    <row r="8" spans="1:16" x14ac:dyDescent="0.25">
      <c r="A8" s="3">
        <v>20771</v>
      </c>
      <c r="B8" s="4">
        <v>13608</v>
      </c>
      <c r="C8" s="3" t="s">
        <v>7</v>
      </c>
      <c r="D8" s="3">
        <v>3000</v>
      </c>
      <c r="E8" s="3" t="s">
        <v>6</v>
      </c>
      <c r="F8" s="3" t="s">
        <v>19</v>
      </c>
      <c r="G8" s="3" t="s">
        <v>15</v>
      </c>
      <c r="H8" s="3">
        <v>3</v>
      </c>
      <c r="I8" s="11"/>
      <c r="K8" s="14" t="str">
        <f t="shared" si="0"/>
        <v>Level1</v>
      </c>
      <c r="L8" s="15" t="str">
        <f t="shared" si="1"/>
        <v>YES</v>
      </c>
      <c r="M8" s="14" t="str">
        <f t="shared" si="2"/>
        <v>NO</v>
      </c>
      <c r="N8" s="15" t="str">
        <f t="shared" si="3"/>
        <v>Data Present</v>
      </c>
    </row>
    <row r="9" spans="1:16" x14ac:dyDescent="0.25">
      <c r="A9" s="5">
        <v>20770</v>
      </c>
      <c r="B9" s="6">
        <v>24172</v>
      </c>
      <c r="C9" s="5" t="s">
        <v>5</v>
      </c>
      <c r="D9" s="5">
        <v>40000</v>
      </c>
      <c r="E9" s="5" t="s">
        <v>6</v>
      </c>
      <c r="F9" s="5" t="s">
        <v>11</v>
      </c>
      <c r="G9" s="5" t="s">
        <v>16</v>
      </c>
      <c r="H9" s="5">
        <v>6</v>
      </c>
      <c r="I9" s="11"/>
      <c r="K9" s="14" t="str">
        <f t="shared" si="0"/>
        <v>Level2</v>
      </c>
      <c r="L9" s="15" t="str">
        <f t="shared" si="1"/>
        <v>NO</v>
      </c>
      <c r="M9" s="14" t="str">
        <f t="shared" si="2"/>
        <v>NO</v>
      </c>
      <c r="N9" s="15" t="str">
        <f t="shared" si="3"/>
        <v>Data Present</v>
      </c>
    </row>
    <row r="10" spans="1:16" x14ac:dyDescent="0.25">
      <c r="A10" s="3">
        <v>20769</v>
      </c>
      <c r="B10" s="4">
        <v>26606</v>
      </c>
      <c r="C10" s="3" t="s">
        <v>5</v>
      </c>
      <c r="D10" s="3">
        <v>35000</v>
      </c>
      <c r="E10" s="3" t="s">
        <v>6</v>
      </c>
      <c r="F10" s="3" t="s">
        <v>17</v>
      </c>
      <c r="G10" s="3" t="s">
        <v>18</v>
      </c>
      <c r="H10" s="3">
        <v>8</v>
      </c>
      <c r="I10" s="11"/>
      <c r="K10" s="14" t="str">
        <f t="shared" si="0"/>
        <v>Level2</v>
      </c>
      <c r="L10" s="15" t="str">
        <f t="shared" si="1"/>
        <v>NO</v>
      </c>
      <c r="M10" s="14" t="str">
        <f t="shared" si="2"/>
        <v>NO</v>
      </c>
      <c r="N10" s="15" t="str">
        <f t="shared" si="3"/>
        <v>Data Present</v>
      </c>
    </row>
    <row r="11" spans="1:16" x14ac:dyDescent="0.25">
      <c r="A11" s="5">
        <v>20768</v>
      </c>
      <c r="B11" s="6">
        <v>24511</v>
      </c>
      <c r="C11" s="5" t="s">
        <v>7</v>
      </c>
      <c r="D11" s="5">
        <v>3200</v>
      </c>
      <c r="E11" s="5" t="s">
        <v>6</v>
      </c>
      <c r="F11" s="5" t="s">
        <v>11</v>
      </c>
      <c r="G11" s="5" t="s">
        <v>14</v>
      </c>
      <c r="H11" s="5">
        <v>9</v>
      </c>
      <c r="I11" s="11"/>
      <c r="K11" s="14" t="str">
        <f t="shared" si="0"/>
        <v>Level1</v>
      </c>
      <c r="L11" s="15" t="str">
        <f t="shared" si="1"/>
        <v>YES</v>
      </c>
      <c r="M11" s="14" t="str">
        <f t="shared" si="2"/>
        <v>NO</v>
      </c>
      <c r="N11" s="15" t="str">
        <f t="shared" si="3"/>
        <v>Data Present</v>
      </c>
    </row>
    <row r="12" spans="1:16" x14ac:dyDescent="0.25">
      <c r="A12" s="3">
        <v>20767</v>
      </c>
      <c r="B12" s="4">
        <v>16188</v>
      </c>
      <c r="C12" s="3" t="s">
        <v>5</v>
      </c>
      <c r="D12" s="3">
        <v>50000</v>
      </c>
      <c r="E12" s="3" t="s">
        <v>6</v>
      </c>
      <c r="F12" s="3" t="s">
        <v>13</v>
      </c>
      <c r="G12" s="3" t="s">
        <v>12</v>
      </c>
      <c r="H12" s="3">
        <v>11</v>
      </c>
      <c r="I12" s="11"/>
      <c r="K12" s="14" t="str">
        <f t="shared" si="0"/>
        <v>Level2</v>
      </c>
      <c r="L12" s="15" t="str">
        <f t="shared" si="1"/>
        <v>NO</v>
      </c>
      <c r="M12" s="14" t="str">
        <f t="shared" si="2"/>
        <v>YES</v>
      </c>
      <c r="N12" s="15" t="str">
        <f t="shared" si="3"/>
        <v>Data Present</v>
      </c>
    </row>
    <row r="13" spans="1:16" x14ac:dyDescent="0.25">
      <c r="A13" s="5">
        <v>20766</v>
      </c>
      <c r="B13" s="6">
        <v>20629</v>
      </c>
      <c r="C13" s="5" t="s">
        <v>7</v>
      </c>
      <c r="D13" s="5">
        <v>75000</v>
      </c>
      <c r="E13" s="5" t="s">
        <v>6</v>
      </c>
      <c r="F13" s="5" t="s">
        <v>20</v>
      </c>
      <c r="G13" s="5" t="s">
        <v>16</v>
      </c>
      <c r="H13" s="5">
        <v>5</v>
      </c>
      <c r="I13" s="11"/>
      <c r="K13" s="14" t="str">
        <f t="shared" si="0"/>
        <v>Level3</v>
      </c>
      <c r="L13" s="15" t="str">
        <f t="shared" si="1"/>
        <v>NO</v>
      </c>
      <c r="M13" s="14" t="str">
        <f t="shared" si="2"/>
        <v>NO</v>
      </c>
      <c r="N13" s="15" t="str">
        <f t="shared" si="3"/>
        <v>Data Present</v>
      </c>
    </row>
    <row r="15" spans="1:16" x14ac:dyDescent="0.25">
      <c r="A15" s="8" t="s">
        <v>26</v>
      </c>
    </row>
    <row r="16" spans="1:16" x14ac:dyDescent="0.25">
      <c r="A16" s="9" t="s">
        <v>10</v>
      </c>
      <c r="B16" s="9" t="s">
        <v>23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25">
      <c r="A17" s="9" t="s">
        <v>8</v>
      </c>
      <c r="B17" s="9" t="s">
        <v>24</v>
      </c>
      <c r="F17" s="17" t="s">
        <v>38</v>
      </c>
      <c r="G17" s="18" t="s">
        <v>39</v>
      </c>
      <c r="H17" s="17" t="s">
        <v>40</v>
      </c>
      <c r="I17" s="19" t="s">
        <v>41</v>
      </c>
    </row>
    <row r="18" spans="1:9" x14ac:dyDescent="0.25">
      <c r="A18" s="9" t="s">
        <v>9</v>
      </c>
      <c r="B18" s="9" t="s">
        <v>25</v>
      </c>
      <c r="F18" s="17" t="s">
        <v>38</v>
      </c>
      <c r="G18" s="18" t="s">
        <v>43</v>
      </c>
      <c r="H18" s="17" t="s">
        <v>42</v>
      </c>
      <c r="I18" s="19" t="s">
        <v>44</v>
      </c>
    </row>
    <row r="19" spans="1:9" x14ac:dyDescent="0.25">
      <c r="A19" s="9" t="s">
        <v>28</v>
      </c>
      <c r="B19" s="9" t="s">
        <v>29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4B51E3-EC18-47E3-908C-73DC6EFB0D1C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3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User</cp:lastModifiedBy>
  <dcterms:created xsi:type="dcterms:W3CDTF">2020-08-18T18:40:07Z</dcterms:created>
  <dcterms:modified xsi:type="dcterms:W3CDTF">2023-09-07T07:21:42Z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