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ane/gwu-arl-data-pt-09-2020-u-c/02-Homework/01-Excel/01-Mini-Assignments/2.09-HW_ProductPivot/Unsolved/"/>
    </mc:Choice>
  </mc:AlternateContent>
  <xr:revisionPtr revIDLastSave="0" documentId="13_ncr:1_{B378596D-5D9C-D544-AA3B-232C5441EB22}" xr6:coauthVersionLast="45" xr6:coauthVersionMax="45" xr10:uidLastSave="{00000000-0000-0000-0000-000000000000}"/>
  <bookViews>
    <workbookView xWindow="0" yWindow="460" windowWidth="14660" windowHeight="13400" xr2:uid="{00000000-000D-0000-FFFF-FFFF00000000}"/>
  </bookViews>
  <sheets>
    <sheet name="Product List" sheetId="1" r:id="rId1"/>
    <sheet name="Orders" sheetId="2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<sst xmlns="http://schemas.openxmlformats.org/spreadsheetml/2006/main" count="86" uniqueCount="34">
  <si>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</si>
  <si>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</si>
  <si>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</si>
  <si>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</si>
  <si>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</si>
  <si>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</si>
  <si>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</si>
  <si>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</si>
  <si>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</si>
  <si>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</si>
  <si>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</si>
  <si>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</si>
  <si>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</si>
  <si>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</si>
  <si>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</si>
  <si>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</si>
  <si>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</si>
  <si>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</si>
  <si>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</si>
  <si>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</si>
  <si>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</si>
  <si>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</si>
  <si>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</si>
  <si>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</si>
  <si>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</si>
  <si>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</si>
  <si>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</si>
  <si>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</si>
  <si>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</si>
  <si>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</si>
  <si>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</si>
  <si>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Sum of Price</t>
  </si>
  <si>
    <t>Sum of Shipping Price</t>
  </si>
  <si>
    <t>Order/Product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</si>
</sst>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Kane" refreshedDate="44100.507998726855" createdVersion="6" refreshedVersion="6" minRefreshableVersion="3" recordCount="28" xr:uid="{7F345182-B505-154A-B785-6F21E05DDB0B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/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5"/>
    <s v="Low"/>
    <x v="0"/>
    <x v="0"/>
    <x v="0"/>
  </r>
  <r>
    <x v="0"/>
    <n v="200"/>
    <s v="High"/>
    <x v="1"/>
    <x v="1"/>
    <x v="1"/>
  </r>
  <r>
    <x v="0"/>
    <n v="105"/>
    <s v="VIP"/>
    <x v="0"/>
    <x v="2"/>
    <x v="0"/>
  </r>
  <r>
    <x v="0"/>
    <n v="106"/>
    <s v="Medium"/>
    <x v="2"/>
    <x v="3"/>
    <x v="2"/>
  </r>
  <r>
    <x v="1"/>
    <n v="108"/>
    <s v="VIP"/>
    <x v="3"/>
    <x v="2"/>
    <x v="3"/>
  </r>
  <r>
    <x v="1"/>
    <n v="107"/>
    <s v="Medium"/>
    <x v="4"/>
    <x v="3"/>
    <x v="4"/>
  </r>
  <r>
    <x v="1"/>
    <n v="100"/>
    <s v="High"/>
    <x v="5"/>
    <x v="1"/>
    <x v="5"/>
  </r>
  <r>
    <x v="2"/>
    <n v="202"/>
    <s v="High"/>
    <x v="6"/>
    <x v="1"/>
    <x v="6"/>
  </r>
  <r>
    <x v="2"/>
    <n v="105"/>
    <s v="VIP"/>
    <x v="0"/>
    <x v="2"/>
    <x v="0"/>
  </r>
  <r>
    <x v="2"/>
    <n v="106"/>
    <s v="High"/>
    <x v="2"/>
    <x v="1"/>
    <x v="2"/>
  </r>
  <r>
    <x v="2"/>
    <n v="106"/>
    <s v="High"/>
    <x v="2"/>
    <x v="1"/>
    <x v="2"/>
  </r>
  <r>
    <x v="2"/>
    <n v="201"/>
    <s v="Low"/>
    <x v="7"/>
    <x v="0"/>
    <x v="7"/>
  </r>
  <r>
    <x v="2"/>
    <n v="100"/>
    <s v="Medium"/>
    <x v="5"/>
    <x v="3"/>
    <x v="5"/>
  </r>
  <r>
    <x v="2"/>
    <n v="201"/>
    <s v="Low"/>
    <x v="7"/>
    <x v="0"/>
    <x v="7"/>
  </r>
  <r>
    <x v="2"/>
    <n v="101"/>
    <s v="VIP"/>
    <x v="8"/>
    <x v="2"/>
    <x v="8"/>
  </r>
  <r>
    <x v="3"/>
    <n v="106"/>
    <s v="Medium"/>
    <x v="2"/>
    <x v="3"/>
    <x v="2"/>
  </r>
  <r>
    <x v="3"/>
    <n v="202"/>
    <s v="Medium"/>
    <x v="6"/>
    <x v="3"/>
    <x v="6"/>
  </r>
  <r>
    <x v="3"/>
    <n v="105"/>
    <s v="High"/>
    <x v="0"/>
    <x v="1"/>
    <x v="0"/>
  </r>
  <r>
    <x v="3"/>
    <n v="200"/>
    <s v="High"/>
    <x v="1"/>
    <x v="1"/>
    <x v="1"/>
  </r>
  <r>
    <x v="4"/>
    <n v="106"/>
    <s v="High"/>
    <x v="2"/>
    <x v="1"/>
    <x v="2"/>
  </r>
  <r>
    <x v="5"/>
    <n v="103"/>
    <s v="Medium"/>
    <x v="9"/>
    <x v="3"/>
    <x v="9"/>
  </r>
  <r>
    <x v="5"/>
    <n v="206"/>
    <s v="High"/>
    <x v="10"/>
    <x v="1"/>
    <x v="10"/>
  </r>
  <r>
    <x v="5"/>
    <n v="206"/>
    <s v="VIP"/>
    <x v="10"/>
    <x v="2"/>
    <x v="10"/>
  </r>
  <r>
    <x v="5"/>
    <n v="103"/>
    <s v="High"/>
    <x v="9"/>
    <x v="1"/>
    <x v="9"/>
  </r>
  <r>
    <x v="5"/>
    <n v="100"/>
    <s v="Medium"/>
    <x v="5"/>
    <x v="3"/>
    <x v="5"/>
  </r>
  <r>
    <x v="5"/>
    <n v="102"/>
    <s v="VIP"/>
    <x v="2"/>
    <x v="2"/>
    <x v="11"/>
  </r>
  <r>
    <x v="5"/>
    <n v="100"/>
    <s v="Low"/>
    <x v="5"/>
    <x v="0"/>
    <x v="5"/>
  </r>
  <r>
    <x v="5"/>
    <n v="109"/>
    <s v="VIP"/>
    <x v="11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72AFE-3BCF-7442-9192-E07706D225CD}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/Product">
  <location ref="H3:J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 sd="0"/>
      </items>
    </pivotField>
    <pivotField showAll="0"/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</pivotFields>
  <rowFields count="2">
    <field x="0"/>
    <field x="5"/>
  </rowFields>
  <rowItems count="29">
    <i>
      <x/>
    </i>
    <i r="1">
      <x v="1"/>
    </i>
    <i r="1">
      <x v="6"/>
    </i>
    <i r="1">
      <x v="7"/>
    </i>
    <i>
      <x v="1"/>
    </i>
    <i r="1">
      <x/>
    </i>
    <i r="1">
      <x v="3"/>
    </i>
    <i r="1">
      <x v="8"/>
    </i>
    <i>
      <x v="2"/>
    </i>
    <i r="1">
      <x v="1"/>
    </i>
    <i r="1">
      <x v="2"/>
    </i>
    <i r="1">
      <x v="6"/>
    </i>
    <i r="1">
      <x v="8"/>
    </i>
    <i r="1">
      <x v="9"/>
    </i>
    <i r="1">
      <x v="11"/>
    </i>
    <i>
      <x v="3"/>
    </i>
    <i r="1">
      <x v="1"/>
    </i>
    <i r="1">
      <x v="6"/>
    </i>
    <i r="1">
      <x v="7"/>
    </i>
    <i r="1">
      <x v="11"/>
    </i>
    <i>
      <x v="4"/>
    </i>
    <i r="1">
      <x v="6"/>
    </i>
    <i>
      <x v="5"/>
    </i>
    <i r="1">
      <x v="4"/>
    </i>
    <i r="1">
      <x v="5"/>
    </i>
    <i r="1">
      <x v="8"/>
    </i>
    <i r="1">
      <x v="10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12" sqref="A1:C18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C1" zoomScale="105" workbookViewId="0">
      <selection activeCell="C18" sqref="A1:F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6" width="15.6640625" customWidth="1"/>
    <col min="7" max="7" width="12.33203125" bestFit="1" customWidth="1"/>
    <col min="8" max="8" width="21" bestFit="1" customWidth="1"/>
    <col min="9" max="9" width="11" bestFit="1" customWidth="1"/>
    <col min="10" max="10" width="18.33203125" bestFit="1" customWidth="1"/>
  </cols>
  <sheetData>
    <row r="1" spans="1:10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2</v>
      </c>
    </row>
    <row r="2" spans="1:10" x14ac:dyDescent="0.2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t="str">
        <f>VLOOKUP(B2,'Product List'!$A$2:$B$18,2,FALSE)</f>
        <v>10 Foot USB Cable</v>
      </c>
    </row>
    <row r="3" spans="1:10" x14ac:dyDescent="0.2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t="str">
        <f>VLOOKUP(B3,'Product List'!$A$2:$B$18,2,FALSE)</f>
        <v>64GB Flash Drive</v>
      </c>
      <c r="H3" s="9" t="s">
        <v>33</v>
      </c>
      <c r="I3" t="s">
        <v>31</v>
      </c>
      <c r="J3" t="s">
        <v>32</v>
      </c>
    </row>
    <row r="4" spans="1:10" x14ac:dyDescent="0.2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t="str">
        <f>VLOOKUP(B4,'Product List'!$A$2:$B$18,2,FALSE)</f>
        <v>10 Foot USB Cable</v>
      </c>
      <c r="H4" s="10">
        <v>10029367401</v>
      </c>
      <c r="I4" s="8">
        <v>41.88</v>
      </c>
      <c r="J4" s="8">
        <v>15.5</v>
      </c>
    </row>
    <row r="5" spans="1:10" x14ac:dyDescent="0.2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t="str">
        <f>VLOOKUP(B5,'Product List'!$A$2:$B$18,2,FALSE)</f>
        <v>5 Foot HDMI Cable</v>
      </c>
      <c r="H5" s="11" t="s">
        <v>9</v>
      </c>
      <c r="I5" s="8">
        <v>21.9</v>
      </c>
      <c r="J5" s="8">
        <v>7.75</v>
      </c>
    </row>
    <row r="6" spans="1:10" x14ac:dyDescent="0.2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t="str">
        <f>VLOOKUP(B6,'Product List'!$A$2:$B$18,2,FALSE)</f>
        <v>16GB Flash Drive</v>
      </c>
      <c r="H6" s="11" t="s">
        <v>10</v>
      </c>
      <c r="I6" s="8">
        <v>3.99</v>
      </c>
      <c r="J6" s="8">
        <v>2.75</v>
      </c>
    </row>
    <row r="7" spans="1:10" x14ac:dyDescent="0.2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t="str">
        <f>VLOOKUP(B7,'Product List'!$A$2:$B$18,2,FALSE)</f>
        <v>10 Foot HDMI Cable</v>
      </c>
      <c r="H7" s="11" t="s">
        <v>14</v>
      </c>
      <c r="I7" s="8">
        <v>15.99</v>
      </c>
      <c r="J7" s="8">
        <v>5</v>
      </c>
    </row>
    <row r="8" spans="1:10" x14ac:dyDescent="0.2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t="str">
        <f>VLOOKUP(B8,'Product List'!$A$2:$B$18,2,FALSE)</f>
        <v>Blue Ray DVD</v>
      </c>
      <c r="H8" s="10">
        <v>10029367402</v>
      </c>
      <c r="I8" s="8">
        <v>35.659999999999997</v>
      </c>
      <c r="J8" s="8">
        <v>15</v>
      </c>
    </row>
    <row r="9" spans="1:10" x14ac:dyDescent="0.2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t="str">
        <f>VLOOKUP(B9,'Product List'!$A$2:$B$18,2,FALSE)</f>
        <v>Wired Mouse</v>
      </c>
      <c r="H9" s="11" t="s">
        <v>11</v>
      </c>
      <c r="I9" s="8">
        <v>7.75</v>
      </c>
      <c r="J9" s="8">
        <v>2.75</v>
      </c>
    </row>
    <row r="10" spans="1:10" x14ac:dyDescent="0.2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t="str">
        <f>VLOOKUP(B10,'Product List'!$A$2:$B$18,2,FALSE)</f>
        <v>10 Foot USB Cable</v>
      </c>
      <c r="H10" s="11" t="s">
        <v>12</v>
      </c>
      <c r="I10" s="8">
        <v>7.95</v>
      </c>
      <c r="J10" s="8">
        <v>7.25</v>
      </c>
    </row>
    <row r="11" spans="1:10" x14ac:dyDescent="0.2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t="str">
        <f>VLOOKUP(B11,'Product List'!$A$2:$B$18,2,FALSE)</f>
        <v>5 Foot HDMI Cable</v>
      </c>
      <c r="H11" s="11" t="s">
        <v>4</v>
      </c>
      <c r="I11" s="8">
        <v>19.96</v>
      </c>
      <c r="J11" s="8">
        <v>5</v>
      </c>
    </row>
    <row r="12" spans="1:10" x14ac:dyDescent="0.2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t="str">
        <f>VLOOKUP(B12,'Product List'!$A$2:$B$18,2,FALSE)</f>
        <v>5 Foot HDMI Cable</v>
      </c>
      <c r="H12" s="10">
        <v>10029367403</v>
      </c>
      <c r="I12" s="8">
        <v>124.59000000000002</v>
      </c>
      <c r="J12" s="8">
        <v>33.25</v>
      </c>
    </row>
    <row r="13" spans="1:10" x14ac:dyDescent="0.2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t="str">
        <f>VLOOKUP(B13,'Product List'!$A$2:$B$18,2,FALSE)</f>
        <v>128GB Flash Drive</v>
      </c>
      <c r="H13" s="11" t="s">
        <v>9</v>
      </c>
      <c r="I13" s="8">
        <v>10.95</v>
      </c>
      <c r="J13" s="8">
        <v>7.25</v>
      </c>
    </row>
    <row r="14" spans="1:10" x14ac:dyDescent="0.2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t="str">
        <f>VLOOKUP(B14,'Product List'!$A$2:$B$18,2,FALSE)</f>
        <v>Blue Ray DVD</v>
      </c>
      <c r="H14" s="11" t="s">
        <v>15</v>
      </c>
      <c r="I14" s="8">
        <v>63.98</v>
      </c>
      <c r="J14" s="8">
        <v>1</v>
      </c>
    </row>
    <row r="15" spans="1:10" x14ac:dyDescent="0.2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t="str">
        <f>VLOOKUP(B15,'Product List'!$A$2:$B$18,2,FALSE)</f>
        <v>128GB Flash Drive</v>
      </c>
      <c r="H15" s="11" t="s">
        <v>10</v>
      </c>
      <c r="I15" s="8">
        <v>7.98</v>
      </c>
      <c r="J15" s="8">
        <v>10</v>
      </c>
    </row>
    <row r="16" spans="1:10" x14ac:dyDescent="0.2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t="str">
        <f>VLOOKUP(B16,'Product List'!$A$2:$B$18,2,FALSE)</f>
        <v>Standard Edition DVD</v>
      </c>
      <c r="H16" s="11" t="s">
        <v>4</v>
      </c>
      <c r="I16" s="8">
        <v>19.96</v>
      </c>
      <c r="J16" s="8">
        <v>2.75</v>
      </c>
    </row>
    <row r="17" spans="1:10" x14ac:dyDescent="0.2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t="str">
        <f>VLOOKUP(B17,'Product List'!$A$2:$B$18,2,FALSE)</f>
        <v>5 Foot HDMI Cable</v>
      </c>
      <c r="H17" s="11" t="s">
        <v>5</v>
      </c>
      <c r="I17" s="8">
        <v>14.96</v>
      </c>
      <c r="J17" s="8">
        <v>7.25</v>
      </c>
    </row>
    <row r="18" spans="1:10" x14ac:dyDescent="0.2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t="str">
        <f>VLOOKUP(B18,'Product List'!$A$2:$B$18,2,FALSE)</f>
        <v>Wired Mouse</v>
      </c>
      <c r="H18" s="11" t="s">
        <v>16</v>
      </c>
      <c r="I18" s="8">
        <v>6.76</v>
      </c>
      <c r="J18" s="8">
        <v>5</v>
      </c>
    </row>
    <row r="19" spans="1:10" x14ac:dyDescent="0.2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t="str">
        <f>VLOOKUP(B19,'Product List'!$A$2:$B$18,2,FALSE)</f>
        <v>10 Foot USB Cable</v>
      </c>
      <c r="H19" s="10">
        <v>10029367404</v>
      </c>
      <c r="I19" s="8">
        <v>37.69</v>
      </c>
      <c r="J19" s="8">
        <v>15.5</v>
      </c>
    </row>
    <row r="20" spans="1:10" x14ac:dyDescent="0.2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t="str">
        <f>VLOOKUP(B20,'Product List'!$A$2:$B$18,2,FALSE)</f>
        <v>64GB Flash Drive</v>
      </c>
      <c r="H20" s="11" t="s">
        <v>9</v>
      </c>
      <c r="I20" s="8">
        <v>10.95</v>
      </c>
      <c r="J20" s="8">
        <v>5</v>
      </c>
    </row>
    <row r="21" spans="1:10" x14ac:dyDescent="0.2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t="str">
        <f>VLOOKUP(B21,'Product List'!$A$2:$B$18,2,FALSE)</f>
        <v>5 Foot HDMI Cable</v>
      </c>
      <c r="H21" s="11" t="s">
        <v>10</v>
      </c>
      <c r="I21" s="8">
        <v>3.99</v>
      </c>
      <c r="J21" s="8">
        <v>2.75</v>
      </c>
    </row>
    <row r="22" spans="1:10" x14ac:dyDescent="0.2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t="str">
        <f>VLOOKUP(B22,'Product List'!$A$2:$B$18,2,FALSE)</f>
        <v>2 Foot USB Cable</v>
      </c>
      <c r="H22" s="11" t="s">
        <v>14</v>
      </c>
      <c r="I22" s="8">
        <v>15.99</v>
      </c>
      <c r="J22" s="8">
        <v>5</v>
      </c>
    </row>
    <row r="23" spans="1:10" x14ac:dyDescent="0.2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t="str">
        <f>VLOOKUP(B23,'Product List'!$A$2:$B$18,2,FALSE)</f>
        <v>Wireless Router</v>
      </c>
      <c r="H23" s="11" t="s">
        <v>16</v>
      </c>
      <c r="I23" s="8">
        <v>6.76</v>
      </c>
      <c r="J23" s="8">
        <v>2.75</v>
      </c>
    </row>
    <row r="24" spans="1:10" x14ac:dyDescent="0.2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t="str">
        <f>VLOOKUP(B24,'Product List'!$A$2:$B$18,2,FALSE)</f>
        <v>Wireless Router</v>
      </c>
      <c r="H24" s="10">
        <v>10029367405</v>
      </c>
      <c r="I24" s="8">
        <v>3.99</v>
      </c>
      <c r="J24" s="8">
        <v>5</v>
      </c>
    </row>
    <row r="25" spans="1:10" x14ac:dyDescent="0.2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t="str">
        <f>VLOOKUP(B25,'Product List'!$A$2:$B$18,2,FALSE)</f>
        <v>2 Foot USB Cable</v>
      </c>
      <c r="H25" s="11" t="s">
        <v>10</v>
      </c>
      <c r="I25" s="8">
        <v>3.99</v>
      </c>
      <c r="J25" s="8">
        <v>5</v>
      </c>
    </row>
    <row r="26" spans="1:10" x14ac:dyDescent="0.2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t="str">
        <f>VLOOKUP(B26,'Product List'!$A$2:$B$18,2,FALSE)</f>
        <v>Blue Ray DVD</v>
      </c>
      <c r="H26" s="10">
        <v>10029367406</v>
      </c>
      <c r="I26" s="8">
        <v>282.71999999999997</v>
      </c>
      <c r="J26" s="8">
        <v>37.75</v>
      </c>
    </row>
    <row r="27" spans="1:10" x14ac:dyDescent="0.2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t="str">
        <f>VLOOKUP(B27,'Product List'!$A$2:$B$18,2,FALSE)</f>
        <v>VHS Tape</v>
      </c>
      <c r="H27" s="11" t="s">
        <v>7</v>
      </c>
      <c r="I27" s="8">
        <v>8.84</v>
      </c>
      <c r="J27" s="8">
        <v>7.75</v>
      </c>
    </row>
    <row r="28" spans="1:10" x14ac:dyDescent="0.2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t="str">
        <f>VLOOKUP(B28,'Product List'!$A$2:$B$18,2,FALSE)</f>
        <v>Blue Ray DVD</v>
      </c>
      <c r="H28" s="11" t="s">
        <v>13</v>
      </c>
      <c r="I28" s="8">
        <v>9.99</v>
      </c>
      <c r="J28" s="8">
        <v>7.25</v>
      </c>
    </row>
    <row r="29" spans="1:10" x14ac:dyDescent="0.2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t="str">
        <f>VLOOKUP(B29,'Product List'!$A$2:$B$18,2,FALSE)</f>
        <v>32GB Flash Drive</v>
      </c>
      <c r="H29" s="11" t="s">
        <v>4</v>
      </c>
      <c r="I29" s="8">
        <v>39.92</v>
      </c>
      <c r="J29" s="8">
        <v>3.25</v>
      </c>
    </row>
    <row r="30" spans="1:10" x14ac:dyDescent="0.2">
      <c r="H30" s="11" t="s">
        <v>6</v>
      </c>
      <c r="I30" s="8">
        <v>3.99</v>
      </c>
      <c r="J30" s="8">
        <v>7.25</v>
      </c>
    </row>
    <row r="31" spans="1:10" x14ac:dyDescent="0.2">
      <c r="H31" s="11" t="s">
        <v>20</v>
      </c>
      <c r="I31" s="8">
        <v>219.98</v>
      </c>
      <c r="J31" s="8">
        <v>12.25</v>
      </c>
    </row>
    <row r="32" spans="1:10" x14ac:dyDescent="0.2">
      <c r="H32" s="10" t="s">
        <v>30</v>
      </c>
      <c r="I32" s="8">
        <v>526.53</v>
      </c>
      <c r="J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Katherine Kane</cp:lastModifiedBy>
  <dcterms:created xsi:type="dcterms:W3CDTF">2017-06-08T18:33:19Z</dcterms:created>
  <dcterms:modified xsi:type="dcterms:W3CDTF">2020-09-26T16:31:16Z</dcterms:modified>
</cp:coreProperties>
</file>