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ropbox/Mac_2/Documents/KU/Master_Thesis/FundingFlow_project/FUNDS/NOVO/"/>
    </mc:Choice>
  </mc:AlternateContent>
  <xr:revisionPtr revIDLastSave="0" documentId="8_{64E82625-CACF-3A47-BB25-3EB0E8CB5564}" xr6:coauthVersionLast="47" xr6:coauthVersionMax="47" xr10:uidLastSave="{00000000-0000-0000-0000-000000000000}"/>
  <bookViews>
    <workbookView xWindow="980" yWindow="1220" windowWidth="28420" windowHeight="16420" xr2:uid="{F287673A-E05F-9147-9A44-73E21BBB405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20" i="1"/>
  <c r="E538" i="1"/>
  <c r="E539" i="1"/>
  <c r="E626" i="1"/>
  <c r="E627" i="1"/>
  <c r="E196" i="1"/>
  <c r="E628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540" i="1"/>
  <c r="E541" i="1"/>
  <c r="E542" i="1"/>
  <c r="E543" i="1"/>
  <c r="E544" i="1"/>
  <c r="E545" i="1"/>
  <c r="E546" i="1"/>
  <c r="E266" i="1"/>
  <c r="E668" i="1"/>
  <c r="E669" i="1"/>
  <c r="E547" i="1"/>
  <c r="E670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493" i="1"/>
  <c r="E494" i="1"/>
  <c r="E495" i="1"/>
  <c r="E496" i="1"/>
  <c r="E497" i="1"/>
  <c r="E498" i="1"/>
  <c r="E131" i="1"/>
  <c r="E290" i="1"/>
  <c r="E177" i="1"/>
  <c r="E152" i="1"/>
  <c r="E499" i="1"/>
  <c r="E500" i="1"/>
  <c r="E291" i="1"/>
  <c r="E629" i="1"/>
  <c r="E353" i="1"/>
  <c r="E354" i="1"/>
  <c r="E355" i="1"/>
  <c r="E253" i="1"/>
  <c r="E164" i="1"/>
  <c r="E17" i="1"/>
  <c r="E123" i="1"/>
  <c r="E4" i="1"/>
  <c r="E16" i="1"/>
  <c r="E215" i="1"/>
  <c r="E21" i="1"/>
  <c r="E188" i="1"/>
  <c r="E67" i="1"/>
  <c r="E111" i="1"/>
  <c r="E87" i="1"/>
  <c r="E660" i="1"/>
  <c r="E167" i="1"/>
  <c r="E254" i="1"/>
  <c r="E103" i="1"/>
  <c r="E197" i="1"/>
  <c r="E150" i="1"/>
  <c r="E126" i="1"/>
  <c r="E98" i="1"/>
  <c r="E163" i="1"/>
  <c r="E356" i="1"/>
  <c r="E357" i="1"/>
  <c r="E358" i="1"/>
  <c r="E359" i="1"/>
  <c r="E360" i="1"/>
  <c r="E548" i="1"/>
  <c r="E549" i="1"/>
  <c r="E550" i="1"/>
  <c r="E630" i="1"/>
  <c r="E3" i="1"/>
  <c r="E361" i="1"/>
  <c r="E501" i="1"/>
  <c r="E502" i="1"/>
  <c r="E503" i="1"/>
  <c r="E504" i="1"/>
  <c r="E685" i="1"/>
  <c r="E505" i="1"/>
  <c r="E238" i="1"/>
  <c r="E160" i="1"/>
  <c r="E212" i="1"/>
  <c r="E239" i="1"/>
  <c r="E661" i="1"/>
  <c r="E662" i="1"/>
  <c r="E180" i="1"/>
  <c r="E656" i="1"/>
  <c r="E657" i="1"/>
  <c r="E658" i="1"/>
  <c r="E659" i="1"/>
  <c r="E125" i="1"/>
  <c r="E49" i="1"/>
  <c r="E70" i="1"/>
  <c r="E210" i="1"/>
  <c r="E653" i="1"/>
  <c r="E83" i="1"/>
  <c r="E248" i="1"/>
  <c r="E198" i="1"/>
  <c r="E225" i="1"/>
  <c r="E226" i="1"/>
  <c r="E227" i="1"/>
  <c r="E228" i="1"/>
  <c r="E14" i="1"/>
  <c r="E101" i="1"/>
  <c r="E99" i="1"/>
  <c r="E100" i="1"/>
  <c r="E80" i="1"/>
  <c r="E81" i="1"/>
  <c r="E82" i="1"/>
  <c r="E333" i="1"/>
  <c r="E50" i="1"/>
  <c r="E671" i="1"/>
  <c r="E551" i="1"/>
  <c r="E552" i="1"/>
  <c r="E553" i="1"/>
  <c r="E554" i="1"/>
  <c r="E555" i="1"/>
  <c r="E556" i="1"/>
  <c r="E557" i="1"/>
  <c r="E558" i="1"/>
  <c r="E559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375" i="1"/>
  <c r="E376" i="1"/>
  <c r="E377" i="1"/>
  <c r="E335" i="1"/>
  <c r="E645" i="1"/>
  <c r="E526" i="1"/>
  <c r="E527" i="1"/>
  <c r="E535" i="1"/>
  <c r="E476" i="1"/>
  <c r="E336" i="1"/>
  <c r="E170" i="1"/>
  <c r="E482" i="1"/>
  <c r="E483" i="1"/>
  <c r="E484" i="1"/>
  <c r="E477" i="1"/>
  <c r="E478" i="1"/>
  <c r="E479" i="1"/>
  <c r="E480" i="1"/>
  <c r="E485" i="1"/>
  <c r="E171" i="1"/>
  <c r="E492" i="1"/>
  <c r="E631" i="1"/>
  <c r="E525" i="1"/>
  <c r="E172" i="1"/>
  <c r="E632" i="1"/>
  <c r="E633" i="1"/>
  <c r="E634" i="1"/>
  <c r="E635" i="1"/>
  <c r="E636" i="1"/>
  <c r="E79" i="1"/>
  <c r="E128" i="1"/>
  <c r="E637" i="1"/>
  <c r="E638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89" i="1"/>
  <c r="E90" i="1"/>
  <c r="E91" i="1"/>
  <c r="E92" i="1"/>
  <c r="E93" i="1"/>
  <c r="E94" i="1"/>
  <c r="E46" i="1"/>
  <c r="E57" i="1"/>
  <c r="E58" i="1"/>
  <c r="E59" i="1"/>
  <c r="E60" i="1"/>
  <c r="E61" i="1"/>
  <c r="E105" i="1"/>
  <c r="E120" i="1"/>
  <c r="E121" i="1"/>
  <c r="E108" i="1"/>
  <c r="E109" i="1"/>
  <c r="E5" i="1"/>
  <c r="E323" i="1"/>
  <c r="E331" i="1"/>
  <c r="E95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586" i="1"/>
  <c r="E587" i="1"/>
  <c r="E588" i="1"/>
  <c r="E589" i="1"/>
  <c r="E590" i="1"/>
  <c r="E591" i="1"/>
  <c r="E592" i="1"/>
  <c r="E427" i="1"/>
  <c r="E593" i="1"/>
  <c r="E594" i="1"/>
  <c r="E595" i="1"/>
  <c r="E596" i="1"/>
  <c r="E597" i="1"/>
  <c r="E598" i="1"/>
  <c r="E599" i="1"/>
  <c r="E600" i="1"/>
  <c r="E601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654" i="1"/>
  <c r="E236" i="1"/>
  <c r="E639" i="1"/>
  <c r="E442" i="1"/>
  <c r="E189" i="1"/>
  <c r="E64" i="1"/>
  <c r="E106" i="1"/>
  <c r="E191" i="1"/>
  <c r="E86" i="1"/>
  <c r="E96" i="1"/>
  <c r="E182" i="1"/>
  <c r="E183" i="1"/>
  <c r="E443" i="1"/>
  <c r="E444" i="1"/>
  <c r="E445" i="1"/>
  <c r="E446" i="1"/>
  <c r="E447" i="1"/>
  <c r="E448" i="1"/>
  <c r="E602" i="1"/>
  <c r="E655" i="1"/>
  <c r="E640" i="1"/>
  <c r="E641" i="1"/>
  <c r="E642" i="1"/>
  <c r="E173" i="1"/>
  <c r="E481" i="1"/>
  <c r="E179" i="1"/>
  <c r="E174" i="1"/>
  <c r="E646" i="1"/>
  <c r="E490" i="1"/>
  <c r="E491" i="1"/>
  <c r="E147" i="1"/>
  <c r="E680" i="1"/>
  <c r="E681" i="1"/>
  <c r="E528" i="1"/>
  <c r="E529" i="1"/>
  <c r="E530" i="1"/>
  <c r="E148" i="1"/>
  <c r="E449" i="1"/>
  <c r="E603" i="1"/>
  <c r="E604" i="1"/>
  <c r="E292" i="1"/>
  <c r="E293" i="1"/>
  <c r="E294" i="1"/>
  <c r="E295" i="1"/>
  <c r="E296" i="1"/>
  <c r="E297" i="1"/>
  <c r="E298" i="1"/>
  <c r="E299" i="1"/>
  <c r="E300" i="1"/>
  <c r="E206" i="1"/>
  <c r="E207" i="1"/>
  <c r="E208" i="1"/>
  <c r="E2" i="1"/>
  <c r="E506" i="1"/>
  <c r="E153" i="1"/>
  <c r="E10" i="1"/>
  <c r="E11" i="1"/>
  <c r="E265" i="1"/>
  <c r="E450" i="1"/>
  <c r="E644" i="1"/>
  <c r="E192" i="1"/>
  <c r="E213" i="1"/>
  <c r="E112" i="1"/>
  <c r="E217" i="1"/>
  <c r="E218" i="1"/>
  <c r="E51" i="1"/>
  <c r="E52" i="1"/>
  <c r="E214" i="1"/>
  <c r="E181" i="1"/>
  <c r="E249" i="1"/>
  <c r="E53" i="1"/>
  <c r="E165" i="1"/>
  <c r="E68" i="1"/>
  <c r="E250" i="1"/>
  <c r="E251" i="1"/>
  <c r="E154" i="1"/>
  <c r="E507" i="1"/>
  <c r="E13" i="1"/>
  <c r="E686" i="1"/>
  <c r="E687" i="1"/>
  <c r="E688" i="1"/>
  <c r="E508" i="1"/>
  <c r="E509" i="1"/>
  <c r="E510" i="1"/>
  <c r="E511" i="1"/>
  <c r="E512" i="1"/>
  <c r="E513" i="1"/>
  <c r="E514" i="1"/>
  <c r="E515" i="1"/>
  <c r="E689" i="1"/>
  <c r="E690" i="1"/>
  <c r="E691" i="1"/>
  <c r="E692" i="1"/>
  <c r="E693" i="1"/>
  <c r="E694" i="1"/>
  <c r="E47" i="1"/>
  <c r="E48" i="1"/>
  <c r="E62" i="1"/>
  <c r="E677" i="1"/>
  <c r="E678" i="1"/>
  <c r="E679" i="1"/>
  <c r="E262" i="1"/>
  <c r="E223" i="1"/>
  <c r="E124" i="1"/>
  <c r="E240" i="1"/>
  <c r="E241" i="1"/>
  <c r="E242" i="1"/>
  <c r="E119" i="1"/>
  <c r="E220" i="1"/>
  <c r="E327" i="1"/>
  <c r="E243" i="1"/>
  <c r="E244" i="1"/>
  <c r="E245" i="1"/>
  <c r="E246" i="1"/>
  <c r="E247" i="1"/>
  <c r="E209" i="1"/>
  <c r="E663" i="1"/>
  <c r="E664" i="1"/>
  <c r="E665" i="1"/>
  <c r="E666" i="1"/>
  <c r="E219" i="1"/>
  <c r="E516" i="1"/>
  <c r="E517" i="1"/>
  <c r="E518" i="1"/>
  <c r="E519" i="1"/>
  <c r="E520" i="1"/>
  <c r="E521" i="1"/>
  <c r="E522" i="1"/>
  <c r="E301" i="1"/>
  <c r="E302" i="1"/>
  <c r="E237" i="1"/>
  <c r="E200" i="1"/>
  <c r="E201" i="1"/>
  <c r="E202" i="1"/>
  <c r="E203" i="1"/>
  <c r="E204" i="1"/>
  <c r="E205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3" i="1"/>
  <c r="E54" i="1"/>
  <c r="E55" i="1"/>
  <c r="E56" i="1"/>
  <c r="E155" i="1"/>
  <c r="E156" i="1"/>
  <c r="E157" i="1"/>
  <c r="E303" i="1"/>
  <c r="E672" i="1"/>
  <c r="E224" i="1"/>
  <c r="E256" i="1"/>
  <c r="E257" i="1"/>
  <c r="E258" i="1"/>
  <c r="E259" i="1"/>
  <c r="E260" i="1"/>
  <c r="E261" i="1"/>
  <c r="E643" i="1"/>
  <c r="E193" i="1"/>
  <c r="E72" i="1"/>
  <c r="E175" i="1"/>
  <c r="E176" i="1"/>
  <c r="E486" i="1"/>
  <c r="E487" i="1"/>
  <c r="E488" i="1"/>
  <c r="E489" i="1"/>
  <c r="E682" i="1"/>
  <c r="E683" i="1"/>
  <c r="E194" i="1"/>
  <c r="E195" i="1"/>
  <c r="E647" i="1"/>
  <c r="E531" i="1"/>
  <c r="E532" i="1"/>
  <c r="E533" i="1"/>
  <c r="E534" i="1"/>
  <c r="E18" i="1"/>
  <c r="E19" i="1"/>
  <c r="E20" i="1"/>
  <c r="E684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73" i="1"/>
  <c r="E674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523" i="1"/>
  <c r="E178" i="1"/>
  <c r="E263" i="1"/>
  <c r="E97" i="1"/>
  <c r="E130" i="1"/>
  <c r="E71" i="1"/>
  <c r="E122" i="1"/>
  <c r="E102" i="1"/>
  <c r="E1" i="1"/>
  <c r="E329" i="1"/>
  <c r="E158" i="1"/>
  <c r="E166" i="1"/>
  <c r="E648" i="1"/>
  <c r="E151" i="1"/>
  <c r="E252" i="1"/>
  <c r="E69" i="1"/>
  <c r="E84" i="1"/>
  <c r="E184" i="1"/>
  <c r="E221" i="1"/>
  <c r="E235" i="1"/>
  <c r="E104" i="1"/>
  <c r="E115" i="1"/>
  <c r="E9" i="1"/>
  <c r="E325" i="1"/>
  <c r="E190" i="1"/>
  <c r="E328" i="1"/>
  <c r="E113" i="1"/>
  <c r="E116" i="1"/>
  <c r="E114" i="1"/>
  <c r="E127" i="1"/>
  <c r="E231" i="1"/>
  <c r="E216" i="1"/>
  <c r="E6" i="1"/>
  <c r="E234" i="1"/>
  <c r="E233" i="1"/>
  <c r="E326" i="1"/>
  <c r="E324" i="1"/>
  <c r="E74" i="1"/>
  <c r="E330" i="1"/>
  <c r="E667" i="1"/>
  <c r="E12" i="1"/>
  <c r="E85" i="1"/>
  <c r="E159" i="1"/>
  <c r="E332" i="1"/>
  <c r="E66" i="1"/>
  <c r="E211" i="1"/>
  <c r="E161" i="1"/>
  <c r="E162" i="1"/>
  <c r="E168" i="1"/>
  <c r="E169" i="1"/>
  <c r="E199" i="1"/>
  <c r="E652" i="1"/>
  <c r="E117" i="1"/>
  <c r="E118" i="1"/>
  <c r="E7" i="1"/>
  <c r="E8" i="1"/>
  <c r="E65" i="1"/>
  <c r="E107" i="1"/>
  <c r="E129" i="1"/>
  <c r="E334" i="1"/>
  <c r="E15" i="1"/>
  <c r="E73" i="1"/>
  <c r="E88" i="1"/>
  <c r="E110" i="1"/>
  <c r="E149" i="1"/>
  <c r="E222" i="1"/>
  <c r="E229" i="1"/>
  <c r="E230" i="1"/>
  <c r="E232" i="1"/>
  <c r="E255" i="1"/>
  <c r="E264" i="1"/>
  <c r="E649" i="1"/>
  <c r="E75" i="1"/>
  <c r="E76" i="1"/>
  <c r="E77" i="1"/>
  <c r="E78" i="1"/>
  <c r="E524" i="1"/>
  <c r="E650" i="1"/>
  <c r="E651" i="1"/>
  <c r="E185" i="1"/>
  <c r="E186" i="1"/>
  <c r="E187" i="1"/>
  <c r="E320" i="1"/>
  <c r="E321" i="1"/>
  <c r="E322" i="1"/>
  <c r="E675" i="1"/>
  <c r="E676" i="1"/>
  <c r="E620" i="1"/>
  <c r="E621" i="1"/>
  <c r="E622" i="1"/>
  <c r="E623" i="1"/>
  <c r="E624" i="1"/>
  <c r="E625" i="1"/>
  <c r="E472" i="1"/>
  <c r="E473" i="1"/>
  <c r="E474" i="1"/>
  <c r="E475" i="1"/>
  <c r="E537" i="1"/>
  <c r="E53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<sst xmlns="http://schemas.openxmlformats.org/spreadsheetml/2006/main" count="2776" uniqueCount="1950">
  <si>
    <t>Jan Arlt</t>
  </si>
  <si>
    <t>University of Aarhus</t>
  </si>
  <si>
    <t>Fundamentals of Neutral Atom Quantum Simulators</t>
  </si>
  <si>
    <t>DKK 13,737,747</t>
  </si>
  <si>
    <t>CryoNET extension, AAU</t>
  </si>
  <si>
    <t>DKK 3,750,000</t>
  </si>
  <si>
    <t>Lars Ditlev Mørck Ottosen</t>
  </si>
  <si>
    <t>Associate ProfessorMatthias Vandichel</t>
  </si>
  <si>
    <t>DKK 4,500,000</t>
  </si>
  <si>
    <t>Rosana Martinez Turtos</t>
  </si>
  <si>
    <t>Finding the interaction point of single gamma photons – enabling next-generation PET scanners (Points-gamma)</t>
  </si>
  <si>
    <t>DKK 1,000,000</t>
  </si>
  <si>
    <t>Signe Holm</t>
  </si>
  <si>
    <t>Unknown</t>
  </si>
  <si>
    <t>Supplementary grant for NNF Conferences, Symposia and Workshops 2021-1 - NNF21OC0069469 (Karen Skriver)</t>
  </si>
  <si>
    <t>DKK 225,000</t>
  </si>
  <si>
    <t>Pernille Risegaard</t>
  </si>
  <si>
    <t>Indirect grant to NNF Quantum Life Research Centre (2022)</t>
  </si>
  <si>
    <t>DKK 4,468,567</t>
  </si>
  <si>
    <t>Novo Nordisk Foundation</t>
  </si>
  <si>
    <t>2022 Novo Nordisk Prize Symposium</t>
  </si>
  <si>
    <t>DKK 500,000</t>
  </si>
  <si>
    <t>Søren-Peter Olesen</t>
  </si>
  <si>
    <t>Pioneer Center for Accelerating P2X Materials Discovery</t>
  </si>
  <si>
    <t>DKK 48,500,000</t>
  </si>
  <si>
    <t>Weria Pezeshkian</t>
  </si>
  <si>
    <t>University of Copenhagen</t>
  </si>
  <si>
    <t>Unraveling Conformations of High-genus Membranes</t>
  </si>
  <si>
    <t>DKK 2,899,504</t>
  </si>
  <si>
    <t>2022 Fellowship for Scholars At Risk from Ukrainian Universities</t>
  </si>
  <si>
    <t>DKK 5,000,000</t>
  </si>
  <si>
    <t>Morten Meldal</t>
  </si>
  <si>
    <t>Research Grant for Nobel Prize Laureate Morten Meldal</t>
  </si>
  <si>
    <t>CryoNET extension, KU</t>
  </si>
  <si>
    <t>Nanna Bjarnholt</t>
  </si>
  <si>
    <t>PlantMSI – Visualizing the metabolic life of plants and in plant-microbe interactions by Mass Spectrometry Imaging</t>
  </si>
  <si>
    <t>DKK 13,619,849</t>
  </si>
  <si>
    <t>Stergios Piligkos</t>
  </si>
  <si>
    <t>Copenhagen Molecular Quantum Information Discussions</t>
  </si>
  <si>
    <t>DKK 499,485</t>
  </si>
  <si>
    <t>Albert Schliesser</t>
  </si>
  <si>
    <t>Multi-modal analysis of single molecules by nanomechanical detection</t>
  </si>
  <si>
    <t>DKK 14,989,004</t>
  </si>
  <si>
    <t>Anan Yaghmur</t>
  </si>
  <si>
    <t>MICNANO: MICrofluidic synthesis and online characterization of cubosomal and hexosomal NANOcarriers for colorectal cancer therapy</t>
  </si>
  <si>
    <t>DKK 2,926,972</t>
  </si>
  <si>
    <t>Junjun Tan</t>
  </si>
  <si>
    <t>Recreating dynamic behaviors of life through systems chemistry</t>
  </si>
  <si>
    <t>DKK 13,998,939</t>
  </si>
  <si>
    <t>Jens Petersen</t>
  </si>
  <si>
    <t>Interactive deep learning for image segmentation</t>
  </si>
  <si>
    <t>DKK 2,662,420</t>
  </si>
  <si>
    <t>Mathias Langkilde Nielsen</t>
  </si>
  <si>
    <t>Dissection of the Chaserr-Chd2 circuit – revealing novel mechanisms underlying non-coding RNA mediated gene regulation</t>
  </si>
  <si>
    <t>DKK 3,700,941</t>
  </si>
  <si>
    <t>Daniel Malz</t>
  </si>
  <si>
    <t>University of Copenhagen---Assistant Professor---Daniel Malz</t>
  </si>
  <si>
    <t>DKK 11,884,771</t>
  </si>
  <si>
    <t>Lucy Wang</t>
  </si>
  <si>
    <t>University of Copenhagen-Assistant Professor-Lucy Wang (Unlocking Biomedical Knowledge)</t>
  </si>
  <si>
    <t>DKK 12,052,939</t>
  </si>
  <si>
    <t>Hanne Ingmer</t>
  </si>
  <si>
    <t>Preventing invasive infections by hijacking bacterial communication</t>
  </si>
  <si>
    <t>DKK 14,513,450</t>
  </si>
  <si>
    <t>Fernando Racimo</t>
  </si>
  <si>
    <t>A simulation and inference toolbox for spatio-temporal genome evolution</t>
  </si>
  <si>
    <t>DKK 8,276,123</t>
  </si>
  <si>
    <t>Stephan P. A. Sauer</t>
  </si>
  <si>
    <t>Hybrid Quantum Chemistry on Hybrid Quantum Computers (HQC)²</t>
  </si>
  <si>
    <t>DKK 40,000,000</t>
  </si>
  <si>
    <t>Jakob Juul Larsen</t>
  </si>
  <si>
    <t>Groundwater mapping with adiabatic pulse steady-state surface NMR</t>
  </si>
  <si>
    <t>DKK 2,998,499</t>
  </si>
  <si>
    <t>Niels Chr. Nielsen</t>
  </si>
  <si>
    <t>Pulsed DNP and EPR spectroscopy for biological applications – the next breakthrough in magnetic resonance</t>
  </si>
  <si>
    <t>DKK 10,000,000</t>
  </si>
  <si>
    <t>Rassoul Tabassian</t>
  </si>
  <si>
    <t>Aarhus University, Assistant Professor, Rassoul Tabassian</t>
  </si>
  <si>
    <t>DKK 7,000,000</t>
  </si>
  <si>
    <t>Menglin Chen</t>
  </si>
  <si>
    <t>Bio-sourced polymer-based 3D nanogenerators as implantable electronics</t>
  </si>
  <si>
    <t>DKK 2,998,664</t>
  </si>
  <si>
    <t>Carsten Skjøth</t>
  </si>
  <si>
    <t>High resolution detection and modelling of pollen and spores at Aarhus University by Professor Carsten Skjøth</t>
  </si>
  <si>
    <t>DKK 16,837,787</t>
  </si>
  <si>
    <t>Thomas Vosegaard</t>
  </si>
  <si>
    <t>State-of-the-art bio-NMR at the Danish Center for Ultrahigh-Field NMR Spectroscopy</t>
  </si>
  <si>
    <t>DKK 15,095,394</t>
  </si>
  <si>
    <t>Klaus Koren</t>
  </si>
  <si>
    <t>MATIC: Multiscale approache to investigate coral resilience - from single cells to ecosystems</t>
  </si>
  <si>
    <t>DKK 4,998,726</t>
  </si>
  <si>
    <t>Hao Hu</t>
  </si>
  <si>
    <t>Technical University of Denmark</t>
  </si>
  <si>
    <t>Visible-light and near-infrared 2D optical phased array</t>
  </si>
  <si>
    <t>DKK 2,989,886</t>
  </si>
  <si>
    <t>Izabela Nielsen</t>
  </si>
  <si>
    <t>Aalborg University</t>
  </si>
  <si>
    <t>Development of an artificial intelligence-based methodology for hemoglobinopathy screening in low-income countries (AI-HEMO)</t>
  </si>
  <si>
    <t>DKK 4,953,900</t>
  </si>
  <si>
    <t>Michael Toft Overgaard</t>
  </si>
  <si>
    <t>Enzymatic Bioelectrosynthesis for Developing Novel Pharmaceuticals, Assistant Professor, Xinxin Xiao</t>
  </si>
  <si>
    <t>DKK 4,000,000</t>
  </si>
  <si>
    <t>Margherita Ronchini</t>
  </si>
  <si>
    <t>iSkin - Intelligent Skin: neuromorphic-enabled multi-modal tactile sensing</t>
  </si>
  <si>
    <t>DKK 3,943,374</t>
  </si>
  <si>
    <t>Arijit Khan</t>
  </si>
  <si>
    <t>Data Management, Algorithms, &amp; Machine Learning for Emerging Problems in Large Networks–with Interdisciplinary Applications in Life &amp; Health Sciences</t>
  </si>
  <si>
    <t>Apurv Dash</t>
  </si>
  <si>
    <t>Bioinspired materials for high temperature energy storage and conversion with the potential in health industry as bioimplants</t>
  </si>
  <si>
    <t>DKK 3,500,000</t>
  </si>
  <si>
    <t>Maher Abou Hachem</t>
  </si>
  <si>
    <t>Extended ABO antigens: the missing link for the enzymatic production of universal donor blood</t>
  </si>
  <si>
    <t>DKK 14,998,659</t>
  </si>
  <si>
    <t>Anja Boisen</t>
  </si>
  <si>
    <t>EMGUT - Energy Materials for the GUT</t>
  </si>
  <si>
    <t>DKK 59,963,788</t>
  </si>
  <si>
    <t>Alireza Dolatshahi-Pirouz</t>
  </si>
  <si>
    <t>MINIMALLY INVASIVE THERANOSTIC IMPLANT MATERIALS</t>
  </si>
  <si>
    <t>DKK 2,999,219</t>
  </si>
  <si>
    <t>Thomas Crouzier</t>
  </si>
  <si>
    <t>Enabling mucus engineering technology platforms</t>
  </si>
  <si>
    <t>DKK 9,000,000</t>
  </si>
  <si>
    <t>Kristian Møhave</t>
  </si>
  <si>
    <t>Uncovering Nanocrystal Secrets – Nanofluidic Electron Diffraction (NED)</t>
  </si>
  <si>
    <t>DKK 2,995,996</t>
  </si>
  <si>
    <t>Peter Heegaard</t>
  </si>
  <si>
    <t>BIOSHARE - infrastructure for next generation animal models of human life-style diseases</t>
  </si>
  <si>
    <t>DKK 14,802,712</t>
  </si>
  <si>
    <t>Henning Poulsen</t>
  </si>
  <si>
    <t>Multiscale label-free 3D x-ray imaging: Visualizing cells and tissue architecture simultaneously (Xtreme-CT)</t>
  </si>
  <si>
    <t>DKK 15,000,000</t>
  </si>
  <si>
    <t>Anne Ladegaard Skov</t>
  </si>
  <si>
    <t>Soft wearables with high energy density: merging chemical biology and silicone chemistry with compliant active devices (WeArAble)</t>
  </si>
  <si>
    <t>DKK 47,987,527</t>
  </si>
  <si>
    <t>Claus Hélix-Nielsen</t>
  </si>
  <si>
    <t>Dr. Olivier Jolliet, Full Professorship in Quantitative Sustainability Assessment – Digitalized Platform for Sustainable and Healthy Lifestyles</t>
  </si>
  <si>
    <t>DKK 6,995,128</t>
  </si>
  <si>
    <t>Anders Dahl</t>
  </si>
  <si>
    <t>3D quantitative imaging and analysis</t>
  </si>
  <si>
    <t>DKK 1,998,947</t>
  </si>
  <si>
    <t>Mathilde Hauge Lerche</t>
  </si>
  <si>
    <t>Breaking sensitivity barriers of quantitative NMR for analysis of complex mixtures</t>
  </si>
  <si>
    <t>DKK 2,830,703</t>
  </si>
  <si>
    <t>Per Bækgaard</t>
  </si>
  <si>
    <t>Reading the Reader</t>
  </si>
  <si>
    <t>DKK 7,893,196</t>
  </si>
  <si>
    <t>Ada-Ioana Bunea</t>
  </si>
  <si>
    <t>Smart polymer microrobots for cargo transport (Super-MicroCART)</t>
  </si>
  <si>
    <t>DKK 2,999,049</t>
  </si>
  <si>
    <t>Kristoffer Almdal</t>
  </si>
  <si>
    <t>Packing frustration in ABC starblock polymers</t>
  </si>
  <si>
    <t>DKK 13,999,697</t>
  </si>
  <si>
    <t>Mikkel Schmidt</t>
  </si>
  <si>
    <t>Bayesian neural networks for molecular discovery</t>
  </si>
  <si>
    <t>DKK 9,698,184</t>
  </si>
  <si>
    <t>Alice Bastos da Silva Fanta</t>
  </si>
  <si>
    <t>Effective Characterization of Nanoscale Airborne Particles</t>
  </si>
  <si>
    <t>DKK 2,994,087</t>
  </si>
  <si>
    <t>Kristian Sommer Thygesen</t>
  </si>
  <si>
    <t>A high-performance computing infrastructure for data-driven research on sustainable energy materials</t>
  </si>
  <si>
    <t>DKK 11,000,000</t>
  </si>
  <si>
    <t>Stefan Kragh Nielsen</t>
  </si>
  <si>
    <t>Bridging the Terahertz Gap Using Plasmas</t>
  </si>
  <si>
    <t>DKK 13,957,820</t>
  </si>
  <si>
    <t>Sadegh Ghorbani</t>
  </si>
  <si>
    <t>Neuroregeneration in the peripheral nervous system facilitated by adaptable multifunctional nerve guidance conduit containing immunomodulatory agents</t>
  </si>
  <si>
    <t>DKK 3,994,517</t>
  </si>
  <si>
    <t>Lars Kai Hansen</t>
  </si>
  <si>
    <t>Cognitive spaces - Next generation explainability</t>
  </si>
  <si>
    <t>DKK 9,891,028</t>
  </si>
  <si>
    <t>Mehdi Mehrali</t>
  </si>
  <si>
    <t>Volumetric Printing of Bioceramics: A Near-Instant Technique for Manufacturing Ultrastrong Porous Structures</t>
  </si>
  <si>
    <t>DKK 2,999,954</t>
  </si>
  <si>
    <t>Johan Hjelm</t>
  </si>
  <si>
    <t>Pathways to a Sustainable Biogenic Flow Battery</t>
  </si>
  <si>
    <t>DKK 4,063,895</t>
  </si>
  <si>
    <t>Vida Engmann</t>
  </si>
  <si>
    <t>University of Southern Denmark, Odense</t>
  </si>
  <si>
    <t>International Summit on Organic and Perovskite Solar Cells Stability ISOS-13 at University of Southern Denmark, Sønderborg in 2022</t>
  </si>
  <si>
    <t>DKK 463,050</t>
  </si>
  <si>
    <t>Daniel Ketelhuth</t>
  </si>
  <si>
    <t>Danish Center for Advanced Cell Analysis – Strengthening natural and biomedical sciences to promote translational research</t>
  </si>
  <si>
    <t>DKK 13,183,905</t>
  </si>
  <si>
    <t>Christine McKenzie</t>
  </si>
  <si>
    <t>Image and Destroy: New Radionuclides for Cancer Theranostics (ID-Cancer)</t>
  </si>
  <si>
    <t>DKK 14,996,314</t>
  </si>
  <si>
    <t>Poul Nielsen</t>
  </si>
  <si>
    <t>Designing G-quadruplexes with double-headed nucleotides</t>
  </si>
  <si>
    <t>DKK 2,480,000</t>
  </si>
  <si>
    <t>Thomas Andersen</t>
  </si>
  <si>
    <t>OSIC: Odense Spatial Imaging Consortium</t>
  </si>
  <si>
    <t>DKK 16,598,366</t>
  </si>
  <si>
    <t>Lars Porskjær Christensen</t>
  </si>
  <si>
    <t>Hands-on approach to early-stage drug discovery</t>
  </si>
  <si>
    <t>DKK 1,999,200</t>
  </si>
  <si>
    <t>Pinar Tozun</t>
  </si>
  <si>
    <t>IT University of Copenhagen</t>
  </si>
  <si>
    <t>MOTH: Machine Learning on Tiny Hardware</t>
  </si>
  <si>
    <t>DKK 2,701,674</t>
  </si>
  <si>
    <t>Søren Hauberg</t>
  </si>
  <si>
    <t>4th Workshop on Generative Models and Uncertainty Quantification</t>
  </si>
  <si>
    <t>DKK 273,257</t>
  </si>
  <si>
    <t>Madkulturen</t>
  </si>
  <si>
    <t>Healthy food and meal practices in family day cares</t>
  </si>
  <si>
    <t>DKK 399,493</t>
  </si>
  <si>
    <t>Kræftens Bekæmpelse</t>
  </si>
  <si>
    <t>Is downsizing of portion sizes feasible?</t>
  </si>
  <si>
    <t>DKK 400,000</t>
  </si>
  <si>
    <t>Peter Krustrup</t>
  </si>
  <si>
    <t>3-year follow-up on body composition and well-being after a 10-week intensive weight loss programme among children</t>
  </si>
  <si>
    <t>DKK 3,024,525</t>
  </si>
  <si>
    <t>Christian Ritz</t>
  </si>
  <si>
    <t>Post hoc subgroup analysis and identification for weight loss trials in children</t>
  </si>
  <si>
    <t>DKK 3,768,875</t>
  </si>
  <si>
    <t>Identification and evaluation of determinants of the obesity epidemic among children, adolescents, and young adults in Denmark and in the US</t>
  </si>
  <si>
    <t>DKK 4,992,780</t>
  </si>
  <si>
    <t>Ulla Becker Eriksen</t>
  </si>
  <si>
    <t>Healthy Weight Alliance 2022-2026</t>
  </si>
  <si>
    <t>DKK 22,500,000</t>
  </si>
  <si>
    <t>Support for development of a new MSc programme in Human Nutrition</t>
  </si>
  <si>
    <t>DKK 360,000</t>
  </si>
  <si>
    <t>Faidon Magkos</t>
  </si>
  <si>
    <t>MORE2SLEEP: A randomized controlled trial of sleep extension to reduce overweight and improve learning in prepubescent children</t>
  </si>
  <si>
    <t>DKK 24,854,806</t>
  </si>
  <si>
    <t>Nikolai Nordsborg</t>
  </si>
  <si>
    <t>Generation Healthy Kids. Prevention of overweight and obesity among school-aged children</t>
  </si>
  <si>
    <t>DKK 80,000,000</t>
  </si>
  <si>
    <t>Sund By Netværket</t>
  </si>
  <si>
    <t>A guide: Reducing stigma related to overweight</t>
  </si>
  <si>
    <t>DKK 395,750</t>
  </si>
  <si>
    <t>Landsforeningen mod spiseforstyrrelser og selvskade</t>
  </si>
  <si>
    <t>The difficult talk about weight – guidelines targeting health nurses</t>
  </si>
  <si>
    <t>DKK 249,400</t>
  </si>
  <si>
    <t>Central Denmark Region</t>
  </si>
  <si>
    <t>Establishment of a national database on child health</t>
  </si>
  <si>
    <t>DKK 24,999,815</t>
  </si>
  <si>
    <t>Hjerteforeningen</t>
  </si>
  <si>
    <t>Mapping of digital marketing of unhealthy food targeting children</t>
  </si>
  <si>
    <t>Amager Hvidovre Hospital</t>
  </si>
  <si>
    <t>Lighthouse Consortium on Obesity Management (LightCOM)</t>
  </si>
  <si>
    <t>DKK 179,788,407</t>
  </si>
  <si>
    <t>Center for Sundt Liv og Trivsel</t>
  </si>
  <si>
    <t>DKK 1,000,000,000</t>
  </si>
  <si>
    <t>Public Health Foundation of India</t>
  </si>
  <si>
    <t>Strengthening public health education in India</t>
  </si>
  <si>
    <t>DKK 4,778,816</t>
  </si>
  <si>
    <t>Christian Medical College</t>
  </si>
  <si>
    <t>Supporting Health Equity and Reach through Innovation in Education- towards a centre of excellence</t>
  </si>
  <si>
    <t>DKK 4,620,241</t>
  </si>
  <si>
    <t>National Health Systems Resource Centre</t>
  </si>
  <si>
    <t>Capacity Building of Nursing Cadre in Primary Care Public Health Facilities of India</t>
  </si>
  <si>
    <t>DKK 3,511,030</t>
  </si>
  <si>
    <t>Lene Wittek-Holmberg</t>
  </si>
  <si>
    <t>Dansk Boldspil-Union</t>
  </si>
  <si>
    <t>En del af holdet - Fodbold for børn og unge med handicap og særlige behov</t>
  </si>
  <si>
    <t>DKK 3,682,925</t>
  </si>
  <si>
    <t>Theis Bavnhøj Hansen</t>
  </si>
  <si>
    <t>Faaborg-Midtfyn Kommune - By, Land og Kultur</t>
  </si>
  <si>
    <t>NATUR-lig dannelse. Den sydfynske natur og organiserede outdoor fritidstilbud som ramme for øget bevægelse, trivsel og dannelse for 12-16-årige.</t>
  </si>
  <si>
    <t>DKK 9,773,758</t>
  </si>
  <si>
    <t>Erhvervsministeriet</t>
  </si>
  <si>
    <t>Donation of construction machinery to Ukraine</t>
  </si>
  <si>
    <t>World Food Programme, Regional Bureau for Eastern Africa</t>
  </si>
  <si>
    <t>Scaling up Homegrown School Feeding and Smallholder Farmer support in Uganda and Rwanda in response to the Global Food Crisis</t>
  </si>
  <si>
    <t>DKK 29,205,912</t>
  </si>
  <si>
    <t>Lone Dybkjær Fonden</t>
  </si>
  <si>
    <t>Lone Dybkjær Scholarships</t>
  </si>
  <si>
    <t>DKK 4,993,335</t>
  </si>
  <si>
    <t>Simon Hjortnæs Haugegaard</t>
  </si>
  <si>
    <t>SUS - Socialt Udviklingscenter</t>
  </si>
  <si>
    <t>Tjek på sundheden - bedre sundhed, trivsel og hverdagsliv for anbragte børn via en integreret social- og sundhedsfremmende indsats</t>
  </si>
  <si>
    <t>DKK 2,923,718</t>
  </si>
  <si>
    <t>Fonden Mødrehjælpen</t>
  </si>
  <si>
    <t>Julehjælp 2022 Mødrehjælpen</t>
  </si>
  <si>
    <t>Ulrik Povlsen</t>
  </si>
  <si>
    <t>Nørrebro United</t>
  </si>
  <si>
    <t>Flere med i Tigerheltenes Univers. Bedre og flere bevægelsesmuligheder for udsatte 2-5 årige gennem foreningslivet.</t>
  </si>
  <si>
    <t>DKK 1,667,400</t>
  </si>
  <si>
    <t>KL</t>
  </si>
  <si>
    <t>Research evaluation of Børneliv i sund balance</t>
  </si>
  <si>
    <t>DKK 6,440,700</t>
  </si>
  <si>
    <t>Impact Designs</t>
  </si>
  <si>
    <t>Refugee Insect Production for Food and Feed (RefIPro)</t>
  </si>
  <si>
    <t>DKK 15,391,024</t>
  </si>
  <si>
    <t>Mia Just</t>
  </si>
  <si>
    <t>FitforKids</t>
  </si>
  <si>
    <t>LISEA - Lighed i Sundhed for alle Etniciteter Alliancen</t>
  </si>
  <si>
    <t>DKK 2,937,500</t>
  </si>
  <si>
    <t>Landsbyfonden</t>
  </si>
  <si>
    <t>Reconstruction of Culture Hall in Hertha Living Community</t>
  </si>
  <si>
    <t>DKK 2,200,000</t>
  </si>
  <si>
    <t>Sarah Fredsted Villadsen</t>
  </si>
  <si>
    <t>Breastfeeding - A good start</t>
  </si>
  <si>
    <t>DKK 4,984,533</t>
  </si>
  <si>
    <t>Analysis and expert inputs on online and blended learning in India</t>
  </si>
  <si>
    <t>DKK 2,628,004</t>
  </si>
  <si>
    <t>Supporting institutional capacity development within the NNF Partnership for Education of Health Professionals (PEP)</t>
  </si>
  <si>
    <t>DKK 4,863,122</t>
  </si>
  <si>
    <t>Lena Skovgaard Andersen</t>
  </si>
  <si>
    <t>Symposium: Continuity of chronic health care among forcibly displaced persons</t>
  </si>
  <si>
    <t>DKK 298,800</t>
  </si>
  <si>
    <t>Support of the Danish ABC Mental Health initiative</t>
  </si>
  <si>
    <t>DKK 3,800,000</t>
  </si>
  <si>
    <t>Deep End Denmark</t>
  </si>
  <si>
    <t>DKK 4,999,367</t>
  </si>
  <si>
    <t>Christian Wejse</t>
  </si>
  <si>
    <t>Matchpoints 2023: Global Health Challenges and Solutions</t>
  </si>
  <si>
    <t>DKK 485,000</t>
  </si>
  <si>
    <t>Jens Bruun</t>
  </si>
  <si>
    <t>Improvements in daily Activity and exercise in Children with overweight or obesity: The Act-Child study</t>
  </si>
  <si>
    <t>DKK 6,522,915</t>
  </si>
  <si>
    <t>Jamie Batchelor</t>
  </si>
  <si>
    <t>Fighting diabetes in Ghana and Uganda and globally</t>
  </si>
  <si>
    <t>DKK 31,000,000</t>
  </si>
  <si>
    <t>All India Institute of Medical Sciences</t>
  </si>
  <si>
    <t>Preparing a Centre of Excellence for the Education of Health Professionals</t>
  </si>
  <si>
    <t>DKK 3,735,765</t>
  </si>
  <si>
    <t>Katherine Richardson Christensen</t>
  </si>
  <si>
    <t>Transformation Labs: Researching Pathways towards Sustainable Development.</t>
  </si>
  <si>
    <t>DKK 4,298,331</t>
  </si>
  <si>
    <t>Evald Bundgaard Iversen</t>
  </si>
  <si>
    <t>Flere sårbare børn og unge med i fritidsfællesskaberne</t>
  </si>
  <si>
    <t>DKK 3,010,245</t>
  </si>
  <si>
    <t>Lars Breum Christiansen</t>
  </si>
  <si>
    <t>Børnehavebørn bruger bolden</t>
  </si>
  <si>
    <t>DKK 4,788,105</t>
  </si>
  <si>
    <t>Anne Mette Skovgaard</t>
  </si>
  <si>
    <t>Process evaluation of the Infant Health Study: What works for vulnerable families</t>
  </si>
  <si>
    <t>DKK 6,991,005</t>
  </si>
  <si>
    <t>FIT FIRST FOR ALL (FIT FIRST for alle klassetrin)</t>
  </si>
  <si>
    <t>DKK 7,379,053</t>
  </si>
  <si>
    <t>Lotte Rodkjær</t>
  </si>
  <si>
    <t>Aarhus University Hospital</t>
  </si>
  <si>
    <t>Person-centred care: what patient involvement interventions work, for whom and under what circumstances?</t>
  </si>
  <si>
    <t>DKK 349,863</t>
  </si>
  <si>
    <t>Christine Ingemann</t>
  </si>
  <si>
    <t>Values in circumpolar maternal healthcare and decolonization – A Circumpolar Maternal and Child Health Working Group Workshop</t>
  </si>
  <si>
    <t>DKK 397,688</t>
  </si>
  <si>
    <t>Jannet Svensson</t>
  </si>
  <si>
    <t>Steno Diabetes Center Copenhagen</t>
  </si>
  <si>
    <t>How automated insulin delivery therapy regulate blood glucose during different exercise modalities in adolescents with type 1 diabetes</t>
  </si>
  <si>
    <t>DKK 3,468,000</t>
  </si>
  <si>
    <t>Københavns Professionshøjskole</t>
  </si>
  <si>
    <t>For-projekt: Center for Den Bedste Start på Livet</t>
  </si>
  <si>
    <t>DKK 827,971</t>
  </si>
  <si>
    <t>Anette Bentholm</t>
  </si>
  <si>
    <t>Professionshøjskolen University College Nordjylland</t>
  </si>
  <si>
    <t>Bevægende idræt - for børn med særlige behov i skole og fritid</t>
  </si>
  <si>
    <t>DKK 2,925,918</t>
  </si>
  <si>
    <t>Paul Bloch</t>
  </si>
  <si>
    <t>Glade Sunde Børn i Bevægelse</t>
  </si>
  <si>
    <t>DKK 9,476,343</t>
  </si>
  <si>
    <t>World Health Organization (Regional Office for Europe)</t>
  </si>
  <si>
    <t>Support to WHO for the Ebolavirus response in Uganda</t>
  </si>
  <si>
    <t>WHO Emergency response in Ukraine and neighbouring countries</t>
  </si>
  <si>
    <t>DKK 25,000,000</t>
  </si>
  <si>
    <t>Helena Lassen</t>
  </si>
  <si>
    <t>Maternity Foundation / Fondet</t>
  </si>
  <si>
    <t>Strengthening healthcare worker capacity to deliver respectful high quality maternal care to crisis-affected groups in MENA region using mHealth tools</t>
  </si>
  <si>
    <t>DKK 4,359,916</t>
  </si>
  <si>
    <t>World Diabetes Foundation</t>
  </si>
  <si>
    <t>Implementation of WHO Global Diabetes Compact in selected countries - Pre-grant development proposal</t>
  </si>
  <si>
    <t>DKK 1,199,470</t>
  </si>
  <si>
    <t>Exploration of Innovative Financing models for diabetes prevention and care in LMICs</t>
  </si>
  <si>
    <t>DKK 2,950,000</t>
  </si>
  <si>
    <t>Donation to World Diabetes Foundation's fundraiser for a project in Somaliland</t>
  </si>
  <si>
    <t>DKK 105,275</t>
  </si>
  <si>
    <t>Strategic partnership framework for the World Diabetes Foundation</t>
  </si>
  <si>
    <t>DKK 260,000,000</t>
  </si>
  <si>
    <t>Human Rights Watch</t>
  </si>
  <si>
    <t>HRWHumanitarian support in response to the conflict in Ukraine</t>
  </si>
  <si>
    <t>Mette Aadahl</t>
  </si>
  <si>
    <t>Copenhagen University Hospital - Bispebjerg and Frederiksberg</t>
  </si>
  <si>
    <t>MOVEOUT-SPECIAL: Adaptation and feasibility of an education outside the classroom intervention in special schools</t>
  </si>
  <si>
    <t>DKK 4,851,670</t>
  </si>
  <si>
    <t>Dansk Folkehjælp</t>
  </si>
  <si>
    <t>Julehjælp 2022 Dansk Folkehjælp</t>
  </si>
  <si>
    <t>Pia Dyrhagen</t>
  </si>
  <si>
    <t>Oxfam IBIS</t>
  </si>
  <si>
    <t>Improving the livelihoods and resilience of the most vulnerable conflict-affected particularly women and youth in Taiz, Yemen</t>
  </si>
  <si>
    <t>Vidensråd for Forebyggelse</t>
  </si>
  <si>
    <t>Support to Vidensråd for Forebyggelse and review report on prevention of stigmatisation of people with overweight</t>
  </si>
  <si>
    <t>DKK 4,804,000</t>
  </si>
  <si>
    <t>Majken Gilmartin</t>
  </si>
  <si>
    <t>Eir Org</t>
  </si>
  <si>
    <t>EIR League Jordan 2022 and 2023</t>
  </si>
  <si>
    <t>DKK 1,515,560</t>
  </si>
  <si>
    <t>Jane Nautrup Østergaard</t>
  </si>
  <si>
    <t>Steno Diabetes Center Aarhus</t>
  </si>
  <si>
    <t>Children's Cooperation Denmark (Child-COOP): Promoting healthy physical activity behaviour in children aged 6-12 years: a 3-year system dynamics trial</t>
  </si>
  <si>
    <t>DKK 9,773,470</t>
  </si>
  <si>
    <t>Sonja Serup</t>
  </si>
  <si>
    <t>Odense Kommune</t>
  </si>
  <si>
    <t>Sundhedsfremmende fællesskaber for børn i Vollsmose: En helhedsorienteret, tværfaglig indsats for 4.-9. klassetrin i Danmarks største parallelsamfund.</t>
  </si>
  <si>
    <t>DKK 2,852,294</t>
  </si>
  <si>
    <t>Jakob Harbo</t>
  </si>
  <si>
    <t>Røde Kors</t>
  </si>
  <si>
    <t>Forecast based Action in South Sudan</t>
  </si>
  <si>
    <t>DKK 4,400,000</t>
  </si>
  <si>
    <t>Red CrossHumanitarian support in response to the conflict in Ukraine</t>
  </si>
  <si>
    <t>Humanitarian grant to 18 Danish organisations – Sammen for Ukraine</t>
  </si>
  <si>
    <t>DKK 2,000,000</t>
  </si>
  <si>
    <t>Julehjælp 2022 Dansk Røde Kors</t>
  </si>
  <si>
    <t>Birgitte Neergaard</t>
  </si>
  <si>
    <t>CARE Danmark</t>
  </si>
  <si>
    <t>NEXUS RESPONSE TO THE COMPLEX CRISIS IN GAO, MALI</t>
  </si>
  <si>
    <t>DKK 4,717,881</t>
  </si>
  <si>
    <t>Eva Pineda Hansen</t>
  </si>
  <si>
    <t>Folkekirkens Nødhjælp</t>
  </si>
  <si>
    <t>Combating Sexual and Gender-based Violence (SGBV) Holistically in North Kivu Province, DR Congo</t>
  </si>
  <si>
    <t>FN's Flygtningeorganisation UNHCR</t>
  </si>
  <si>
    <t>UNHCRHumanitarian support in response to the conflict in Ukraine</t>
  </si>
  <si>
    <t>Emergency relief for flooding response in Pakistan</t>
  </si>
  <si>
    <t>DRC Dansk Flygtningehjælp</t>
  </si>
  <si>
    <t>DRCHumanitarian support in response to the conflict in Ukraine</t>
  </si>
  <si>
    <t>Drought response in the Horn of Africa</t>
  </si>
  <si>
    <t>Janet Ravn, DRC Danish Refugee Council</t>
  </si>
  <si>
    <t>Refugee Investment Fund (RIF)</t>
  </si>
  <si>
    <t>UNICEF Danmark</t>
  </si>
  <si>
    <t>UNICEFHumanitarian support in response to the conflict in Ukraine</t>
  </si>
  <si>
    <t>Peter Elsborg</t>
  </si>
  <si>
    <t>FoodACT: Investigating the impact of a community garden intervention on children’s school motivation, food literacy and physical activity</t>
  </si>
  <si>
    <t>DKK 3,966,686</t>
  </si>
  <si>
    <t>My Svensson</t>
  </si>
  <si>
    <t>Recruitment of Professor in Nephrology-My Svensson</t>
  </si>
  <si>
    <t>DKK 2,500,000</t>
  </si>
  <si>
    <t>Felicity Davis</t>
  </si>
  <si>
    <t>Emerging Concepts in Cell and Developmental Biology Conference</t>
  </si>
  <si>
    <t>DKK 350,000</t>
  </si>
  <si>
    <t>Cai Grau</t>
  </si>
  <si>
    <t>DESIRE: Data Science Research Infrastructure In Radiotherapy</t>
  </si>
  <si>
    <t>Helle Prætorius Øhrwald</t>
  </si>
  <si>
    <t>EuroPhysiology 2022 - the logic of life - a functional life science meeting</t>
  </si>
  <si>
    <t>DKK 1,200,000</t>
  </si>
  <si>
    <t>Henrik Birn</t>
  </si>
  <si>
    <t>Selected adipose-derived MesenchYmal stromal cells for the treatment of chronic-active antibody mediated rejection of KIDNEY grafts (MY-KIDNEY)</t>
  </si>
  <si>
    <t>DKK 2,997,109</t>
  </si>
  <si>
    <t>Esben Søndergaard</t>
  </si>
  <si>
    <t>Galactose - the ideal carbohydrate supplement for exercise in type 1 diabetes? “The GALAXY-1 project”</t>
  </si>
  <si>
    <t>DKK 2,998,665</t>
  </si>
  <si>
    <t>Andreas Holleufer</t>
  </si>
  <si>
    <t>Structural characterization of full-length cGAS using cryo-EM and the role of the cGAS N-terminal region in the nucleus</t>
  </si>
  <si>
    <t>Mateja Hajdinjak</t>
  </si>
  <si>
    <t>Unearthing genome-wide data of prehistoric populations in west Eurasia</t>
  </si>
  <si>
    <t>Antoine de Morree</t>
  </si>
  <si>
    <t>Reviving exhausted stem cells in Duchenne muscular dystrophy</t>
  </si>
  <si>
    <t>DKK 3,000,000</t>
  </si>
  <si>
    <t>Yuhui Dou</t>
  </si>
  <si>
    <t>Investigating molecular principles of co-translational protein complex assembly by single-molecule imaging</t>
  </si>
  <si>
    <t>Mads Lerdrup</t>
  </si>
  <si>
    <t>Genome-wide identification of causes for replication stress in infertility</t>
  </si>
  <si>
    <t>DKK 2,993,928</t>
  </si>
  <si>
    <t>Bente Merete Stallknecht</t>
  </si>
  <si>
    <t>Associate Professor Jonathan Coquet</t>
  </si>
  <si>
    <t>REBECCA LOUISE MILLER</t>
  </si>
  <si>
    <t>Deciphering the sulfation code of polysaccharides – a molecular code orchestrating myriads of essential biological interactions</t>
  </si>
  <si>
    <t>Copenhagen Bioscience PhD Programme 2022 - CBMR</t>
  </si>
  <si>
    <t>DKK 10,500,000</t>
  </si>
  <si>
    <t>Tibor V. Varga</t>
  </si>
  <si>
    <t>ALFADIAB - Algorithmic Fairness in Diabetes Prediction</t>
  </si>
  <si>
    <t>Hanne Mørck Nielsen</t>
  </si>
  <si>
    <t>Challenge Programme Symposium 2023 - Hanne Mørck Nielsen and Thomas Lars Andresen</t>
  </si>
  <si>
    <t>DKK 250,000</t>
  </si>
  <si>
    <t>Thomas Miller</t>
  </si>
  <si>
    <t>Defining the molecular mechanisms of replication-coupled DPC repair using EM-based visual biochemistry (DPC-Rep-EM)</t>
  </si>
  <si>
    <t>DKK 9,995,219</t>
  </si>
  <si>
    <t>Eva Hoffmann</t>
  </si>
  <si>
    <t>Human genetic variation: molecular mechanisms and functional constraints</t>
  </si>
  <si>
    <t>DKK 9,988,699</t>
  </si>
  <si>
    <t>Clare Hawkins</t>
  </si>
  <si>
    <t>Role of extracellular histone modification in modulating inflammation and disease</t>
  </si>
  <si>
    <t>DKK 2,865,152</t>
  </si>
  <si>
    <t>Claus Storgaard Sørensen</t>
  </si>
  <si>
    <t>Exploring the CAD/ICAD pathway: A tractable cancer-specific vulnerability</t>
  </si>
  <si>
    <t>Copenhagen Bioscience PhD Programme 2022 - reNEW</t>
  </si>
  <si>
    <t>DKK 8,400,000</t>
  </si>
  <si>
    <t>Junsheng Chen</t>
  </si>
  <si>
    <t>Subcellular multiplex imaging with ultrabright fluorescent nanoparticles</t>
  </si>
  <si>
    <t>Andreas Mæchel Fritzen</t>
  </si>
  <si>
    <t>Elucidating the molecular mechanisms orchestrating the health beneficial effects of medium-chain fatty acids</t>
  </si>
  <si>
    <t>DKK 9,989,507</t>
  </si>
  <si>
    <t>Kirsty Spalding</t>
  </si>
  <si>
    <t>Karolinska Institute</t>
  </si>
  <si>
    <t>Investigating DNA damage as a driver of adipocyte senescence and inflammation in obese, hyperinsulinemic individuals</t>
  </si>
  <si>
    <t>DKK 2,987,000</t>
  </si>
  <si>
    <t>Juleen R. Zierath</t>
  </si>
  <si>
    <t>Discovery of Molecular Signal Transducers Conferring Exercise-Induced Adaptations on Energy Metabolism in Type 2 Diabetes</t>
  </si>
  <si>
    <t>Gunnar Schulte</t>
  </si>
  <si>
    <t>Frizzleds – from an impossible drug target to pathway selective inhibition</t>
  </si>
  <si>
    <t>Eckardt Treuter</t>
  </si>
  <si>
    <t>Role of transcriptional corepressors in epigenetic mechanisms underlying atherosclerosis and nonalcoholic fatty liver disease</t>
  </si>
  <si>
    <t>Elisabet Stener-Victorin</t>
  </si>
  <si>
    <t>Dissecting the molecular, mechanistic and causal pathways of Polycystic Ovary Syndrome and how these are passed on across generations</t>
  </si>
  <si>
    <t>DKK 9,999,001</t>
  </si>
  <si>
    <t>Federico Pietrocola</t>
  </si>
  <si>
    <t>Targeting polyamines metabolism to correct the detrimental effects of senescent cells</t>
  </si>
  <si>
    <t>Uwe Tietge</t>
  </si>
  <si>
    <t>Adiponectin Receptor-2 as Homeostatic Controller of Immunometabolism: Regulation of β-Cell-Macrophage Crosstalk in the Metabolic Syndrome</t>
  </si>
  <si>
    <t>Niklas Mejhert</t>
  </si>
  <si>
    <t>2022 EFSD - NNF Future Leaders Awards - Determinants of adipocyte lipid turnover in type 2 diabetes and cardiovascular disease</t>
  </si>
  <si>
    <t>Christian Riedel</t>
  </si>
  <si>
    <t>A new mechanism by which mitochondria modulate the outcomes of reduced insulin/IGF-like signaling and slow down the aging process</t>
  </si>
  <si>
    <t>DKK 1,978,000</t>
  </si>
  <si>
    <t>Yihai Cao</t>
  </si>
  <si>
    <t>To study the vascular endothelial cell-derived paracrine signaling pathways in adipose metabolism</t>
  </si>
  <si>
    <t>Zhichao Zhou</t>
  </si>
  <si>
    <t>2022 EFSD - NNF Future Leaders Award - Functional role of erythrocyte-derived non-coding RNAs in diabetes-associated vascular complications</t>
  </si>
  <si>
    <t>Paul Petrus</t>
  </si>
  <si>
    <t>Mind-body communication in time and space: Elucidating circadian mechanisms linking metabolic- and mental- disorders</t>
  </si>
  <si>
    <t>DKK 9,900,000</t>
  </si>
  <si>
    <t>Ana Teixeira</t>
  </si>
  <si>
    <t>Mapping and targeting insulin receptor nanoclusters</t>
  </si>
  <si>
    <t>Nils-Göran Larsson</t>
  </si>
  <si>
    <t>Rewiring of mitochondrial metabolism by inhibition of mtDNA expression to treat obesity and diabetes</t>
  </si>
  <si>
    <t>Kenny Alexandra Rodriguez-Wallberg</t>
  </si>
  <si>
    <t>Improving fertility and reproductive health of women treated for cancer by enhancing follicle survival and ovarian reserve in ovarian transplants</t>
  </si>
  <si>
    <t>Erin Gabriel</t>
  </si>
  <si>
    <t>Optimizing medical decision making: advancing and refining estimation and evaluation of personalized treatment rules</t>
  </si>
  <si>
    <t>DKK 7,618,938</t>
  </si>
  <si>
    <t>Ida Moltke</t>
  </si>
  <si>
    <t>EPIC-DK 2022 - Evolutionary genomics and Population genetICs in Denmark 2022.</t>
  </si>
  <si>
    <t>DKK 99,697</t>
  </si>
  <si>
    <t>Kathleen Stewart-Morgan</t>
  </si>
  <si>
    <t>Origin and Functions of Epigenetic Heterogeneity in Germ Cell Selection</t>
  </si>
  <si>
    <t>DKK 9,999,663</t>
  </si>
  <si>
    <t>Helge Ræder</t>
  </si>
  <si>
    <t>University of Bergen</t>
  </si>
  <si>
    <t>System dynamics approach Using Chemical Compounds to Elucidate the Structure of Polycystic Ovarian Syndrome (SUCCESS)</t>
  </si>
  <si>
    <t>DKK 2,946,724</t>
  </si>
  <si>
    <t>Helgi Schiöth</t>
  </si>
  <si>
    <t>Uppsala University</t>
  </si>
  <si>
    <t>Development of fly based tools for screening substances affecting endocrinologic and metabolic functions</t>
  </si>
  <si>
    <t>DKK 1,442,000</t>
  </si>
  <si>
    <t>Noora Kotaja</t>
  </si>
  <si>
    <t>University of Turku</t>
  </si>
  <si>
    <t>Mechanisms of sperm RNA-mediated epigenetic inheritance of metabolic disorders</t>
  </si>
  <si>
    <t>DKK 1,500,000</t>
  </si>
  <si>
    <t>Riitta Lahesmaa</t>
  </si>
  <si>
    <t>Importance of a novel miRNA in the development and early prediction of type 1 diabetes</t>
  </si>
  <si>
    <t>DKK 2,995,876</t>
  </si>
  <si>
    <t>Zhen Yan</t>
  </si>
  <si>
    <t>University of Virginia</t>
  </si>
  <si>
    <t>Jacobæus Prize 2022</t>
  </si>
  <si>
    <t>DKK 1,700,000</t>
  </si>
  <si>
    <t>Angus Jones </t>
  </si>
  <si>
    <t>University of Exeter</t>
  </si>
  <si>
    <t>Precision treatment of type 2 diabetes: understanding biomarker predictors of differential response to oral glucose lowering therapies in the TRIMASTER crossover trial</t>
  </si>
  <si>
    <t>University of Chicago</t>
  </si>
  <si>
    <t>Precision Medicine in Diabetes Initiative Working Groups</t>
  </si>
  <si>
    <t>DKK 1,989,176</t>
  </si>
  <si>
    <t>Sebastian Albinsson</t>
  </si>
  <si>
    <t>Lund University</t>
  </si>
  <si>
    <t>Molecular mechanisms regulating reprogramming of vascular smooth muscle cells in diabetes</t>
  </si>
  <si>
    <t>DKK 2,997,000</t>
  </si>
  <si>
    <t>Timo Otonkoski</t>
  </si>
  <si>
    <t>University of Helsinki</t>
  </si>
  <si>
    <t>Modelling of the genetic predisposition to type1 and type2 diabetes through pluripotent stem cells</t>
  </si>
  <si>
    <t>Ville Hietakangas</t>
  </si>
  <si>
    <t>Spatial organization of intestinal sugar sensing and its physiological role upon dietary fructose overload</t>
  </si>
  <si>
    <t>DKK 2,551,500</t>
  </si>
  <si>
    <t>Sanna Lehtonen</t>
  </si>
  <si>
    <t>Proof-of-concept for a new combination treatment strategy for diabetic complications</t>
  </si>
  <si>
    <t>Helena Filipsson Nyström</t>
  </si>
  <si>
    <t>University of Gothenburg</t>
  </si>
  <si>
    <t>The impact of Graves’ disease in the brain: from autoimmunity to e-health</t>
  </si>
  <si>
    <t>DKK 1,972,000</t>
  </si>
  <si>
    <t>Claes Ohlsson</t>
  </si>
  <si>
    <t>The role of gut microbiota to avoid fractures in elderly subjects</t>
  </si>
  <si>
    <t>Suzanne Dickson</t>
  </si>
  <si>
    <t>Discovering new targets to control body weight: focus on appetite neurones</t>
  </si>
  <si>
    <t>Jan Borén</t>
  </si>
  <si>
    <t>Development of inhibitors of liver pyruvate kinase for the treatment of NAFLD</t>
  </si>
  <si>
    <t>Anu Suomalainen Wartiovaara</t>
  </si>
  <si>
    <t>Mitochondrial mechanisms in vascular retinopathy</t>
  </si>
  <si>
    <t>Hindrik Mulder</t>
  </si>
  <si>
    <t>Resolving beta-cell dysfunction in Type 2 and Mitochondrial Diabetes</t>
  </si>
  <si>
    <t>DKK 994,705</t>
  </si>
  <si>
    <t>Eero Olavi Kajantie</t>
  </si>
  <si>
    <t>University of Oulu</t>
  </si>
  <si>
    <t>Small preterm infants and their siblings - a natural experiment to understand the lifelong legacy or early life environment</t>
  </si>
  <si>
    <t>DKK 964,382</t>
  </si>
  <si>
    <t>Eugenia Krasnopjorova</t>
  </si>
  <si>
    <t>Sponsorship of the International Conference on Antiviral Research (ICAR) - PAD</t>
  </si>
  <si>
    <t>DKK 132,201</t>
  </si>
  <si>
    <t>Katalin Kariko</t>
  </si>
  <si>
    <t>University of Szeged</t>
  </si>
  <si>
    <t>2022 Novo Nordisk Prize - KK</t>
  </si>
  <si>
    <t>DKK 1,250,000</t>
  </si>
  <si>
    <t>Maria Peleli-Pedersen</t>
  </si>
  <si>
    <t>Role of the gasotransmitter Hydrogen Sulfide (H2S) in Liver Steatosis: Potential Link with the Liver Macrophages and the Endothelium</t>
  </si>
  <si>
    <t>DKK 9,991,176</t>
  </si>
  <si>
    <t>2022 Hagedorn Prize - hosting the Danish Society for Internal Medicine Annual Meeting</t>
  </si>
  <si>
    <t>DKK 200,000</t>
  </si>
  <si>
    <t>2023 Hagedorn Prize - arrangement and meeting</t>
  </si>
  <si>
    <t>Supplementary grant for NNF Conferences, Symposia and Worskhops 2021-2 - NNF21OC0072984 (Morten Hostrup)</t>
  </si>
  <si>
    <t>Supplementary grant for NNF Conferences, Symposia and Workshops 2021-2 - NNF21OC0072718 (Nicolai Wewer Albrechtsen)</t>
  </si>
  <si>
    <t>Supplementary grant for NNF Conferences, Symposia and Worskhops 2020-2 - NNF20OC0066578 (Lars Hestbjerg Hansen)</t>
  </si>
  <si>
    <t>Haifa Maalmi</t>
  </si>
  <si>
    <t>Deutsche Diabetes-Forschungsgesellschaft e.V.</t>
  </si>
  <si>
    <t>Proteomics in precision medicine to identify novel therapeutic targets for depressive symptoms in individuals newly diagnosed with diabetes</t>
  </si>
  <si>
    <t>INNODIA iVZW</t>
  </si>
  <si>
    <t>INNODIA Non-Profit Launch</t>
  </si>
  <si>
    <t>DKK 12,500,000</t>
  </si>
  <si>
    <t>Fiona Goldizen</t>
  </si>
  <si>
    <t>EFSD/NNF Precision Diabetes Medicine Award Symposium 2022 and 2023</t>
  </si>
  <si>
    <t>DKK 1,600,000</t>
  </si>
  <si>
    <t>BEST-CLI Expert Meeting 13-14 May</t>
  </si>
  <si>
    <t>DKK 3,469,950</t>
  </si>
  <si>
    <t>Joanna Kalucka</t>
  </si>
  <si>
    <t>Vessel Co-option versus Angiogenesis in Colorectal Cancer Liver Metastases – unraveling Mechanisms and Identifying Novel Targets</t>
  </si>
  <si>
    <t>DKK 9,999,080</t>
  </si>
  <si>
    <t>Associate ProfessorCindrilla Chumduri</t>
  </si>
  <si>
    <t>Thomas Aagaard Rasmussen</t>
  </si>
  <si>
    <t>Immunomodulation by pomalidomide to achieve immune control of HIV</t>
  </si>
  <si>
    <t>DKK 2,999,499</t>
  </si>
  <si>
    <t>Jakob Kristian Jakobsen</t>
  </si>
  <si>
    <t>Health Care Seeking Exploration and Intelligent Morphology Recognition to Obtain Coherent Patient Trajectory in Men with Genital Lesions (HESMEGLE)</t>
  </si>
  <si>
    <t>DKK 6,000,000</t>
  </si>
  <si>
    <t>Thomas G Jensen</t>
  </si>
  <si>
    <t>Start package for associate professor Emma Börgeson</t>
  </si>
  <si>
    <t>Start package for associate professor Stephan Lange</t>
  </si>
  <si>
    <t>Hans Eiskjaer</t>
  </si>
  <si>
    <t>Heart Transplantation: Optimization of Hearts from Circulatory Dead Donors in a Porcine Real-life Model</t>
  </si>
  <si>
    <t>DKK 2,988,720</t>
  </si>
  <si>
    <t>Claus Højbjerg Gravholt</t>
  </si>
  <si>
    <t>DANTE Cryo Study - The Danish Turner Syndrome Cryopreservation Study</t>
  </si>
  <si>
    <t>DKK 9,991,000</t>
  </si>
  <si>
    <t>Claus Lindbjerg Andersen</t>
  </si>
  <si>
    <t>PRIORITY, Personalized diagnostics, treatment and follow-up of colorectal cancer through implementation of ultra-sensitive ctDNA analysis</t>
  </si>
  <si>
    <t>DKK 9,990,000</t>
  </si>
  <si>
    <t>David Olagnier</t>
  </si>
  <si>
    <t>Metabolic enhancement of oncolytic virotherapy</t>
  </si>
  <si>
    <t>DKK 2,997,480</t>
  </si>
  <si>
    <t>Ditlev Egeskov Brodersen</t>
  </si>
  <si>
    <t>Understanding the molecular mechanisms underlying recognition of foreign DNA by the bacterial Cro domain</t>
  </si>
  <si>
    <t>DKK 2,999,849</t>
  </si>
  <si>
    <t>Michael Mæng</t>
  </si>
  <si>
    <t>Optimization of risk assessment in patients with coronary artery disease and prediabetes, diabetes, or elevated lipid markers beyond LDL-C</t>
  </si>
  <si>
    <t>DKK 9,987,622</t>
  </si>
  <si>
    <t>Jens Leipziger</t>
  </si>
  <si>
    <t>Secretin: The undicovered homeostatic bicarbonate hormone</t>
  </si>
  <si>
    <t>DKK 2,972,928</t>
  </si>
  <si>
    <t>Jens Seeberg</t>
  </si>
  <si>
    <t>Antimicrobial Resistance and Labour Migration across Healthcare Boundaries in Northern South Asia (AMR@LAB)</t>
  </si>
  <si>
    <t>DKK 11,248,000</t>
  </si>
  <si>
    <t>Christoffer Laustsen</t>
  </si>
  <si>
    <t>Can quantitative renal hyperpolarized [1-13C]pyruvate perfusion and metabolic imaging improve stratification of patients at risk of developing DKD?</t>
  </si>
  <si>
    <t>DKK 1,156,800</t>
  </si>
  <si>
    <t>Henrik Toft Sørensen</t>
  </si>
  <si>
    <t>2023 Marie &amp; August Krogh Prisen</t>
  </si>
  <si>
    <t>Henrik Birkedal</t>
  </si>
  <si>
    <t>Altered biomineralization in xlinked hypophosphatemia - a reflection of improper processing of mineralization controlling osteopontin</t>
  </si>
  <si>
    <t>Rikke Nielsen</t>
  </si>
  <si>
    <t>Megalin in retinal degeneration.</t>
  </si>
  <si>
    <t>DKK 2,985,408</t>
  </si>
  <si>
    <t>Morten Nørgaard Andersen</t>
  </si>
  <si>
    <t>Improved therapy of Multiple Myeloma by harnessing the Tumor Immune Micro-Environment: Turn Back TIME</t>
  </si>
  <si>
    <t>DKK 2,151,976</t>
  </si>
  <si>
    <t>Lars Wiuff Andersen</t>
  </si>
  <si>
    <t>Clinical Trials to Improve Outcomes for Patients with Cardiac Arrest</t>
  </si>
  <si>
    <t>DKK 9,996,587</t>
  </si>
  <si>
    <t>Christina Dahm</t>
  </si>
  <si>
    <t>Does departure from genetically-determined BMI homeostasis influence mortality? (BMIhom)</t>
  </si>
  <si>
    <t>DKK 2,533,992</t>
  </si>
  <si>
    <t>Jacob Giehm Mikkelsen</t>
  </si>
  <si>
    <t>Prime editing in hematopoietic stem cells for in vivo treatment of immunodeficiency - correction of genes without breaking or adding DNA</t>
  </si>
  <si>
    <t>DKK 2,953,000</t>
  </si>
  <si>
    <t>Christian Damgaard</t>
  </si>
  <si>
    <t>Exploring new intervention strategies in Myotonic Dystrophy Type 1</t>
  </si>
  <si>
    <t>DKK 926,475</t>
  </si>
  <si>
    <t>Anders Etzerodt</t>
  </si>
  <si>
    <t>Will therapeutic targeting of CD163+Tim4+ macrophages help fight metastatic ovarian cancer?</t>
  </si>
  <si>
    <t>DKK 2,996,870</t>
  </si>
  <si>
    <t>Niels Jessen</t>
  </si>
  <si>
    <t>RECATCH - REversal of CAchexia in a Translational approaCH</t>
  </si>
  <si>
    <t>DKK 9,973,866</t>
  </si>
  <si>
    <t>Steen Poulsen</t>
  </si>
  <si>
    <t>Effect of Dapagliflozin on myocardial and renal function following aortic valve stenosis intervention</t>
  </si>
  <si>
    <t>DKK 2,096,572</t>
  </si>
  <si>
    <t>Pontus Gourdon</t>
  </si>
  <si>
    <t>Structural basis for cellular transport of thyroid hormone - a foundation for drug-design</t>
  </si>
  <si>
    <t>DKK 2,920,000</t>
  </si>
  <si>
    <t>Tuomas Kilpeläinen</t>
  </si>
  <si>
    <t>In Adipose Tissue: Identifying Genetic Mechanisms that Uncouple Obesity from Insulin Resistance</t>
  </si>
  <si>
    <t>DKK 9,984,126</t>
  </si>
  <si>
    <t>Søren Brunak</t>
  </si>
  <si>
    <t>Challenge Programme Symposium 2023 - Søren Brunak, Majken Karoline Jensen, Torben Sigsgaard</t>
  </si>
  <si>
    <t>Sine Lo Svenningsen</t>
  </si>
  <si>
    <t>Understanding bacteriophage behavior through the lens of the bacterial host population</t>
  </si>
  <si>
    <t>DKK 2,999,416</t>
  </si>
  <si>
    <t>Thomas Jensen</t>
  </si>
  <si>
    <t>Exploring Mechanistic Determinants of Striated Muscle Insulin-sensitivity across the Health-Disease Spectrum (SIDETRAC)</t>
  </si>
  <si>
    <t>DKK 9,967,311</t>
  </si>
  <si>
    <t>Christoffer Clemmensen</t>
  </si>
  <si>
    <t>Glutamatergic NMDA receptor signaling in energy homeostasis: Implications for obesity treatment</t>
  </si>
  <si>
    <t>DKK 9,992,309</t>
  </si>
  <si>
    <t>Joji Marie Teves</t>
  </si>
  <si>
    <t>Exploring the dynamics of genomic topology and transcription during cell state transitions</t>
  </si>
  <si>
    <t>DKK 3,999,996</t>
  </si>
  <si>
    <t>Mette Rosenkilde</t>
  </si>
  <si>
    <t>Molecular decomposition of GPR56 signaling – alone and under influence of viral co-factors</t>
  </si>
  <si>
    <t>DKK 2,507,263</t>
  </si>
  <si>
    <t>Kim Rewitz</t>
  </si>
  <si>
    <t>Targeting LXR to reverse obesity and insulin resistance</t>
  </si>
  <si>
    <t>DKK 998,264</t>
  </si>
  <si>
    <t>Jakob G Knudsen</t>
  </si>
  <si>
    <t>Primary cilia as an endocrine signaling hub – on a quest to find novel pathways that regulate glucagon secretion</t>
  </si>
  <si>
    <t>DKK 1,019,019</t>
  </si>
  <si>
    <t>Morten Skovdal</t>
  </si>
  <si>
    <t>Understanding how mobility affects forcibly displaced persons continuity of chronic disease care (CONTINUITY)</t>
  </si>
  <si>
    <t>DKK 11,250,000</t>
  </si>
  <si>
    <t>Duc Ninh Nguyen</t>
  </si>
  <si>
    <t>Nutrition targeting systemic immune cell metabolism as therapy for neonatal infection</t>
  </si>
  <si>
    <t>DKK 2,999,460</t>
  </si>
  <si>
    <t>Andrew Williams</t>
  </si>
  <si>
    <t>Understanding how gut metabolites regulate type-2 mucosal immunity</t>
  </si>
  <si>
    <t>DKK 9,997,950</t>
  </si>
  <si>
    <t>Tim Tolker-Nielsen</t>
  </si>
  <si>
    <t>The mechanistic basis of biofilm-associated antibiotic tolerance</t>
  </si>
  <si>
    <t>DKK 2,402,796</t>
  </si>
  <si>
    <t>Matthew Gillum</t>
  </si>
  <si>
    <t>FGF21 – a novel candidate in the treatment of alcohol use disorder</t>
  </si>
  <si>
    <t>DKK 2,997,507</t>
  </si>
  <si>
    <t>Chunaram Ram Choudhary</t>
  </si>
  <si>
    <t>Elucidating the mechanisms of mammalian dynamic gene regulation</t>
  </si>
  <si>
    <t>DKK 9,999,872</t>
  </si>
  <si>
    <t>Bo Porse</t>
  </si>
  <si>
    <t>Targeting aberrant stem cell renewal in VEXAS, a novel hematopoietic/inflammatory syndrome</t>
  </si>
  <si>
    <t>DKK 2,999,617</t>
  </si>
  <si>
    <t>Guillermo Montoya</t>
  </si>
  <si>
    <t>Deciphering telomere protection: The structure of the telosome</t>
  </si>
  <si>
    <t>DKK 2,992,268</t>
  </si>
  <si>
    <t>Julien Duxin</t>
  </si>
  <si>
    <t>Mechanisms of sensing, removal, and bypass of DNA-protein crosslinks</t>
  </si>
  <si>
    <t>DKK 9,440,226</t>
  </si>
  <si>
    <t>Addendum to Grant Agreement NNF21SA0069780</t>
  </si>
  <si>
    <t>DKK 1,650,000</t>
  </si>
  <si>
    <t>Jørgen Wojtaszewski</t>
  </si>
  <si>
    <t>Personalized Phosphoproteomics - turning phenotypic variance into scientific progress</t>
  </si>
  <si>
    <t>DKK 499,800</t>
  </si>
  <si>
    <t>Karen Skriver</t>
  </si>
  <si>
    <t>THE FULL PICTURE: HOW DO ACTIVATION DOMAINS REGULATE GENE EXPRESSION?</t>
  </si>
  <si>
    <t>DKK 2,343,762</t>
  </si>
  <si>
    <t>Katrine Schjoldager</t>
  </si>
  <si>
    <t>Exploring the Functional Consequence of Bioactive Peptide Glycosylation</t>
  </si>
  <si>
    <t>DKK 9,999,551</t>
  </si>
  <si>
    <t>Jens Bukh</t>
  </si>
  <si>
    <t>Hagedorn Prize 2022</t>
  </si>
  <si>
    <t>Jens Juul Holst</t>
  </si>
  <si>
    <t>Novo Nordisk Foundation Lecture Prize 2023</t>
  </si>
  <si>
    <t>DKK 700,000</t>
  </si>
  <si>
    <t>Jesper Andersen</t>
  </si>
  <si>
    <t>Viral exposures dictate the inflammatory microenvironment in liver cancers</t>
  </si>
  <si>
    <t>DKK 9,999,492</t>
  </si>
  <si>
    <t>Morten Frödin</t>
  </si>
  <si>
    <t>Defining the pathogenic variantome of Familial Hypercholesterolemia using a novel CRISPR-Select technology</t>
  </si>
  <si>
    <t>DKK 2,804,207</t>
  </si>
  <si>
    <t>Morten Hostrup</t>
  </si>
  <si>
    <t>Grand Départ Copenhagen Symposium –Science of the Tour de France</t>
  </si>
  <si>
    <t>DKK 220,000</t>
  </si>
  <si>
    <t>Morten Olesen</t>
  </si>
  <si>
    <t>Integration of CMR and genetic data to predict the risk of atrial fibrillation and stroke</t>
  </si>
  <si>
    <t>Nicolai Wewer Albrechtsen</t>
  </si>
  <si>
    <t>A Hundred Years with Glucagon and a Hundred more</t>
  </si>
  <si>
    <t>DKK 362,585</t>
  </si>
  <si>
    <t>Lotte Pedersen</t>
  </si>
  <si>
    <t>Targeting of pH-regulatory transport proteins to primary cilia of kidney epithelial cells</t>
  </si>
  <si>
    <t>DKK 2,982,587</t>
  </si>
  <si>
    <t>Bo Hjorth Bentzen</t>
  </si>
  <si>
    <t>Faculty of Health and Medical Sciences - University of Copenhagen</t>
  </si>
  <si>
    <t>A role for SK channels in cardiac fibrosis</t>
  </si>
  <si>
    <t>DKK 2,663,771</t>
  </si>
  <si>
    <t>Ulrik Gether</t>
  </si>
  <si>
    <t>The free fatty acid receptor FFAR4: Modulation of dopamine signaling to induce changes in food intake and metabolism</t>
  </si>
  <si>
    <t>DKK 1,844,789</t>
  </si>
  <si>
    <t>Joachim Størling</t>
  </si>
  <si>
    <t>Decrypting the role of the type 1 diabetes locus gene MED24 – implication for beta-cell fate in disease pathogenesis</t>
  </si>
  <si>
    <t>DKK 2,991,000</t>
  </si>
  <si>
    <t>Olga Sosnovtseva</t>
  </si>
  <si>
    <t>Renoprotective effects of Sodium-Glucose co-Transporter inhibitors: Role of the tubuloglomerular feedback mechanism</t>
  </si>
  <si>
    <t>DKK 2,007,757</t>
  </si>
  <si>
    <t>Jakob Balslev Sørensen</t>
  </si>
  <si>
    <t>Rescuing the release of GABA and neuropeptides in human STXBP1 encephalopathy neurons</t>
  </si>
  <si>
    <t>DKK 684,328</t>
  </si>
  <si>
    <t>Claus Løland</t>
  </si>
  <si>
    <t>The transport mechanism of the serotonin transporter revisited</t>
  </si>
  <si>
    <t>DKK 2,999,999</t>
  </si>
  <si>
    <t>Henriette Svarre Nielsen</t>
  </si>
  <si>
    <t>Copenhagen University Hospital - Amager-Hvidovre</t>
  </si>
  <si>
    <t>SURVIVE Unravelling endocrine mechanisms to improve maternal health and increase fetal survival</t>
  </si>
  <si>
    <t>Julia Johansen</t>
  </si>
  <si>
    <t>Copenhagen University Hospital - Herlev and Gentofte</t>
  </si>
  <si>
    <t>CIRCPAC - Implementing plasma ctDNA analysis in patients with local pancreatic cancer to predict recurrence and survival and change prognosis</t>
  </si>
  <si>
    <t>DKK 2,990,000</t>
  </si>
  <si>
    <t>Jakob Stokholm</t>
  </si>
  <si>
    <t>Mapping the developing infant gut microbiome to enable asthma preventive interventions</t>
  </si>
  <si>
    <t>DKK 2,991,939</t>
  </si>
  <si>
    <t>Anna Sophie Krontoft</t>
  </si>
  <si>
    <t>Patient with atopic dermatitis’ needs for self-management support - Exploring, designing, and testing an intervention</t>
  </si>
  <si>
    <t>DKK 295,155</t>
  </si>
  <si>
    <t>Jakob Burcharth</t>
  </si>
  <si>
    <t>Early vs late supplemental parenteral nutrition after major emergency abdominal surgery: a randomized, controlled, multicenter trial (EATERS trial)</t>
  </si>
  <si>
    <t>DKK 5,037,036</t>
  </si>
  <si>
    <t>Socioeconomic deprivation and impact of health-related inequalities after major emergency abdominal surgery</t>
  </si>
  <si>
    <t>DKK 2,691,629</t>
  </si>
  <si>
    <t>Merethe Kirstine Andersen</t>
  </si>
  <si>
    <t>Forskningsenheden for Almen Praksis Odense</t>
  </si>
  <si>
    <t>“Kiss the frog”: Re-enforcing knowledge transfer, relations, collaboration, and confidence</t>
  </si>
  <si>
    <t>DKK 3,542,805</t>
  </si>
  <si>
    <t>Alexander Jais</t>
  </si>
  <si>
    <t>Helmholtz Diabetes Center</t>
  </si>
  <si>
    <t>2022 EFSD - NNF Future Leaders Award - Unbased identification of sucrose-responsive neuronal circuits in control of glucose metabolism</t>
  </si>
  <si>
    <t>Anette-Gabriele Ziegler</t>
  </si>
  <si>
    <t>Helmholtz Zentrum München</t>
  </si>
  <si>
    <t>2022 EASD-Novo Nordisk Foundation Diabetes Prize for Excellence</t>
  </si>
  <si>
    <t>Færøernes Landsstyre</t>
  </si>
  <si>
    <t>Steno Diabetes Center Færøerne - Driftsbevilling</t>
  </si>
  <si>
    <t>DKK 59,000,000</t>
  </si>
  <si>
    <t>Steno Diabetes Center Færøerne - Byggebevilling</t>
  </si>
  <si>
    <t>DKK 62,000,000</t>
  </si>
  <si>
    <t>Pia Søe Jensen</t>
  </si>
  <si>
    <t>Why didn’t they just tell me? The feasibility of a nurse-led nutritional intervention to prevent amputation among patients with leg ulcer</t>
  </si>
  <si>
    <t>DKK 599,347</t>
  </si>
  <si>
    <t>The Brigham and Women's Hospital</t>
  </si>
  <si>
    <t>Best Endovascular vs. Best Surgical Therapy in Patients with Critical Limb Ischemia (Best-CLI)</t>
  </si>
  <si>
    <t>DKK 25,175,637</t>
  </si>
  <si>
    <t>U.S. National Academy of Sciences</t>
  </si>
  <si>
    <t>Emergency Fellowships for Ukrainian Researchers - 2022</t>
  </si>
  <si>
    <t>Anders Henrik Lund</t>
  </si>
  <si>
    <t>Developing a new class of inhibitors for oncoribosomes</t>
  </si>
  <si>
    <t>DKK 4,988,719</t>
  </si>
  <si>
    <t>Kristian Strømgaard</t>
  </si>
  <si>
    <t>Development of CNS-permeant peptide antivirals to probe the molecular mechanism of the neurological manifestations of Long-COVID</t>
  </si>
  <si>
    <t>DKK 4,999,921</t>
  </si>
  <si>
    <t>Identifying mechanisms directing cholesterol transport through an integrated genetic, proteomic and bioimaging approach</t>
  </si>
  <si>
    <t>DKK 4,993,879</t>
  </si>
  <si>
    <t>Copenhagen Bioscience PhD Programme 2022 - CPR</t>
  </si>
  <si>
    <t>Kresten Lindorff-Larsen</t>
  </si>
  <si>
    <t>Integrative structural biology</t>
  </si>
  <si>
    <t>Towards the next resolution revolution in cryoEM</t>
  </si>
  <si>
    <t>DKK 15,884,125</t>
  </si>
  <si>
    <t>Birthe Brandt Kragelund</t>
  </si>
  <si>
    <t>Realising Integration in Structural Biology</t>
  </si>
  <si>
    <t>DKK 96,255</t>
  </si>
  <si>
    <t>Bente Frølund</t>
  </si>
  <si>
    <t>Proximity-inducing new downstream chemistries - A platform for re-wiring cell signaling</t>
  </si>
  <si>
    <t>DKK 8,533,491</t>
  </si>
  <si>
    <t>Christian Pedersen</t>
  </si>
  <si>
    <t>Taming Cations in Natural Product Synthesis: Methods and Mechanisms</t>
  </si>
  <si>
    <t>DKK 13,653,739</t>
  </si>
  <si>
    <t>Iuliia Karavaeva</t>
  </si>
  <si>
    <t>Identifying novel CO2 signaling pathways and characterizing their crosstalk with the cellular circadian clock</t>
  </si>
  <si>
    <t>DKK 3,999,746</t>
  </si>
  <si>
    <t>Jesper Bendix</t>
  </si>
  <si>
    <t>Electron diffraction for structure elucidation of micro- and nano-crystalline materials</t>
  </si>
  <si>
    <t>DKK 16,889,114</t>
  </si>
  <si>
    <t>Hussam Hassan Nour-Eldin</t>
  </si>
  <si>
    <t>Leveraging plant transportomics to identify ABCC6 substrates that prevent vascular calcification</t>
  </si>
  <si>
    <t>DKK 4,987,854</t>
  </si>
  <si>
    <t>The Novo Nordisk Foundation Quantum Computing Programme (NQCP)</t>
  </si>
  <si>
    <t>DKK 1,071,604,667</t>
  </si>
  <si>
    <t>Michael Ploug</t>
  </si>
  <si>
    <t>ONE IDP - Do we need acid for the trip?</t>
  </si>
  <si>
    <t>DKK 4,991,848</t>
  </si>
  <si>
    <t>Jan Christensen</t>
  </si>
  <si>
    <t>Chemical and Toxicological Fingerprinting Infrastructure (Contaminomics)</t>
  </si>
  <si>
    <t>DKK 15,957,113</t>
  </si>
  <si>
    <t>Henrik Kjærgaard</t>
  </si>
  <si>
    <t>Water Dimer in Planetary Atmospheres</t>
  </si>
  <si>
    <t>DKK 2,993,755</t>
  </si>
  <si>
    <t>Nikos Hatzakis or Chatzakis</t>
  </si>
  <si>
    <t>Center for 4D cell dynamics: Lattice light sheet microscopy for imaging in live cells and tissues deciphering internalization and trafficking pathways</t>
  </si>
  <si>
    <t>DKK 12,553,025</t>
  </si>
  <si>
    <t>Tom Vosch</t>
  </si>
  <si>
    <t>DNA-stabilized silver nanoclusters as new emitters in the tissue transparent NIR-II region.</t>
  </si>
  <si>
    <t>DKK 13,991,330</t>
  </si>
  <si>
    <t>Vito Fodera</t>
  </si>
  <si>
    <t>Real-time Investigation of Protein Phase Separation and Amyloid Transition in Complex Environments</t>
  </si>
  <si>
    <t>DKK 1,999,608</t>
  </si>
  <si>
    <t>Aurelien Dantan</t>
  </si>
  <si>
    <t>Nanostrings on nanodrums: an optomechanical orchestra for gas sensing and quantum optomechanics</t>
  </si>
  <si>
    <t>DKK 13,969,517</t>
  </si>
  <si>
    <t>Tina Santl-Temkiv</t>
  </si>
  <si>
    <t>The Microorganisms at the Interface of Land-Atmosphere Feedbacks (MILAF) 2023</t>
  </si>
  <si>
    <t>DKK 365,350</t>
  </si>
  <si>
    <t>Julián Valero Moreno</t>
  </si>
  <si>
    <t>A new class of artificial enzymes and nanoreactors made of DNA</t>
  </si>
  <si>
    <t>DKK 2,999,830</t>
  </si>
  <si>
    <t>Marina Romero-Ramos</t>
  </si>
  <si>
    <t>Immunomodulation of the gut-brain axis in Parkinson's disease using engineered bacteria</t>
  </si>
  <si>
    <t>DKK 4,999,441</t>
  </si>
  <si>
    <t>Troels Skrydstrup</t>
  </si>
  <si>
    <t>Development of a Molecular Surgery Strategy for Carbon Isotope Labelling</t>
  </si>
  <si>
    <t>DKK 2,993,489</t>
  </si>
  <si>
    <t>Tobias Weidner</t>
  </si>
  <si>
    <t>Protein Structure at Nano-Surfaces – ProSurf</t>
  </si>
  <si>
    <t>Mie Andersen</t>
  </si>
  <si>
    <t>Data-Driven Modelling of Oxide Catalysis</t>
  </si>
  <si>
    <t>DKK 2,635,763</t>
  </si>
  <si>
    <t>Stephan Wenkel</t>
  </si>
  <si>
    <t>“Unraveling the universe of microproteins – from discovery to physiology and application”</t>
  </si>
  <si>
    <t>Sadegh Nabavi</t>
  </si>
  <si>
    <t>Multi-level analysis of brain mechanisms underlying epigenetic inheritance of superb learning capabilities</t>
  </si>
  <si>
    <t>DKK 4,998,087</t>
  </si>
  <si>
    <t>Recruitment of a Center Leader for a potential Novo Nordisk Foundation Center for Translational Chemistry (ACT-Chem)</t>
  </si>
  <si>
    <t>DKK 1,198,624</t>
  </si>
  <si>
    <t>Brigitte Stadler</t>
  </si>
  <si>
    <t>Engineered Lipid Droplets as Semi-Synthetic Intracellular Organelles</t>
  </si>
  <si>
    <t>DKK 2,994,630</t>
  </si>
  <si>
    <t>Gilles Vanwalleghem</t>
  </si>
  <si>
    <t>Combining optical tweezers and calcium imaging to study the interplay between microbiome and neuronal activity in zebrafish</t>
  </si>
  <si>
    <t>DKK 4,999,567</t>
  </si>
  <si>
    <t>Søren Ulstrup</t>
  </si>
  <si>
    <t>Twisting superconductivity out of atomic bilayers</t>
  </si>
  <si>
    <t>DKK 2,992,179</t>
  </si>
  <si>
    <t>Stig Uggerhøj Andersen</t>
  </si>
  <si>
    <t>ITEASc — Interdisciplinary Teaching in Natural &amp; Technical Science</t>
  </si>
  <si>
    <t>Single-cell, single-molecule: The next level in cell biology</t>
  </si>
  <si>
    <t>Kaj Grønbæk</t>
  </si>
  <si>
    <t>Tenure-Track Assistant Professor - Michael Wessely</t>
  </si>
  <si>
    <t>DKK 3,939,746</t>
  </si>
  <si>
    <t>Asger Hobolth</t>
  </si>
  <si>
    <t>Matrix-analytical methods in population genetics</t>
  </si>
  <si>
    <t>DKK 2,261,341</t>
  </si>
  <si>
    <t>Preparation of Ocean Hall for exhibitions</t>
  </si>
  <si>
    <t>Rikke Luther</t>
  </si>
  <si>
    <t>The Ocean-Lands - Mud in the Earth System</t>
  </si>
  <si>
    <t>DKK 1,499,916</t>
  </si>
  <si>
    <t>Lisbeth Garbrecht Thygesen</t>
  </si>
  <si>
    <t>Vidensbaseret Grøn Omstilling af Tømreruddannelsen (VIGOT)</t>
  </si>
  <si>
    <t>DKK 5,379,357</t>
  </si>
  <si>
    <t>Maria Fabricius Hansen</t>
  </si>
  <si>
    <t>Celebrations at Court: Ephemeral Objects, Materials and Machineries in the Early Modern Period, c. 1550-1650. Art Historical Conference 2.-3.11.23</t>
  </si>
  <si>
    <t>DKK 381,720</t>
  </si>
  <si>
    <t>Gunhild Borggreen</t>
  </si>
  <si>
    <t>Transcultural Modernism: Artistic Interchange between Denmark and Japan, 1945-1970 (TraM)</t>
  </si>
  <si>
    <t>Birgitte Lyhne Broksø</t>
  </si>
  <si>
    <t>Cirkus Naturligvis - næste generation (CN2)</t>
  </si>
  <si>
    <t>DKK 2,998,302</t>
  </si>
  <si>
    <t>C.C. McKee</t>
  </si>
  <si>
    <t>Seeing Independence in the Tropical Environment: An art history of black women’s ecological struggles for freedom in the Danish West Indies, 1792-1917</t>
  </si>
  <si>
    <t>Novo Nordisk Foundation Center for Practice-based Art Studies</t>
  </si>
  <si>
    <t>DKK 24,984,998</t>
  </si>
  <si>
    <t>Sanne Juul Nielsen</t>
  </si>
  <si>
    <t>STEM Academy – udvikling og afprøvning af ny uddannelsesmodel for forskningsbaseret efteruddannelse for gymnasielærere inden for STEM</t>
  </si>
  <si>
    <t>DKK 4,961,789</t>
  </si>
  <si>
    <t>Jan W. Thomsen</t>
  </si>
  <si>
    <t>Niels Bohr Quantum Science Laboratory for a Quantum-Ready Generation</t>
  </si>
  <si>
    <t>DKK 2,974,791</t>
  </si>
  <si>
    <t>Casper Thorhauge Mønsted</t>
  </si>
  <si>
    <t>Materialitet og rum ved det danske hof mellem Reformation og Enevælde: Flygtige festivalsdekorationer under Frederik II og Christian IV</t>
  </si>
  <si>
    <t>Therese Stougård</t>
  </si>
  <si>
    <t>Fortidens forandringspotentiale – Kønnet identitetskonstruktion i victorianske imitationer af italiensk renæssancekunst</t>
  </si>
  <si>
    <t>Simon Columbus</t>
  </si>
  <si>
    <t>International Conference on Social Dilemmas</t>
  </si>
  <si>
    <t>DKK 393,073</t>
  </si>
  <si>
    <t>Denisa Tomkova</t>
  </si>
  <si>
    <t>Political Art in Post-Truth Politics</t>
  </si>
  <si>
    <t>Washington University in St. Louis</t>
  </si>
  <si>
    <t>Modulation of Henipaviruses copy-back viral genomes as a novel antiviral target</t>
  </si>
  <si>
    <t>DKK 7,930,678</t>
  </si>
  <si>
    <t>Stanford University</t>
  </si>
  <si>
    <t>Pilot studies to develop small molecule inhibitors and degraders targeting Henipavirus</t>
  </si>
  <si>
    <t>DKK 17,587,545</t>
  </si>
  <si>
    <t>Sponsorship of the International Conference in Antiviral Research (ICAR) 2023</t>
  </si>
  <si>
    <t>RNA vaccines collaboration program</t>
  </si>
  <si>
    <t>DKK 11,881,378</t>
  </si>
  <si>
    <t>National Institutes of Health</t>
  </si>
  <si>
    <t>Neuropathogenesis of Nipah virus: a pathway to new targets for henipavirus antivirals</t>
  </si>
  <si>
    <t>DKK 2,763,159</t>
  </si>
  <si>
    <t>Dalberg Catalyst</t>
  </si>
  <si>
    <t>The Spillover Prevention Accelerator Feasibility Study</t>
  </si>
  <si>
    <t>DKK 2,649,920</t>
  </si>
  <si>
    <t>Found Aid ApS</t>
  </si>
  <si>
    <t>Development of the reporting platform Foundgood</t>
  </si>
  <si>
    <t>Brian Due</t>
  </si>
  <si>
    <t>Nextwork Aps</t>
  </si>
  <si>
    <t>A Bigger and Better Ecosystem for Early Life Science Investment</t>
  </si>
  <si>
    <t>DKK 945,000</t>
  </si>
  <si>
    <t>Erhvervshus Nordjylland</t>
  </si>
  <si>
    <t>Patent Voucher Scheme</t>
  </si>
  <si>
    <t>Walden Bjørn-Yoshimoto</t>
  </si>
  <si>
    <t>Somatostatin receptor 4 selective cone snail peptides as drug leads for non-opioid pain relief</t>
  </si>
  <si>
    <t>Ministry of Foreign Affairs</t>
  </si>
  <si>
    <t>Elite Summer School in Robotics and Entrepreneurship</t>
  </si>
  <si>
    <t>DKK 1,919,940</t>
  </si>
  <si>
    <t>International Bioinnovation Scholarship Program</t>
  </si>
  <si>
    <t>DKK 11,199,994</t>
  </si>
  <si>
    <t>Camilla Foged</t>
  </si>
  <si>
    <t>Design of novel lipid nanoparticles for next-generation mRNA vaccines</t>
  </si>
  <si>
    <t>Kenneth Madsen</t>
  </si>
  <si>
    <t>Boosting neuropeptide permeability across barrier tissues by augmentation of their amphipathic helices</t>
  </si>
  <si>
    <t>DKK 997,670</t>
  </si>
  <si>
    <t>Ali Salanti</t>
  </si>
  <si>
    <t>Antibodies targeting oncofetal chondroitin sulfates omnipresent in the tumour microenvironment</t>
  </si>
  <si>
    <t>DKK 5,899,050</t>
  </si>
  <si>
    <t>Anja Thoe Fuglsang</t>
  </si>
  <si>
    <t>Fungicides DECODED (nanoDisc Enabled sCreening fOr peptiDE Drugs): High affinity, selective inhibitors of essential fungal membrane proteins</t>
  </si>
  <si>
    <t>DKK 999,075</t>
  </si>
  <si>
    <t>De novo identification of postsynaptic-interfering peptides for sustained weight loss</t>
  </si>
  <si>
    <t>Zachary Gerhart-Hines</t>
  </si>
  <si>
    <t>NeurAd: Leveraging the adipose tissue-brain axis to develop novel cardiometabolic pharmacotherapies</t>
  </si>
  <si>
    <t>Giuseppe Dionisio</t>
  </si>
  <si>
    <t>Glyco- and proteolysis-engineering of carrot suspension cells as bio-pharming platform able to produce sustainable biopharmaceuticals (Biopharming).</t>
  </si>
  <si>
    <t>DKK 982,800</t>
  </si>
  <si>
    <t>Women in Life Science Denmark</t>
  </si>
  <si>
    <t>WiLD - Women in Life Science Denmark</t>
  </si>
  <si>
    <t>DKK 420,000</t>
  </si>
  <si>
    <t>Supplement til NNF Conferences, Symposia and Worskhops 2021-2 - NNF21OC0072895 (Marie Louise Conradsen)</t>
  </si>
  <si>
    <t>DKK 150,000</t>
  </si>
  <si>
    <t>Texas Medical Center (TMC) – Denmark BioBridge Pilot Accelerator programme 2023-2024</t>
  </si>
  <si>
    <t>Odense Robotics StartUp Fund</t>
  </si>
  <si>
    <t>DKK 1,840,000</t>
  </si>
  <si>
    <t>Filipe Pereira</t>
  </si>
  <si>
    <t>REPROcode: a single-cell platform to define transcription factors for immune cell reprogramming</t>
  </si>
  <si>
    <t>DKK 5,999,000</t>
  </si>
  <si>
    <t>Margit Mahlapuu</t>
  </si>
  <si>
    <t>First-in-Class Treatment for Metabolic Liver Disease NASH</t>
  </si>
  <si>
    <t>Massachusetts Institute of Technology</t>
  </si>
  <si>
    <t>MISTI MIT-Denmark programme</t>
  </si>
  <si>
    <t>DKK 10,300,000</t>
  </si>
  <si>
    <t>Thoas Fioretos</t>
  </si>
  <si>
    <t>Targeting a novel immune checkpoint on cancer stem cells</t>
  </si>
  <si>
    <t>Ulf Landegren</t>
  </si>
  <si>
    <t>Ultrasensitive proximity-based protein detection</t>
  </si>
  <si>
    <t>DKK 5,996,528</t>
  </si>
  <si>
    <t>Magnus Løberg</t>
  </si>
  <si>
    <t>University of Oslo</t>
  </si>
  <si>
    <t>SlimStitch – less invasive obesity treatment</t>
  </si>
  <si>
    <t>Lise Román Moltzau</t>
  </si>
  <si>
    <t>Novel strategy for untreatable hypertension</t>
  </si>
  <si>
    <t>Mikael Altun</t>
  </si>
  <si>
    <t>Cancer-specific targeted protein degradation through FBXO22</t>
  </si>
  <si>
    <t>Jacky Loo</t>
  </si>
  <si>
    <t>Aalto University</t>
  </si>
  <si>
    <t>Colorsens – Chiral Colorimetric POC Sensing with Smart Plasmonic DNA Nanoswitches</t>
  </si>
  <si>
    <t>DKK 998,630</t>
  </si>
  <si>
    <t>Risto Ilmoniemi</t>
  </si>
  <si>
    <t>Network therapy with transcranial magnetic stimulation</t>
  </si>
  <si>
    <t>DKK 5,994,128</t>
  </si>
  <si>
    <t>Olli Pentikäinen</t>
  </si>
  <si>
    <t>Development of an ultra-fast and reliable computational platform for rational discovery of protein-protein interaction modulators</t>
  </si>
  <si>
    <t>Ulla Pentikäinen</t>
  </si>
  <si>
    <t>Targeting CIP2A related cancers by inhibition of CIP2A-PP2A interaction</t>
  </si>
  <si>
    <t>Arto Pulliainen</t>
  </si>
  <si>
    <t>Inhibitor of mycobacterial MbcT-MbcA protein complex formation to unleash the bactericidal activity of MbcT</t>
  </si>
  <si>
    <t>Lars-Gunnar Larsson</t>
  </si>
  <si>
    <t>Development of PROTACs for targeting the MYC oncoprotein in tumors</t>
  </si>
  <si>
    <t>Joanna Bergström</t>
  </si>
  <si>
    <t>Symposium on Extended Reality</t>
  </si>
  <si>
    <t>DKK 337,399</t>
  </si>
  <si>
    <t>Ulf Ørom</t>
  </si>
  <si>
    <t>Targeting RNA with small molecules in neurodegenerative disorder</t>
  </si>
  <si>
    <t>Marie Louise Conradsen</t>
  </si>
  <si>
    <t>Conference: “Open Innovation in Science: Breaking barriers for new ways of collaborating between industry and academia”</t>
  </si>
  <si>
    <t>DKK 116,025</t>
  </si>
  <si>
    <t>Cover: Support to high-level Conference “Driving Catalytic Capital into Global Challenges”: Pitfalls and Possibilities</t>
  </si>
  <si>
    <t>Oleksii Ilchenko</t>
  </si>
  <si>
    <t>Miniaturized Raman spectrometer for bacteria identification in-vivo - MbPen</t>
  </si>
  <si>
    <t>DKK 999,970</t>
  </si>
  <si>
    <t>Krist Gernaey</t>
  </si>
  <si>
    <t>Smart sensors for efficient bioreactor control (SmartBio)</t>
  </si>
  <si>
    <t>DKK 977,063</t>
  </si>
  <si>
    <t>Thomas L. Andresen</t>
  </si>
  <si>
    <t>Combating orthopedic infections and antimicrobial resistance by targeted delivery of high-dose antibiotics</t>
  </si>
  <si>
    <t>DKK 5,909,438</t>
  </si>
  <si>
    <t>Copenhagen Research Platform (CARP) 2023-2026</t>
  </si>
  <si>
    <t>DKK 4,912,000</t>
  </si>
  <si>
    <t>Morten O A Sommer</t>
  </si>
  <si>
    <t>Advanced Microbial Therapeutic for Bile Acid Sulfation in Obesity Treatment</t>
  </si>
  <si>
    <t>DKK 996,963</t>
  </si>
  <si>
    <t>Improving healthspan through next generation probiotics</t>
  </si>
  <si>
    <t>DKK 5,998,774</t>
  </si>
  <si>
    <t>James Webb</t>
  </si>
  <si>
    <t>A handheld, cryogen-free magnetocardiography device using a diamond quantum sensor</t>
  </si>
  <si>
    <t>DKK 999,683</t>
  </si>
  <si>
    <t>En-Te Hwu</t>
  </si>
  <si>
    <t>Rapid Skin Barrier Function Diagnostic Assessment</t>
  </si>
  <si>
    <t>DKK 998,720</t>
  </si>
  <si>
    <t>Deo Prakash Pandey</t>
  </si>
  <si>
    <t>Oslo University Hospital</t>
  </si>
  <si>
    <t>Novel therapeutic strategies to target glioblastoma</t>
  </si>
  <si>
    <t>DKK 998,000</t>
  </si>
  <si>
    <t>Jan Terje Andersen</t>
  </si>
  <si>
    <t>A tailored protein design for delivery and rapid target degradation</t>
  </si>
  <si>
    <t>Exploring innovative antibody designs</t>
  </si>
  <si>
    <t>DKK 5,966,805</t>
  </si>
  <si>
    <t>Hendrik Fuglesang</t>
  </si>
  <si>
    <t>Akershus University Hospital</t>
  </si>
  <si>
    <t>A solution to the kneecap fracture problem</t>
  </si>
  <si>
    <t>DKK 992,000</t>
  </si>
  <si>
    <t>Grith Lykke Sørensen</t>
  </si>
  <si>
    <t>Novel bifunctional therapy preventing post-surgery intestinal anastomosis stricturing</t>
  </si>
  <si>
    <t>DKK 998,083</t>
  </si>
  <si>
    <t>Lisa Frankel</t>
  </si>
  <si>
    <t>Targeting a novel regulator of protein aggregate formation to treat synucleinopathies</t>
  </si>
  <si>
    <t>DKK 999,167</t>
  </si>
  <si>
    <t>BioInnovation Institute Fonden</t>
  </si>
  <si>
    <t>BioInnovation Institute Initiative 2023</t>
  </si>
  <si>
    <t>DKK 411,938,950</t>
  </si>
  <si>
    <t>Collaboration between NNF, BII &amp; Bill and Melinda Gates Foundation</t>
  </si>
  <si>
    <t>TechBBQ</t>
  </si>
  <si>
    <t>TechBBQ Summits 2023-2025</t>
  </si>
  <si>
    <t>DKK 4,972,500</t>
  </si>
  <si>
    <t>Niels Behrendt</t>
  </si>
  <si>
    <t>Antibody-drug conjugates for treatment of less prevalent cancers</t>
  </si>
  <si>
    <t>DKK 5,312,300</t>
  </si>
  <si>
    <t>UNLEASH</t>
  </si>
  <si>
    <t>UNLEASH 2023-25</t>
  </si>
  <si>
    <t>NordGen - Nordiskt Genresurscenter</t>
  </si>
  <si>
    <t>Emergency help to the Ukraine Gene bank</t>
  </si>
  <si>
    <t>DKK 740,000</t>
  </si>
  <si>
    <t>Martin Locht Pedersen</t>
  </si>
  <si>
    <t>Psykiatrisk Afdeling Middelfart</t>
  </si>
  <si>
    <t>Improving care for ethnic minorities: a PHD study on the use of rapid tranquillisation in forensic mental health inpatient settings</t>
  </si>
  <si>
    <t>Karen Schreiber</t>
  </si>
  <si>
    <t>Gigtforeningen</t>
  </si>
  <si>
    <t>HYPATIA Hydroxychloroquine in pregnant women with antiphospholipid antibodies - A multinational European Randomized Controlled Trial</t>
  </si>
  <si>
    <t>DKK 9,998,817</t>
  </si>
  <si>
    <t>Solvej Mårtensson</t>
  </si>
  <si>
    <t>Region Hovedstadens Psykiatri</t>
  </si>
  <si>
    <t>ODDS: On Dual Diagnosis System changes</t>
  </si>
  <si>
    <t>DKK 3,832,818</t>
  </si>
  <si>
    <t>Annika Nordkamp</t>
  </si>
  <si>
    <t>Nurse-led intervention to promote and protect health in adolescents with mental illness and co-existing overweight and obesity: the AMIGO project</t>
  </si>
  <si>
    <t>DKK 1,918,750</t>
  </si>
  <si>
    <t>Olav W Nielsen</t>
  </si>
  <si>
    <t>VASODILATATION OR LOOP-DIURETICS FOR INITIAL TREATMENT OF PULMONARY CONGESTION DUE TO ACUTE HEART FAILURE – A RANDOMIZED PLACEBO-CONTROLLED TRIAL</t>
  </si>
  <si>
    <t>DKK 8,525,000</t>
  </si>
  <si>
    <t>The Marie and August Krogh Prize</t>
  </si>
  <si>
    <t>Anders Fink-Jensen</t>
  </si>
  <si>
    <t>Psykiatrisk Center København</t>
  </si>
  <si>
    <t>Does treatment with the GLP-1 receptor agonist semaglutide reduce alcohol intake in patients with alcohol use disorder and comorbid obesity?</t>
  </si>
  <si>
    <t>DKK 5,465,567</t>
  </si>
  <si>
    <t>Panu Luukkonen</t>
  </si>
  <si>
    <t>Minerva Foundation</t>
  </si>
  <si>
    <t>Hepatic Mitochondrial Metabolism in Non-Alcoholic Fatty Liver Disease</t>
  </si>
  <si>
    <t>Adam Hulman</t>
  </si>
  <si>
    <t>Integration of longitudinal multimodal data in clinical risk prediction using deep learning</t>
  </si>
  <si>
    <t>DKK 9,072,076</t>
  </si>
  <si>
    <t>Hanne Birke</t>
  </si>
  <si>
    <t>Heart Rehabilitation For All: The HeRTA study</t>
  </si>
  <si>
    <t>DKK 5,456,873</t>
  </si>
  <si>
    <t>Landssygehuset</t>
  </si>
  <si>
    <t>Støtte til at frigøre tid til at forberede drejebogen i Færøerne</t>
  </si>
  <si>
    <t>Bo Chawes</t>
  </si>
  <si>
    <t>Dansk BørneAstma Center</t>
  </si>
  <si>
    <t>A collaborative investigation on gut-brain interactions in childhood</t>
  </si>
  <si>
    <t>DKK 9,989,222</t>
  </si>
  <si>
    <t>Per Løgstrup Poulsen</t>
  </si>
  <si>
    <t>Screening and intervention for subclinical coronary artery disease in patients with type 2 diabetes (Steno INTEN-CT Study)</t>
  </si>
  <si>
    <t>Alisa Kjaergaard</t>
  </si>
  <si>
    <t>Investigating inflammatory protein signatures of diabetic foot ulceration</t>
  </si>
  <si>
    <t>5th annual NAS conference: Autophagy mechanisms, physiology and beyond</t>
  </si>
  <si>
    <t>DKK 452,382</t>
  </si>
  <si>
    <t>Lin Lin</t>
  </si>
  <si>
    <t>Tenure Track Assistant Professor Lin Lin</t>
  </si>
  <si>
    <t>DKK 3,363,000</t>
  </si>
  <si>
    <t>Nadia Micali</t>
  </si>
  <si>
    <t>Capital Region of Denmark</t>
  </si>
  <si>
    <t>Decoding Eating Disorders: a novel investigation of susceptibility, resilience, and biomarkers.</t>
  </si>
  <si>
    <t>DKK 42,891,000</t>
  </si>
  <si>
    <t>Ann Louise Hanifa</t>
  </si>
  <si>
    <t>Virtual Reality: Relaxation in an acute environment</t>
  </si>
  <si>
    <t>DKK 1,997,713</t>
  </si>
  <si>
    <t>Christian Lodberg Hvas</t>
  </si>
  <si>
    <t>Intestinal microbiota modulation through faecal microbiota transplantation and micronutrient supplementation</t>
  </si>
  <si>
    <t>DKK 9,994,530</t>
  </si>
  <si>
    <t>Anna Holm</t>
  </si>
  <si>
    <t>A CROSs-Sectoral Intensive Care Unit rehabilitation study (ACROSS-ICU) – development of a person-centered, nurse-led intervention</t>
  </si>
  <si>
    <t>DKK 2,193,000</t>
  </si>
  <si>
    <t>Susanne Mandrup</t>
  </si>
  <si>
    <t>Role of the epigenetic modifier RNF40 in β-cell maturation and function</t>
  </si>
  <si>
    <t>DKK 2,996,700</t>
  </si>
  <si>
    <t>Parental leave grant NNF18OC0033444, Susanne Mandrup</t>
  </si>
  <si>
    <t>DKK 94,664</t>
  </si>
  <si>
    <t>Ole Nørregaard Jensen</t>
  </si>
  <si>
    <t>Label-free imaging of lipids and proteins in cells and tissues by MALDI-2 mass spectrometry</t>
  </si>
  <si>
    <t>DKK 2,782,600</t>
  </si>
  <si>
    <t>Kate Lykke Lambertsen</t>
  </si>
  <si>
    <t>Taming detrimental and boosting pro-regenerative inflammation – a paradigm shift in the treatment of ischemic stroke</t>
  </si>
  <si>
    <t>DKK 2,987,250</t>
  </si>
  <si>
    <t>Niels Bilenberg</t>
  </si>
  <si>
    <t>DAN-PACT</t>
  </si>
  <si>
    <t>Nils Færgeman</t>
  </si>
  <si>
    <t>Nordic Metabolomics Conference 2022</t>
  </si>
  <si>
    <t>DKK 210,000</t>
  </si>
  <si>
    <t>Vijay Tiwari</t>
  </si>
  <si>
    <t>Deciphering gene regulatory mechanisms underlying developmentally originated brain disorders; Professor Vijay Tiwari</t>
  </si>
  <si>
    <t>Marianne Nygaard</t>
  </si>
  <si>
    <t>Epigenetic determinants of health in exceptional survivors – a study of Danish centenarians born in 1895, 1905, and 1915</t>
  </si>
  <si>
    <t>DKK 2,549,400</t>
  </si>
  <si>
    <t>Jakob Christensen</t>
  </si>
  <si>
    <t>Causes and consequences of epilepsy across the lifespan – epidemiological and genetic studies of epilepsy</t>
  </si>
  <si>
    <t>Inhibiting the anti-apoptotic factor, BCL-2, at the time of ART initiation to eliminate HIV persistence: A randomised controlled clinical trial.</t>
  </si>
  <si>
    <t>DKK 9,994,910</t>
  </si>
  <si>
    <t>Lone Lietzen</t>
  </si>
  <si>
    <t>Hospital-at-Home as alternative to hospital admission in frail elderly patients with acute disease</t>
  </si>
  <si>
    <t>DKK 3,164,139</t>
  </si>
  <si>
    <t>Else Marie Damsgaard</t>
  </si>
  <si>
    <t>2023 Hagedorn Prisen</t>
  </si>
  <si>
    <t>Thim Prætorius</t>
  </si>
  <si>
    <t>Incentivizing coherence in care for type 2-diabetes: development, engagement and test of incentive models at high and low levels of care complexity</t>
  </si>
  <si>
    <t>DKK 5,804,397</t>
  </si>
  <si>
    <t>Jakob Kirkegård</t>
  </si>
  <si>
    <t>Incremental Value of Magnetic Resonance Imaging in Selection of Pancreatic Cancer Patients for Surgery (MAGIPAC): A Randomized Clinical Trial.</t>
  </si>
  <si>
    <t>DKK 1,471,950</t>
  </si>
  <si>
    <t>Anders Troelsen</t>
  </si>
  <si>
    <t>Personal medicine and assistive technology in the treatment of osteoarthritis - state of the art and possibilities</t>
  </si>
  <si>
    <t>DKK 262,550</t>
  </si>
  <si>
    <t>Anne Brødsgaard</t>
  </si>
  <si>
    <t>Strengthening first-time fathers´ engagement in early parenthood when having a premature infant.</t>
  </si>
  <si>
    <t>DKK 7,500,000</t>
  </si>
  <si>
    <t>Inge Marie Svane</t>
  </si>
  <si>
    <t>CRISPR-based T-cell therapy in metastatic melanoma</t>
  </si>
  <si>
    <t>Jens Brøndum Frøkjær</t>
  </si>
  <si>
    <t>Aalborg University Hospital</t>
  </si>
  <si>
    <t>Treatment of pain and sensory dysfunction in diabetic neuropathy by brain neuromodulation – a randomized, sham-controlled study with neuroimaging</t>
  </si>
  <si>
    <t>DKK 2,836,646</t>
  </si>
  <si>
    <t>Aase Handberg</t>
  </si>
  <si>
    <t>Liver-derived extracellular vesicles as diagnostic risk-markers for non-alcoholic fatty liver disease in obesity.</t>
  </si>
  <si>
    <t>DKK 2,378,250</t>
  </si>
  <si>
    <t>Kaspar Nielsen</t>
  </si>
  <si>
    <t>Personalized risk stratification in patients with arrhythmogenic right ventricular cardiomyopathy</t>
  </si>
  <si>
    <t>DKK 1,826,280</t>
  </si>
  <si>
    <t>Ingeborg Farver-Vestergaard</t>
  </si>
  <si>
    <t>Sygehus Lillebælt (Vejle)</t>
  </si>
  <si>
    <t>COPD-EXIT - Chronic Obstructive Pulmonary Disease and the EXperience of EXacerbations: Identifying psychophysiological processes using Technology</t>
  </si>
  <si>
    <t>DKK 3,111,230</t>
  </si>
  <si>
    <t>Louise Dalgaard</t>
  </si>
  <si>
    <t>Roskilde University</t>
  </si>
  <si>
    <t>Understanding progression towards impaired thyroid function – longitudinal analysis of the Danish Blood Donor Study</t>
  </si>
  <si>
    <t>DKK 1,034,494</t>
  </si>
  <si>
    <t>Bo Abrahamsen</t>
  </si>
  <si>
    <t>Holbæk Sygehus</t>
  </si>
  <si>
    <t>Early life determinants of skeletal maturation and endocrine health in young adults - A nationwide birth cohort study</t>
  </si>
  <si>
    <t>DKK 9,997,500</t>
  </si>
  <si>
    <t>Jonas Salling Quist</t>
  </si>
  <si>
    <t>Circadian Rhythm and Timing of Lifestyle Factors on Cardiometabolic Risk (CIRCLE-DOME 2 meeting)</t>
  </si>
  <si>
    <t>DKK 397,050</t>
  </si>
  <si>
    <t>Ingrid Willaing Tapager</t>
  </si>
  <si>
    <t>Research Accelerating Psychosocial Innovations in Diabetes (RAPID) Global Conference 2022</t>
  </si>
  <si>
    <t>DKK 450,000</t>
  </si>
  <si>
    <t>Karolina Sulek</t>
  </si>
  <si>
    <t>Omics on call for prevention of diabetic neuropathy</t>
  </si>
  <si>
    <t>DKK 9,504,005</t>
  </si>
  <si>
    <t>Kristian Løvås</t>
  </si>
  <si>
    <t>Haukeland University Hospital</t>
  </si>
  <si>
    <t>Improved Prediction, Treatment, and Outcome of Graves’ Disease</t>
  </si>
  <si>
    <t>DKK 996,000</t>
  </si>
  <si>
    <t>Sisse Njor</t>
  </si>
  <si>
    <t>Regionshospitalet Randers</t>
  </si>
  <si>
    <t>DEVELOP: Using data science to estimate overdiagnosis and mortality reduction in cancer screening programs</t>
  </si>
  <si>
    <t>DKK 8,889,233</t>
  </si>
  <si>
    <t>Jukka Kero</t>
  </si>
  <si>
    <t>Turku University Hospital</t>
  </si>
  <si>
    <t>Unravelling Molecular Mechanisms of Thyroid Disorders - from Human Phenotypes and Family Pedigrees to Functional Analysis and Mouse Models</t>
  </si>
  <si>
    <t>Pil Lindgreen</t>
  </si>
  <si>
    <t>Assessing and addressing the biopsychosocial support needs of people with type 2 diabetes and disordered eating</t>
  </si>
  <si>
    <t>DKK 258,300</t>
  </si>
  <si>
    <t>Vibeke Stenov</t>
  </si>
  <si>
    <t>What is the effectiveness of a nurse-led group intervention to reduce diabetes distress among adults with type 1 diabetes? (REDUCE)</t>
  </si>
  <si>
    <t>Kirsten Nørgaard</t>
  </si>
  <si>
    <t>Challenges, outcomes, and disease burdens using automatic insulin delivery in type 1 diabetes of all ages</t>
  </si>
  <si>
    <t>DKK 9,342,376</t>
  </si>
  <si>
    <t>Flemming Pociot</t>
  </si>
  <si>
    <t>Prenatal immune-modulatory diets and biomarkers in relation to risk of developing type 1 diabetes during childhood</t>
  </si>
  <si>
    <t>DKK 3,666,570</t>
  </si>
  <si>
    <t>Peter Rossing</t>
  </si>
  <si>
    <t>Multifactorial intervention to reduce cardiorenal disease in type 1 diabetes - A prospective, randomised, open, multicenter study - The Steno 1 study</t>
  </si>
  <si>
    <t>Hanne Scholz</t>
  </si>
  <si>
    <t>Generation of insulin-producing cells or islet-like structures from bile duct organoids</t>
  </si>
  <si>
    <t>Susanne Oksbjerg Dalton</t>
  </si>
  <si>
    <t>Zealand University Hospital</t>
  </si>
  <si>
    <t>OSCAR: Optimization of cross-sectoral palliative care to socially vulnerable cancer patients - an implementation study</t>
  </si>
  <si>
    <t>DKK 1,002,430</t>
  </si>
  <si>
    <t>Julie Gehl</t>
  </si>
  <si>
    <t>Circulating tumor DNA guided treatment-monitoring in advanced lung cancer - a randomized interventional study</t>
  </si>
  <si>
    <t>DKK 2,570,360</t>
  </si>
  <si>
    <t>Marianne Krogsgaard</t>
  </si>
  <si>
    <t>Parastomal Bulging Intervention - Development, test and evaluation of a nursing intervention for identification, assessment and management of symptoms</t>
  </si>
  <si>
    <t>DKK 2,185,500</t>
  </si>
  <si>
    <t>Gro Askgaard</t>
  </si>
  <si>
    <t>Alcohol-related liver disease: Can we prevent its development by screening?</t>
  </si>
  <si>
    <t>DKK 2,998,000</t>
  </si>
  <si>
    <t>Ditte Høgsgaard</t>
  </si>
  <si>
    <t>Region Zealand</t>
  </si>
  <si>
    <t>Cross-sectoral Virtual-4-Meeting to improve coordinated care for frail older people with multimorbidity</t>
  </si>
  <si>
    <t>DKK 5,711,800</t>
  </si>
  <si>
    <t>Trine Munk-Olsen</t>
  </si>
  <si>
    <t>Enhancing stepped care for treatment of postpartum depression through internet based cognitive therapy (ackronym: iPPD)</t>
  </si>
  <si>
    <t>DKK 5,983,005</t>
  </si>
  <si>
    <t>Yaseelan Palarasah</t>
  </si>
  <si>
    <t>The role of Kallistatin polymers and the contact activation system in abdominal aortic aneurisms</t>
  </si>
  <si>
    <t>DKK 1,110,000</t>
  </si>
  <si>
    <t>Tine Tjørnhøj-Thomsen</t>
  </si>
  <si>
    <t>Challenging notions of coherency in care pathways for vulnerable groups</t>
  </si>
  <si>
    <t>DKK 2,737,875</t>
  </si>
  <si>
    <t>Søren Schmidt</t>
  </si>
  <si>
    <t>EFSD 2022 - Adipose tissue macrophages in diabetes: regulatory mechanisms and therapeutic potential</t>
  </si>
  <si>
    <t>Richard Röttger</t>
  </si>
  <si>
    <t>MOPITAS - Multi-omics profiling in time and space</t>
  </si>
  <si>
    <t>DKK 18,039,509</t>
  </si>
  <si>
    <t>Alexander Rauch</t>
  </si>
  <si>
    <t>Restoring Energy metabolism in Glucocorticoids Induced Osteoporosis (REGIO)</t>
  </si>
  <si>
    <t>DKK 931,000</t>
  </si>
  <si>
    <t>Henrik Dimke</t>
  </si>
  <si>
    <t>Understanding the molecular mechanisms of intestinal magnesium transport</t>
  </si>
  <si>
    <t>DKK 2,069,550</t>
  </si>
  <si>
    <t>Kasper Edwards</t>
  </si>
  <si>
    <t>The Temporary Stay: Overview of diseases, organization, medication and care paths</t>
  </si>
  <si>
    <t>DKK 4,737,617</t>
  </si>
  <si>
    <t>William Agace</t>
  </si>
  <si>
    <t>Center for intestinal immune regulation (CIIR)</t>
  </si>
  <si>
    <t>DKK 59,997,987</t>
  </si>
  <si>
    <t>Lasse Boding</t>
  </si>
  <si>
    <t>Statens Serum Institut</t>
  </si>
  <si>
    <t>Supplement to NNF21OC0069530, Lasse Boding</t>
  </si>
  <si>
    <t>DKK 35,520</t>
  </si>
  <si>
    <t>Morten Blaabjerg</t>
  </si>
  <si>
    <t>Odense University Hospital</t>
  </si>
  <si>
    <t>Long-term outcomes and burden of autoimmune encephalitis in Denmark</t>
  </si>
  <si>
    <t>DKK 2,495,592</t>
  </si>
  <si>
    <t>Jette Ammentorp</t>
  </si>
  <si>
    <t>Non-attendant or not invited - a cross-disciplinary study about why healthcare appointments fail and how this can be prevented</t>
  </si>
  <si>
    <t>DKK 5,912,599</t>
  </si>
  <si>
    <t>jens sørensen</t>
  </si>
  <si>
    <t>Patient Reported Outcomes in Danish patients with Diabetic Non-healing Foot Ulcers before and after Amputation</t>
  </si>
  <si>
    <t>DKK 1,728,608</t>
  </si>
  <si>
    <t>Danish Diabetes and Endocrine Academy (DDEA)</t>
  </si>
  <si>
    <t>DKK 194,620,000</t>
  </si>
  <si>
    <t>Lisa Antonsen</t>
  </si>
  <si>
    <t>Patient outcomes and experiences of Social Nursing Initiatives in Hospitals</t>
  </si>
  <si>
    <t>DKK 254,625</t>
  </si>
  <si>
    <t>Christina H Ruhlmann</t>
  </si>
  <si>
    <t>Efficacy and safety of infliximab for immune checkpoint inhibitor induced colitis: a multinational, randomised, open label, phase III trial</t>
  </si>
  <si>
    <t>DKK 6,529,300</t>
  </si>
  <si>
    <t>Joan Neergaard</t>
  </si>
  <si>
    <t>Copenhagen University Hospital</t>
  </si>
  <si>
    <t>Implementation and evaluation of a Mother-newborn Zero-separation intervention in high-intensive care</t>
  </si>
  <si>
    <t>DKK 600,000</t>
  </si>
  <si>
    <t>Stefan Stender</t>
  </si>
  <si>
    <t>Unraveling the genetics of disease progression</t>
  </si>
  <si>
    <t>DKK 8,312,512</t>
  </si>
  <si>
    <t>Timothy Resch</t>
  </si>
  <si>
    <t>Copenhagen Mesenteric Stent Study (COMESS) – A randomized trial of stent versus covered stent treatment for chronic mesenteric ischemia</t>
  </si>
  <si>
    <t>DKK 8,510,000</t>
  </si>
  <si>
    <t>Trine Thomsen</t>
  </si>
  <si>
    <t>A nurse-led, home titration-program to assess safety and efficacy in treatment to People with Parkinson`s disease: a randomized, multi-center study</t>
  </si>
  <si>
    <t>DKK 2,100,000</t>
  </si>
  <si>
    <t>Anne-Mette Lebech</t>
  </si>
  <si>
    <t>Early shift to oral antibiotic treatment of pyogenic vertebral osteomyelitis – a open label non-inferiority randomized nationwide study.</t>
  </si>
  <si>
    <t>DKK 5,552,500</t>
  </si>
  <si>
    <t>Kristina Martha Renault</t>
  </si>
  <si>
    <t>Does lifestyle intervention in obese pregnant women improve long term health? – a 12-14 years follow-up of the mothers from the LiP and TOP studies</t>
  </si>
  <si>
    <t>DKK 2,171,820</t>
  </si>
  <si>
    <t>Lise Aksglæde</t>
  </si>
  <si>
    <t>Klinefelter syndrome – the effect of testosterone treatment in puberty</t>
  </si>
  <si>
    <t>DKK 4,681,138</t>
  </si>
  <si>
    <t>Jesper Kjærgaard</t>
  </si>
  <si>
    <t>DANOHCA - The Danish Out-of-Hospital Cardiac Arrest study</t>
  </si>
  <si>
    <t>DKK 14,795,060</t>
  </si>
  <si>
    <t>Martin Blomberg Jensen</t>
  </si>
  <si>
    <t>Mechanistic insight into the reproductive role of RANKL: A translational approach</t>
  </si>
  <si>
    <t>Helle Krogh Johansen</t>
  </si>
  <si>
    <t>Challenge Programme Symposium 2023 - Helle Krogh Johansen and Lars Erik Larsen</t>
  </si>
  <si>
    <t>Trine Lund-Jacobsen</t>
  </si>
  <si>
    <t>BELIEVE@BC – better life even after breast cancer: A Bone@BC application for symptom management – A mixed-methods multistage Ph.D. study</t>
  </si>
  <si>
    <t>DKK 217,500</t>
  </si>
  <si>
    <t>Kjeld Schmiegelow</t>
  </si>
  <si>
    <t>PREDICT: Predispositions Revisited – Exploring Diagnostics, Interventions for Cure &amp; Toxicity (childhood cancer as a Rare Disease prototype)</t>
  </si>
  <si>
    <t>DKK 9,977,475</t>
  </si>
  <si>
    <t>Henning Bundgaard</t>
  </si>
  <si>
    <t>Impact of maternal risk factors and cardiac abnormalities in the offspring. Copenhagen Baby Heart Study – Impact (CBHS-I)</t>
  </si>
  <si>
    <t>DKK 9,935,018</t>
  </si>
  <si>
    <t>Clinical implementation of a novel decision support tool in patients with ischemic heart disease</t>
  </si>
  <si>
    <t>DKK 2,985,000</t>
  </si>
  <si>
    <t>Pär Ingemar Johansson</t>
  </si>
  <si>
    <t>COMBAT Acute Respiratory Failure (ARF) in mechanically ventilated patients using prostacycllin - COMBAT-ARF</t>
  </si>
  <si>
    <t>DKK 7,008,000</t>
  </si>
  <si>
    <t>Klaus Fuglsang Kofoed</t>
  </si>
  <si>
    <t>Artificial intelligence-driven 3D image analysis and radiomics for high quality personalized cardiovascular risk assessment - The ARTICHOKE STUDY</t>
  </si>
  <si>
    <t>DKK 9,338,751</t>
  </si>
  <si>
    <t>Miriam Kolko</t>
  </si>
  <si>
    <t>Additive Benefits of Semaglutide for open-AngLe glaucoma – an Opportunity for Neuroprotection (ABSALON)</t>
  </si>
  <si>
    <t>DKK 7,414,959</t>
  </si>
  <si>
    <t>Poul Jørgen Jennum</t>
  </si>
  <si>
    <t>Biomedical Data Infrastructure (BDI) for health research: National Neurophysiologic Database (NND)</t>
  </si>
  <si>
    <t>DKK 14,774,787</t>
  </si>
  <si>
    <t>Susanne Dam Poulsen</t>
  </si>
  <si>
    <t>HERPESVIRUSES IN SOLID ORGAN TRANSPLANT RECIPIENTS: IMMUNE RESPONSES TO NATURAL INFECTION AND VACCINATION</t>
  </si>
  <si>
    <t>Eske Kvanner Aasvang</t>
  </si>
  <si>
    <t>The effect of CGM with real-time alerts on diabetic control and postoperative complications after major surgery - A randomized clinical trial project.</t>
  </si>
  <si>
    <t>DKK 8,257,942</t>
  </si>
  <si>
    <t>Helga Ellingsgaard</t>
  </si>
  <si>
    <t>Interleukin-6 dependent changes in substrate metabolism drive adiposity</t>
  </si>
  <si>
    <t>DKK 947,436</t>
  </si>
  <si>
    <t>Sara Nordentoft</t>
  </si>
  <si>
    <t>Project SUGRI - A SUpportive GRoup Intervention for caregivers to patients diagnosed with a glioblastoma</t>
  </si>
  <si>
    <t>DKK 285,000</t>
  </si>
  <si>
    <t>René Petersen</t>
  </si>
  <si>
    <t>New strategies for enhanced recovery after thoracoscopic lung cancer resection (STRENTHS study)</t>
  </si>
  <si>
    <t>DKK 5,646,278</t>
  </si>
  <si>
    <t>Kirsten Back Pedersen</t>
  </si>
  <si>
    <t>Life After Kidney Transplantation: An intervention for supporting recipients’ adaptation to everyday life after kidney transplantation.</t>
  </si>
  <si>
    <t>Tor Biering-Sørensen</t>
  </si>
  <si>
    <t>The COLchicine and atrial FIBrillation trial</t>
  </si>
  <si>
    <t>DKK 2,982,144</t>
  </si>
  <si>
    <t>Jacob Pontoppidan Thyssen</t>
  </si>
  <si>
    <t>Treatment of Chronic Hand Eczema with Oral Roflumilast (HERO) – a randomized controlled trial</t>
  </si>
  <si>
    <t>DKK 5,516,300</t>
  </si>
  <si>
    <t>Michael Kjær</t>
  </si>
  <si>
    <t>International Symposium: Muscle-tendon function: Cell-matrix-cell interplay</t>
  </si>
  <si>
    <t>DKK 288,650</t>
  </si>
  <si>
    <t>Optimal treatment of acute skeletal muscle injury</t>
  </si>
  <si>
    <t>DKK 1,995,258</t>
  </si>
  <si>
    <t>Dorthe Helena Larsen</t>
  </si>
  <si>
    <t>A search for novel disease mechanisms of Dyskeratosis Congenita through investigation of the protein TIN2</t>
  </si>
  <si>
    <t>DKK 2,983,463</t>
  </si>
  <si>
    <t>Giuseppe Filomeni</t>
  </si>
  <si>
    <t>Aldo-ketoreductase 1A1 (AKR1A1) in metabolic and redox adaptation: molecular mechanisms and pathological relevance</t>
  </si>
  <si>
    <t>DKK 2,998,973</t>
  </si>
  <si>
    <t>Revealing a new pathway for control of RNA homeostasis through autophagy</t>
  </si>
  <si>
    <t>DKK 2,992,252</t>
  </si>
  <si>
    <t>Chiara Francavilla</t>
  </si>
  <si>
    <t>Decoding How Cell Microenvironment Signals Shape Receptor Tyrosine Kinase Signalling Outputs</t>
  </si>
  <si>
    <t>Carsten Mørch</t>
  </si>
  <si>
    <t>Scandinavian Association for the Study of Pain – Copenhagen Conference 2022 - Measurement of Pain</t>
  </si>
  <si>
    <t>DKK 435,000</t>
  </si>
  <si>
    <t>Elias Englund</t>
  </si>
  <si>
    <t>Royal Institute of Technology</t>
  </si>
  <si>
    <t>Evolving photosynthetic bacteria into lithotrophic cell factories</t>
  </si>
  <si>
    <t>DKK 2,400,000</t>
  </si>
  <si>
    <t>Ramesh Vetukuri</t>
  </si>
  <si>
    <t>Swedish University of Agricultural Sciences</t>
  </si>
  <si>
    <t>Understanding the cross-kingdom movement of small RNAs in plant-pathogen interactions and its implications for control of potato late blight disease</t>
  </si>
  <si>
    <t>DKK 9,735,089</t>
  </si>
  <si>
    <t>Charles Melnyk</t>
  </si>
  <si>
    <t>Breaking Regeneration Barriers with RNA Biotechnology (BRaRB)</t>
  </si>
  <si>
    <t>DKK 3,999,914</t>
  </si>
  <si>
    <t>Stéphane Verger</t>
  </si>
  <si>
    <t>GoodFib: Establishment of trees with high-yield and high-quality wood fibers for more sustainable improved feedstock</t>
  </si>
  <si>
    <t>DKK 9,927,110</t>
  </si>
  <si>
    <t>Kamil Demski</t>
  </si>
  <si>
    <t>Synthetic Wax Esters from Plants - A Green Source of the Pivotal Feedstock</t>
  </si>
  <si>
    <t>DKK 2,494,829</t>
  </si>
  <si>
    <t>Adrien SICARD</t>
  </si>
  <si>
    <t>A climate-informed framework for the design of future crops.</t>
  </si>
  <si>
    <t>DKK 2,997,280</t>
  </si>
  <si>
    <t>Daniel Hofius</t>
  </si>
  <si>
    <t>Exploring CRISPR-mediated autophagy modulation to enhance crop productivity and resilience</t>
  </si>
  <si>
    <t>DKK 2,998,778</t>
  </si>
  <si>
    <t>Land-CRAFT - Pioneer Centre within Climate Change Mitigation of Agriculture</t>
  </si>
  <si>
    <t>DKK 72,500,000</t>
  </si>
  <si>
    <t>North Carolina State University</t>
  </si>
  <si>
    <t>Biocatalyst Interactions with Gases (BIG)</t>
  </si>
  <si>
    <t>DKK 49,999,600</t>
  </si>
  <si>
    <t>M.C.M. van Loosdrecht</t>
  </si>
  <si>
    <t>Delft University of Technology</t>
  </si>
  <si>
    <t>2022 Novozymes Prize</t>
  </si>
  <si>
    <t>Bernt Nilsson</t>
  </si>
  <si>
    <t>Efficient Downstream Processing of Biologics and Vaccines Using Digital Twins</t>
  </si>
  <si>
    <t>DKK 2,540,000</t>
  </si>
  <si>
    <t>Ingemar André</t>
  </si>
  <si>
    <t>Optimizing codon sequence for increased production of recombinant proteins</t>
  </si>
  <si>
    <t>DKK 1,884,734</t>
  </si>
  <si>
    <t>Yaseen Mottiar</t>
  </si>
  <si>
    <t>Seaweed-inspired engineering of lignin</t>
  </si>
  <si>
    <t>DKK 2,268,000</t>
  </si>
  <si>
    <t>Mirka Lampi</t>
  </si>
  <si>
    <t>Archaeal and viral translation strategies for modulating enhanced protein production platforms</t>
  </si>
  <si>
    <t>DKK 2,480,166</t>
  </si>
  <si>
    <t>Kristiina Hildén</t>
  </si>
  <si>
    <t>Biocatalytic degradation of lignin carbohydrate complexes (LCC) in wood and biorefinery lignin (Biodecompose)</t>
  </si>
  <si>
    <t>DKK 3,793,711</t>
  </si>
  <si>
    <t>Tânia Keiko Shishido Joutsen</t>
  </si>
  <si>
    <t>Sustainable biotechnological production of lichen antimicrobial metabolites</t>
  </si>
  <si>
    <t>Maria Sammalkorpi</t>
  </si>
  <si>
    <t>Harnessing active assembly for biosynthetic materials / HACMAT</t>
  </si>
  <si>
    <t>DKK 8,664,756</t>
  </si>
  <si>
    <t>Alberto Scacchi</t>
  </si>
  <si>
    <t>Understanding and controlling liquid-liquid phase separation for protein-based materials via coarse-grained modeling (LiLiProMat).</t>
  </si>
  <si>
    <t>DKK 1,745,488</t>
  </si>
  <si>
    <t>Gaston Courtade</t>
  </si>
  <si>
    <t>Norwegian University of Science and Technology</t>
  </si>
  <si>
    <t>PolyMod: Modelling and engineering of glycosyltransferases involved in xanthan assembly to produce novel polysaccharides.</t>
  </si>
  <si>
    <t>DKK 4,444,885</t>
  </si>
  <si>
    <t>Johannes Kabisch</t>
  </si>
  <si>
    <t>PolySpore - bacterial spores as versatile, programable bulk-biomatter</t>
  </si>
  <si>
    <t>DKK 8,714,583</t>
  </si>
  <si>
    <t>Rui Miao</t>
  </si>
  <si>
    <t>Development of Sustainable Biofertilizer Production via High Throughput Protein Engineering in Cyanobacteria</t>
  </si>
  <si>
    <t>DKK 2,398,585</t>
  </si>
  <si>
    <t>Esa Tyystjärvi</t>
  </si>
  <si>
    <t>Greener Greenhouses for the Future</t>
  </si>
  <si>
    <t>DKK 3,999,880</t>
  </si>
  <si>
    <t>Benjamin Fuchs</t>
  </si>
  <si>
    <t>The impact of pesticide residues in soil on insect biodiversity decline</t>
  </si>
  <si>
    <t>DKK 2,120,000</t>
  </si>
  <si>
    <t>Laura Wey</t>
  </si>
  <si>
    <t>Photo-e-microbes: Green electricity from photosynthetic bacteria</t>
  </si>
  <si>
    <t>DKK 2,499,569</t>
  </si>
  <si>
    <t>Mikko Metsä-Ketelä</t>
  </si>
  <si>
    <t>Comparative Transcriptome Mining for Drug Discovery</t>
  </si>
  <si>
    <t>DKK 2,988,962</t>
  </si>
  <si>
    <t>Jonas Ravn</t>
  </si>
  <si>
    <t>Chalmers University of Technology</t>
  </si>
  <si>
    <t>Tailormade glucuronoxylan-yeast cell factory by CRISPR engineering for precision fermentation of xylan waste streams into valuable bio-products</t>
  </si>
  <si>
    <t>DKK 1,593,900</t>
  </si>
  <si>
    <t>Yun Chen</t>
  </si>
  <si>
    <t>Increasing oxygen utilisation in biotechnological processes</t>
  </si>
  <si>
    <t>DKK 2,998,923</t>
  </si>
  <si>
    <t>Yvonne Nygård</t>
  </si>
  <si>
    <t>FunAromatics – High throughput technologies for production of aromatic biochemicals with fungi</t>
  </si>
  <si>
    <t>Paula Jouhten</t>
  </si>
  <si>
    <t>Controlling adaptive evolution of engineered strains (AdaCo)</t>
  </si>
  <si>
    <t>DKK 2,916,198</t>
  </si>
  <si>
    <t>Majken Zibar</t>
  </si>
  <si>
    <t>Sustainable groundwater use for generations to come</t>
  </si>
  <si>
    <t>DKK 326,850</t>
  </si>
  <si>
    <t>Brian Jacobsen</t>
  </si>
  <si>
    <t>Strategic Farming - International Farm Management Conference IFMA23 -</t>
  </si>
  <si>
    <t>DKK 130,000</t>
  </si>
  <si>
    <t>Rosanna Catherine Hennessy</t>
  </si>
  <si>
    <t>Engineering small molecule-mediated regulation in bacteria to boost synthesis and production of bioactive compounds (BoostR)</t>
  </si>
  <si>
    <t>DKK 9,997,155</t>
  </si>
  <si>
    <t>CerealGSTs - Glutathione transferases for fungal disease resistance and increased food safety of cereal crops</t>
  </si>
  <si>
    <t>DKK 9,998,705</t>
  </si>
  <si>
    <t>René Lametsch</t>
  </si>
  <si>
    <t>Less is more: Less-refined pea ingredients for more plant-based food</t>
  </si>
  <si>
    <t>DKK 3,997,632</t>
  </si>
  <si>
    <t>Carsten Werner Mueller</t>
  </si>
  <si>
    <t>Understanding the regulation of soil carbon sequestration and greenhouse gas emissions by plant-root-microorganism interactions</t>
  </si>
  <si>
    <t>DKK 9,996,995</t>
  </si>
  <si>
    <t>Frederik van der Bom</t>
  </si>
  <si>
    <t>Tenure-Track Assistant Professor-Frederik van der Bom</t>
  </si>
  <si>
    <t>DKK 3,997,875</t>
  </si>
  <si>
    <t>Centre for Geo-enhancing Biological Productivity with Glacial Rock Flour</t>
  </si>
  <si>
    <t>DKK 39,928,147</t>
  </si>
  <si>
    <t>Hiren Joshi</t>
  </si>
  <si>
    <t>GolgiNet: Data science to take glycomics in silico and beyond</t>
  </si>
  <si>
    <t>Fernando Geu-Flores</t>
  </si>
  <si>
    <t>NutriFaba – Using biochemistry and biotechnology to improve the nutritional content of faba bean</t>
  </si>
  <si>
    <t>DKK 9,995,738</t>
  </si>
  <si>
    <t>Michael Broberg Palmgren</t>
  </si>
  <si>
    <t>Organisation of a joint Challenge Symposium 2022 for the NovoCrops and PlantsGoImmune projects</t>
  </si>
  <si>
    <t>Kaare Teilum</t>
  </si>
  <si>
    <t>Phosphorous recovery using optimised phosphate binding proteins</t>
  </si>
  <si>
    <t>DKK 3,658,488</t>
  </si>
  <si>
    <t>Vibeke Orlien</t>
  </si>
  <si>
    <t>HYDROPHOBINS: Specialized Proteins for Food (HFBfood)</t>
  </si>
  <si>
    <t>DKK 3,973,196</t>
  </si>
  <si>
    <t>Sune Darkner</t>
  </si>
  <si>
    <t>A high-performance data-driven agroecosystem modelling platform for developing agricultural systems with minimum environmental impact (AgroEco- HPM)</t>
  </si>
  <si>
    <t>DKK 14,851,437</t>
  </si>
  <si>
    <t>Rosa Laura Lopez-Marques</t>
  </si>
  <si>
    <t>NNF symposium - Crop improvement in the gene-editing era</t>
  </si>
  <si>
    <t>DKK 300,066</t>
  </si>
  <si>
    <t>The University of Copenhagen – Participation in the 2022 iGEM competition and Giant Jamboree</t>
  </si>
  <si>
    <t>Sotirios Kampranis</t>
  </si>
  <si>
    <t>HALOPRENOIDS: Systematic biotechnological synthesis of halogenated isoprenoids</t>
  </si>
  <si>
    <t>DKK 2,999,850</t>
  </si>
  <si>
    <t>Sergey Rosbakh</t>
  </si>
  <si>
    <t>Tenure-Track Assistant Professor - Sergey Rosbakh</t>
  </si>
  <si>
    <t>DKK 3,997,835</t>
  </si>
  <si>
    <t>Pauline Sophie Rummel</t>
  </si>
  <si>
    <t>Relevance of crop root growth, soil characteristics, and microbial N cycling on N2O formation in the rhizosphere</t>
  </si>
  <si>
    <t>DKK 1,595,967</t>
  </si>
  <si>
    <t>Guillermo Moreno Pescador</t>
  </si>
  <si>
    <t>Resolving the function of the major plant biomass-producing protein complex - REFLEX</t>
  </si>
  <si>
    <t>DKK 2,499,045</t>
  </si>
  <si>
    <t>Biological Nitrification Inhibition (BioNI)</t>
  </si>
  <si>
    <t>DKK 13,488,527</t>
  </si>
  <si>
    <t>Ruifen Li</t>
  </si>
  <si>
    <t>ProFOAM-From proteins to foams: understanding the whipping behavior of plant albumins</t>
  </si>
  <si>
    <t>DKK 2,402,579</t>
  </si>
  <si>
    <t>Somayeh Abdirad</t>
  </si>
  <si>
    <t>Single-cell analysis of the wheat spike to identify key genes involved in spike architecture, fertility, and productivity</t>
  </si>
  <si>
    <t>DKK 2,399,300</t>
  </si>
  <si>
    <t>Julia Bechtner</t>
  </si>
  <si>
    <t>Novel yeast-based biotechnological route for the exploitation of rhamnogalacturonan-I from plant-processing waste (YeastI)</t>
  </si>
  <si>
    <t>DKK 2,398,095</t>
  </si>
  <si>
    <t>Kim Hebelstrup</t>
  </si>
  <si>
    <t>Opti-R: optimal R-gene rotation in potatoes</t>
  </si>
  <si>
    <t>Daniel Otzen</t>
  </si>
  <si>
    <t>Center for enzymatic deconstruction of thermoset plastics for a sustainable society (En’Zync)</t>
  </si>
  <si>
    <t>DKK 57,003,755</t>
  </si>
  <si>
    <t>Florin Musat</t>
  </si>
  <si>
    <t>ReFuel: Harnessing archaeal processes to capture carbon dioxide into alkanes as renewable fuels and energy storage agents</t>
  </si>
  <si>
    <t>DKK 24,992,842</t>
  </si>
  <si>
    <t>Mario Martinez-Martinez</t>
  </si>
  <si>
    <t>Thermoresistant polysaccharide-based reinforcing fillers for the scalable mimicry of the myofibrillar hierarchy (REINFORCE)</t>
  </si>
  <si>
    <t>DKK 2,989,182</t>
  </si>
  <si>
    <t>SusCellFood - Sustainable production of cultured meat and milk</t>
  </si>
  <si>
    <t>DKK 17,623,746</t>
  </si>
  <si>
    <t>Mette Vestergård Madsen</t>
  </si>
  <si>
    <t>Phytochemical recruitment of pest suppressive root microbiomes (PhytoRecruit)</t>
  </si>
  <si>
    <t>DKK 3,512,253</t>
  </si>
  <si>
    <t>Accelerating technology development of microbial electrosynthesis to convert CO2 to methane at scale</t>
  </si>
  <si>
    <t>DKK 4,485,000</t>
  </si>
  <si>
    <t>Aleksandr Gavrin</t>
  </si>
  <si>
    <t>Enhancing nitrogen fixation of Rhizobium-legume symbiosis for sustainable agricultural production</t>
  </si>
  <si>
    <t>DKK 9,994,756</t>
  </si>
  <si>
    <t>Cátia Carrreira</t>
  </si>
  <si>
    <t>Soil Viral Workshop - from genomes to ecosystems</t>
  </si>
  <si>
    <t>DKK 295,849</t>
  </si>
  <si>
    <t>Gretchen Gettel</t>
  </si>
  <si>
    <t>Start package grant to Gretchen Gettel for relocation to Aarhus University</t>
  </si>
  <si>
    <t>DKK 5,993,709</t>
  </si>
  <si>
    <t>Mogens Sandø Lund</t>
  </si>
  <si>
    <t>Tenure track assistant professor Quentin Geissmann - Machine-learing and data-science in agriculture and biology</t>
  </si>
  <si>
    <t>DKK 2,823,160</t>
  </si>
  <si>
    <t>Plant2Food – An International Open Innovation in Science platform</t>
  </si>
  <si>
    <t>DKK 126,787,980</t>
  </si>
  <si>
    <t>Per Halkjær Nielsen</t>
  </si>
  <si>
    <t>Recovery of extracellular polymers from wastewater treatment residuals as a new circular biopolymer (REThiNk)</t>
  </si>
  <si>
    <t>DKK 54,829,600</t>
  </si>
  <si>
    <t>Single-cell Tracking Analytics for Reliable Bioprocesses (STARBio), Associate Professor, Stefan Junne</t>
  </si>
  <si>
    <t>Mette Bjørnlund</t>
  </si>
  <si>
    <t>Bioprocess Control and Digitalization (Julian Kager, Tenure Track Assistant Professor)</t>
  </si>
  <si>
    <t>Carina Gargalo</t>
  </si>
  <si>
    <t>Real-time sustainability analysis for Industry 4.0 (Sustain4.0)</t>
  </si>
  <si>
    <t>DKK 2,059,246</t>
  </si>
  <si>
    <t>Leah Bushin</t>
  </si>
  <si>
    <t>Engineering growth-coupled biosynthesis of kynurenine analogs in bacterial cell factories</t>
  </si>
  <si>
    <t>DKK 2,499,400</t>
  </si>
  <si>
    <t>Jesus Lavado Garcia</t>
  </si>
  <si>
    <t>HEDGE-A: High cell density engineering for the biomanufacturing of recombinant adeno-associated virus (rAAV).</t>
  </si>
  <si>
    <t>DKK 2,364,000</t>
  </si>
  <si>
    <t>Thomas Booth</t>
  </si>
  <si>
    <t>Mining regulatory networks for new bioherbicides</t>
  </si>
  <si>
    <t>Kah Yean Lum</t>
  </si>
  <si>
    <t>Unravelling the secrets of fungicides through Streptomyces-phytopathogen interactions</t>
  </si>
  <si>
    <t>Yijun Qiao</t>
  </si>
  <si>
    <t>Discovery and bioengineering of natural products from Streptomyces to improve plant stress resistance</t>
  </si>
  <si>
    <t>DKK 2,022,185</t>
  </si>
  <si>
    <t>DTU BioBuilders – Participation in the 2022 iGEM competition and Jamboree</t>
  </si>
  <si>
    <t>DKK 199,389</t>
  </si>
  <si>
    <t>Hariklia Gavala</t>
  </si>
  <si>
    <t>9th International Conference on Engineering for Waste and Biomass Valorization, WasteEng 2022</t>
  </si>
  <si>
    <t>DKK 297,950</t>
  </si>
  <si>
    <t>Copenhagen Bioscience PhD Programme 2022 - CfB</t>
  </si>
  <si>
    <t>Bernard Henrissat</t>
  </si>
  <si>
    <t>AI-driven glycosidase specificity prediction</t>
  </si>
  <si>
    <t>DKK 4,996,811</t>
  </si>
  <si>
    <t>CAZyme specificity prediction using AI (CAZAI)</t>
  </si>
  <si>
    <t>DKK 14,995,489</t>
  </si>
  <si>
    <t>Anne S. Meyer</t>
  </si>
  <si>
    <t>SUgar Beet REvolution: Enzymatic Biorefining of Sugar Beet Pulp to Nutraceuticals and Recyclable Materials (SURE)</t>
  </si>
  <si>
    <t>DKK 57,051,850</t>
  </si>
  <si>
    <t>Jane Wittrup Agger</t>
  </si>
  <si>
    <t>Lignin for the future (LiFe)</t>
  </si>
  <si>
    <t>DKK 9,937,697</t>
  </si>
  <si>
    <t>Parisa Ghofrani-Isfahani</t>
  </si>
  <si>
    <t>Direct interspecies electron transfer-based syntrophic metabolism between Sulfate reducing bacteria and methanogens via conductive materials</t>
  </si>
  <si>
    <t>DKK 2,331,500</t>
  </si>
  <si>
    <t>Sam Williams</t>
  </si>
  <si>
    <t>Novel bioactive compound discovery through big data and frontier -omics</t>
  </si>
  <si>
    <t>DKK 1,593,759</t>
  </si>
  <si>
    <t>Michele Fabris</t>
  </si>
  <si>
    <t>Green, sustainable chemicals from CO2: replacing endangered animal sources through high-tech domestication of algae biosynthesis</t>
  </si>
  <si>
    <t>DKK 2,938,950</t>
  </si>
  <si>
    <t>Felix Roosen-Runge</t>
  </si>
  <si>
    <t>Malmö University</t>
  </si>
  <si>
    <t>Towards controllable structuring processes of plant seed proteins (SeedStructuring)</t>
  </si>
  <si>
    <t>DKK 9,969,100</t>
  </si>
  <si>
    <t>Ville Santala</t>
  </si>
  <si>
    <t>Tampere University</t>
  </si>
  <si>
    <t>Enhanced waste valorization by SMART cell factories</t>
  </si>
  <si>
    <t>DKK 2,999,560</t>
  </si>
  <si>
    <t>Minik Thorleif Rosing</t>
  </si>
  <si>
    <t>Grant to Professor Minik Rosing for a Greenland expedition to sample glacial rock flour</t>
  </si>
  <si>
    <t>DKK 149,137</t>
  </si>
  <si>
    <t>International Maize and Wheat Improvement Center (CIMMYT)</t>
  </si>
  <si>
    <t>BNI-Wheat Future: towards reducing global nitrogen use in wheat</t>
  </si>
  <si>
    <t>DKK 4,873,667</t>
  </si>
  <si>
    <t>Jakob Schiødt</t>
  </si>
  <si>
    <t>Danske Science Gymnasier</t>
  </si>
  <si>
    <t>SAMUN - SAMmenhængnde Undervisning i Naturfagene</t>
  </si>
  <si>
    <t>DKK 5,873,900</t>
  </si>
  <si>
    <t>Mette Meltinis</t>
  </si>
  <si>
    <t>High5girls</t>
  </si>
  <si>
    <t>High5Girls 2.0. - styrker sciencefællesskaber på tværs af landet</t>
  </si>
  <si>
    <t>Fonden Constructive Foundation</t>
  </si>
  <si>
    <t>Constructive Fellowship</t>
  </si>
  <si>
    <t>Akademiet for de tekniske videnskaber</t>
  </si>
  <si>
    <t>Guide to a resilient Denmark</t>
  </si>
  <si>
    <t>Tænketanken EUROPA</t>
  </si>
  <si>
    <t>Biosolution 2030 – mod et paradigmeskifte i EU’s landbrugs- og fødevarepolitik</t>
  </si>
  <si>
    <t>DKK 4,895,040</t>
  </si>
  <si>
    <t>Stine Hebert</t>
  </si>
  <si>
    <t>Kvindemuseet i Danmark</t>
  </si>
  <si>
    <t>Forseglede fortællinger - kuratoriske strategier for at reaktivere det kunstneriske arkiv</t>
  </si>
  <si>
    <t>DKK 1,499,989</t>
  </si>
  <si>
    <t>Life Fonden</t>
  </si>
  <si>
    <t>The LIFE Initiative - drift 2024</t>
  </si>
  <si>
    <t>DKK 189,800,000</t>
  </si>
  <si>
    <t>Vejen Kommune</t>
  </si>
  <si>
    <t>Natur- og Teknologilærerpris 2022 Vest</t>
  </si>
  <si>
    <t>Kraka Advisory Aps</t>
  </si>
  <si>
    <t>Samfundsmæssige aspekter af den grønne omstilling 2023-2024</t>
  </si>
  <si>
    <t>Michael Magee</t>
  </si>
  <si>
    <t>Studenterhus Odense</t>
  </si>
  <si>
    <t>Science and Beers</t>
  </si>
  <si>
    <t>DKK 484,323</t>
  </si>
  <si>
    <t>Dansk Erhverv</t>
  </si>
  <si>
    <t>Restoration of Børsen</t>
  </si>
  <si>
    <t>Ejendomsfonden AIS</t>
  </si>
  <si>
    <t>Aarhus International School - Supplementary Grant</t>
  </si>
  <si>
    <t>Museet for Samtidskunst</t>
  </si>
  <si>
    <t>Kirsten Justesen – en onlineregistrant over en billedhuggers arbejde</t>
  </si>
  <si>
    <t>DKK 525,544</t>
  </si>
  <si>
    <t>Katrine Bruun Jørgensen</t>
  </si>
  <si>
    <t>Ribe Kunstmuseum</t>
  </si>
  <si>
    <t>Skønhed og følelse - middelalderisme i dansk billedkunst 1880-1935</t>
  </si>
  <si>
    <t>DKK 1,997,421</t>
  </si>
  <si>
    <t>Anna Nyborg Mortensen</t>
  </si>
  <si>
    <t>SOSU Nykøbing Falster</t>
  </si>
  <si>
    <t>STEM på SOSU - Styrkede STEM kompetencer igennem interaktive læringsstationer i det uformelle læringsmiljø på erhvervsrettede velfærdsuddannelser</t>
  </si>
  <si>
    <t>DKK 906,885</t>
  </si>
  <si>
    <t>Mariann Bach Nielsen</t>
  </si>
  <si>
    <t>Foreningen Smagens Dag</t>
  </si>
  <si>
    <t>NatMad (Naturvidenskab &amp; Mad)</t>
  </si>
  <si>
    <t>DKK 2,317,628</t>
  </si>
  <si>
    <t>Gribskov Kommune</t>
  </si>
  <si>
    <t>Naturfagslærerpris 2022 Øst</t>
  </si>
  <si>
    <t>Bagsværd Kostskole og Gymnasium</t>
  </si>
  <si>
    <t>Natur- og Teknologilærerpris 2022 Øst</t>
  </si>
  <si>
    <t>TitiBo-gruppen Aps</t>
  </si>
  <si>
    <t>Naturtematisk Pædagogpris 2022 Øst</t>
  </si>
  <si>
    <t>Naturvejledning Danmark</t>
  </si>
  <si>
    <t>Mikro Science Festival</t>
  </si>
  <si>
    <t>DKK 1,998,675</t>
  </si>
  <si>
    <t>Tænketanken DEA</t>
  </si>
  <si>
    <t>On par with the best – promotion of excellent educations</t>
  </si>
  <si>
    <t>DKK 4,921,044</t>
  </si>
  <si>
    <t>Patricia Drati</t>
  </si>
  <si>
    <t>Good Company Pictures Aps</t>
  </si>
  <si>
    <t>First Woman – a documentary film tracing the story of womankind through DNA</t>
  </si>
  <si>
    <t>DKK 2,257,875</t>
  </si>
  <si>
    <t>Handful of Films Inc.</t>
  </si>
  <si>
    <t>Before the Ice</t>
  </si>
  <si>
    <t>Thor Hampus Bank</t>
  </si>
  <si>
    <t>GotFat Productions ApS</t>
  </si>
  <si>
    <t>De Invasives Fremmarch</t>
  </si>
  <si>
    <t>Karen Juul Thomsen</t>
  </si>
  <si>
    <t>Industriens Uddannelser</t>
  </si>
  <si>
    <t>Udvikling af virtuelt produktionsudstyr til understøttelse af tilegnelse af STEM kompetencer</t>
  </si>
  <si>
    <t>DKK 1,900,000</t>
  </si>
  <si>
    <t>Martin William Thorning-Schmidt</t>
  </si>
  <si>
    <t>Sindssygt Spændende</t>
  </si>
  <si>
    <t>Engagerende videnskabsformidling til unge i alderen 10-15 år, med videoer på TikTok og livestreaming med forskere Twitch.</t>
  </si>
  <si>
    <t>DKK 371,425</t>
  </si>
  <si>
    <t>Tor Arnbjørn</t>
  </si>
  <si>
    <t>Rakkerpak Productions ApS</t>
  </si>
  <si>
    <t>Periodisk - en podcastserie der åbner videnskaben op for en bred kreds af danskere</t>
  </si>
  <si>
    <t>DKK 1,960,586</t>
  </si>
  <si>
    <t>Cecilie Waagner Falkenstrøm</t>
  </si>
  <si>
    <t>ARTificial Mind ApS</t>
  </si>
  <si>
    <t>It’s Raining Stardust</t>
  </si>
  <si>
    <t>DKK 267,000</t>
  </si>
  <si>
    <t>Lars Jørgensen</t>
  </si>
  <si>
    <t>SOSU H</t>
  </si>
  <si>
    <t>Cellens Anatomi - i elevhøjde</t>
  </si>
  <si>
    <t>DKK 768,750</t>
  </si>
  <si>
    <t>Small-r Films</t>
  </si>
  <si>
    <t>AMR Advocacy campaign</t>
  </si>
  <si>
    <t>DKK 1,606,173</t>
  </si>
  <si>
    <t>Marie Ramhøj</t>
  </si>
  <si>
    <t>Travers Media ApS</t>
  </si>
  <si>
    <t>Undersøg med Katrine</t>
  </si>
  <si>
    <t>DKK 2,024,452</t>
  </si>
  <si>
    <t>The Royal Danish Science Academy</t>
  </si>
  <si>
    <t>Into the Science</t>
  </si>
  <si>
    <t>Morten Hansen</t>
  </si>
  <si>
    <t>Det Danske Institut for Videnskab og Kunst i Rom</t>
  </si>
  <si>
    <t>The Sack of Rome and the Crisis of the Sacred Image, Rosso to Parmigianino.</t>
  </si>
  <si>
    <t>DKK 1,894,407</t>
  </si>
  <si>
    <t>Tænketanken Frej</t>
  </si>
  <si>
    <t>Sæt lys på løsningen - Fra branchen til borgen og ud til borgeren</t>
  </si>
  <si>
    <t>DKK 4,993,590</t>
  </si>
  <si>
    <t>Zoologisk Have København</t>
  </si>
  <si>
    <t>ZOO-MISSION</t>
  </si>
  <si>
    <t>DKK 4,852,000</t>
  </si>
  <si>
    <t>Jakob Rukov</t>
  </si>
  <si>
    <t>Bugging Denmark</t>
  </si>
  <si>
    <t>Dyrk dit eget bæredygtige protein</t>
  </si>
  <si>
    <t>DKK 2,992,774</t>
  </si>
  <si>
    <t>Engineer the Future</t>
  </si>
  <si>
    <t>Engineering in upper secondary education</t>
  </si>
  <si>
    <t>DKK 3,650,000</t>
  </si>
  <si>
    <t>Søren Freiesleben</t>
  </si>
  <si>
    <t>Københavns Lærerforenings Kolonier</t>
  </si>
  <si>
    <t>NaturligVis på Koloni 2.0 – Science Lejrskoler</t>
  </si>
  <si>
    <t>DKK 5,978,000</t>
  </si>
  <si>
    <t>Anders Nørgaard</t>
  </si>
  <si>
    <t>UCL Erhvervsakademi og Professionshøjskole</t>
  </si>
  <si>
    <t>WAUW conferences 2022-2024</t>
  </si>
  <si>
    <t>DKK 1,395,191</t>
  </si>
  <si>
    <t>Danmarks Idrætsforbund</t>
  </si>
  <si>
    <t>Royal Run 2022-2024</t>
  </si>
  <si>
    <t>Mie Hylstofte Sichlau Winding</t>
  </si>
  <si>
    <t>Pinngortitaleriffik/Grønlands Naturinstitut</t>
  </si>
  <si>
    <t>Attavik</t>
  </si>
  <si>
    <t>DKK 3,943,192</t>
  </si>
  <si>
    <t>Pris til Naturfagsunderviser på Pædagoguddannelsen 2022</t>
  </si>
  <si>
    <t>NAVADA: Early Childhood Science Education</t>
  </si>
  <si>
    <t>DKK 21,708,039</t>
  </si>
  <si>
    <t>Louisiana Museum of Modern Art</t>
  </si>
  <si>
    <t>Imagine Earth</t>
  </si>
  <si>
    <t>DKK 346,982</t>
  </si>
  <si>
    <t>Mikael Wivel</t>
  </si>
  <si>
    <t>Jens Adolf Jerichau. Malerierne - en værkfortegnelse</t>
  </si>
  <si>
    <t>Naturtematisk Pædagogpris 2022 Vest</t>
  </si>
  <si>
    <t>Videnskabsklubben</t>
  </si>
  <si>
    <t>DKK 29,999,107</t>
  </si>
  <si>
    <t>Hansen og Pedersen Film og Fjernsyn ApS</t>
  </si>
  <si>
    <t>Into the Ice</t>
  </si>
  <si>
    <t>DKK 120,000</t>
  </si>
  <si>
    <t>Malene Flindt Pedersen</t>
  </si>
  <si>
    <t>Into the Water</t>
  </si>
  <si>
    <t>DKK 3,913,350</t>
  </si>
  <si>
    <t>Astra</t>
  </si>
  <si>
    <t>Challenges in teaching and learning in STEM oriented subjects at basic courses (grundforløb) in Vocational Education</t>
  </si>
  <si>
    <t>DKK 1,438,181</t>
  </si>
  <si>
    <t>Supplementary Grant for Young Scientists</t>
  </si>
  <si>
    <t>Hans Emil sølyst Hjerl</t>
  </si>
  <si>
    <t>Danmarks Fysik- og Kemilærerforening</t>
  </si>
  <si>
    <t>Fagbladet "STEM-undervisning" til alle grundskoler og kommende STEM-lærer</t>
  </si>
  <si>
    <t>DKK 616,160</t>
  </si>
  <si>
    <t>Solveig Skadhauge</t>
  </si>
  <si>
    <t>Fysiklærerforeningen</t>
  </si>
  <si>
    <t>Materialebank til fysikundervisningen</t>
  </si>
  <si>
    <t>DKK 1,463,750</t>
  </si>
  <si>
    <t>Jonas Niemann</t>
  </si>
  <si>
    <t>Institut for Naturfagenes Didaktik</t>
  </si>
  <si>
    <t>Serie af undervisningsvideoer i kemi A</t>
  </si>
  <si>
    <t>DKK 515,000</t>
  </si>
  <si>
    <t>Ida Guldager</t>
  </si>
  <si>
    <t>University College Syddanmark</t>
  </si>
  <si>
    <t>Børn i naturfaglige forundringsmiljøer. Dagtilbudspædagoger udvikler science-pædagogik der understøtter naturfaglige dannelsespotentialer.</t>
  </si>
  <si>
    <t>DKK 3,773,260</t>
  </si>
  <si>
    <t>Niels Henrik Helms</t>
  </si>
  <si>
    <t>CELF - Center for erhv.rettede udd. Lolland-Falster</t>
  </si>
  <si>
    <t>Bedre praksispædagogik med science</t>
  </si>
  <si>
    <t>DKK 3,349,536</t>
  </si>
  <si>
    <t>Rasmus Kjærboe</t>
  </si>
  <si>
    <t>Den Hirschsprungske Samling</t>
  </si>
  <si>
    <t>Nordisk kunst - Jødisk hjerte</t>
  </si>
  <si>
    <t>DKK 462,000</t>
  </si>
  <si>
    <t>henrik helge</t>
  </si>
  <si>
    <t>EUC Sjælland</t>
  </si>
  <si>
    <t>En fremtid med STEM-baseret EUD</t>
  </si>
  <si>
    <t>DKK 2,756,409</t>
  </si>
  <si>
    <t>Pia Halkjær Gommesen</t>
  </si>
  <si>
    <t>Faaborg Gymnasium</t>
  </si>
  <si>
    <t>Geo &amp; Bio Science Center Syd</t>
  </si>
  <si>
    <t>DKK 5,996,690</t>
  </si>
  <si>
    <t>Klavs Lauridsen</t>
  </si>
  <si>
    <t>Kerteminde Kommune</t>
  </si>
  <si>
    <t>Robothus Fyn – Udbredelse af teknologier til fynske grundskoler</t>
  </si>
  <si>
    <t>DKK 5,996,970</t>
  </si>
  <si>
    <t>Lis Apitz</t>
  </si>
  <si>
    <t>Risbjergskolen</t>
  </si>
  <si>
    <t>Den mobile-matematiktjeneste</t>
  </si>
  <si>
    <t>DKK 2,846,490</t>
  </si>
  <si>
    <t>Silkeborg Gymnasium</t>
  </si>
  <si>
    <t>Naturvidenskabelig Gymnasielærerpris 2022 Vest</t>
  </si>
  <si>
    <t>Silkeborg Kommune</t>
  </si>
  <si>
    <t>Naturfagslærerpris 2022 Vest</t>
  </si>
  <si>
    <t>Heidi Hart</t>
  </si>
  <si>
    <t>Sixty Eight Art Institute</t>
  </si>
  <si>
    <t>The Curatorial Thing</t>
  </si>
  <si>
    <t>Line Kunø</t>
  </si>
  <si>
    <t>Svendborg Kommune</t>
  </si>
  <si>
    <t>INNO:UNG//Erhvervsudsyn</t>
  </si>
  <si>
    <t>DKK 4,422,000</t>
  </si>
  <si>
    <t>TEC - Technical Education Copenhagen</t>
  </si>
  <si>
    <t>Naturvidenskabelig Gymnasielærerpris 2022 Øst</t>
  </si>
  <si>
    <t>Peter Dahl</t>
  </si>
  <si>
    <t>Vejle Kommune</t>
  </si>
  <si>
    <t>BioTechLab - et alternativ læringsmiljø for Vejles unge sciencetalenter</t>
  </si>
  <si>
    <t>DKK 2,984,380</t>
  </si>
  <si>
    <t>Ragnhild May</t>
  </si>
  <si>
    <t>Det Kongelige Danske Kunstakademi (Billedkunstskolerne)</t>
  </si>
  <si>
    <t>The Body as the Site for Composition - rethinking the relation between bodies, gender, instruments and sound</t>
  </si>
  <si>
    <t>Julie Edel Hardenberg</t>
  </si>
  <si>
    <t>Mellem magt og afmagt - det af/koloniserede sind</t>
  </si>
  <si>
    <t>DKK 1,999,829</t>
  </si>
  <si>
    <t>Helga Just Christoffersen</t>
  </si>
  <si>
    <t>Parental leave grant for Helga Just Christoffersen (NNF17OC0025068)</t>
  </si>
  <si>
    <t>DKK 95,814</t>
  </si>
  <si>
    <t>Honey Biba Beckerlee</t>
  </si>
  <si>
    <t>Parental leave grant Honey Biba Beckerlee (NNF17OC0025124)</t>
  </si>
  <si>
    <t>DKK 68,481</t>
  </si>
  <si>
    <t>LabSTEM+</t>
  </si>
  <si>
    <t>DKK 4,998,840</t>
  </si>
  <si>
    <t>VIA University College</t>
  </si>
  <si>
    <t>Pris til Naturfagsunderviser på Læreruddannelsen 2022</t>
  </si>
  <si>
    <t>Pernille Bødtker Sunde</t>
  </si>
  <si>
    <t>Matematisk opmærksomhed og billedbøger i dagtilbud: Projekt PRIMA</t>
  </si>
  <si>
    <t>DKK 2,702,647</t>
  </si>
  <si>
    <t>Anna Vestergaard Jørgensen</t>
  </si>
  <si>
    <t>National Gallery of Denmark</t>
  </si>
  <si>
    <t>Sialussuartut / Like a Cloudburst - Redefining Greenlandic Art History</t>
  </si>
  <si>
    <t>DKK 335,675</t>
  </si>
  <si>
    <t>Emilie Bierlich</t>
  </si>
  <si>
    <t>Transnational feminisme. Køn, migration og billedkunst 1870-1920</t>
  </si>
  <si>
    <t>DKK 1,399,983</t>
  </si>
  <si>
    <t>Hanne Kolind Poulsen</t>
  </si>
  <si>
    <t>Tro og billede - Melchior Lorcks værker og Luthers billedforståelse</t>
  </si>
  <si>
    <t>DKK 212,473</t>
  </si>
  <si>
    <t>Identification of sustainability indicators and measurement methods for a transition towards circular economy (CE)</t>
  </si>
  <si>
    <t>John Sarborg Pedersen</t>
  </si>
  <si>
    <t>Rumrejsen 2023 - Fremtidens Rumstation og Rumfart i Virksomheder</t>
  </si>
  <si>
    <t>Kenneth Majkjær Mikkelsen</t>
  </si>
  <si>
    <t>RUMREJSEN 2023 – landsdækkende udstilling "På mission med Andreas Mogensen"</t>
  </si>
  <si>
    <t>DKK 5,203,904</t>
  </si>
  <si>
    <t>Anca-Simona Horvath</t>
  </si>
  <si>
    <t>Un-disciplinary</t>
  </si>
  <si>
    <t>DKK 138,600</t>
  </si>
  <si>
    <t>Bettina Dahl Søndergaard</t>
  </si>
  <si>
    <t>Kompetenceløft af undervisere i matematik på erhvervsskoler (KLUMP)</t>
  </si>
  <si>
    <t>DKK 1,423,948</t>
  </si>
  <si>
    <t>Tobias Dias</t>
  </si>
  <si>
    <t>A Nameless Science: Art, Expertise, and Infrastructure</t>
  </si>
  <si>
    <t>DKK 1,416,806</t>
  </si>
  <si>
    <t>jacob fabricius</t>
  </si>
  <si>
    <t>Anslagets kunst</t>
  </si>
  <si>
    <t>DKK 1,498,758</t>
  </si>
  <si>
    <t>An educational exhibit on female biology and women’s health at KØN</t>
  </si>
  <si>
    <t>DKK 5,980,108</t>
  </si>
  <si>
    <t>Management and Maintenance of Funder Data Platform</t>
  </si>
  <si>
    <t>Helene Nymann</t>
  </si>
  <si>
    <t>Parental leave grants 2022 - Helene Nymann (NNF18OC0031288)</t>
  </si>
  <si>
    <t>DKK 59,143</t>
  </si>
  <si>
    <t>Elisa Nadire Caeli</t>
  </si>
  <si>
    <t>Naturvidenskabelig almendannelse og teknologiforståelse i udskolingen: et fagdidaktisk bidrag i krydsfeltet mellem teori og praksis</t>
  </si>
  <si>
    <t>DKK 2,100,981</t>
  </si>
  <si>
    <t>Emma Sofie Timm Aller</t>
  </si>
  <si>
    <t>“Flora Danica – den store skattejagt”. Et digitalt univers der inviterer til skattejagt efter planter over hele Danmark</t>
  </si>
  <si>
    <t>DKK 1,080,785</t>
  </si>
  <si>
    <t>Marianne Achiam</t>
  </si>
  <si>
    <t>Addressing Sustainability with Arts-Based Science Communication</t>
  </si>
  <si>
    <t>DKK 5,999,603</t>
  </si>
  <si>
    <t>Co-creating sustainability communication</t>
  </si>
  <si>
    <t>DKK 402,608</t>
  </si>
  <si>
    <t>Søren Granat</t>
  </si>
  <si>
    <t>Graphic Novel om Niels Bohr og kvantefysikken</t>
  </si>
  <si>
    <t>DKK 363,000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</si>
</sst>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43" formatCode="_-* #,##0.00_-;\-* #,##0.00_-;_-* &quot;-&quot;??_-;_-@_-"/>
    <numFmt numFmtId="171" formatCode="_-* #,##0.000_-;\-* #,##0.00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3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0" applyNumberFormat="1"/>
    <xf numFmtId="43" fontId="0" fillId="0" borderId="0" xfId="1" applyFont="1"/>
    <xf numFmtId="171" fontId="0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F002-9B48-1446-98D3-4A4AFBC63F17}">
  <dimension ref="A1:I694"/>
  <sheetViews>
    <sheetView tabSelected="1" topLeftCell="A11" zoomScale="222" workbookViewId="0">
      <selection activeCell="A16" sqref="A16"/>
    </sheetView>
  </sheetViews>
  <sheetFormatPr baseColWidth="10" defaultRowHeight="16" x14ac:dyDescent="0.2"/>
  <cols>
    <col min="5" max="5" width="27.1640625" style="4" customWidth="1"/>
    <col min="6" max="6" width="10.83203125" style="2"/>
    <col min="8" max="8" width="10.83203125" style="3"/>
  </cols>
  <sheetData>
    <row r="1" spans="1:9" x14ac:dyDescent="0.2">
      <c r="A1" s="1" t="s">
        <v>1685</v>
      </c>
      <c r="B1" s="1" t="s">
        <v>1685</v>
      </c>
      <c r="C1" s="1" t="s">
        <v>1686</v>
      </c>
      <c r="D1" s="1" t="s">
        <v>160</v>
      </c>
      <c r="E1" s="4" t="str">
        <f>REPLACE(D1,1, 4, "")</f>
        <v>11,000,000</v>
      </c>
      <c r="I1" t="e" vm="1">
        <f>_xleta.SUM</f>
        <v>#VALUE!</v>
      </c>
    </row>
    <row r="2" spans="1:9" x14ac:dyDescent="0.2">
      <c r="A2" s="1" t="s">
        <v>1087</v>
      </c>
      <c r="B2" s="1" t="s">
        <v>1088</v>
      </c>
      <c r="C2" s="1" t="s">
        <v>1089</v>
      </c>
      <c r="D2" s="1" t="s">
        <v>1090</v>
      </c>
      <c r="E2" s="4" t="str">
        <f>REPLACE(D2,1, 4, "")</f>
        <v>992,000</v>
      </c>
    </row>
    <row r="3" spans="1:9" x14ac:dyDescent="0.2">
      <c r="A3" s="1" t="s">
        <v>314</v>
      </c>
      <c r="B3" s="1" t="s">
        <v>314</v>
      </c>
      <c r="C3" s="1" t="s">
        <v>315</v>
      </c>
      <c r="D3" s="1" t="s">
        <v>316</v>
      </c>
      <c r="E3" s="4" t="str">
        <f>REPLACE(D3,1, 4, "")</f>
        <v>3,735,765</v>
      </c>
    </row>
    <row r="4" spans="1:9" x14ac:dyDescent="0.2">
      <c r="A4" s="1" t="s">
        <v>238</v>
      </c>
      <c r="B4" s="1" t="s">
        <v>238</v>
      </c>
      <c r="C4" s="1" t="s">
        <v>239</v>
      </c>
      <c r="D4" s="1" t="s">
        <v>240</v>
      </c>
      <c r="E4" s="4" t="str">
        <f>REPLACE(D4,1, 4, "")</f>
        <v>179,788,407</v>
      </c>
    </row>
    <row r="5" spans="1:9" x14ac:dyDescent="0.2">
      <c r="A5" s="1" t="s">
        <v>820</v>
      </c>
      <c r="B5" s="1" t="s">
        <v>238</v>
      </c>
      <c r="C5" s="1" t="s">
        <v>821</v>
      </c>
      <c r="D5" s="1" t="s">
        <v>822</v>
      </c>
      <c r="E5" s="4" t="str">
        <f>REPLACE(D5,1, 4, "")</f>
        <v>599,347</v>
      </c>
    </row>
    <row r="6" spans="1:9" x14ac:dyDescent="0.2">
      <c r="A6" s="1" t="s">
        <v>1757</v>
      </c>
      <c r="B6" s="1" t="s">
        <v>1758</v>
      </c>
      <c r="C6" s="1" t="s">
        <v>1759</v>
      </c>
      <c r="D6" s="1" t="s">
        <v>1760</v>
      </c>
      <c r="E6" s="4" t="str">
        <f>REPLACE(D6,1, 4, "")</f>
        <v>267,000</v>
      </c>
    </row>
    <row r="7" spans="1:9" x14ac:dyDescent="0.2">
      <c r="A7" s="1" t="s">
        <v>1822</v>
      </c>
      <c r="B7" s="1" t="s">
        <v>1822</v>
      </c>
      <c r="C7" s="1" t="s">
        <v>1823</v>
      </c>
      <c r="D7" s="1" t="s">
        <v>1824</v>
      </c>
      <c r="E7" s="4" t="str">
        <f>REPLACE(D7,1, 4, "")</f>
        <v>1,438,181</v>
      </c>
    </row>
    <row r="8" spans="1:9" x14ac:dyDescent="0.2">
      <c r="A8" s="1" t="s">
        <v>1822</v>
      </c>
      <c r="B8" s="1" t="s">
        <v>1822</v>
      </c>
      <c r="C8" s="1" t="s">
        <v>1825</v>
      </c>
      <c r="D8" s="1" t="s">
        <v>401</v>
      </c>
      <c r="E8" s="4" t="str">
        <f>REPLACE(D8,1, 4, "")</f>
        <v>2,000,000</v>
      </c>
    </row>
    <row r="9" spans="1:9" x14ac:dyDescent="0.2">
      <c r="A9" s="1" t="s">
        <v>1726</v>
      </c>
      <c r="B9" s="1" t="s">
        <v>1726</v>
      </c>
      <c r="C9" s="1" t="s">
        <v>1727</v>
      </c>
      <c r="D9" s="1" t="s">
        <v>462</v>
      </c>
      <c r="E9" s="4" t="str">
        <f>REPLACE(D9,1, 4, "")</f>
        <v>250,000</v>
      </c>
    </row>
    <row r="10" spans="1:9" x14ac:dyDescent="0.2">
      <c r="A10" s="1" t="s">
        <v>1097</v>
      </c>
      <c r="B10" s="1" t="s">
        <v>1097</v>
      </c>
      <c r="C10" s="1" t="s">
        <v>1098</v>
      </c>
      <c r="D10" s="1" t="s">
        <v>1099</v>
      </c>
      <c r="E10" s="4" t="str">
        <f>REPLACE(D10,1, 4, "")</f>
        <v>411,938,950</v>
      </c>
    </row>
    <row r="11" spans="1:9" x14ac:dyDescent="0.2">
      <c r="A11" s="1" t="s">
        <v>1097</v>
      </c>
      <c r="B11" s="1" t="s">
        <v>1097</v>
      </c>
      <c r="C11" s="1" t="s">
        <v>1100</v>
      </c>
      <c r="D11" s="1" t="s">
        <v>446</v>
      </c>
      <c r="E11" s="4" t="str">
        <f>REPLACE(D11,1, 4, "")</f>
        <v>3,000,000</v>
      </c>
    </row>
    <row r="12" spans="1:9" x14ac:dyDescent="0.2">
      <c r="A12" s="1" t="s">
        <v>1784</v>
      </c>
      <c r="B12" s="1" t="s">
        <v>1785</v>
      </c>
      <c r="C12" s="1" t="s">
        <v>1786</v>
      </c>
      <c r="D12" s="1" t="s">
        <v>1787</v>
      </c>
      <c r="E12" s="4" t="str">
        <f>REPLACE(D12,1, 4, "")</f>
        <v>2,992,774</v>
      </c>
    </row>
    <row r="13" spans="1:9" x14ac:dyDescent="0.2">
      <c r="A13" s="1" t="s">
        <v>1158</v>
      </c>
      <c r="B13" s="1" t="s">
        <v>1159</v>
      </c>
      <c r="C13" s="1" t="s">
        <v>1160</v>
      </c>
      <c r="D13" s="1" t="s">
        <v>1161</v>
      </c>
      <c r="E13" s="4" t="str">
        <f>REPLACE(D13,1, 4, "")</f>
        <v>42,891,000</v>
      </c>
    </row>
    <row r="14" spans="1:9" x14ac:dyDescent="0.2">
      <c r="A14" s="1" t="s">
        <v>403</v>
      </c>
      <c r="B14" s="1" t="s">
        <v>404</v>
      </c>
      <c r="C14" s="1" t="s">
        <v>405</v>
      </c>
      <c r="D14" s="1" t="s">
        <v>406</v>
      </c>
      <c r="E14" s="4" t="str">
        <f>REPLACE(D14,1, 4, "")</f>
        <v>4,717,881</v>
      </c>
    </row>
    <row r="15" spans="1:9" x14ac:dyDescent="0.2">
      <c r="A15" s="1" t="s">
        <v>1842</v>
      </c>
      <c r="B15" s="1" t="s">
        <v>1843</v>
      </c>
      <c r="C15" s="1" t="s">
        <v>1844</v>
      </c>
      <c r="D15" s="1" t="s">
        <v>1845</v>
      </c>
      <c r="E15" s="4" t="str">
        <f>REPLACE(D15,1, 4, "")</f>
        <v>3,349,536</v>
      </c>
    </row>
    <row r="16" spans="1:9" x14ac:dyDescent="0.2">
      <c r="A16" s="1" t="s">
        <v>241</v>
      </c>
      <c r="B16" s="1" t="s">
        <v>241</v>
      </c>
      <c r="C16" s="1" t="s">
        <v>241</v>
      </c>
      <c r="D16" s="1" t="s">
        <v>242</v>
      </c>
      <c r="E16" s="4" t="str">
        <f>REPLACE(D16,1, 4, "")</f>
        <v>1,000,000,000</v>
      </c>
    </row>
    <row r="17" spans="1:5" x14ac:dyDescent="0.2">
      <c r="A17" s="1" t="s">
        <v>233</v>
      </c>
      <c r="B17" s="1" t="s">
        <v>233</v>
      </c>
      <c r="C17" s="1" t="s">
        <v>234</v>
      </c>
      <c r="D17" s="1" t="s">
        <v>235</v>
      </c>
      <c r="E17" s="4" t="str">
        <f>REPLACE(D17,1, 4, "")</f>
        <v>24,999,815</v>
      </c>
    </row>
    <row r="18" spans="1:5" x14ac:dyDescent="0.2">
      <c r="A18" s="1" t="s">
        <v>1505</v>
      </c>
      <c r="B18" s="1" t="s">
        <v>1506</v>
      </c>
      <c r="C18" s="1" t="s">
        <v>1507</v>
      </c>
      <c r="D18" s="1" t="s">
        <v>1508</v>
      </c>
      <c r="E18" s="4" t="str">
        <f>REPLACE(D18,1, 4, "")</f>
        <v>1,593,900</v>
      </c>
    </row>
    <row r="19" spans="1:5" x14ac:dyDescent="0.2">
      <c r="A19" s="1" t="s">
        <v>1509</v>
      </c>
      <c r="B19" s="1" t="s">
        <v>1506</v>
      </c>
      <c r="C19" s="1" t="s">
        <v>1510</v>
      </c>
      <c r="D19" s="1" t="s">
        <v>1511</v>
      </c>
      <c r="E19" s="4" t="str">
        <f>REPLACE(D19,1, 4, "")</f>
        <v>2,998,923</v>
      </c>
    </row>
    <row r="20" spans="1:5" x14ac:dyDescent="0.2">
      <c r="A20" s="1" t="s">
        <v>1512</v>
      </c>
      <c r="B20" s="1" t="s">
        <v>1506</v>
      </c>
      <c r="C20" s="1" t="s">
        <v>1513</v>
      </c>
      <c r="D20" s="1" t="s">
        <v>75</v>
      </c>
      <c r="E20" s="4" t="str">
        <f>REPLACE(D20,1, 4, "")</f>
        <v>10,000,000</v>
      </c>
    </row>
    <row r="21" spans="1:5" x14ac:dyDescent="0.2">
      <c r="A21" s="1" t="s">
        <v>246</v>
      </c>
      <c r="B21" s="1" t="s">
        <v>246</v>
      </c>
      <c r="C21" s="1" t="s">
        <v>247</v>
      </c>
      <c r="D21" s="1" t="s">
        <v>248</v>
      </c>
      <c r="E21" s="4" t="str">
        <f>REPLACE(D21,1, 4, "")</f>
        <v>4,620,241</v>
      </c>
    </row>
    <row r="22" spans="1:5" x14ac:dyDescent="0.2">
      <c r="A22" s="1" t="s">
        <v>1337</v>
      </c>
      <c r="B22" s="1" t="s">
        <v>1338</v>
      </c>
      <c r="C22" s="1" t="s">
        <v>1339</v>
      </c>
      <c r="D22" s="1" t="s">
        <v>1340</v>
      </c>
      <c r="E22" s="4" t="str">
        <f>REPLACE(D22,1, 4, "")</f>
        <v>600,000</v>
      </c>
    </row>
    <row r="23" spans="1:5" x14ac:dyDescent="0.2">
      <c r="A23" s="1" t="s">
        <v>1341</v>
      </c>
      <c r="B23" s="1" t="s">
        <v>1338</v>
      </c>
      <c r="C23" s="1" t="s">
        <v>1342</v>
      </c>
      <c r="D23" s="1" t="s">
        <v>1343</v>
      </c>
      <c r="E23" s="4" t="str">
        <f>REPLACE(D23,1, 4, "")</f>
        <v>8,312,512</v>
      </c>
    </row>
    <row r="24" spans="1:5" x14ac:dyDescent="0.2">
      <c r="A24" s="1" t="s">
        <v>1344</v>
      </c>
      <c r="B24" s="1" t="s">
        <v>1338</v>
      </c>
      <c r="C24" s="1" t="s">
        <v>1345</v>
      </c>
      <c r="D24" s="1" t="s">
        <v>1346</v>
      </c>
      <c r="E24" s="4" t="str">
        <f>REPLACE(D24,1, 4, "")</f>
        <v>8,510,000</v>
      </c>
    </row>
    <row r="25" spans="1:5" x14ac:dyDescent="0.2">
      <c r="A25" s="1" t="s">
        <v>1347</v>
      </c>
      <c r="B25" s="1" t="s">
        <v>1338</v>
      </c>
      <c r="C25" s="1" t="s">
        <v>1348</v>
      </c>
      <c r="D25" s="1" t="s">
        <v>1349</v>
      </c>
      <c r="E25" s="4" t="str">
        <f>REPLACE(D25,1, 4, "")</f>
        <v>2,100,000</v>
      </c>
    </row>
    <row r="26" spans="1:5" x14ac:dyDescent="0.2">
      <c r="A26" s="1" t="s">
        <v>1350</v>
      </c>
      <c r="B26" s="1" t="s">
        <v>1338</v>
      </c>
      <c r="C26" s="1" t="s">
        <v>1351</v>
      </c>
      <c r="D26" s="1" t="s">
        <v>1352</v>
      </c>
      <c r="E26" s="4" t="str">
        <f>REPLACE(D26,1, 4, "")</f>
        <v>5,552,500</v>
      </c>
    </row>
    <row r="27" spans="1:5" x14ac:dyDescent="0.2">
      <c r="A27" s="1" t="s">
        <v>1353</v>
      </c>
      <c r="B27" s="1" t="s">
        <v>1338</v>
      </c>
      <c r="C27" s="1" t="s">
        <v>1354</v>
      </c>
      <c r="D27" s="1" t="s">
        <v>1355</v>
      </c>
      <c r="E27" s="4" t="str">
        <f>REPLACE(D27,1, 4, "")</f>
        <v>2,171,820</v>
      </c>
    </row>
    <row r="28" spans="1:5" x14ac:dyDescent="0.2">
      <c r="A28" s="1" t="s">
        <v>1356</v>
      </c>
      <c r="B28" s="1" t="s">
        <v>1338</v>
      </c>
      <c r="C28" s="1" t="s">
        <v>1357</v>
      </c>
      <c r="D28" s="1" t="s">
        <v>1358</v>
      </c>
      <c r="E28" s="4" t="str">
        <f>REPLACE(D28,1, 4, "")</f>
        <v>4,681,138</v>
      </c>
    </row>
    <row r="29" spans="1:5" x14ac:dyDescent="0.2">
      <c r="A29" s="1" t="s">
        <v>1359</v>
      </c>
      <c r="B29" s="1" t="s">
        <v>1338</v>
      </c>
      <c r="C29" s="1" t="s">
        <v>1360</v>
      </c>
      <c r="D29" s="1" t="s">
        <v>1361</v>
      </c>
      <c r="E29" s="4" t="str">
        <f>REPLACE(D29,1, 4, "")</f>
        <v>14,795,060</v>
      </c>
    </row>
    <row r="30" spans="1:5" x14ac:dyDescent="0.2">
      <c r="A30" s="1" t="s">
        <v>1362</v>
      </c>
      <c r="B30" s="1" t="s">
        <v>1338</v>
      </c>
      <c r="C30" s="1" t="s">
        <v>1363</v>
      </c>
      <c r="D30" s="1" t="s">
        <v>629</v>
      </c>
      <c r="E30" s="4" t="str">
        <f>REPLACE(D30,1, 4, "")</f>
        <v>9,990,000</v>
      </c>
    </row>
    <row r="31" spans="1:5" x14ac:dyDescent="0.2">
      <c r="A31" s="1" t="s">
        <v>1364</v>
      </c>
      <c r="B31" s="1" t="s">
        <v>1338</v>
      </c>
      <c r="C31" s="1" t="s">
        <v>1365</v>
      </c>
      <c r="D31" s="1" t="s">
        <v>462</v>
      </c>
      <c r="E31" s="4" t="str">
        <f>REPLACE(D31,1, 4, "")</f>
        <v>250,000</v>
      </c>
    </row>
    <row r="32" spans="1:5" x14ac:dyDescent="0.2">
      <c r="A32" s="1" t="s">
        <v>1366</v>
      </c>
      <c r="B32" s="1" t="s">
        <v>1338</v>
      </c>
      <c r="C32" s="1" t="s">
        <v>1367</v>
      </c>
      <c r="D32" s="1" t="s">
        <v>1368</v>
      </c>
      <c r="E32" s="4" t="str">
        <f>REPLACE(D32,1, 4, "")</f>
        <v>217,500</v>
      </c>
    </row>
    <row r="33" spans="1:5" x14ac:dyDescent="0.2">
      <c r="A33" s="1" t="s">
        <v>1369</v>
      </c>
      <c r="B33" s="1" t="s">
        <v>1338</v>
      </c>
      <c r="C33" s="1" t="s">
        <v>1370</v>
      </c>
      <c r="D33" s="1" t="s">
        <v>1371</v>
      </c>
      <c r="E33" s="4" t="str">
        <f>REPLACE(D33,1, 4, "")</f>
        <v>9,977,475</v>
      </c>
    </row>
    <row r="34" spans="1:5" x14ac:dyDescent="0.2">
      <c r="A34" s="1" t="s">
        <v>1372</v>
      </c>
      <c r="B34" s="1" t="s">
        <v>1338</v>
      </c>
      <c r="C34" s="1" t="s">
        <v>1373</v>
      </c>
      <c r="D34" s="1" t="s">
        <v>1374</v>
      </c>
      <c r="E34" s="4" t="str">
        <f>REPLACE(D34,1, 4, "")</f>
        <v>9,935,018</v>
      </c>
    </row>
    <row r="35" spans="1:5" x14ac:dyDescent="0.2">
      <c r="A35" s="1" t="s">
        <v>1372</v>
      </c>
      <c r="B35" s="1" t="s">
        <v>1338</v>
      </c>
      <c r="C35" s="1" t="s">
        <v>1375</v>
      </c>
      <c r="D35" s="1" t="s">
        <v>1376</v>
      </c>
      <c r="E35" s="4" t="str">
        <f>REPLACE(D35,1, 4, "")</f>
        <v>2,985,000</v>
      </c>
    </row>
    <row r="36" spans="1:5" x14ac:dyDescent="0.2">
      <c r="A36" s="1" t="s">
        <v>1377</v>
      </c>
      <c r="B36" s="1" t="s">
        <v>1338</v>
      </c>
      <c r="C36" s="1" t="s">
        <v>1378</v>
      </c>
      <c r="D36" s="1" t="s">
        <v>1379</v>
      </c>
      <c r="E36" s="4" t="str">
        <f>REPLACE(D36,1, 4, "")</f>
        <v>7,008,000</v>
      </c>
    </row>
    <row r="37" spans="1:5" x14ac:dyDescent="0.2">
      <c r="A37" s="1" t="s">
        <v>1380</v>
      </c>
      <c r="B37" s="1" t="s">
        <v>1338</v>
      </c>
      <c r="C37" s="1" t="s">
        <v>1381</v>
      </c>
      <c r="D37" s="1" t="s">
        <v>1382</v>
      </c>
      <c r="E37" s="4" t="str">
        <f>REPLACE(D37,1, 4, "")</f>
        <v>9,338,751</v>
      </c>
    </row>
    <row r="38" spans="1:5" x14ac:dyDescent="0.2">
      <c r="A38" s="1" t="s">
        <v>1383</v>
      </c>
      <c r="B38" s="1" t="s">
        <v>1338</v>
      </c>
      <c r="C38" s="1" t="s">
        <v>1384</v>
      </c>
      <c r="D38" s="1" t="s">
        <v>1385</v>
      </c>
      <c r="E38" s="4" t="str">
        <f>REPLACE(D38,1, 4, "")</f>
        <v>7,414,959</v>
      </c>
    </row>
    <row r="39" spans="1:5" x14ac:dyDescent="0.2">
      <c r="A39" s="1" t="s">
        <v>1386</v>
      </c>
      <c r="B39" s="1" t="s">
        <v>1338</v>
      </c>
      <c r="C39" s="1" t="s">
        <v>1387</v>
      </c>
      <c r="D39" s="1" t="s">
        <v>1388</v>
      </c>
      <c r="E39" s="4" t="str">
        <f>REPLACE(D39,1, 4, "")</f>
        <v>14,774,787</v>
      </c>
    </row>
    <row r="40" spans="1:5" x14ac:dyDescent="0.2">
      <c r="A40" s="1" t="s">
        <v>1389</v>
      </c>
      <c r="B40" s="1" t="s">
        <v>1338</v>
      </c>
      <c r="C40" s="1" t="s">
        <v>1390</v>
      </c>
      <c r="D40" s="1" t="s">
        <v>75</v>
      </c>
      <c r="E40" s="4" t="str">
        <f>REPLACE(D40,1, 4, "")</f>
        <v>10,000,000</v>
      </c>
    </row>
    <row r="41" spans="1:5" x14ac:dyDescent="0.2">
      <c r="A41" s="1" t="s">
        <v>1391</v>
      </c>
      <c r="B41" s="1" t="s">
        <v>1338</v>
      </c>
      <c r="C41" s="1" t="s">
        <v>1392</v>
      </c>
      <c r="D41" s="1" t="s">
        <v>1393</v>
      </c>
      <c r="E41" s="4" t="str">
        <f>REPLACE(D41,1, 4, "")</f>
        <v>8,257,942</v>
      </c>
    </row>
    <row r="42" spans="1:5" x14ac:dyDescent="0.2">
      <c r="A42" s="1" t="s">
        <v>1394</v>
      </c>
      <c r="B42" s="1" t="s">
        <v>1338</v>
      </c>
      <c r="C42" s="1" t="s">
        <v>1395</v>
      </c>
      <c r="D42" s="1" t="s">
        <v>1396</v>
      </c>
      <c r="E42" s="4" t="str">
        <f>REPLACE(D42,1, 4, "")</f>
        <v>947,436</v>
      </c>
    </row>
    <row r="43" spans="1:5" x14ac:dyDescent="0.2">
      <c r="A43" s="1" t="s">
        <v>1397</v>
      </c>
      <c r="B43" s="1" t="s">
        <v>1338</v>
      </c>
      <c r="C43" s="1" t="s">
        <v>1398</v>
      </c>
      <c r="D43" s="1" t="s">
        <v>1399</v>
      </c>
      <c r="E43" s="4" t="str">
        <f>REPLACE(D43,1, 4, "")</f>
        <v>285,000</v>
      </c>
    </row>
    <row r="44" spans="1:5" x14ac:dyDescent="0.2">
      <c r="A44" s="1" t="s">
        <v>1400</v>
      </c>
      <c r="B44" s="1" t="s">
        <v>1338</v>
      </c>
      <c r="C44" s="1" t="s">
        <v>1401</v>
      </c>
      <c r="D44" s="1" t="s">
        <v>1402</v>
      </c>
      <c r="E44" s="4" t="str">
        <f>REPLACE(D44,1, 4, "")</f>
        <v>5,646,278</v>
      </c>
    </row>
    <row r="45" spans="1:5" x14ac:dyDescent="0.2">
      <c r="A45" s="1" t="s">
        <v>1403</v>
      </c>
      <c r="B45" s="1" t="s">
        <v>1338</v>
      </c>
      <c r="C45" s="1" t="s">
        <v>1404</v>
      </c>
      <c r="D45" s="1" t="s">
        <v>401</v>
      </c>
      <c r="E45" s="4" t="str">
        <f>REPLACE(D45,1, 4, "")</f>
        <v>2,000,000</v>
      </c>
    </row>
    <row r="46" spans="1:5" x14ac:dyDescent="0.2">
      <c r="A46" s="1" t="s">
        <v>787</v>
      </c>
      <c r="B46" s="1" t="s">
        <v>788</v>
      </c>
      <c r="C46" s="1" t="s">
        <v>789</v>
      </c>
      <c r="D46" s="1" t="s">
        <v>355</v>
      </c>
      <c r="E46" s="4" t="str">
        <f>REPLACE(D46,1, 4, "")</f>
        <v>25,000,000</v>
      </c>
    </row>
    <row r="47" spans="1:5" x14ac:dyDescent="0.2">
      <c r="A47" s="1" t="s">
        <v>1207</v>
      </c>
      <c r="B47" s="1" t="s">
        <v>788</v>
      </c>
      <c r="C47" s="1" t="s">
        <v>1208</v>
      </c>
      <c r="D47" s="1" t="s">
        <v>1209</v>
      </c>
      <c r="E47" s="4" t="str">
        <f>REPLACE(D47,1, 4, "")</f>
        <v>262,550</v>
      </c>
    </row>
    <row r="48" spans="1:5" x14ac:dyDescent="0.2">
      <c r="A48" s="1" t="s">
        <v>1210</v>
      </c>
      <c r="B48" s="1" t="s">
        <v>788</v>
      </c>
      <c r="C48" s="1" t="s">
        <v>1211</v>
      </c>
      <c r="D48" s="1" t="s">
        <v>1212</v>
      </c>
      <c r="E48" s="4" t="str">
        <f>REPLACE(D48,1, 4, "")</f>
        <v>7,500,000</v>
      </c>
    </row>
    <row r="49" spans="1:5" x14ac:dyDescent="0.2">
      <c r="A49" s="1" t="s">
        <v>371</v>
      </c>
      <c r="B49" s="1" t="s">
        <v>372</v>
      </c>
      <c r="C49" s="1" t="s">
        <v>373</v>
      </c>
      <c r="D49" s="1" t="s">
        <v>374</v>
      </c>
      <c r="E49" s="4" t="str">
        <f>REPLACE(D49,1, 4, "")</f>
        <v>4,851,670</v>
      </c>
    </row>
    <row r="50" spans="1:5" x14ac:dyDescent="0.2">
      <c r="A50" s="1" t="s">
        <v>420</v>
      </c>
      <c r="B50" s="1" t="s">
        <v>372</v>
      </c>
      <c r="C50" s="1" t="s">
        <v>421</v>
      </c>
      <c r="D50" s="1" t="s">
        <v>422</v>
      </c>
      <c r="E50" s="4" t="str">
        <f>REPLACE(D50,1, 4, "")</f>
        <v>3,966,686</v>
      </c>
    </row>
    <row r="51" spans="1:5" x14ac:dyDescent="0.2">
      <c r="A51" s="1" t="s">
        <v>1126</v>
      </c>
      <c r="B51" s="1" t="s">
        <v>372</v>
      </c>
      <c r="C51" s="1" t="s">
        <v>1127</v>
      </c>
      <c r="D51" s="1" t="s">
        <v>1128</v>
      </c>
      <c r="E51" s="4" t="str">
        <f>REPLACE(D51,1, 4, "")</f>
        <v>8,525,000</v>
      </c>
    </row>
    <row r="52" spans="1:5" x14ac:dyDescent="0.2">
      <c r="A52" s="1" t="s">
        <v>372</v>
      </c>
      <c r="B52" s="1" t="s">
        <v>372</v>
      </c>
      <c r="C52" s="1" t="s">
        <v>1129</v>
      </c>
      <c r="D52" s="1" t="s">
        <v>536</v>
      </c>
      <c r="E52" s="4" t="str">
        <f>REPLACE(D52,1, 4, "")</f>
        <v>1,500,000</v>
      </c>
    </row>
    <row r="53" spans="1:5" x14ac:dyDescent="0.2">
      <c r="A53" s="1" t="s">
        <v>1140</v>
      </c>
      <c r="B53" s="1" t="s">
        <v>372</v>
      </c>
      <c r="C53" s="1" t="s">
        <v>1141</v>
      </c>
      <c r="D53" s="1" t="s">
        <v>1142</v>
      </c>
      <c r="E53" s="4" t="str">
        <f>REPLACE(D53,1, 4, "")</f>
        <v>5,456,873</v>
      </c>
    </row>
    <row r="54" spans="1:5" x14ac:dyDescent="0.2">
      <c r="A54" s="1" t="s">
        <v>1408</v>
      </c>
      <c r="B54" s="1" t="s">
        <v>372</v>
      </c>
      <c r="C54" s="1" t="s">
        <v>1409</v>
      </c>
      <c r="D54" s="1" t="s">
        <v>1410</v>
      </c>
      <c r="E54" s="4" t="str">
        <f>REPLACE(D54,1, 4, "")</f>
        <v>5,516,300</v>
      </c>
    </row>
    <row r="55" spans="1:5" x14ac:dyDescent="0.2">
      <c r="A55" s="1" t="s">
        <v>1411</v>
      </c>
      <c r="B55" s="1" t="s">
        <v>372</v>
      </c>
      <c r="C55" s="1" t="s">
        <v>1412</v>
      </c>
      <c r="D55" s="1" t="s">
        <v>1413</v>
      </c>
      <c r="E55" s="4" t="str">
        <f>REPLACE(D55,1, 4, "")</f>
        <v>288,650</v>
      </c>
    </row>
    <row r="56" spans="1:5" x14ac:dyDescent="0.2">
      <c r="A56" s="1" t="s">
        <v>1411</v>
      </c>
      <c r="B56" s="1" t="s">
        <v>372</v>
      </c>
      <c r="C56" s="1" t="s">
        <v>1414</v>
      </c>
      <c r="D56" s="1" t="s">
        <v>1415</v>
      </c>
      <c r="E56" s="4" t="str">
        <f>REPLACE(D56,1, 4, "")</f>
        <v>1,995,258</v>
      </c>
    </row>
    <row r="57" spans="1:5" x14ac:dyDescent="0.2">
      <c r="A57" s="1" t="s">
        <v>790</v>
      </c>
      <c r="B57" s="1" t="s">
        <v>791</v>
      </c>
      <c r="C57" s="1" t="s">
        <v>792</v>
      </c>
      <c r="D57" s="1" t="s">
        <v>793</v>
      </c>
      <c r="E57" s="4" t="str">
        <f>REPLACE(D57,1, 4, "")</f>
        <v>2,990,000</v>
      </c>
    </row>
    <row r="58" spans="1:5" x14ac:dyDescent="0.2">
      <c r="A58" s="1" t="s">
        <v>794</v>
      </c>
      <c r="B58" s="1" t="s">
        <v>791</v>
      </c>
      <c r="C58" s="1" t="s">
        <v>795</v>
      </c>
      <c r="D58" s="1" t="s">
        <v>796</v>
      </c>
      <c r="E58" s="4" t="str">
        <f>REPLACE(D58,1, 4, "")</f>
        <v>2,991,939</v>
      </c>
    </row>
    <row r="59" spans="1:5" x14ac:dyDescent="0.2">
      <c r="A59" s="1" t="s">
        <v>797</v>
      </c>
      <c r="B59" s="1" t="s">
        <v>791</v>
      </c>
      <c r="C59" s="1" t="s">
        <v>798</v>
      </c>
      <c r="D59" s="1" t="s">
        <v>799</v>
      </c>
      <c r="E59" s="4" t="str">
        <f>REPLACE(D59,1, 4, "")</f>
        <v>295,155</v>
      </c>
    </row>
    <row r="60" spans="1:5" x14ac:dyDescent="0.2">
      <c r="A60" s="1" t="s">
        <v>800</v>
      </c>
      <c r="B60" s="1" t="s">
        <v>791</v>
      </c>
      <c r="C60" s="1" t="s">
        <v>801</v>
      </c>
      <c r="D60" s="1" t="s">
        <v>802</v>
      </c>
      <c r="E60" s="4" t="str">
        <f>REPLACE(D60,1, 4, "")</f>
        <v>5,037,036</v>
      </c>
    </row>
    <row r="61" spans="1:5" x14ac:dyDescent="0.2">
      <c r="A61" s="1" t="s">
        <v>800</v>
      </c>
      <c r="B61" s="1" t="s">
        <v>791</v>
      </c>
      <c r="C61" s="1" t="s">
        <v>803</v>
      </c>
      <c r="D61" s="1" t="s">
        <v>804</v>
      </c>
      <c r="E61" s="4" t="str">
        <f>REPLACE(D61,1, 4, "")</f>
        <v>2,691,629</v>
      </c>
    </row>
    <row r="62" spans="1:5" x14ac:dyDescent="0.2">
      <c r="A62" s="1" t="s">
        <v>1213</v>
      </c>
      <c r="B62" s="1" t="s">
        <v>791</v>
      </c>
      <c r="C62" s="1" t="s">
        <v>1214</v>
      </c>
      <c r="D62" s="1" t="s">
        <v>793</v>
      </c>
      <c r="E62" s="4" t="str">
        <f>REPLACE(D62,1, 4, "")</f>
        <v>2,990,000</v>
      </c>
    </row>
    <row r="63" spans="1:5" x14ac:dyDescent="0.2">
      <c r="A63" s="1" t="s">
        <v>1405</v>
      </c>
      <c r="B63" s="1" t="s">
        <v>791</v>
      </c>
      <c r="C63" s="1" t="s">
        <v>1406</v>
      </c>
      <c r="D63" s="1" t="s">
        <v>1407</v>
      </c>
      <c r="E63" s="4" t="str">
        <f>REPLACE(D63,1, 4, "")</f>
        <v>2,982,144</v>
      </c>
    </row>
    <row r="64" spans="1:5" x14ac:dyDescent="0.2">
      <c r="A64" s="1" t="s">
        <v>970</v>
      </c>
      <c r="B64" s="1" t="s">
        <v>970</v>
      </c>
      <c r="C64" s="1" t="s">
        <v>971</v>
      </c>
      <c r="D64" s="1" t="s">
        <v>972</v>
      </c>
      <c r="E64" s="4" t="str">
        <f>REPLACE(D64,1, 4, "")</f>
        <v>2,649,920</v>
      </c>
    </row>
    <row r="65" spans="1:5" x14ac:dyDescent="0.2">
      <c r="A65" s="1" t="s">
        <v>1826</v>
      </c>
      <c r="B65" s="1" t="s">
        <v>1827</v>
      </c>
      <c r="C65" s="1" t="s">
        <v>1828</v>
      </c>
      <c r="D65" s="1" t="s">
        <v>1829</v>
      </c>
      <c r="E65" s="4" t="str">
        <f>REPLACE(D65,1, 4, "")</f>
        <v>616,160</v>
      </c>
    </row>
    <row r="66" spans="1:5" x14ac:dyDescent="0.2">
      <c r="A66" s="1" t="s">
        <v>1799</v>
      </c>
      <c r="B66" s="1" t="s">
        <v>1799</v>
      </c>
      <c r="C66" s="1" t="s">
        <v>1800</v>
      </c>
      <c r="D66" s="1" t="s">
        <v>1212</v>
      </c>
      <c r="E66" s="4" t="str">
        <f>REPLACE(D66,1, 4, "")</f>
        <v>7,500,000</v>
      </c>
    </row>
    <row r="67" spans="1:5" x14ac:dyDescent="0.2">
      <c r="A67" s="1" t="s">
        <v>252</v>
      </c>
      <c r="B67" s="1" t="s">
        <v>253</v>
      </c>
      <c r="C67" s="1" t="s">
        <v>254</v>
      </c>
      <c r="D67" s="1" t="s">
        <v>255</v>
      </c>
      <c r="E67" s="4" t="str">
        <f>REPLACE(D67,1, 4, "")</f>
        <v>3,682,925</v>
      </c>
    </row>
    <row r="68" spans="1:5" x14ac:dyDescent="0.2">
      <c r="A68" s="1" t="s">
        <v>1145</v>
      </c>
      <c r="B68" s="1" t="s">
        <v>1146</v>
      </c>
      <c r="C68" s="1" t="s">
        <v>1147</v>
      </c>
      <c r="D68" s="1" t="s">
        <v>1148</v>
      </c>
      <c r="E68" s="4" t="str">
        <f>REPLACE(D68,1, 4, "")</f>
        <v>9,989,222</v>
      </c>
    </row>
    <row r="69" spans="1:5" x14ac:dyDescent="0.2">
      <c r="A69" s="1" t="s">
        <v>1705</v>
      </c>
      <c r="B69" s="1" t="s">
        <v>1705</v>
      </c>
      <c r="C69" s="1" t="s">
        <v>1706</v>
      </c>
      <c r="D69" s="1" t="s">
        <v>355</v>
      </c>
      <c r="E69" s="4" t="str">
        <f>REPLACE(D69,1, 4, "")</f>
        <v>25,000,000</v>
      </c>
    </row>
    <row r="70" spans="1:5" x14ac:dyDescent="0.2">
      <c r="A70" s="1" t="s">
        <v>375</v>
      </c>
      <c r="B70" s="1" t="s">
        <v>375</v>
      </c>
      <c r="C70" s="1" t="s">
        <v>376</v>
      </c>
      <c r="D70" s="1" t="s">
        <v>11</v>
      </c>
      <c r="E70" s="4" t="str">
        <f>REPLACE(D70,1, 4, "")</f>
        <v>1,000,000</v>
      </c>
    </row>
    <row r="71" spans="1:5" x14ac:dyDescent="0.2">
      <c r="A71" s="1" t="s">
        <v>1676</v>
      </c>
      <c r="B71" s="1" t="s">
        <v>1677</v>
      </c>
      <c r="C71" s="1" t="s">
        <v>1678</v>
      </c>
      <c r="D71" s="1" t="s">
        <v>1679</v>
      </c>
      <c r="E71" s="4" t="str">
        <f>REPLACE(D71,1, 4, "")</f>
        <v>5,873,900</v>
      </c>
    </row>
    <row r="72" spans="1:5" x14ac:dyDescent="0.2">
      <c r="A72" s="1" t="s">
        <v>1457</v>
      </c>
      <c r="B72" s="1" t="s">
        <v>1458</v>
      </c>
      <c r="C72" s="1" t="s">
        <v>1459</v>
      </c>
      <c r="D72" s="1" t="s">
        <v>30</v>
      </c>
      <c r="E72" s="4" t="str">
        <f>REPLACE(D72,1, 4, "")</f>
        <v>5,000,000</v>
      </c>
    </row>
    <row r="73" spans="1:5" x14ac:dyDescent="0.2">
      <c r="A73" s="1" t="s">
        <v>1846</v>
      </c>
      <c r="B73" s="1" t="s">
        <v>1847</v>
      </c>
      <c r="C73" s="1" t="s">
        <v>1848</v>
      </c>
      <c r="D73" s="1" t="s">
        <v>1849</v>
      </c>
      <c r="E73" s="4" t="str">
        <f>REPLACE(D73,1, 4, "")</f>
        <v>462,000</v>
      </c>
    </row>
    <row r="74" spans="1:5" x14ac:dyDescent="0.2">
      <c r="A74" s="1" t="s">
        <v>1774</v>
      </c>
      <c r="B74" s="1" t="s">
        <v>1775</v>
      </c>
      <c r="C74" s="1" t="s">
        <v>1776</v>
      </c>
      <c r="D74" s="1" t="s">
        <v>1777</v>
      </c>
      <c r="E74" s="4" t="str">
        <f>REPLACE(D74,1, 4, "")</f>
        <v>1,894,407</v>
      </c>
    </row>
    <row r="75" spans="1:5" x14ac:dyDescent="0.2">
      <c r="A75" s="1" t="s">
        <v>1883</v>
      </c>
      <c r="B75" s="1" t="s">
        <v>1884</v>
      </c>
      <c r="C75" s="1" t="s">
        <v>1885</v>
      </c>
      <c r="D75" s="1" t="s">
        <v>401</v>
      </c>
      <c r="E75" s="4" t="str">
        <f>REPLACE(D75,1, 4, "")</f>
        <v>2,000,000</v>
      </c>
    </row>
    <row r="76" spans="1:5" x14ac:dyDescent="0.2">
      <c r="A76" s="1" t="s">
        <v>1886</v>
      </c>
      <c r="B76" s="1" t="s">
        <v>1884</v>
      </c>
      <c r="C76" s="1" t="s">
        <v>1887</v>
      </c>
      <c r="D76" s="1" t="s">
        <v>1888</v>
      </c>
      <c r="E76" s="4" t="str">
        <f>REPLACE(D76,1, 4, "")</f>
        <v>1,999,829</v>
      </c>
    </row>
    <row r="77" spans="1:5" x14ac:dyDescent="0.2">
      <c r="A77" s="1" t="s">
        <v>1889</v>
      </c>
      <c r="B77" s="1" t="s">
        <v>1884</v>
      </c>
      <c r="C77" s="1" t="s">
        <v>1890</v>
      </c>
      <c r="D77" s="1" t="s">
        <v>1891</v>
      </c>
      <c r="E77" s="4" t="str">
        <f>REPLACE(D77,1, 4, "")</f>
        <v>95,814</v>
      </c>
    </row>
    <row r="78" spans="1:5" x14ac:dyDescent="0.2">
      <c r="A78" s="1" t="s">
        <v>1892</v>
      </c>
      <c r="B78" s="1" t="s">
        <v>1884</v>
      </c>
      <c r="C78" s="1" t="s">
        <v>1893</v>
      </c>
      <c r="D78" s="1" t="s">
        <v>1894</v>
      </c>
      <c r="E78" s="4" t="str">
        <f>REPLACE(D78,1, 4, "")</f>
        <v>68,481</v>
      </c>
    </row>
    <row r="79" spans="1:5" x14ac:dyDescent="0.2">
      <c r="A79" s="1" t="s">
        <v>597</v>
      </c>
      <c r="B79" s="1" t="s">
        <v>598</v>
      </c>
      <c r="C79" s="1" t="s">
        <v>599</v>
      </c>
      <c r="D79" s="1" t="s">
        <v>21</v>
      </c>
      <c r="E79" s="4" t="str">
        <f>REPLACE(D79,1, 4, "")</f>
        <v>500,000</v>
      </c>
    </row>
    <row r="80" spans="1:5" x14ac:dyDescent="0.2">
      <c r="A80" s="1" t="s">
        <v>413</v>
      </c>
      <c r="B80" s="1" t="s">
        <v>413</v>
      </c>
      <c r="C80" s="1" t="s">
        <v>414</v>
      </c>
      <c r="D80" s="1" t="s">
        <v>75</v>
      </c>
      <c r="E80" s="4" t="str">
        <f>REPLACE(D80,1, 4, "")</f>
        <v>10,000,000</v>
      </c>
    </row>
    <row r="81" spans="1:5" x14ac:dyDescent="0.2">
      <c r="A81" s="1" t="s">
        <v>413</v>
      </c>
      <c r="B81" s="1" t="s">
        <v>413</v>
      </c>
      <c r="C81" s="1" t="s">
        <v>415</v>
      </c>
      <c r="D81" s="1" t="s">
        <v>11</v>
      </c>
      <c r="E81" s="4" t="str">
        <f>REPLACE(D81,1, 4, "")</f>
        <v>1,000,000</v>
      </c>
    </row>
    <row r="82" spans="1:5" x14ac:dyDescent="0.2">
      <c r="A82" s="1" t="s">
        <v>416</v>
      </c>
      <c r="B82" s="1" t="s">
        <v>413</v>
      </c>
      <c r="C82" s="1" t="s">
        <v>417</v>
      </c>
      <c r="D82" s="1" t="s">
        <v>30</v>
      </c>
      <c r="E82" s="4" t="str">
        <f>REPLACE(D82,1, 4, "")</f>
        <v>5,000,000</v>
      </c>
    </row>
    <row r="83" spans="1:5" x14ac:dyDescent="0.2">
      <c r="A83" s="1" t="s">
        <v>383</v>
      </c>
      <c r="B83" s="1" t="s">
        <v>384</v>
      </c>
      <c r="C83" s="1" t="s">
        <v>385</v>
      </c>
      <c r="D83" s="1" t="s">
        <v>386</v>
      </c>
      <c r="E83" s="4" t="str">
        <f>REPLACE(D83,1, 4, "")</f>
        <v>1,515,560</v>
      </c>
    </row>
    <row r="84" spans="1:5" x14ac:dyDescent="0.2">
      <c r="A84" s="1" t="s">
        <v>1707</v>
      </c>
      <c r="B84" s="1" t="s">
        <v>1707</v>
      </c>
      <c r="C84" s="1" t="s">
        <v>1708</v>
      </c>
      <c r="D84" s="1" t="s">
        <v>30</v>
      </c>
      <c r="E84" s="4" t="str">
        <f>REPLACE(D84,1, 4, "")</f>
        <v>5,000,000</v>
      </c>
    </row>
    <row r="85" spans="1:5" x14ac:dyDescent="0.2">
      <c r="A85" s="1" t="s">
        <v>1788</v>
      </c>
      <c r="B85" s="1" t="s">
        <v>1788</v>
      </c>
      <c r="C85" s="1" t="s">
        <v>1789</v>
      </c>
      <c r="D85" s="1" t="s">
        <v>1790</v>
      </c>
      <c r="E85" s="4" t="str">
        <f>REPLACE(D85,1, 4, "")</f>
        <v>3,650,000</v>
      </c>
    </row>
    <row r="86" spans="1:5" x14ac:dyDescent="0.2">
      <c r="A86" s="1" t="s">
        <v>979</v>
      </c>
      <c r="B86" s="1" t="s">
        <v>979</v>
      </c>
      <c r="C86" s="1" t="s">
        <v>980</v>
      </c>
      <c r="D86" s="1" t="s">
        <v>30</v>
      </c>
      <c r="E86" s="4" t="str">
        <f>REPLACE(D86,1, 4, "")</f>
        <v>5,000,000</v>
      </c>
    </row>
    <row r="87" spans="1:5" x14ac:dyDescent="0.2">
      <c r="A87" s="1" t="s">
        <v>260</v>
      </c>
      <c r="B87" s="1" t="s">
        <v>260</v>
      </c>
      <c r="C87" s="1" t="s">
        <v>261</v>
      </c>
      <c r="D87" s="1" t="s">
        <v>30</v>
      </c>
      <c r="E87" s="4" t="str">
        <f>REPLACE(D87,1, 4, "")</f>
        <v>5,000,000</v>
      </c>
    </row>
    <row r="88" spans="1:5" x14ac:dyDescent="0.2">
      <c r="A88" s="1" t="s">
        <v>1850</v>
      </c>
      <c r="B88" s="1" t="s">
        <v>1851</v>
      </c>
      <c r="C88" s="1" t="s">
        <v>1852</v>
      </c>
      <c r="D88" s="1" t="s">
        <v>1853</v>
      </c>
      <c r="E88" s="4" t="str">
        <f>REPLACE(D88,1, 4, "")</f>
        <v>2,756,409</v>
      </c>
    </row>
    <row r="89" spans="1:5" x14ac:dyDescent="0.2">
      <c r="A89" s="1" t="s">
        <v>768</v>
      </c>
      <c r="B89" s="1" t="s">
        <v>769</v>
      </c>
      <c r="C89" s="1" t="s">
        <v>770</v>
      </c>
      <c r="D89" s="1" t="s">
        <v>771</v>
      </c>
      <c r="E89" s="4" t="str">
        <f>REPLACE(D89,1, 4, "")</f>
        <v>2,663,771</v>
      </c>
    </row>
    <row r="90" spans="1:5" x14ac:dyDescent="0.2">
      <c r="A90" s="1" t="s">
        <v>772</v>
      </c>
      <c r="B90" s="1" t="s">
        <v>769</v>
      </c>
      <c r="C90" s="1" t="s">
        <v>773</v>
      </c>
      <c r="D90" s="1" t="s">
        <v>774</v>
      </c>
      <c r="E90" s="4" t="str">
        <f>REPLACE(D90,1, 4, "")</f>
        <v>1,844,789</v>
      </c>
    </row>
    <row r="91" spans="1:5" x14ac:dyDescent="0.2">
      <c r="A91" s="1" t="s">
        <v>775</v>
      </c>
      <c r="B91" s="1" t="s">
        <v>769</v>
      </c>
      <c r="C91" s="1" t="s">
        <v>776</v>
      </c>
      <c r="D91" s="1" t="s">
        <v>777</v>
      </c>
      <c r="E91" s="4" t="str">
        <f>REPLACE(D91,1, 4, "")</f>
        <v>2,991,000</v>
      </c>
    </row>
    <row r="92" spans="1:5" x14ac:dyDescent="0.2">
      <c r="A92" s="1" t="s">
        <v>778</v>
      </c>
      <c r="B92" s="1" t="s">
        <v>769</v>
      </c>
      <c r="C92" s="1" t="s">
        <v>779</v>
      </c>
      <c r="D92" s="1" t="s">
        <v>780</v>
      </c>
      <c r="E92" s="4" t="str">
        <f>REPLACE(D92,1, 4, "")</f>
        <v>2,007,757</v>
      </c>
    </row>
    <row r="93" spans="1:5" x14ac:dyDescent="0.2">
      <c r="A93" s="1" t="s">
        <v>781</v>
      </c>
      <c r="B93" s="1" t="s">
        <v>769</v>
      </c>
      <c r="C93" s="1" t="s">
        <v>782</v>
      </c>
      <c r="D93" s="1" t="s">
        <v>783</v>
      </c>
      <c r="E93" s="4" t="str">
        <f>REPLACE(D93,1, 4, "")</f>
        <v>684,328</v>
      </c>
    </row>
    <row r="94" spans="1:5" x14ac:dyDescent="0.2">
      <c r="A94" s="1" t="s">
        <v>784</v>
      </c>
      <c r="B94" s="1" t="s">
        <v>769</v>
      </c>
      <c r="C94" s="1" t="s">
        <v>785</v>
      </c>
      <c r="D94" s="1" t="s">
        <v>786</v>
      </c>
      <c r="E94" s="4" t="str">
        <f>REPLACE(D94,1, 4, "")</f>
        <v>2,999,999</v>
      </c>
    </row>
    <row r="95" spans="1:5" x14ac:dyDescent="0.2">
      <c r="A95" s="1" t="s">
        <v>828</v>
      </c>
      <c r="B95" s="1" t="s">
        <v>769</v>
      </c>
      <c r="C95" s="1" t="s">
        <v>829</v>
      </c>
      <c r="D95" s="1" t="s">
        <v>830</v>
      </c>
      <c r="E95" s="4" t="str">
        <f>REPLACE(D95,1, 4, "")</f>
        <v>4,988,719</v>
      </c>
    </row>
    <row r="96" spans="1:5" x14ac:dyDescent="0.2">
      <c r="A96" s="1" t="s">
        <v>981</v>
      </c>
      <c r="B96" s="1" t="s">
        <v>769</v>
      </c>
      <c r="C96" s="1" t="s">
        <v>982</v>
      </c>
      <c r="D96" s="1" t="s">
        <v>11</v>
      </c>
      <c r="E96" s="4" t="str">
        <f>REPLACE(D96,1, 4, "")</f>
        <v>1,000,000</v>
      </c>
    </row>
    <row r="97" spans="1:5" x14ac:dyDescent="0.2">
      <c r="A97" s="1" t="s">
        <v>1670</v>
      </c>
      <c r="B97" s="1" t="s">
        <v>769</v>
      </c>
      <c r="C97" s="1" t="s">
        <v>1671</v>
      </c>
      <c r="D97" s="1" t="s">
        <v>1672</v>
      </c>
      <c r="E97" s="4" t="str">
        <f>REPLACE(D97,1, 4, "")</f>
        <v>149,137</v>
      </c>
    </row>
    <row r="98" spans="1:5" x14ac:dyDescent="0.2">
      <c r="A98" s="1" t="s">
        <v>284</v>
      </c>
      <c r="B98" s="1" t="s">
        <v>285</v>
      </c>
      <c r="C98" s="1" t="s">
        <v>286</v>
      </c>
      <c r="D98" s="1" t="s">
        <v>287</v>
      </c>
      <c r="E98" s="4" t="str">
        <f>REPLACE(D98,1, 4, "")</f>
        <v>2,937,500</v>
      </c>
    </row>
    <row r="99" spans="1:5" x14ac:dyDescent="0.2">
      <c r="A99" s="1" t="s">
        <v>410</v>
      </c>
      <c r="B99" s="1" t="s">
        <v>410</v>
      </c>
      <c r="C99" s="1" t="s">
        <v>411</v>
      </c>
      <c r="D99" s="1" t="s">
        <v>130</v>
      </c>
      <c r="E99" s="4" t="str">
        <f>REPLACE(D99,1, 4, "")</f>
        <v>15,000,000</v>
      </c>
    </row>
    <row r="100" spans="1:5" x14ac:dyDescent="0.2">
      <c r="A100" s="1" t="s">
        <v>410</v>
      </c>
      <c r="B100" s="1" t="s">
        <v>410</v>
      </c>
      <c r="C100" s="1" t="s">
        <v>412</v>
      </c>
      <c r="D100" s="1" t="s">
        <v>11</v>
      </c>
      <c r="E100" s="4" t="str">
        <f>REPLACE(D100,1, 4, "")</f>
        <v>1,000,000</v>
      </c>
    </row>
    <row r="101" spans="1:5" x14ac:dyDescent="0.2">
      <c r="A101" s="1" t="s">
        <v>407</v>
      </c>
      <c r="B101" s="1" t="s">
        <v>408</v>
      </c>
      <c r="C101" s="1" t="s">
        <v>409</v>
      </c>
      <c r="D101" s="1" t="s">
        <v>30</v>
      </c>
      <c r="E101" s="4" t="str">
        <f>REPLACE(D101,1, 4, "")</f>
        <v>5,000,000</v>
      </c>
    </row>
    <row r="102" spans="1:5" x14ac:dyDescent="0.2">
      <c r="A102" s="1" t="s">
        <v>1683</v>
      </c>
      <c r="B102" s="1" t="s">
        <v>1683</v>
      </c>
      <c r="C102" s="1" t="s">
        <v>1684</v>
      </c>
      <c r="D102" s="1" t="s">
        <v>121</v>
      </c>
      <c r="E102" s="4" t="str">
        <f>REPLACE(D102,1, 4, "")</f>
        <v>9,000,000</v>
      </c>
    </row>
    <row r="103" spans="1:5" x14ac:dyDescent="0.2">
      <c r="A103" s="1" t="s">
        <v>272</v>
      </c>
      <c r="B103" s="1" t="s">
        <v>272</v>
      </c>
      <c r="C103" s="1" t="s">
        <v>273</v>
      </c>
      <c r="D103" s="1" t="s">
        <v>11</v>
      </c>
      <c r="E103" s="4" t="str">
        <f>REPLACE(D103,1, 4, "")</f>
        <v>1,000,000</v>
      </c>
    </row>
    <row r="104" spans="1:5" x14ac:dyDescent="0.2">
      <c r="A104" s="1" t="s">
        <v>1720</v>
      </c>
      <c r="B104" s="1" t="s">
        <v>1721</v>
      </c>
      <c r="C104" s="1" t="s">
        <v>1722</v>
      </c>
      <c r="D104" s="1" t="s">
        <v>1723</v>
      </c>
      <c r="E104" s="4" t="str">
        <f>REPLACE(D104,1, 4, "")</f>
        <v>2,317,628</v>
      </c>
    </row>
    <row r="105" spans="1:5" x14ac:dyDescent="0.2">
      <c r="A105" s="1" t="s">
        <v>805</v>
      </c>
      <c r="B105" s="1" t="s">
        <v>806</v>
      </c>
      <c r="C105" s="1" t="s">
        <v>807</v>
      </c>
      <c r="D105" s="1" t="s">
        <v>808</v>
      </c>
      <c r="E105" s="4" t="str">
        <f>REPLACE(D105,1, 4, "")</f>
        <v>3,542,805</v>
      </c>
    </row>
    <row r="106" spans="1:5" x14ac:dyDescent="0.2">
      <c r="A106" s="1" t="s">
        <v>973</v>
      </c>
      <c r="B106" s="1" t="s">
        <v>973</v>
      </c>
      <c r="C106" s="1" t="s">
        <v>974</v>
      </c>
      <c r="D106" s="1" t="s">
        <v>101</v>
      </c>
      <c r="E106" s="4" t="str">
        <f>REPLACE(D106,1, 4, "")</f>
        <v>4,000,000</v>
      </c>
    </row>
    <row r="107" spans="1:5" x14ac:dyDescent="0.2">
      <c r="A107" s="1" t="s">
        <v>1830</v>
      </c>
      <c r="B107" s="1" t="s">
        <v>1831</v>
      </c>
      <c r="C107" s="1" t="s">
        <v>1832</v>
      </c>
      <c r="D107" s="1" t="s">
        <v>1833</v>
      </c>
      <c r="E107" s="4" t="str">
        <f>REPLACE(D107,1, 4, "")</f>
        <v>1,463,750</v>
      </c>
    </row>
    <row r="108" spans="1:5" x14ac:dyDescent="0.2">
      <c r="A108" s="1" t="s">
        <v>815</v>
      </c>
      <c r="B108" s="1" t="s">
        <v>815</v>
      </c>
      <c r="C108" s="1" t="s">
        <v>816</v>
      </c>
      <c r="D108" s="1" t="s">
        <v>817</v>
      </c>
      <c r="E108" s="4" t="str">
        <f>REPLACE(D108,1, 4, "")</f>
        <v>59,000,000</v>
      </c>
    </row>
    <row r="109" spans="1:5" x14ac:dyDescent="0.2">
      <c r="A109" s="1" t="s">
        <v>815</v>
      </c>
      <c r="B109" s="1" t="s">
        <v>815</v>
      </c>
      <c r="C109" s="1" t="s">
        <v>818</v>
      </c>
      <c r="D109" s="1" t="s">
        <v>819</v>
      </c>
      <c r="E109" s="4" t="str">
        <f>REPLACE(D109,1, 4, "")</f>
        <v>62,000,000</v>
      </c>
    </row>
    <row r="110" spans="1:5" x14ac:dyDescent="0.2">
      <c r="A110" s="1" t="s">
        <v>1854</v>
      </c>
      <c r="B110" s="1" t="s">
        <v>1855</v>
      </c>
      <c r="C110" s="1" t="s">
        <v>1856</v>
      </c>
      <c r="D110" s="1" t="s">
        <v>1857</v>
      </c>
      <c r="E110" s="4" t="str">
        <f>REPLACE(D110,1, 4, "")</f>
        <v>5,996,690</v>
      </c>
    </row>
    <row r="111" spans="1:5" x14ac:dyDescent="0.2">
      <c r="A111" s="1" t="s">
        <v>256</v>
      </c>
      <c r="B111" s="1" t="s">
        <v>257</v>
      </c>
      <c r="C111" s="1" t="s">
        <v>258</v>
      </c>
      <c r="D111" s="1" t="s">
        <v>259</v>
      </c>
      <c r="E111" s="4" t="str">
        <f>REPLACE(D111,1, 4, "")</f>
        <v>9,773,758</v>
      </c>
    </row>
    <row r="112" spans="1:5" x14ac:dyDescent="0.2">
      <c r="A112" s="1" t="s">
        <v>1115</v>
      </c>
      <c r="B112" s="1" t="s">
        <v>1116</v>
      </c>
      <c r="C112" s="1" t="s">
        <v>1117</v>
      </c>
      <c r="D112" s="1" t="s">
        <v>1118</v>
      </c>
      <c r="E112" s="4" t="str">
        <f>REPLACE(D112,1, 4, "")</f>
        <v>9,998,817</v>
      </c>
    </row>
    <row r="113" spans="1:5" x14ac:dyDescent="0.2">
      <c r="A113" s="1" t="s">
        <v>1736</v>
      </c>
      <c r="B113" s="1" t="s">
        <v>1737</v>
      </c>
      <c r="C113" s="1" t="s">
        <v>1738</v>
      </c>
      <c r="D113" s="1" t="s">
        <v>1739</v>
      </c>
      <c r="E113" s="4" t="str">
        <f>REPLACE(D113,1, 4, "")</f>
        <v>2,257,875</v>
      </c>
    </row>
    <row r="114" spans="1:5" x14ac:dyDescent="0.2">
      <c r="A114" s="1" t="s">
        <v>1742</v>
      </c>
      <c r="B114" s="1" t="s">
        <v>1743</v>
      </c>
      <c r="C114" s="1" t="s">
        <v>1744</v>
      </c>
      <c r="D114" s="1" t="s">
        <v>1009</v>
      </c>
      <c r="E114" s="4" t="str">
        <f>REPLACE(D114,1, 4, "")</f>
        <v>150,000</v>
      </c>
    </row>
    <row r="115" spans="1:5" x14ac:dyDescent="0.2">
      <c r="A115" s="1" t="s">
        <v>1724</v>
      </c>
      <c r="B115" s="1" t="s">
        <v>1724</v>
      </c>
      <c r="C115" s="1" t="s">
        <v>1725</v>
      </c>
      <c r="D115" s="1" t="s">
        <v>462</v>
      </c>
      <c r="E115" s="4" t="str">
        <f>REPLACE(D115,1, 4, "")</f>
        <v>250,000</v>
      </c>
    </row>
    <row r="116" spans="1:5" x14ac:dyDescent="0.2">
      <c r="A116" s="1" t="s">
        <v>1740</v>
      </c>
      <c r="B116" s="1" t="s">
        <v>1740</v>
      </c>
      <c r="C116" s="1" t="s">
        <v>1741</v>
      </c>
      <c r="D116" s="1" t="s">
        <v>446</v>
      </c>
      <c r="E116" s="4" t="str">
        <f>REPLACE(D116,1, 4, "")</f>
        <v>3,000,000</v>
      </c>
    </row>
    <row r="117" spans="1:5" x14ac:dyDescent="0.2">
      <c r="A117" s="1" t="s">
        <v>1816</v>
      </c>
      <c r="B117" s="1" t="s">
        <v>1816</v>
      </c>
      <c r="C117" s="1" t="s">
        <v>1817</v>
      </c>
      <c r="D117" s="1" t="s">
        <v>1818</v>
      </c>
      <c r="E117" s="4" t="str">
        <f>REPLACE(D117,1, 4, "")</f>
        <v>120,000</v>
      </c>
    </row>
    <row r="118" spans="1:5" x14ac:dyDescent="0.2">
      <c r="A118" s="1" t="s">
        <v>1819</v>
      </c>
      <c r="B118" s="1" t="s">
        <v>1816</v>
      </c>
      <c r="C118" s="1" t="s">
        <v>1820</v>
      </c>
      <c r="D118" s="1" t="s">
        <v>1821</v>
      </c>
      <c r="E118" s="4" t="str">
        <f>REPLACE(D118,1, 4, "")</f>
        <v>3,913,350</v>
      </c>
    </row>
    <row r="119" spans="1:5" x14ac:dyDescent="0.2">
      <c r="A119" s="1" t="s">
        <v>1246</v>
      </c>
      <c r="B119" s="1" t="s">
        <v>1247</v>
      </c>
      <c r="C119" s="1" t="s">
        <v>1248</v>
      </c>
      <c r="D119" s="1" t="s">
        <v>1249</v>
      </c>
      <c r="E119" s="4" t="str">
        <f>REPLACE(D119,1, 4, "")</f>
        <v>996,000</v>
      </c>
    </row>
    <row r="120" spans="1:5" x14ac:dyDescent="0.2">
      <c r="A120" s="1" t="s">
        <v>809</v>
      </c>
      <c r="B120" s="1" t="s">
        <v>810</v>
      </c>
      <c r="C120" s="1" t="s">
        <v>811</v>
      </c>
      <c r="D120" s="1" t="s">
        <v>30</v>
      </c>
      <c r="E120" s="4" t="str">
        <f>REPLACE(D120,1, 4, "")</f>
        <v>5,000,000</v>
      </c>
    </row>
    <row r="121" spans="1:5" x14ac:dyDescent="0.2">
      <c r="A121" s="1" t="s">
        <v>812</v>
      </c>
      <c r="B121" s="1" t="s">
        <v>813</v>
      </c>
      <c r="C121" s="1" t="s">
        <v>814</v>
      </c>
      <c r="D121" s="1" t="s">
        <v>617</v>
      </c>
      <c r="E121" s="4" t="str">
        <f>REPLACE(D121,1, 4, "")</f>
        <v>6,000,000</v>
      </c>
    </row>
    <row r="122" spans="1:5" x14ac:dyDescent="0.2">
      <c r="A122" s="1" t="s">
        <v>1680</v>
      </c>
      <c r="B122" s="1" t="s">
        <v>1681</v>
      </c>
      <c r="C122" s="1" t="s">
        <v>1682</v>
      </c>
      <c r="D122" s="1" t="s">
        <v>401</v>
      </c>
      <c r="E122" s="4" t="str">
        <f>REPLACE(D122,1, 4, "")</f>
        <v>2,000,000</v>
      </c>
    </row>
    <row r="123" spans="1:5" x14ac:dyDescent="0.2">
      <c r="A123" s="1" t="s">
        <v>236</v>
      </c>
      <c r="B123" s="1" t="s">
        <v>236</v>
      </c>
      <c r="C123" s="1" t="s">
        <v>237</v>
      </c>
      <c r="D123" s="1" t="s">
        <v>207</v>
      </c>
      <c r="E123" s="4" t="str">
        <f>REPLACE(D123,1, 4, "")</f>
        <v>400,000</v>
      </c>
    </row>
    <row r="124" spans="1:5" x14ac:dyDescent="0.2">
      <c r="A124" s="1" t="s">
        <v>1233</v>
      </c>
      <c r="B124" s="1" t="s">
        <v>1234</v>
      </c>
      <c r="C124" s="1" t="s">
        <v>1235</v>
      </c>
      <c r="D124" s="1" t="s">
        <v>1236</v>
      </c>
      <c r="E124" s="4" t="str">
        <f>REPLACE(D124,1, 4, "")</f>
        <v>9,997,500</v>
      </c>
    </row>
    <row r="125" spans="1:5" x14ac:dyDescent="0.2">
      <c r="A125" s="1" t="s">
        <v>369</v>
      </c>
      <c r="B125" s="1" t="s">
        <v>369</v>
      </c>
      <c r="C125" s="1" t="s">
        <v>370</v>
      </c>
      <c r="D125" s="1" t="s">
        <v>11</v>
      </c>
      <c r="E125" s="4" t="str">
        <f>REPLACE(D125,1, 4, "")</f>
        <v>1,000,000</v>
      </c>
    </row>
    <row r="126" spans="1:5" x14ac:dyDescent="0.2">
      <c r="A126" s="1" t="s">
        <v>281</v>
      </c>
      <c r="B126" s="1" t="s">
        <v>281</v>
      </c>
      <c r="C126" s="1" t="s">
        <v>282</v>
      </c>
      <c r="D126" s="1" t="s">
        <v>283</v>
      </c>
      <c r="E126" s="4" t="str">
        <f>REPLACE(D126,1, 4, "")</f>
        <v>15,391,024</v>
      </c>
    </row>
    <row r="127" spans="1:5" x14ac:dyDescent="0.2">
      <c r="A127" s="1" t="s">
        <v>1745</v>
      </c>
      <c r="B127" s="1" t="s">
        <v>1746</v>
      </c>
      <c r="C127" s="1" t="s">
        <v>1747</v>
      </c>
      <c r="D127" s="1" t="s">
        <v>1748</v>
      </c>
      <c r="E127" s="4" t="str">
        <f>REPLACE(D127,1, 4, "")</f>
        <v>1,900,000</v>
      </c>
    </row>
    <row r="128" spans="1:5" x14ac:dyDescent="0.2">
      <c r="A128" s="1" t="s">
        <v>600</v>
      </c>
      <c r="B128" s="1" t="s">
        <v>600</v>
      </c>
      <c r="C128" s="1" t="s">
        <v>601</v>
      </c>
      <c r="D128" s="1" t="s">
        <v>602</v>
      </c>
      <c r="E128" s="4" t="str">
        <f>REPLACE(D128,1, 4, "")</f>
        <v>12,500,000</v>
      </c>
    </row>
    <row r="129" spans="1:5" x14ac:dyDescent="0.2">
      <c r="A129" s="1" t="s">
        <v>1834</v>
      </c>
      <c r="B129" s="1" t="s">
        <v>1835</v>
      </c>
      <c r="C129" s="1" t="s">
        <v>1836</v>
      </c>
      <c r="D129" s="1" t="s">
        <v>1837</v>
      </c>
      <c r="E129" s="4" t="str">
        <f>REPLACE(D129,1, 4, "")</f>
        <v>515,000</v>
      </c>
    </row>
    <row r="130" spans="1:5" x14ac:dyDescent="0.2">
      <c r="A130" s="1" t="s">
        <v>1673</v>
      </c>
      <c r="B130" s="1" t="s">
        <v>1673</v>
      </c>
      <c r="C130" s="1" t="s">
        <v>1674</v>
      </c>
      <c r="D130" s="1" t="s">
        <v>1675</v>
      </c>
      <c r="E130" s="4" t="str">
        <f>REPLACE(D130,1, 4, "")</f>
        <v>4,873,667</v>
      </c>
    </row>
    <row r="131" spans="1:5" x14ac:dyDescent="0.2">
      <c r="A131" s="1" t="s">
        <v>195</v>
      </c>
      <c r="B131" s="1" t="s">
        <v>196</v>
      </c>
      <c r="C131" s="1" t="s">
        <v>197</v>
      </c>
      <c r="D131" s="1" t="s">
        <v>198</v>
      </c>
      <c r="E131" s="4" t="str">
        <f>REPLACE(D131,1, 4, "")</f>
        <v>2,701,674</v>
      </c>
    </row>
    <row r="132" spans="1:5" x14ac:dyDescent="0.2">
      <c r="A132" s="1" t="s">
        <v>481</v>
      </c>
      <c r="B132" s="1" t="s">
        <v>482</v>
      </c>
      <c r="C132" s="1" t="s">
        <v>483</v>
      </c>
      <c r="D132" s="1" t="s">
        <v>484</v>
      </c>
      <c r="E132" s="4" t="str">
        <f>REPLACE(D132,1, 4, "")</f>
        <v>2,987,000</v>
      </c>
    </row>
    <row r="133" spans="1:5" x14ac:dyDescent="0.2">
      <c r="A133" s="1" t="s">
        <v>485</v>
      </c>
      <c r="B133" s="1" t="s">
        <v>482</v>
      </c>
      <c r="C133" s="1" t="s">
        <v>486</v>
      </c>
      <c r="D133" s="1" t="s">
        <v>446</v>
      </c>
      <c r="E133" s="4" t="str">
        <f>REPLACE(D133,1, 4, "")</f>
        <v>3,000,000</v>
      </c>
    </row>
    <row r="134" spans="1:5" x14ac:dyDescent="0.2">
      <c r="A134" s="1" t="s">
        <v>487</v>
      </c>
      <c r="B134" s="1" t="s">
        <v>482</v>
      </c>
      <c r="C134" s="1" t="s">
        <v>488</v>
      </c>
      <c r="D134" s="1" t="s">
        <v>446</v>
      </c>
      <c r="E134" s="4" t="str">
        <f>REPLACE(D134,1, 4, "")</f>
        <v>3,000,000</v>
      </c>
    </row>
    <row r="135" spans="1:5" x14ac:dyDescent="0.2">
      <c r="A135" s="1" t="s">
        <v>489</v>
      </c>
      <c r="B135" s="1" t="s">
        <v>482</v>
      </c>
      <c r="C135" s="1" t="s">
        <v>490</v>
      </c>
      <c r="D135" s="1" t="s">
        <v>11</v>
      </c>
      <c r="E135" s="4" t="str">
        <f>REPLACE(D135,1, 4, "")</f>
        <v>1,000,000</v>
      </c>
    </row>
    <row r="136" spans="1:5" x14ac:dyDescent="0.2">
      <c r="A136" s="1" t="s">
        <v>491</v>
      </c>
      <c r="B136" s="1" t="s">
        <v>482</v>
      </c>
      <c r="C136" s="1" t="s">
        <v>492</v>
      </c>
      <c r="D136" s="1" t="s">
        <v>493</v>
      </c>
      <c r="E136" s="4" t="str">
        <f>REPLACE(D136,1, 4, "")</f>
        <v>9,999,001</v>
      </c>
    </row>
    <row r="137" spans="1:5" x14ac:dyDescent="0.2">
      <c r="A137" s="1" t="s">
        <v>494</v>
      </c>
      <c r="B137" s="1" t="s">
        <v>482</v>
      </c>
      <c r="C137" s="1" t="s">
        <v>495</v>
      </c>
      <c r="D137" s="1" t="s">
        <v>11</v>
      </c>
      <c r="E137" s="4" t="str">
        <f>REPLACE(D137,1, 4, "")</f>
        <v>1,000,000</v>
      </c>
    </row>
    <row r="138" spans="1:5" x14ac:dyDescent="0.2">
      <c r="A138" s="1" t="s">
        <v>496</v>
      </c>
      <c r="B138" s="1" t="s">
        <v>482</v>
      </c>
      <c r="C138" s="1" t="s">
        <v>497</v>
      </c>
      <c r="D138" s="1" t="s">
        <v>11</v>
      </c>
      <c r="E138" s="4" t="str">
        <f>REPLACE(D138,1, 4, "")</f>
        <v>1,000,000</v>
      </c>
    </row>
    <row r="139" spans="1:5" x14ac:dyDescent="0.2">
      <c r="A139" s="1" t="s">
        <v>498</v>
      </c>
      <c r="B139" s="1" t="s">
        <v>482</v>
      </c>
      <c r="C139" s="1" t="s">
        <v>499</v>
      </c>
      <c r="D139" s="1" t="s">
        <v>30</v>
      </c>
      <c r="E139" s="4" t="str">
        <f>REPLACE(D139,1, 4, "")</f>
        <v>5,000,000</v>
      </c>
    </row>
    <row r="140" spans="1:5" x14ac:dyDescent="0.2">
      <c r="A140" s="1" t="s">
        <v>500</v>
      </c>
      <c r="B140" s="1" t="s">
        <v>482</v>
      </c>
      <c r="C140" s="1" t="s">
        <v>501</v>
      </c>
      <c r="D140" s="1" t="s">
        <v>502</v>
      </c>
      <c r="E140" s="4" t="str">
        <f>REPLACE(D140,1, 4, "")</f>
        <v>1,978,000</v>
      </c>
    </row>
    <row r="141" spans="1:5" x14ac:dyDescent="0.2">
      <c r="A141" s="1" t="s">
        <v>503</v>
      </c>
      <c r="B141" s="1" t="s">
        <v>482</v>
      </c>
      <c r="C141" s="1" t="s">
        <v>504</v>
      </c>
      <c r="D141" s="1" t="s">
        <v>401</v>
      </c>
      <c r="E141" s="4" t="str">
        <f>REPLACE(D141,1, 4, "")</f>
        <v>2,000,000</v>
      </c>
    </row>
    <row r="142" spans="1:5" x14ac:dyDescent="0.2">
      <c r="A142" s="1" t="s">
        <v>505</v>
      </c>
      <c r="B142" s="1" t="s">
        <v>482</v>
      </c>
      <c r="C142" s="1" t="s">
        <v>506</v>
      </c>
      <c r="D142" s="1" t="s">
        <v>30</v>
      </c>
      <c r="E142" s="4" t="str">
        <f>REPLACE(D142,1, 4, "")</f>
        <v>5,000,000</v>
      </c>
    </row>
    <row r="143" spans="1:5" x14ac:dyDescent="0.2">
      <c r="A143" s="1" t="s">
        <v>507</v>
      </c>
      <c r="B143" s="1" t="s">
        <v>482</v>
      </c>
      <c r="C143" s="1" t="s">
        <v>508</v>
      </c>
      <c r="D143" s="1" t="s">
        <v>509</v>
      </c>
      <c r="E143" s="4" t="str">
        <f>REPLACE(D143,1, 4, "")</f>
        <v>9,900,000</v>
      </c>
    </row>
    <row r="144" spans="1:5" x14ac:dyDescent="0.2">
      <c r="A144" s="1" t="s">
        <v>510</v>
      </c>
      <c r="B144" s="1" t="s">
        <v>482</v>
      </c>
      <c r="C144" s="1" t="s">
        <v>511</v>
      </c>
      <c r="D144" s="1" t="s">
        <v>75</v>
      </c>
      <c r="E144" s="4" t="str">
        <f>REPLACE(D144,1, 4, "")</f>
        <v>10,000,000</v>
      </c>
    </row>
    <row r="145" spans="1:5" x14ac:dyDescent="0.2">
      <c r="A145" s="1" t="s">
        <v>512</v>
      </c>
      <c r="B145" s="1" t="s">
        <v>482</v>
      </c>
      <c r="C145" s="1" t="s">
        <v>513</v>
      </c>
      <c r="D145" s="1" t="s">
        <v>446</v>
      </c>
      <c r="E145" s="4" t="str">
        <f>REPLACE(D145,1, 4, "")</f>
        <v>3,000,000</v>
      </c>
    </row>
    <row r="146" spans="1:5" x14ac:dyDescent="0.2">
      <c r="A146" s="1" t="s">
        <v>514</v>
      </c>
      <c r="B146" s="1" t="s">
        <v>482</v>
      </c>
      <c r="C146" s="1" t="s">
        <v>515</v>
      </c>
      <c r="D146" s="1" t="s">
        <v>446</v>
      </c>
      <c r="E146" s="4" t="str">
        <f>REPLACE(D146,1, 4, "")</f>
        <v>3,000,000</v>
      </c>
    </row>
    <row r="147" spans="1:5" x14ac:dyDescent="0.2">
      <c r="A147" s="1" t="s">
        <v>1031</v>
      </c>
      <c r="B147" s="1" t="s">
        <v>482</v>
      </c>
      <c r="C147" s="1" t="s">
        <v>1032</v>
      </c>
      <c r="D147" s="1" t="s">
        <v>11</v>
      </c>
      <c r="E147" s="4" t="str">
        <f>REPLACE(D147,1, 4, "")</f>
        <v>1,000,000</v>
      </c>
    </row>
    <row r="148" spans="1:5" x14ac:dyDescent="0.2">
      <c r="A148" s="1" t="s">
        <v>1046</v>
      </c>
      <c r="B148" s="1" t="s">
        <v>482</v>
      </c>
      <c r="C148" s="1" t="s">
        <v>1047</v>
      </c>
      <c r="D148" s="1" t="s">
        <v>11</v>
      </c>
      <c r="E148" s="4" t="str">
        <f>REPLACE(D148,1, 4, "")</f>
        <v>1,000,000</v>
      </c>
    </row>
    <row r="149" spans="1:5" x14ac:dyDescent="0.2">
      <c r="A149" s="1" t="s">
        <v>1858</v>
      </c>
      <c r="B149" s="1" t="s">
        <v>1859</v>
      </c>
      <c r="C149" s="1" t="s">
        <v>1860</v>
      </c>
      <c r="D149" s="1" t="s">
        <v>1861</v>
      </c>
      <c r="E149" s="4" t="str">
        <f>REPLACE(D149,1, 4, "")</f>
        <v>5,996,970</v>
      </c>
    </row>
    <row r="150" spans="1:5" x14ac:dyDescent="0.2">
      <c r="A150" s="1" t="s">
        <v>278</v>
      </c>
      <c r="B150" s="1" t="s">
        <v>278</v>
      </c>
      <c r="C150" s="1" t="s">
        <v>279</v>
      </c>
      <c r="D150" s="1" t="s">
        <v>280</v>
      </c>
      <c r="E150" s="4" t="str">
        <f>REPLACE(D150,1, 4, "")</f>
        <v>6,440,700</v>
      </c>
    </row>
    <row r="151" spans="1:5" x14ac:dyDescent="0.2">
      <c r="A151" s="1" t="s">
        <v>1699</v>
      </c>
      <c r="B151" s="1" t="s">
        <v>1699</v>
      </c>
      <c r="C151" s="1" t="s">
        <v>1700</v>
      </c>
      <c r="D151" s="1" t="s">
        <v>130</v>
      </c>
      <c r="E151" s="4" t="str">
        <f>REPLACE(D151,1, 4, "")</f>
        <v>15,000,000</v>
      </c>
    </row>
    <row r="152" spans="1:5" x14ac:dyDescent="0.2">
      <c r="A152" s="1" t="s">
        <v>205</v>
      </c>
      <c r="B152" s="1" t="s">
        <v>205</v>
      </c>
      <c r="C152" s="1" t="s">
        <v>206</v>
      </c>
      <c r="D152" s="1" t="s">
        <v>207</v>
      </c>
      <c r="E152" s="4" t="str">
        <f>REPLACE(D152,1, 4, "")</f>
        <v>400,000</v>
      </c>
    </row>
    <row r="153" spans="1:5" x14ac:dyDescent="0.2">
      <c r="A153" s="1" t="s">
        <v>1094</v>
      </c>
      <c r="B153" s="1" t="s">
        <v>205</v>
      </c>
      <c r="C153" s="1" t="s">
        <v>1095</v>
      </c>
      <c r="D153" s="1" t="s">
        <v>1096</v>
      </c>
      <c r="E153" s="4" t="str">
        <f>REPLACE(D153,1, 4, "")</f>
        <v>999,167</v>
      </c>
    </row>
    <row r="154" spans="1:5" x14ac:dyDescent="0.2">
      <c r="A154" s="1" t="s">
        <v>1094</v>
      </c>
      <c r="B154" s="1" t="s">
        <v>205</v>
      </c>
      <c r="C154" s="1" t="s">
        <v>1153</v>
      </c>
      <c r="D154" s="1" t="s">
        <v>1154</v>
      </c>
      <c r="E154" s="4" t="str">
        <f>REPLACE(D154,1, 4, "")</f>
        <v>452,382</v>
      </c>
    </row>
    <row r="155" spans="1:5" x14ac:dyDescent="0.2">
      <c r="A155" s="1" t="s">
        <v>1416</v>
      </c>
      <c r="B155" s="1" t="s">
        <v>205</v>
      </c>
      <c r="C155" s="1" t="s">
        <v>1417</v>
      </c>
      <c r="D155" s="1" t="s">
        <v>1418</v>
      </c>
      <c r="E155" s="4" t="str">
        <f>REPLACE(D155,1, 4, "")</f>
        <v>2,983,463</v>
      </c>
    </row>
    <row r="156" spans="1:5" x14ac:dyDescent="0.2">
      <c r="A156" s="1" t="s">
        <v>1419</v>
      </c>
      <c r="B156" s="1" t="s">
        <v>205</v>
      </c>
      <c r="C156" s="1" t="s">
        <v>1420</v>
      </c>
      <c r="D156" s="1" t="s">
        <v>1421</v>
      </c>
      <c r="E156" s="4" t="str">
        <f>REPLACE(D156,1, 4, "")</f>
        <v>2,998,973</v>
      </c>
    </row>
    <row r="157" spans="1:5" x14ac:dyDescent="0.2">
      <c r="A157" s="1" t="s">
        <v>1094</v>
      </c>
      <c r="B157" s="1" t="s">
        <v>205</v>
      </c>
      <c r="C157" s="1" t="s">
        <v>1422</v>
      </c>
      <c r="D157" s="1" t="s">
        <v>1423</v>
      </c>
      <c r="E157" s="4" t="str">
        <f>REPLACE(D157,1, 4, "")</f>
        <v>2,992,252</v>
      </c>
    </row>
    <row r="158" spans="1:5" x14ac:dyDescent="0.2">
      <c r="A158" s="1" t="s">
        <v>1690</v>
      </c>
      <c r="B158" s="1" t="s">
        <v>1691</v>
      </c>
      <c r="C158" s="1" t="s">
        <v>1692</v>
      </c>
      <c r="D158" s="1" t="s">
        <v>1693</v>
      </c>
      <c r="E158" s="4" t="str">
        <f>REPLACE(D158,1, 4, "")</f>
        <v>1,499,989</v>
      </c>
    </row>
    <row r="159" spans="1:5" x14ac:dyDescent="0.2">
      <c r="A159" s="1" t="s">
        <v>1791</v>
      </c>
      <c r="B159" s="1" t="s">
        <v>1792</v>
      </c>
      <c r="C159" s="1" t="s">
        <v>1793</v>
      </c>
      <c r="D159" s="1" t="s">
        <v>1794</v>
      </c>
      <c r="E159" s="4" t="str">
        <f>REPLACE(D159,1, 4, "")</f>
        <v>5,978,000</v>
      </c>
    </row>
    <row r="160" spans="1:5" x14ac:dyDescent="0.2">
      <c r="A160" s="1" t="s">
        <v>342</v>
      </c>
      <c r="B160" s="1" t="s">
        <v>342</v>
      </c>
      <c r="C160" s="1" t="s">
        <v>343</v>
      </c>
      <c r="D160" s="1" t="s">
        <v>344</v>
      </c>
      <c r="E160" s="4" t="str">
        <f>REPLACE(D160,1, 4, "")</f>
        <v>827,971</v>
      </c>
    </row>
    <row r="161" spans="1:5" x14ac:dyDescent="0.2">
      <c r="A161" s="1" t="s">
        <v>342</v>
      </c>
      <c r="B161" s="1" t="s">
        <v>342</v>
      </c>
      <c r="C161" s="1" t="s">
        <v>1805</v>
      </c>
      <c r="D161" s="1" t="s">
        <v>462</v>
      </c>
      <c r="E161" s="4" t="str">
        <f>REPLACE(D161,1, 4, "")</f>
        <v>250,000</v>
      </c>
    </row>
    <row r="162" spans="1:5" x14ac:dyDescent="0.2">
      <c r="A162" s="1" t="s">
        <v>342</v>
      </c>
      <c r="B162" s="1" t="s">
        <v>342</v>
      </c>
      <c r="C162" s="1" t="s">
        <v>1806</v>
      </c>
      <c r="D162" s="1" t="s">
        <v>1807</v>
      </c>
      <c r="E162" s="4" t="str">
        <f>REPLACE(D162,1, 4, "")</f>
        <v>21,708,039</v>
      </c>
    </row>
    <row r="163" spans="1:5" x14ac:dyDescent="0.2">
      <c r="A163" s="1" t="s">
        <v>288</v>
      </c>
      <c r="B163" s="1" t="s">
        <v>288</v>
      </c>
      <c r="C163" s="1" t="s">
        <v>289</v>
      </c>
      <c r="D163" s="1" t="s">
        <v>290</v>
      </c>
      <c r="E163" s="4" t="str">
        <f>REPLACE(D163,1, 4, "")</f>
        <v>2,200,000</v>
      </c>
    </row>
    <row r="164" spans="1:5" x14ac:dyDescent="0.2">
      <c r="A164" s="1" t="s">
        <v>230</v>
      </c>
      <c r="B164" s="1" t="s">
        <v>230</v>
      </c>
      <c r="C164" s="1" t="s">
        <v>231</v>
      </c>
      <c r="D164" s="1" t="s">
        <v>232</v>
      </c>
      <c r="E164" s="4" t="str">
        <f>REPLACE(D164,1, 4, "")</f>
        <v>249,400</v>
      </c>
    </row>
    <row r="165" spans="1:5" x14ac:dyDescent="0.2">
      <c r="A165" s="1" t="s">
        <v>1143</v>
      </c>
      <c r="B165" s="1" t="s">
        <v>1143</v>
      </c>
      <c r="C165" s="1" t="s">
        <v>1144</v>
      </c>
      <c r="D165" s="1" t="s">
        <v>401</v>
      </c>
      <c r="E165" s="4" t="str">
        <f>REPLACE(D165,1, 4, "")</f>
        <v>2,000,000</v>
      </c>
    </row>
    <row r="166" spans="1:5" x14ac:dyDescent="0.2">
      <c r="A166" s="1" t="s">
        <v>1694</v>
      </c>
      <c r="B166" s="1" t="s">
        <v>1694</v>
      </c>
      <c r="C166" s="1" t="s">
        <v>1695</v>
      </c>
      <c r="D166" s="1" t="s">
        <v>1696</v>
      </c>
      <c r="E166" s="4" t="str">
        <f>REPLACE(D166,1, 4, "")</f>
        <v>189,800,000</v>
      </c>
    </row>
    <row r="167" spans="1:5" x14ac:dyDescent="0.2">
      <c r="A167" s="1" t="s">
        <v>265</v>
      </c>
      <c r="B167" s="1" t="s">
        <v>265</v>
      </c>
      <c r="C167" s="1" t="s">
        <v>266</v>
      </c>
      <c r="D167" s="1" t="s">
        <v>267</v>
      </c>
      <c r="E167" s="4" t="str">
        <f>REPLACE(D167,1, 4, "")</f>
        <v>4,993,335</v>
      </c>
    </row>
    <row r="168" spans="1:5" x14ac:dyDescent="0.2">
      <c r="A168" s="1" t="s">
        <v>1411</v>
      </c>
      <c r="B168" s="1" t="s">
        <v>1808</v>
      </c>
      <c r="C168" s="1" t="s">
        <v>1809</v>
      </c>
      <c r="D168" s="1" t="s">
        <v>1810</v>
      </c>
      <c r="E168" s="4" t="str">
        <f>REPLACE(D168,1, 4, "")</f>
        <v>346,982</v>
      </c>
    </row>
    <row r="169" spans="1:5" x14ac:dyDescent="0.2">
      <c r="A169" s="1" t="s">
        <v>1811</v>
      </c>
      <c r="B169" s="1" t="s">
        <v>1808</v>
      </c>
      <c r="C169" s="1" t="s">
        <v>1812</v>
      </c>
      <c r="D169" s="1" t="s">
        <v>207</v>
      </c>
      <c r="E169" s="4" t="str">
        <f>REPLACE(D169,1, 4, "")</f>
        <v>400,000</v>
      </c>
    </row>
    <row r="170" spans="1:5" x14ac:dyDescent="0.2">
      <c r="A170" s="1" t="s">
        <v>550</v>
      </c>
      <c r="B170" s="1" t="s">
        <v>551</v>
      </c>
      <c r="C170" s="1" t="s">
        <v>552</v>
      </c>
      <c r="D170" s="1" t="s">
        <v>553</v>
      </c>
      <c r="E170" s="4" t="str">
        <f>REPLACE(D170,1, 4, "")</f>
        <v>2,997,000</v>
      </c>
    </row>
    <row r="171" spans="1:5" x14ac:dyDescent="0.2">
      <c r="A171" s="1" t="s">
        <v>574</v>
      </c>
      <c r="B171" s="1" t="s">
        <v>551</v>
      </c>
      <c r="C171" s="1" t="s">
        <v>575</v>
      </c>
      <c r="D171" s="1" t="s">
        <v>576</v>
      </c>
      <c r="E171" s="4" t="str">
        <f>REPLACE(D171,1, 4, "")</f>
        <v>994,705</v>
      </c>
    </row>
    <row r="172" spans="1:5" x14ac:dyDescent="0.2">
      <c r="A172" s="1" t="s">
        <v>588</v>
      </c>
      <c r="B172" s="1" t="s">
        <v>551</v>
      </c>
      <c r="C172" s="1" t="s">
        <v>589</v>
      </c>
      <c r="D172" s="1" t="s">
        <v>590</v>
      </c>
      <c r="E172" s="4" t="str">
        <f>REPLACE(D172,1, 4, "")</f>
        <v>9,991,176</v>
      </c>
    </row>
    <row r="173" spans="1:5" x14ac:dyDescent="0.2">
      <c r="A173" s="1" t="s">
        <v>1013</v>
      </c>
      <c r="B173" s="1" t="s">
        <v>551</v>
      </c>
      <c r="C173" s="1" t="s">
        <v>1014</v>
      </c>
      <c r="D173" s="1" t="s">
        <v>1015</v>
      </c>
      <c r="E173" s="4" t="str">
        <f>REPLACE(D173,1, 4, "")</f>
        <v>5,999,000</v>
      </c>
    </row>
    <row r="174" spans="1:5" x14ac:dyDescent="0.2">
      <c r="A174" s="1" t="s">
        <v>1021</v>
      </c>
      <c r="B174" s="1" t="s">
        <v>551</v>
      </c>
      <c r="C174" s="1" t="s">
        <v>1022</v>
      </c>
      <c r="D174" s="1" t="s">
        <v>11</v>
      </c>
      <c r="E174" s="4" t="str">
        <f>REPLACE(D174,1, 4, "")</f>
        <v>1,000,000</v>
      </c>
    </row>
    <row r="175" spans="1:5" x14ac:dyDescent="0.2">
      <c r="A175" s="1" t="s">
        <v>1460</v>
      </c>
      <c r="B175" s="1" t="s">
        <v>551</v>
      </c>
      <c r="C175" s="1" t="s">
        <v>1461</v>
      </c>
      <c r="D175" s="1" t="s">
        <v>1462</v>
      </c>
      <c r="E175" s="4" t="str">
        <f>REPLACE(D175,1, 4, "")</f>
        <v>2,540,000</v>
      </c>
    </row>
    <row r="176" spans="1:5" x14ac:dyDescent="0.2">
      <c r="A176" s="1" t="s">
        <v>1463</v>
      </c>
      <c r="B176" s="1" t="s">
        <v>551</v>
      </c>
      <c r="C176" s="1" t="s">
        <v>1464</v>
      </c>
      <c r="D176" s="1" t="s">
        <v>1465</v>
      </c>
      <c r="E176" s="4" t="str">
        <f>REPLACE(D176,1, 4, "")</f>
        <v>1,884,734</v>
      </c>
    </row>
    <row r="177" spans="1:5" x14ac:dyDescent="0.2">
      <c r="A177" s="1" t="s">
        <v>202</v>
      </c>
      <c r="B177" s="1" t="s">
        <v>202</v>
      </c>
      <c r="C177" s="1" t="s">
        <v>203</v>
      </c>
      <c r="D177" s="1" t="s">
        <v>204</v>
      </c>
      <c r="E177" s="4" t="str">
        <f>REPLACE(D177,1, 4, "")</f>
        <v>399,493</v>
      </c>
    </row>
    <row r="178" spans="1:5" x14ac:dyDescent="0.2">
      <c r="A178" s="1" t="s">
        <v>1662</v>
      </c>
      <c r="B178" s="1" t="s">
        <v>1663</v>
      </c>
      <c r="C178" s="1" t="s">
        <v>1664</v>
      </c>
      <c r="D178" s="1" t="s">
        <v>1665</v>
      </c>
      <c r="E178" s="4" t="str">
        <f>REPLACE(D178,1, 4, "")</f>
        <v>9,969,100</v>
      </c>
    </row>
    <row r="179" spans="1:5" x14ac:dyDescent="0.2">
      <c r="A179" s="1" t="s">
        <v>1018</v>
      </c>
      <c r="B179" s="1" t="s">
        <v>1018</v>
      </c>
      <c r="C179" s="1" t="s">
        <v>1019</v>
      </c>
      <c r="D179" s="1" t="s">
        <v>1020</v>
      </c>
      <c r="E179" s="4" t="str">
        <f>REPLACE(D179,1, 4, "")</f>
        <v>10,300,000</v>
      </c>
    </row>
    <row r="180" spans="1:5" x14ac:dyDescent="0.2">
      <c r="A180" s="1" t="s">
        <v>356</v>
      </c>
      <c r="B180" s="1" t="s">
        <v>357</v>
      </c>
      <c r="C180" s="1" t="s">
        <v>358</v>
      </c>
      <c r="D180" s="1" t="s">
        <v>359</v>
      </c>
      <c r="E180" s="4" t="str">
        <f>REPLACE(D180,1, 4, "")</f>
        <v>4,359,916</v>
      </c>
    </row>
    <row r="181" spans="1:5" x14ac:dyDescent="0.2">
      <c r="A181" s="1" t="s">
        <v>1134</v>
      </c>
      <c r="B181" s="1" t="s">
        <v>1135</v>
      </c>
      <c r="C181" s="1" t="s">
        <v>1136</v>
      </c>
      <c r="D181" s="1" t="s">
        <v>75</v>
      </c>
      <c r="E181" s="4" t="str">
        <f>REPLACE(D181,1, 4, "")</f>
        <v>10,000,000</v>
      </c>
    </row>
    <row r="182" spans="1:5" x14ac:dyDescent="0.2">
      <c r="A182" s="1" t="s">
        <v>983</v>
      </c>
      <c r="B182" s="1" t="s">
        <v>983</v>
      </c>
      <c r="C182" s="1" t="s">
        <v>984</v>
      </c>
      <c r="D182" s="1" t="s">
        <v>985</v>
      </c>
      <c r="E182" s="4" t="str">
        <f>REPLACE(D182,1, 4, "")</f>
        <v>1,919,940</v>
      </c>
    </row>
    <row r="183" spans="1:5" x14ac:dyDescent="0.2">
      <c r="A183" s="1" t="s">
        <v>983</v>
      </c>
      <c r="B183" s="1" t="s">
        <v>983</v>
      </c>
      <c r="C183" s="1" t="s">
        <v>986</v>
      </c>
      <c r="D183" s="1" t="s">
        <v>987</v>
      </c>
      <c r="E183" s="4" t="str">
        <f>REPLACE(D183,1, 4, "")</f>
        <v>11,199,994</v>
      </c>
    </row>
    <row r="184" spans="1:5" x14ac:dyDescent="0.2">
      <c r="A184" s="1" t="s">
        <v>1168</v>
      </c>
      <c r="B184" s="1" t="s">
        <v>1709</v>
      </c>
      <c r="C184" s="1" t="s">
        <v>1710</v>
      </c>
      <c r="D184" s="1" t="s">
        <v>1711</v>
      </c>
      <c r="E184" s="4" t="str">
        <f>REPLACE(D184,1, 4, "")</f>
        <v>525,544</v>
      </c>
    </row>
    <row r="185" spans="1:5" x14ac:dyDescent="0.2">
      <c r="A185" s="1" t="s">
        <v>1902</v>
      </c>
      <c r="B185" s="1" t="s">
        <v>1903</v>
      </c>
      <c r="C185" s="1" t="s">
        <v>1904</v>
      </c>
      <c r="D185" s="1" t="s">
        <v>1905</v>
      </c>
      <c r="E185" s="4" t="str">
        <f>REPLACE(D185,1, 4, "")</f>
        <v>335,675</v>
      </c>
    </row>
    <row r="186" spans="1:5" x14ac:dyDescent="0.2">
      <c r="A186" s="1" t="s">
        <v>1906</v>
      </c>
      <c r="B186" s="1" t="s">
        <v>1903</v>
      </c>
      <c r="C186" s="1" t="s">
        <v>1907</v>
      </c>
      <c r="D186" s="1" t="s">
        <v>1908</v>
      </c>
      <c r="E186" s="4" t="str">
        <f>REPLACE(D186,1, 4, "")</f>
        <v>1,399,983</v>
      </c>
    </row>
    <row r="187" spans="1:5" x14ac:dyDescent="0.2">
      <c r="A187" s="1" t="s">
        <v>1909</v>
      </c>
      <c r="B187" s="1" t="s">
        <v>1903</v>
      </c>
      <c r="C187" s="1" t="s">
        <v>1910</v>
      </c>
      <c r="D187" s="1" t="s">
        <v>1911</v>
      </c>
      <c r="E187" s="4" t="str">
        <f>REPLACE(D187,1, 4, "")</f>
        <v>212,473</v>
      </c>
    </row>
    <row r="188" spans="1:5" x14ac:dyDescent="0.2">
      <c r="A188" s="1" t="s">
        <v>249</v>
      </c>
      <c r="B188" s="1" t="s">
        <v>249</v>
      </c>
      <c r="C188" s="1" t="s">
        <v>250</v>
      </c>
      <c r="D188" s="1" t="s">
        <v>251</v>
      </c>
      <c r="E188" s="4" t="str">
        <f>REPLACE(D188,1, 4, "")</f>
        <v>3,511,030</v>
      </c>
    </row>
    <row r="189" spans="1:5" x14ac:dyDescent="0.2">
      <c r="A189" s="1" t="s">
        <v>967</v>
      </c>
      <c r="B189" s="1" t="s">
        <v>967</v>
      </c>
      <c r="C189" s="1" t="s">
        <v>968</v>
      </c>
      <c r="D189" s="1" t="s">
        <v>969</v>
      </c>
      <c r="E189" s="4" t="str">
        <f>REPLACE(D189,1, 4, "")</f>
        <v>2,763,159</v>
      </c>
    </row>
    <row r="190" spans="1:5" x14ac:dyDescent="0.2">
      <c r="A190" s="1" t="s">
        <v>1730</v>
      </c>
      <c r="B190" s="1" t="s">
        <v>1730</v>
      </c>
      <c r="C190" s="1" t="s">
        <v>1731</v>
      </c>
      <c r="D190" s="1" t="s">
        <v>1732</v>
      </c>
      <c r="E190" s="4" t="str">
        <f>REPLACE(D190,1, 4, "")</f>
        <v>1,998,675</v>
      </c>
    </row>
    <row r="191" spans="1:5" x14ac:dyDescent="0.2">
      <c r="A191" s="1" t="s">
        <v>975</v>
      </c>
      <c r="B191" s="1" t="s">
        <v>976</v>
      </c>
      <c r="C191" s="1" t="s">
        <v>977</v>
      </c>
      <c r="D191" s="1" t="s">
        <v>978</v>
      </c>
      <c r="E191" s="4" t="str">
        <f>REPLACE(D191,1, 4, "")</f>
        <v>945,000</v>
      </c>
    </row>
    <row r="192" spans="1:5" x14ac:dyDescent="0.2">
      <c r="A192" s="1" t="s">
        <v>1109</v>
      </c>
      <c r="B192" s="1" t="s">
        <v>1109</v>
      </c>
      <c r="C192" s="1" t="s">
        <v>1110</v>
      </c>
      <c r="D192" s="1" t="s">
        <v>1111</v>
      </c>
      <c r="E192" s="4" t="str">
        <f>REPLACE(D192,1, 4, "")</f>
        <v>740,000</v>
      </c>
    </row>
    <row r="193" spans="1:5" x14ac:dyDescent="0.2">
      <c r="A193" s="1" t="s">
        <v>1454</v>
      </c>
      <c r="B193" s="1" t="s">
        <v>1454</v>
      </c>
      <c r="C193" s="1" t="s">
        <v>1455</v>
      </c>
      <c r="D193" s="1" t="s">
        <v>1456</v>
      </c>
      <c r="E193" s="4" t="str">
        <f>REPLACE(D193,1, 4, "")</f>
        <v>49,999,600</v>
      </c>
    </row>
    <row r="194" spans="1:5" x14ac:dyDescent="0.2">
      <c r="A194" s="1" t="s">
        <v>1483</v>
      </c>
      <c r="B194" s="1" t="s">
        <v>1484</v>
      </c>
      <c r="C194" s="1" t="s">
        <v>1485</v>
      </c>
      <c r="D194" s="1" t="s">
        <v>1486</v>
      </c>
      <c r="E194" s="4" t="str">
        <f>REPLACE(D194,1, 4, "")</f>
        <v>4,444,885</v>
      </c>
    </row>
    <row r="195" spans="1:5" x14ac:dyDescent="0.2">
      <c r="A195" s="1" t="s">
        <v>1487</v>
      </c>
      <c r="B195" s="1" t="s">
        <v>1484</v>
      </c>
      <c r="C195" s="1" t="s">
        <v>1488</v>
      </c>
      <c r="D195" s="1" t="s">
        <v>1489</v>
      </c>
      <c r="E195" s="4" t="str">
        <f>REPLACE(D195,1, 4, "")</f>
        <v>8,714,583</v>
      </c>
    </row>
    <row r="196" spans="1:5" x14ac:dyDescent="0.2">
      <c r="A196" s="1" t="s">
        <v>16</v>
      </c>
      <c r="B196" s="1" t="s">
        <v>19</v>
      </c>
      <c r="C196" s="1" t="s">
        <v>20</v>
      </c>
      <c r="D196" s="1" t="s">
        <v>21</v>
      </c>
      <c r="E196" s="4" t="str">
        <f>REPLACE(D196,1, 4, "")</f>
        <v>500,000</v>
      </c>
    </row>
    <row r="197" spans="1:5" x14ac:dyDescent="0.2">
      <c r="A197" s="1" t="s">
        <v>274</v>
      </c>
      <c r="B197" s="1" t="s">
        <v>275</v>
      </c>
      <c r="C197" s="1" t="s">
        <v>276</v>
      </c>
      <c r="D197" s="1" t="s">
        <v>277</v>
      </c>
      <c r="E197" s="4" t="str">
        <f>REPLACE(D197,1, 4, "")</f>
        <v>1,667,400</v>
      </c>
    </row>
    <row r="198" spans="1:5" x14ac:dyDescent="0.2">
      <c r="A198" s="1" t="s">
        <v>391</v>
      </c>
      <c r="B198" s="1" t="s">
        <v>392</v>
      </c>
      <c r="C198" s="1" t="s">
        <v>393</v>
      </c>
      <c r="D198" s="1" t="s">
        <v>394</v>
      </c>
      <c r="E198" s="4" t="str">
        <f>REPLACE(D198,1, 4, "")</f>
        <v>2,852,294</v>
      </c>
    </row>
    <row r="199" spans="1:5" x14ac:dyDescent="0.2">
      <c r="A199" s="1" t="s">
        <v>392</v>
      </c>
      <c r="B199" s="1" t="s">
        <v>392</v>
      </c>
      <c r="C199" s="1" t="s">
        <v>1813</v>
      </c>
      <c r="D199" s="1" t="s">
        <v>1009</v>
      </c>
      <c r="E199" s="4" t="str">
        <f>REPLACE(D199,1, 4, "")</f>
        <v>150,000</v>
      </c>
    </row>
    <row r="200" spans="1:5" x14ac:dyDescent="0.2">
      <c r="A200" s="1" t="s">
        <v>1319</v>
      </c>
      <c r="B200" s="1" t="s">
        <v>1320</v>
      </c>
      <c r="C200" s="1" t="s">
        <v>1321</v>
      </c>
      <c r="D200" s="1" t="s">
        <v>1322</v>
      </c>
      <c r="E200" s="4" t="str">
        <f>REPLACE(D200,1, 4, "")</f>
        <v>2,495,592</v>
      </c>
    </row>
    <row r="201" spans="1:5" x14ac:dyDescent="0.2">
      <c r="A201" s="1" t="s">
        <v>1323</v>
      </c>
      <c r="B201" s="1" t="s">
        <v>1320</v>
      </c>
      <c r="C201" s="1" t="s">
        <v>1324</v>
      </c>
      <c r="D201" s="1" t="s">
        <v>1325</v>
      </c>
      <c r="E201" s="4" t="str">
        <f>REPLACE(D201,1, 4, "")</f>
        <v>5,912,599</v>
      </c>
    </row>
    <row r="202" spans="1:5" x14ac:dyDescent="0.2">
      <c r="A202" s="1" t="s">
        <v>1326</v>
      </c>
      <c r="B202" s="1" t="s">
        <v>1320</v>
      </c>
      <c r="C202" s="1" t="s">
        <v>1327</v>
      </c>
      <c r="D202" s="1" t="s">
        <v>1328</v>
      </c>
      <c r="E202" s="4" t="str">
        <f>REPLACE(D202,1, 4, "")</f>
        <v>1,728,608</v>
      </c>
    </row>
    <row r="203" spans="1:5" x14ac:dyDescent="0.2">
      <c r="A203" s="1" t="s">
        <v>1320</v>
      </c>
      <c r="B203" s="1" t="s">
        <v>1320</v>
      </c>
      <c r="C203" s="1" t="s">
        <v>1329</v>
      </c>
      <c r="D203" s="1" t="s">
        <v>1330</v>
      </c>
      <c r="E203" s="4" t="str">
        <f>REPLACE(D203,1, 4, "")</f>
        <v>194,620,000</v>
      </c>
    </row>
    <row r="204" spans="1:5" x14ac:dyDescent="0.2">
      <c r="A204" s="1" t="s">
        <v>1331</v>
      </c>
      <c r="B204" s="1" t="s">
        <v>1320</v>
      </c>
      <c r="C204" s="1" t="s">
        <v>1332</v>
      </c>
      <c r="D204" s="1" t="s">
        <v>1333</v>
      </c>
      <c r="E204" s="4" t="str">
        <f>REPLACE(D204,1, 4, "")</f>
        <v>254,625</v>
      </c>
    </row>
    <row r="205" spans="1:5" x14ac:dyDescent="0.2">
      <c r="A205" s="1" t="s">
        <v>1334</v>
      </c>
      <c r="B205" s="1" t="s">
        <v>1320</v>
      </c>
      <c r="C205" s="1" t="s">
        <v>1335</v>
      </c>
      <c r="D205" s="1" t="s">
        <v>1336</v>
      </c>
      <c r="E205" s="4" t="str">
        <f>REPLACE(D205,1, 4, "")</f>
        <v>6,529,300</v>
      </c>
    </row>
    <row r="206" spans="1:5" x14ac:dyDescent="0.2">
      <c r="A206" s="1" t="s">
        <v>1079</v>
      </c>
      <c r="B206" s="1" t="s">
        <v>1080</v>
      </c>
      <c r="C206" s="1" t="s">
        <v>1081</v>
      </c>
      <c r="D206" s="1" t="s">
        <v>1082</v>
      </c>
      <c r="E206" s="4" t="str">
        <f>REPLACE(D206,1, 4, "")</f>
        <v>998,000</v>
      </c>
    </row>
    <row r="207" spans="1:5" x14ac:dyDescent="0.2">
      <c r="A207" s="1" t="s">
        <v>1083</v>
      </c>
      <c r="B207" s="1" t="s">
        <v>1080</v>
      </c>
      <c r="C207" s="1" t="s">
        <v>1084</v>
      </c>
      <c r="D207" s="1" t="s">
        <v>11</v>
      </c>
      <c r="E207" s="4" t="str">
        <f>REPLACE(D207,1, 4, "")</f>
        <v>1,000,000</v>
      </c>
    </row>
    <row r="208" spans="1:5" x14ac:dyDescent="0.2">
      <c r="A208" s="1" t="s">
        <v>1083</v>
      </c>
      <c r="B208" s="1" t="s">
        <v>1080</v>
      </c>
      <c r="C208" s="1" t="s">
        <v>1085</v>
      </c>
      <c r="D208" s="1" t="s">
        <v>1086</v>
      </c>
      <c r="E208" s="4" t="str">
        <f>REPLACE(D208,1, 4, "")</f>
        <v>5,966,805</v>
      </c>
    </row>
    <row r="209" spans="1:9" x14ac:dyDescent="0.2">
      <c r="A209" s="1" t="s">
        <v>1270</v>
      </c>
      <c r="B209" s="1" t="s">
        <v>1080</v>
      </c>
      <c r="C209" s="1" t="s">
        <v>1271</v>
      </c>
      <c r="D209" s="1" t="s">
        <v>11</v>
      </c>
      <c r="E209" s="4" t="str">
        <f>REPLACE(D209,1, 4, "")</f>
        <v>1,000,000</v>
      </c>
    </row>
    <row r="210" spans="1:9" x14ac:dyDescent="0.2">
      <c r="A210" s="1" t="s">
        <v>377</v>
      </c>
      <c r="B210" s="1" t="s">
        <v>378</v>
      </c>
      <c r="C210" s="1" t="s">
        <v>379</v>
      </c>
      <c r="D210" s="1" t="s">
        <v>30</v>
      </c>
      <c r="E210" s="4" t="str">
        <f>REPLACE(D210,1, 4, "")</f>
        <v>5,000,000</v>
      </c>
    </row>
    <row r="211" spans="1:9" x14ac:dyDescent="0.2">
      <c r="A211" s="1" t="s">
        <v>1801</v>
      </c>
      <c r="B211" s="1" t="s">
        <v>1802</v>
      </c>
      <c r="C211" s="1" t="s">
        <v>1803</v>
      </c>
      <c r="D211" s="1" t="s">
        <v>1804</v>
      </c>
      <c r="E211" s="4" t="str">
        <f>REPLACE(D211,1, 4, "")</f>
        <v>3,943,192</v>
      </c>
    </row>
    <row r="212" spans="1:9" x14ac:dyDescent="0.2">
      <c r="A212" s="1" t="s">
        <v>345</v>
      </c>
      <c r="B212" s="1" t="s">
        <v>346</v>
      </c>
      <c r="C212" s="1" t="s">
        <v>347</v>
      </c>
      <c r="D212" s="1" t="s">
        <v>348</v>
      </c>
      <c r="E212" s="4" t="str">
        <f>REPLACE(D212,1, 4, "")</f>
        <v>2,925,918</v>
      </c>
    </row>
    <row r="213" spans="1:9" x14ac:dyDescent="0.2">
      <c r="A213" s="1" t="s">
        <v>1112</v>
      </c>
      <c r="B213" s="1" t="s">
        <v>1113</v>
      </c>
      <c r="C213" s="1" t="s">
        <v>1114</v>
      </c>
      <c r="D213" s="1" t="s">
        <v>401</v>
      </c>
      <c r="E213" s="4" t="str">
        <f>REPLACE(D213,1, 4, "")</f>
        <v>2,000,000</v>
      </c>
    </row>
    <row r="214" spans="1:9" x14ac:dyDescent="0.2">
      <c r="A214" s="1" t="s">
        <v>1130</v>
      </c>
      <c r="B214" s="1" t="s">
        <v>1131</v>
      </c>
      <c r="C214" s="1" t="s">
        <v>1132</v>
      </c>
      <c r="D214" s="1" t="s">
        <v>1133</v>
      </c>
      <c r="E214" s="4" t="str">
        <f>REPLACE(D214,1, 4, "")</f>
        <v>5,465,567</v>
      </c>
    </row>
    <row r="215" spans="1:9" x14ac:dyDescent="0.2">
      <c r="A215" s="1" t="s">
        <v>243</v>
      </c>
      <c r="B215" s="1" t="s">
        <v>243</v>
      </c>
      <c r="C215" s="1" t="s">
        <v>244</v>
      </c>
      <c r="D215" s="1" t="s">
        <v>245</v>
      </c>
      <c r="E215" s="4" t="str">
        <f>REPLACE(D215,1, 4, "")</f>
        <v>4,778,816</v>
      </c>
    </row>
    <row r="216" spans="1:9" x14ac:dyDescent="0.2">
      <c r="A216" s="1" t="s">
        <v>1753</v>
      </c>
      <c r="B216" s="1" t="s">
        <v>1754</v>
      </c>
      <c r="C216" s="1" t="s">
        <v>1755</v>
      </c>
      <c r="D216" s="1" t="s">
        <v>1756</v>
      </c>
      <c r="E216" s="4" t="str">
        <f>REPLACE(D216,1, 4, "")</f>
        <v>1,960,586</v>
      </c>
    </row>
    <row r="217" spans="1:9" x14ac:dyDescent="0.2">
      <c r="A217" s="1" t="s">
        <v>1119</v>
      </c>
      <c r="B217" s="1" t="s">
        <v>1120</v>
      </c>
      <c r="C217" s="1" t="s">
        <v>1121</v>
      </c>
      <c r="D217" s="1" t="s">
        <v>1122</v>
      </c>
      <c r="E217" s="4" t="str">
        <f>REPLACE(D217,1, 4, "")</f>
        <v>3,832,818</v>
      </c>
    </row>
    <row r="218" spans="1:9" x14ac:dyDescent="0.2">
      <c r="A218" s="1" t="s">
        <v>1123</v>
      </c>
      <c r="B218" s="1" t="s">
        <v>1120</v>
      </c>
      <c r="C218" s="1" t="s">
        <v>1124</v>
      </c>
      <c r="D218" s="1" t="s">
        <v>1125</v>
      </c>
      <c r="E218" s="4" t="str">
        <f>REPLACE(D218,1, 4, "")</f>
        <v>1,918,750</v>
      </c>
    </row>
    <row r="219" spans="1:9" x14ac:dyDescent="0.2">
      <c r="A219" s="1" t="s">
        <v>1285</v>
      </c>
      <c r="B219" s="1" t="s">
        <v>1286</v>
      </c>
      <c r="C219" s="1" t="s">
        <v>1287</v>
      </c>
      <c r="D219" s="1" t="s">
        <v>1288</v>
      </c>
      <c r="E219" s="4" t="str">
        <f>REPLACE(D219,1, 4, "")</f>
        <v>5,711,800</v>
      </c>
    </row>
    <row r="220" spans="1:9" x14ac:dyDescent="0.2">
      <c r="A220" s="1" t="s">
        <v>1250</v>
      </c>
      <c r="B220" s="1" t="s">
        <v>1251</v>
      </c>
      <c r="C220" s="1" t="s">
        <v>1252</v>
      </c>
      <c r="D220" s="1" t="s">
        <v>1253</v>
      </c>
      <c r="E220" s="4" t="str">
        <f>REPLACE(D220,1, 4, "")</f>
        <v>8,889,233</v>
      </c>
      <c r="I220" t="e" vm="1">
        <f>_xleta.SUM</f>
        <v>#VALUE!</v>
      </c>
    </row>
    <row r="221" spans="1:9" x14ac:dyDescent="0.2">
      <c r="A221" s="1" t="s">
        <v>1712</v>
      </c>
      <c r="B221" s="1" t="s">
        <v>1713</v>
      </c>
      <c r="C221" s="1" t="s">
        <v>1714</v>
      </c>
      <c r="D221" s="1" t="s">
        <v>1715</v>
      </c>
      <c r="E221" s="4" t="str">
        <f>REPLACE(D221,1, 4, "")</f>
        <v>1,997,421</v>
      </c>
    </row>
    <row r="222" spans="1:9" x14ac:dyDescent="0.2">
      <c r="A222" s="1" t="s">
        <v>1862</v>
      </c>
      <c r="B222" s="1" t="s">
        <v>1863</v>
      </c>
      <c r="C222" s="1" t="s">
        <v>1864</v>
      </c>
      <c r="D222" s="1" t="s">
        <v>1865</v>
      </c>
      <c r="E222" s="4" t="str">
        <f>REPLACE(D222,1, 4, "")</f>
        <v>2,846,490</v>
      </c>
    </row>
    <row r="223" spans="1:9" x14ac:dyDescent="0.2">
      <c r="A223" s="1" t="s">
        <v>1229</v>
      </c>
      <c r="B223" s="1" t="s">
        <v>1230</v>
      </c>
      <c r="C223" s="1" t="s">
        <v>1231</v>
      </c>
      <c r="D223" s="1" t="s">
        <v>1232</v>
      </c>
      <c r="E223" s="4" t="str">
        <f>REPLACE(D223,1, 4, "")</f>
        <v>1,034,494</v>
      </c>
    </row>
    <row r="224" spans="1:9" x14ac:dyDescent="0.2">
      <c r="A224" s="1" t="s">
        <v>1429</v>
      </c>
      <c r="B224" s="1" t="s">
        <v>1430</v>
      </c>
      <c r="C224" s="1" t="s">
        <v>1431</v>
      </c>
      <c r="D224" s="1" t="s">
        <v>1432</v>
      </c>
      <c r="E224" s="4" t="str">
        <f>REPLACE(D224,1, 4, "")</f>
        <v>2,400,000</v>
      </c>
    </row>
    <row r="225" spans="1:5" x14ac:dyDescent="0.2">
      <c r="A225" s="1" t="s">
        <v>395</v>
      </c>
      <c r="B225" s="1" t="s">
        <v>396</v>
      </c>
      <c r="C225" s="1" t="s">
        <v>397</v>
      </c>
      <c r="D225" s="1" t="s">
        <v>398</v>
      </c>
      <c r="E225" s="4" t="str">
        <f>REPLACE(D225,1, 4, "")</f>
        <v>4,400,000</v>
      </c>
    </row>
    <row r="226" spans="1:5" x14ac:dyDescent="0.2">
      <c r="A226" s="1" t="s">
        <v>396</v>
      </c>
      <c r="B226" s="1" t="s">
        <v>396</v>
      </c>
      <c r="C226" s="1" t="s">
        <v>399</v>
      </c>
      <c r="D226" s="1" t="s">
        <v>355</v>
      </c>
      <c r="E226" s="4" t="str">
        <f>REPLACE(D226,1, 4, "")</f>
        <v>25,000,000</v>
      </c>
    </row>
    <row r="227" spans="1:5" x14ac:dyDescent="0.2">
      <c r="A227" s="1" t="s">
        <v>396</v>
      </c>
      <c r="B227" s="1" t="s">
        <v>396</v>
      </c>
      <c r="C227" s="1" t="s">
        <v>400</v>
      </c>
      <c r="D227" s="1" t="s">
        <v>401</v>
      </c>
      <c r="E227" s="4" t="str">
        <f>REPLACE(D227,1, 4, "")</f>
        <v>2,000,000</v>
      </c>
    </row>
    <row r="228" spans="1:5" x14ac:dyDescent="0.2">
      <c r="A228" s="1" t="s">
        <v>396</v>
      </c>
      <c r="B228" s="1" t="s">
        <v>396</v>
      </c>
      <c r="C228" s="1" t="s">
        <v>402</v>
      </c>
      <c r="D228" s="1" t="s">
        <v>11</v>
      </c>
      <c r="E228" s="4" t="str">
        <f>REPLACE(D228,1, 4, "")</f>
        <v>1,000,000</v>
      </c>
    </row>
    <row r="229" spans="1:5" x14ac:dyDescent="0.2">
      <c r="A229" s="1" t="s">
        <v>1866</v>
      </c>
      <c r="B229" s="1" t="s">
        <v>1866</v>
      </c>
      <c r="C229" s="1" t="s">
        <v>1867</v>
      </c>
      <c r="D229" s="1" t="s">
        <v>462</v>
      </c>
      <c r="E229" s="4" t="str">
        <f>REPLACE(D229,1, 4, "")</f>
        <v>250,000</v>
      </c>
    </row>
    <row r="230" spans="1:5" x14ac:dyDescent="0.2">
      <c r="A230" s="1" t="s">
        <v>1868</v>
      </c>
      <c r="B230" s="1" t="s">
        <v>1868</v>
      </c>
      <c r="C230" s="1" t="s">
        <v>1869</v>
      </c>
      <c r="D230" s="1" t="s">
        <v>462</v>
      </c>
      <c r="E230" s="4" t="str">
        <f>REPLACE(D230,1, 4, "")</f>
        <v>250,000</v>
      </c>
    </row>
    <row r="231" spans="1:5" x14ac:dyDescent="0.2">
      <c r="A231" s="1" t="s">
        <v>1749</v>
      </c>
      <c r="B231" s="1" t="s">
        <v>1750</v>
      </c>
      <c r="C231" s="1" t="s">
        <v>1751</v>
      </c>
      <c r="D231" s="1" t="s">
        <v>1752</v>
      </c>
      <c r="E231" s="4" t="str">
        <f>REPLACE(D231,1, 4, "")</f>
        <v>371,425</v>
      </c>
    </row>
    <row r="232" spans="1:5" x14ac:dyDescent="0.2">
      <c r="A232" s="1" t="s">
        <v>1870</v>
      </c>
      <c r="B232" s="1" t="s">
        <v>1871</v>
      </c>
      <c r="C232" s="1" t="s">
        <v>1872</v>
      </c>
      <c r="D232" s="1" t="s">
        <v>207</v>
      </c>
      <c r="E232" s="4" t="str">
        <f>REPLACE(D232,1, 4, "")</f>
        <v>400,000</v>
      </c>
    </row>
    <row r="233" spans="1:5" x14ac:dyDescent="0.2">
      <c r="A233" s="1" t="s">
        <v>1765</v>
      </c>
      <c r="B233" s="1" t="s">
        <v>1765</v>
      </c>
      <c r="C233" s="1" t="s">
        <v>1766</v>
      </c>
      <c r="D233" s="1" t="s">
        <v>1767</v>
      </c>
      <c r="E233" s="4" t="str">
        <f>REPLACE(D233,1, 4, "")</f>
        <v>1,606,173</v>
      </c>
    </row>
    <row r="234" spans="1:5" x14ac:dyDescent="0.2">
      <c r="A234" s="1" t="s">
        <v>1761</v>
      </c>
      <c r="B234" s="1" t="s">
        <v>1762</v>
      </c>
      <c r="C234" s="1" t="s">
        <v>1763</v>
      </c>
      <c r="D234" s="1" t="s">
        <v>1764</v>
      </c>
      <c r="E234" s="4" t="str">
        <f>REPLACE(D234,1, 4, "")</f>
        <v>768,750</v>
      </c>
    </row>
    <row r="235" spans="1:5" x14ac:dyDescent="0.2">
      <c r="A235" s="1" t="s">
        <v>1716</v>
      </c>
      <c r="B235" s="1" t="s">
        <v>1717</v>
      </c>
      <c r="C235" s="1" t="s">
        <v>1718</v>
      </c>
      <c r="D235" s="1" t="s">
        <v>1719</v>
      </c>
      <c r="E235" s="4" t="str">
        <f>REPLACE(D235,1, 4, "")</f>
        <v>906,885</v>
      </c>
    </row>
    <row r="236" spans="1:5" x14ac:dyDescent="0.2">
      <c r="A236" s="1" t="s">
        <v>961</v>
      </c>
      <c r="B236" s="1" t="s">
        <v>961</v>
      </c>
      <c r="C236" s="1" t="s">
        <v>962</v>
      </c>
      <c r="D236" s="1" t="s">
        <v>963</v>
      </c>
      <c r="E236" s="4" t="str">
        <f>REPLACE(D236,1, 4, "")</f>
        <v>17,587,545</v>
      </c>
    </row>
    <row r="237" spans="1:5" x14ac:dyDescent="0.2">
      <c r="A237" s="1" t="s">
        <v>1315</v>
      </c>
      <c r="B237" s="1" t="s">
        <v>1316</v>
      </c>
      <c r="C237" s="1" t="s">
        <v>1317</v>
      </c>
      <c r="D237" s="1" t="s">
        <v>1318</v>
      </c>
      <c r="E237" s="4" t="str">
        <f>REPLACE(D237,1, 4, "")</f>
        <v>35,520</v>
      </c>
    </row>
    <row r="238" spans="1:5" x14ac:dyDescent="0.2">
      <c r="A238" s="1" t="s">
        <v>338</v>
      </c>
      <c r="B238" s="1" t="s">
        <v>339</v>
      </c>
      <c r="C238" s="1" t="s">
        <v>340</v>
      </c>
      <c r="D238" s="1" t="s">
        <v>341</v>
      </c>
      <c r="E238" s="4" t="str">
        <f>REPLACE(D238,1, 4, "")</f>
        <v>3,468,000</v>
      </c>
    </row>
    <row r="239" spans="1:5" x14ac:dyDescent="0.2">
      <c r="A239" s="1" t="s">
        <v>349</v>
      </c>
      <c r="B239" s="1" t="s">
        <v>339</v>
      </c>
      <c r="C239" s="1" t="s">
        <v>350</v>
      </c>
      <c r="D239" s="1" t="s">
        <v>351</v>
      </c>
      <c r="E239" s="4" t="str">
        <f>REPLACE(D239,1, 4, "")</f>
        <v>9,476,343</v>
      </c>
    </row>
    <row r="240" spans="1:5" x14ac:dyDescent="0.2">
      <c r="A240" s="1" t="s">
        <v>1237</v>
      </c>
      <c r="B240" s="1" t="s">
        <v>339</v>
      </c>
      <c r="C240" s="1" t="s">
        <v>1238</v>
      </c>
      <c r="D240" s="1" t="s">
        <v>1239</v>
      </c>
      <c r="E240" s="4" t="str">
        <f>REPLACE(D240,1, 4, "")</f>
        <v>397,050</v>
      </c>
    </row>
    <row r="241" spans="1:5" x14ac:dyDescent="0.2">
      <c r="A241" s="1" t="s">
        <v>1240</v>
      </c>
      <c r="B241" s="1" t="s">
        <v>339</v>
      </c>
      <c r="C241" s="1" t="s">
        <v>1241</v>
      </c>
      <c r="D241" s="1" t="s">
        <v>1242</v>
      </c>
      <c r="E241" s="4" t="str">
        <f>REPLACE(D241,1, 4, "")</f>
        <v>450,000</v>
      </c>
    </row>
    <row r="242" spans="1:5" x14ac:dyDescent="0.2">
      <c r="A242" s="1" t="s">
        <v>1243</v>
      </c>
      <c r="B242" s="1" t="s">
        <v>339</v>
      </c>
      <c r="C242" s="1" t="s">
        <v>1244</v>
      </c>
      <c r="D242" s="1" t="s">
        <v>1245</v>
      </c>
      <c r="E242" s="4" t="str">
        <f>REPLACE(D242,1, 4, "")</f>
        <v>9,504,005</v>
      </c>
    </row>
    <row r="243" spans="1:5" x14ac:dyDescent="0.2">
      <c r="A243" s="1" t="s">
        <v>1257</v>
      </c>
      <c r="B243" s="1" t="s">
        <v>339</v>
      </c>
      <c r="C243" s="1" t="s">
        <v>1258</v>
      </c>
      <c r="D243" s="1" t="s">
        <v>1259</v>
      </c>
      <c r="E243" s="4" t="str">
        <f>REPLACE(D243,1, 4, "")</f>
        <v>258,300</v>
      </c>
    </row>
    <row r="244" spans="1:5" x14ac:dyDescent="0.2">
      <c r="A244" s="1" t="s">
        <v>1260</v>
      </c>
      <c r="B244" s="1" t="s">
        <v>339</v>
      </c>
      <c r="C244" s="1" t="s">
        <v>1261</v>
      </c>
      <c r="D244" s="1" t="s">
        <v>207</v>
      </c>
      <c r="E244" s="4" t="str">
        <f>REPLACE(D244,1, 4, "")</f>
        <v>400,000</v>
      </c>
    </row>
    <row r="245" spans="1:5" x14ac:dyDescent="0.2">
      <c r="A245" s="1" t="s">
        <v>1262</v>
      </c>
      <c r="B245" s="1" t="s">
        <v>339</v>
      </c>
      <c r="C245" s="1" t="s">
        <v>1263</v>
      </c>
      <c r="D245" s="1" t="s">
        <v>1264</v>
      </c>
      <c r="E245" s="4" t="str">
        <f>REPLACE(D245,1, 4, "")</f>
        <v>9,342,376</v>
      </c>
    </row>
    <row r="246" spans="1:5" x14ac:dyDescent="0.2">
      <c r="A246" s="1" t="s">
        <v>1265</v>
      </c>
      <c r="B246" s="1" t="s">
        <v>339</v>
      </c>
      <c r="C246" s="1" t="s">
        <v>1266</v>
      </c>
      <c r="D246" s="1" t="s">
        <v>1267</v>
      </c>
      <c r="E246" s="4" t="str">
        <f>REPLACE(D246,1, 4, "")</f>
        <v>3,666,570</v>
      </c>
    </row>
    <row r="247" spans="1:5" x14ac:dyDescent="0.2">
      <c r="A247" s="1" t="s">
        <v>1268</v>
      </c>
      <c r="B247" s="1" t="s">
        <v>339</v>
      </c>
      <c r="C247" s="1" t="s">
        <v>1269</v>
      </c>
      <c r="D247" s="1" t="s">
        <v>355</v>
      </c>
      <c r="E247" s="4" t="str">
        <f>REPLACE(D247,1, 4, "")</f>
        <v>25,000,000</v>
      </c>
    </row>
    <row r="248" spans="1:5" x14ac:dyDescent="0.2">
      <c r="A248" s="1" t="s">
        <v>387</v>
      </c>
      <c r="B248" s="1" t="s">
        <v>388</v>
      </c>
      <c r="C248" s="1" t="s">
        <v>389</v>
      </c>
      <c r="D248" s="1" t="s">
        <v>390</v>
      </c>
      <c r="E248" s="4" t="str">
        <f>REPLACE(D248,1, 4, "")</f>
        <v>9,773,470</v>
      </c>
    </row>
    <row r="249" spans="1:5" x14ac:dyDescent="0.2">
      <c r="A249" s="1" t="s">
        <v>1137</v>
      </c>
      <c r="B249" s="1" t="s">
        <v>388</v>
      </c>
      <c r="C249" s="1" t="s">
        <v>1138</v>
      </c>
      <c r="D249" s="1" t="s">
        <v>1139</v>
      </c>
      <c r="E249" s="4" t="str">
        <f>REPLACE(D249,1, 4, "")</f>
        <v>9,072,076</v>
      </c>
    </row>
    <row r="250" spans="1:5" x14ac:dyDescent="0.2">
      <c r="A250" s="1" t="s">
        <v>1149</v>
      </c>
      <c r="B250" s="1" t="s">
        <v>388</v>
      </c>
      <c r="C250" s="1" t="s">
        <v>1150</v>
      </c>
      <c r="D250" s="1" t="s">
        <v>355</v>
      </c>
      <c r="E250" s="4" t="str">
        <f>REPLACE(D250,1, 4, "")</f>
        <v>25,000,000</v>
      </c>
    </row>
    <row r="251" spans="1:5" x14ac:dyDescent="0.2">
      <c r="A251" s="1" t="s">
        <v>1151</v>
      </c>
      <c r="B251" s="1" t="s">
        <v>388</v>
      </c>
      <c r="C251" s="1" t="s">
        <v>1152</v>
      </c>
      <c r="D251" s="1" t="s">
        <v>11</v>
      </c>
      <c r="E251" s="4" t="str">
        <f>REPLACE(D251,1, 4, "")</f>
        <v>1,000,000</v>
      </c>
    </row>
    <row r="252" spans="1:5" x14ac:dyDescent="0.2">
      <c r="A252" s="1" t="s">
        <v>1701</v>
      </c>
      <c r="B252" s="1" t="s">
        <v>1702</v>
      </c>
      <c r="C252" s="1" t="s">
        <v>1703</v>
      </c>
      <c r="D252" s="1" t="s">
        <v>1704</v>
      </c>
      <c r="E252" s="4" t="str">
        <f>REPLACE(D252,1, 4, "")</f>
        <v>484,323</v>
      </c>
    </row>
    <row r="253" spans="1:5" x14ac:dyDescent="0.2">
      <c r="A253" s="1" t="s">
        <v>227</v>
      </c>
      <c r="B253" s="1" t="s">
        <v>227</v>
      </c>
      <c r="C253" s="1" t="s">
        <v>228</v>
      </c>
      <c r="D253" s="1" t="s">
        <v>229</v>
      </c>
      <c r="E253" s="4" t="str">
        <f>REPLACE(D253,1, 4, "")</f>
        <v>395,750</v>
      </c>
    </row>
    <row r="254" spans="1:5" x14ac:dyDescent="0.2">
      <c r="A254" s="1" t="s">
        <v>268</v>
      </c>
      <c r="B254" s="1" t="s">
        <v>269</v>
      </c>
      <c r="C254" s="1" t="s">
        <v>270</v>
      </c>
      <c r="D254" s="1" t="s">
        <v>271</v>
      </c>
      <c r="E254" s="4" t="str">
        <f>REPLACE(D254,1, 4, "")</f>
        <v>2,923,718</v>
      </c>
    </row>
    <row r="255" spans="1:5" x14ac:dyDescent="0.2">
      <c r="A255" s="1" t="s">
        <v>1873</v>
      </c>
      <c r="B255" s="1" t="s">
        <v>1874</v>
      </c>
      <c r="C255" s="1" t="s">
        <v>1875</v>
      </c>
      <c r="D255" s="1" t="s">
        <v>1876</v>
      </c>
      <c r="E255" s="4" t="str">
        <f>REPLACE(D255,1, 4, "")</f>
        <v>4,422,000</v>
      </c>
    </row>
    <row r="256" spans="1:5" x14ac:dyDescent="0.2">
      <c r="A256" s="1" t="s">
        <v>1433</v>
      </c>
      <c r="B256" s="1" t="s">
        <v>1434</v>
      </c>
      <c r="C256" s="1" t="s">
        <v>1435</v>
      </c>
      <c r="D256" s="1" t="s">
        <v>1436</v>
      </c>
      <c r="E256" s="4" t="str">
        <f>REPLACE(D256,1, 4, "")</f>
        <v>9,735,089</v>
      </c>
    </row>
    <row r="257" spans="1:5" x14ac:dyDescent="0.2">
      <c r="A257" s="1" t="s">
        <v>1437</v>
      </c>
      <c r="B257" s="1" t="s">
        <v>1434</v>
      </c>
      <c r="C257" s="1" t="s">
        <v>1438</v>
      </c>
      <c r="D257" s="1" t="s">
        <v>1439</v>
      </c>
      <c r="E257" s="4" t="str">
        <f>REPLACE(D257,1, 4, "")</f>
        <v>3,999,914</v>
      </c>
    </row>
    <row r="258" spans="1:5" x14ac:dyDescent="0.2">
      <c r="A258" s="1" t="s">
        <v>1440</v>
      </c>
      <c r="B258" s="1" t="s">
        <v>1434</v>
      </c>
      <c r="C258" s="1" t="s">
        <v>1441</v>
      </c>
      <c r="D258" s="1" t="s">
        <v>1442</v>
      </c>
      <c r="E258" s="4" t="str">
        <f>REPLACE(D258,1, 4, "")</f>
        <v>9,927,110</v>
      </c>
    </row>
    <row r="259" spans="1:5" x14ac:dyDescent="0.2">
      <c r="A259" s="1" t="s">
        <v>1443</v>
      </c>
      <c r="B259" s="1" t="s">
        <v>1434</v>
      </c>
      <c r="C259" s="1" t="s">
        <v>1444</v>
      </c>
      <c r="D259" s="1" t="s">
        <v>1445</v>
      </c>
      <c r="E259" s="4" t="str">
        <f>REPLACE(D259,1, 4, "")</f>
        <v>2,494,829</v>
      </c>
    </row>
    <row r="260" spans="1:5" x14ac:dyDescent="0.2">
      <c r="A260" s="1" t="s">
        <v>1446</v>
      </c>
      <c r="B260" s="1" t="s">
        <v>1434</v>
      </c>
      <c r="C260" s="1" t="s">
        <v>1447</v>
      </c>
      <c r="D260" s="1" t="s">
        <v>1448</v>
      </c>
      <c r="E260" s="4" t="str">
        <f>REPLACE(D260,1, 4, "")</f>
        <v>2,997,280</v>
      </c>
    </row>
    <row r="261" spans="1:5" x14ac:dyDescent="0.2">
      <c r="A261" s="1" t="s">
        <v>1449</v>
      </c>
      <c r="B261" s="1" t="s">
        <v>1434</v>
      </c>
      <c r="C261" s="1" t="s">
        <v>1450</v>
      </c>
      <c r="D261" s="1" t="s">
        <v>1451</v>
      </c>
      <c r="E261" s="4" t="str">
        <f>REPLACE(D261,1, 4, "")</f>
        <v>2,998,778</v>
      </c>
    </row>
    <row r="262" spans="1:5" x14ac:dyDescent="0.2">
      <c r="A262" s="1" t="s">
        <v>1225</v>
      </c>
      <c r="B262" s="1" t="s">
        <v>1226</v>
      </c>
      <c r="C262" s="1" t="s">
        <v>1227</v>
      </c>
      <c r="D262" s="1" t="s">
        <v>1228</v>
      </c>
      <c r="E262" s="4" t="str">
        <f>REPLACE(D262,1, 4, "")</f>
        <v>3,111,230</v>
      </c>
    </row>
    <row r="263" spans="1:5" x14ac:dyDescent="0.2">
      <c r="A263" s="1" t="s">
        <v>1666</v>
      </c>
      <c r="B263" s="1" t="s">
        <v>1667</v>
      </c>
      <c r="C263" s="1" t="s">
        <v>1668</v>
      </c>
      <c r="D263" s="1" t="s">
        <v>1669</v>
      </c>
      <c r="E263" s="4" t="str">
        <f>REPLACE(D263,1, 4, "")</f>
        <v>2,999,560</v>
      </c>
    </row>
    <row r="264" spans="1:5" x14ac:dyDescent="0.2">
      <c r="A264" s="1" t="s">
        <v>1877</v>
      </c>
      <c r="B264" s="1" t="s">
        <v>1877</v>
      </c>
      <c r="C264" s="1" t="s">
        <v>1878</v>
      </c>
      <c r="D264" s="1" t="s">
        <v>462</v>
      </c>
      <c r="E264" s="4" t="str">
        <f>REPLACE(D264,1, 4, "")</f>
        <v>250,000</v>
      </c>
    </row>
    <row r="265" spans="1:5" x14ac:dyDescent="0.2">
      <c r="A265" s="1" t="s">
        <v>1101</v>
      </c>
      <c r="B265" s="1" t="s">
        <v>1101</v>
      </c>
      <c r="C265" s="1" t="s">
        <v>1102</v>
      </c>
      <c r="D265" s="1" t="s">
        <v>1103</v>
      </c>
      <c r="E265" s="4" t="str">
        <f>REPLACE(D265,1, 4, "")</f>
        <v>4,972,500</v>
      </c>
    </row>
    <row r="266" spans="1:5" x14ac:dyDescent="0.2">
      <c r="A266" s="1" t="s">
        <v>91</v>
      </c>
      <c r="B266" s="1" t="s">
        <v>92</v>
      </c>
      <c r="C266" s="1" t="s">
        <v>93</v>
      </c>
      <c r="D266" s="1" t="s">
        <v>94</v>
      </c>
      <c r="E266" s="4" t="str">
        <f>REPLACE(D266,1, 4, "")</f>
        <v>2,989,886</v>
      </c>
    </row>
    <row r="267" spans="1:5" x14ac:dyDescent="0.2">
      <c r="A267" s="1" t="s">
        <v>107</v>
      </c>
      <c r="B267" s="1" t="s">
        <v>92</v>
      </c>
      <c r="C267" s="1" t="s">
        <v>108</v>
      </c>
      <c r="D267" s="1" t="s">
        <v>109</v>
      </c>
      <c r="E267" s="4" t="str">
        <f>REPLACE(D267,1, 4, "")</f>
        <v>3,500,000</v>
      </c>
    </row>
    <row r="268" spans="1:5" x14ac:dyDescent="0.2">
      <c r="A268" s="1" t="s">
        <v>110</v>
      </c>
      <c r="B268" s="1" t="s">
        <v>92</v>
      </c>
      <c r="C268" s="1" t="s">
        <v>111</v>
      </c>
      <c r="D268" s="1" t="s">
        <v>112</v>
      </c>
      <c r="E268" s="4" t="str">
        <f>REPLACE(D268,1, 4, "")</f>
        <v>14,998,659</v>
      </c>
    </row>
    <row r="269" spans="1:5" x14ac:dyDescent="0.2">
      <c r="A269" s="1" t="s">
        <v>113</v>
      </c>
      <c r="B269" s="1" t="s">
        <v>92</v>
      </c>
      <c r="C269" s="1" t="s">
        <v>114</v>
      </c>
      <c r="D269" s="1" t="s">
        <v>115</v>
      </c>
      <c r="E269" s="4" t="str">
        <f>REPLACE(D269,1, 4, "")</f>
        <v>59,963,788</v>
      </c>
    </row>
    <row r="270" spans="1:5" x14ac:dyDescent="0.2">
      <c r="A270" s="1" t="s">
        <v>116</v>
      </c>
      <c r="B270" s="1" t="s">
        <v>92</v>
      </c>
      <c r="C270" s="1" t="s">
        <v>117</v>
      </c>
      <c r="D270" s="1" t="s">
        <v>118</v>
      </c>
      <c r="E270" s="4" t="str">
        <f>REPLACE(D270,1, 4, "")</f>
        <v>2,999,219</v>
      </c>
    </row>
    <row r="271" spans="1:5" x14ac:dyDescent="0.2">
      <c r="A271" s="1" t="s">
        <v>119</v>
      </c>
      <c r="B271" s="1" t="s">
        <v>92</v>
      </c>
      <c r="C271" s="1" t="s">
        <v>120</v>
      </c>
      <c r="D271" s="1" t="s">
        <v>121</v>
      </c>
      <c r="E271" s="4" t="str">
        <f>REPLACE(D271,1, 4, "")</f>
        <v>9,000,000</v>
      </c>
    </row>
    <row r="272" spans="1:5" x14ac:dyDescent="0.2">
      <c r="A272" s="1" t="s">
        <v>122</v>
      </c>
      <c r="B272" s="1" t="s">
        <v>92</v>
      </c>
      <c r="C272" s="1" t="s">
        <v>123</v>
      </c>
      <c r="D272" s="1" t="s">
        <v>124</v>
      </c>
      <c r="E272" s="4" t="str">
        <f>REPLACE(D272,1, 4, "")</f>
        <v>2,995,996</v>
      </c>
    </row>
    <row r="273" spans="1:5" x14ac:dyDescent="0.2">
      <c r="A273" s="1" t="s">
        <v>125</v>
      </c>
      <c r="B273" s="1" t="s">
        <v>92</v>
      </c>
      <c r="C273" s="1" t="s">
        <v>126</v>
      </c>
      <c r="D273" s="1" t="s">
        <v>127</v>
      </c>
      <c r="E273" s="4" t="str">
        <f>REPLACE(D273,1, 4, "")</f>
        <v>14,802,712</v>
      </c>
    </row>
    <row r="274" spans="1:5" x14ac:dyDescent="0.2">
      <c r="A274" s="1" t="s">
        <v>128</v>
      </c>
      <c r="B274" s="1" t="s">
        <v>92</v>
      </c>
      <c r="C274" s="1" t="s">
        <v>129</v>
      </c>
      <c r="D274" s="1" t="s">
        <v>130</v>
      </c>
      <c r="E274" s="4" t="str">
        <f>REPLACE(D274,1, 4, "")</f>
        <v>15,000,000</v>
      </c>
    </row>
    <row r="275" spans="1:5" x14ac:dyDescent="0.2">
      <c r="A275" s="1" t="s">
        <v>131</v>
      </c>
      <c r="B275" s="1" t="s">
        <v>92</v>
      </c>
      <c r="C275" s="1" t="s">
        <v>132</v>
      </c>
      <c r="D275" s="1" t="s">
        <v>133</v>
      </c>
      <c r="E275" s="4" t="str">
        <f>REPLACE(D275,1, 4, "")</f>
        <v>47,987,527</v>
      </c>
    </row>
    <row r="276" spans="1:5" x14ac:dyDescent="0.2">
      <c r="A276" s="1" t="s">
        <v>134</v>
      </c>
      <c r="B276" s="1" t="s">
        <v>92</v>
      </c>
      <c r="C276" s="1" t="s">
        <v>135</v>
      </c>
      <c r="D276" s="1" t="s">
        <v>136</v>
      </c>
      <c r="E276" s="4" t="str">
        <f>REPLACE(D276,1, 4, "")</f>
        <v>6,995,128</v>
      </c>
    </row>
    <row r="277" spans="1:5" x14ac:dyDescent="0.2">
      <c r="A277" s="1" t="s">
        <v>137</v>
      </c>
      <c r="B277" s="1" t="s">
        <v>92</v>
      </c>
      <c r="C277" s="1" t="s">
        <v>138</v>
      </c>
      <c r="D277" s="1" t="s">
        <v>139</v>
      </c>
      <c r="E277" s="4" t="str">
        <f>REPLACE(D277,1, 4, "")</f>
        <v>1,998,947</v>
      </c>
    </row>
    <row r="278" spans="1:5" x14ac:dyDescent="0.2">
      <c r="A278" s="1" t="s">
        <v>140</v>
      </c>
      <c r="B278" s="1" t="s">
        <v>92</v>
      </c>
      <c r="C278" s="1" t="s">
        <v>141</v>
      </c>
      <c r="D278" s="1" t="s">
        <v>142</v>
      </c>
      <c r="E278" s="4" t="str">
        <f>REPLACE(D278,1, 4, "")</f>
        <v>2,830,703</v>
      </c>
    </row>
    <row r="279" spans="1:5" x14ac:dyDescent="0.2">
      <c r="A279" s="1" t="s">
        <v>143</v>
      </c>
      <c r="B279" s="1" t="s">
        <v>92</v>
      </c>
      <c r="C279" s="1" t="s">
        <v>144</v>
      </c>
      <c r="D279" s="1" t="s">
        <v>145</v>
      </c>
      <c r="E279" s="4" t="str">
        <f>REPLACE(D279,1, 4, "")</f>
        <v>7,893,196</v>
      </c>
    </row>
    <row r="280" spans="1:5" x14ac:dyDescent="0.2">
      <c r="A280" s="1" t="s">
        <v>146</v>
      </c>
      <c r="B280" s="1" t="s">
        <v>92</v>
      </c>
      <c r="C280" s="1" t="s">
        <v>147</v>
      </c>
      <c r="D280" s="1" t="s">
        <v>148</v>
      </c>
      <c r="E280" s="4" t="str">
        <f>REPLACE(D280,1, 4, "")</f>
        <v>2,999,049</v>
      </c>
    </row>
    <row r="281" spans="1:5" x14ac:dyDescent="0.2">
      <c r="A281" s="1" t="s">
        <v>149</v>
      </c>
      <c r="B281" s="1" t="s">
        <v>92</v>
      </c>
      <c r="C281" s="1" t="s">
        <v>150</v>
      </c>
      <c r="D281" s="1" t="s">
        <v>151</v>
      </c>
      <c r="E281" s="4" t="str">
        <f>REPLACE(D281,1, 4, "")</f>
        <v>13,999,697</v>
      </c>
    </row>
    <row r="282" spans="1:5" x14ac:dyDescent="0.2">
      <c r="A282" s="1" t="s">
        <v>152</v>
      </c>
      <c r="B282" s="1" t="s">
        <v>92</v>
      </c>
      <c r="C282" s="1" t="s">
        <v>153</v>
      </c>
      <c r="D282" s="1" t="s">
        <v>154</v>
      </c>
      <c r="E282" s="4" t="str">
        <f>REPLACE(D282,1, 4, "")</f>
        <v>9,698,184</v>
      </c>
    </row>
    <row r="283" spans="1:5" x14ac:dyDescent="0.2">
      <c r="A283" s="1" t="s">
        <v>155</v>
      </c>
      <c r="B283" s="1" t="s">
        <v>92</v>
      </c>
      <c r="C283" s="1" t="s">
        <v>156</v>
      </c>
      <c r="D283" s="1" t="s">
        <v>157</v>
      </c>
      <c r="E283" s="4" t="str">
        <f>REPLACE(D283,1, 4, "")</f>
        <v>2,994,087</v>
      </c>
    </row>
    <row r="284" spans="1:5" x14ac:dyDescent="0.2">
      <c r="A284" s="1" t="s">
        <v>158</v>
      </c>
      <c r="B284" s="1" t="s">
        <v>92</v>
      </c>
      <c r="C284" s="1" t="s">
        <v>159</v>
      </c>
      <c r="D284" s="1" t="s">
        <v>160</v>
      </c>
      <c r="E284" s="4" t="str">
        <f>REPLACE(D284,1, 4, "")</f>
        <v>11,000,000</v>
      </c>
    </row>
    <row r="285" spans="1:5" x14ac:dyDescent="0.2">
      <c r="A285" s="1" t="s">
        <v>161</v>
      </c>
      <c r="B285" s="1" t="s">
        <v>92</v>
      </c>
      <c r="C285" s="1" t="s">
        <v>162</v>
      </c>
      <c r="D285" s="1" t="s">
        <v>163</v>
      </c>
      <c r="E285" s="4" t="str">
        <f>REPLACE(D285,1, 4, "")</f>
        <v>13,957,820</v>
      </c>
    </row>
    <row r="286" spans="1:5" x14ac:dyDescent="0.2">
      <c r="A286" s="1" t="s">
        <v>164</v>
      </c>
      <c r="B286" s="1" t="s">
        <v>92</v>
      </c>
      <c r="C286" s="1" t="s">
        <v>165</v>
      </c>
      <c r="D286" s="1" t="s">
        <v>166</v>
      </c>
      <c r="E286" s="4" t="str">
        <f>REPLACE(D286,1, 4, "")</f>
        <v>3,994,517</v>
      </c>
    </row>
    <row r="287" spans="1:5" x14ac:dyDescent="0.2">
      <c r="A287" s="1" t="s">
        <v>167</v>
      </c>
      <c r="B287" s="1" t="s">
        <v>92</v>
      </c>
      <c r="C287" s="1" t="s">
        <v>168</v>
      </c>
      <c r="D287" s="1" t="s">
        <v>169</v>
      </c>
      <c r="E287" s="4" t="str">
        <f>REPLACE(D287,1, 4, "")</f>
        <v>9,891,028</v>
      </c>
    </row>
    <row r="288" spans="1:5" x14ac:dyDescent="0.2">
      <c r="A288" s="1" t="s">
        <v>170</v>
      </c>
      <c r="B288" s="1" t="s">
        <v>92</v>
      </c>
      <c r="C288" s="1" t="s">
        <v>171</v>
      </c>
      <c r="D288" s="1" t="s">
        <v>172</v>
      </c>
      <c r="E288" s="4" t="str">
        <f>REPLACE(D288,1, 4, "")</f>
        <v>2,999,954</v>
      </c>
    </row>
    <row r="289" spans="1:5" x14ac:dyDescent="0.2">
      <c r="A289" s="1" t="s">
        <v>173</v>
      </c>
      <c r="B289" s="1" t="s">
        <v>92</v>
      </c>
      <c r="C289" s="1" t="s">
        <v>174</v>
      </c>
      <c r="D289" s="1" t="s">
        <v>175</v>
      </c>
      <c r="E289" s="4" t="str">
        <f>REPLACE(D289,1, 4, "")</f>
        <v>4,063,895</v>
      </c>
    </row>
    <row r="290" spans="1:5" x14ac:dyDescent="0.2">
      <c r="A290" s="1" t="s">
        <v>199</v>
      </c>
      <c r="B290" s="1" t="s">
        <v>92</v>
      </c>
      <c r="C290" s="1" t="s">
        <v>200</v>
      </c>
      <c r="D290" s="1" t="s">
        <v>201</v>
      </c>
      <c r="E290" s="4" t="str">
        <f>REPLACE(D290,1, 4, "")</f>
        <v>273,257</v>
      </c>
    </row>
    <row r="291" spans="1:5" x14ac:dyDescent="0.2">
      <c r="A291" s="1" t="s">
        <v>92</v>
      </c>
      <c r="B291" s="1" t="s">
        <v>92</v>
      </c>
      <c r="C291" s="1" t="s">
        <v>214</v>
      </c>
      <c r="D291" s="1" t="s">
        <v>215</v>
      </c>
      <c r="E291" s="4" t="str">
        <f>REPLACE(D291,1, 4, "")</f>
        <v>4,992,780</v>
      </c>
    </row>
    <row r="292" spans="1:5" x14ac:dyDescent="0.2">
      <c r="A292" s="1" t="s">
        <v>92</v>
      </c>
      <c r="B292" s="1" t="s">
        <v>92</v>
      </c>
      <c r="C292" s="1" t="s">
        <v>1056</v>
      </c>
      <c r="D292" s="1" t="s">
        <v>536</v>
      </c>
      <c r="E292" s="4" t="str">
        <f>REPLACE(D292,1, 4, "")</f>
        <v>1,500,000</v>
      </c>
    </row>
    <row r="293" spans="1:5" x14ac:dyDescent="0.2">
      <c r="A293" s="1" t="s">
        <v>1057</v>
      </c>
      <c r="B293" s="1" t="s">
        <v>92</v>
      </c>
      <c r="C293" s="1" t="s">
        <v>1058</v>
      </c>
      <c r="D293" s="1" t="s">
        <v>1059</v>
      </c>
      <c r="E293" s="4" t="str">
        <f>REPLACE(D293,1, 4, "")</f>
        <v>999,970</v>
      </c>
    </row>
    <row r="294" spans="1:5" x14ac:dyDescent="0.2">
      <c r="A294" s="1" t="s">
        <v>1060</v>
      </c>
      <c r="B294" s="1" t="s">
        <v>92</v>
      </c>
      <c r="C294" s="1" t="s">
        <v>1061</v>
      </c>
      <c r="D294" s="1" t="s">
        <v>1062</v>
      </c>
      <c r="E294" s="4" t="str">
        <f>REPLACE(D294,1, 4, "")</f>
        <v>977,063</v>
      </c>
    </row>
    <row r="295" spans="1:5" x14ac:dyDescent="0.2">
      <c r="A295" s="1" t="s">
        <v>1063</v>
      </c>
      <c r="B295" s="1" t="s">
        <v>92</v>
      </c>
      <c r="C295" s="1" t="s">
        <v>1064</v>
      </c>
      <c r="D295" s="1" t="s">
        <v>1065</v>
      </c>
      <c r="E295" s="4" t="str">
        <f>REPLACE(D295,1, 4, "")</f>
        <v>5,909,438</v>
      </c>
    </row>
    <row r="296" spans="1:5" x14ac:dyDescent="0.2">
      <c r="A296" s="1" t="s">
        <v>92</v>
      </c>
      <c r="B296" s="1" t="s">
        <v>92</v>
      </c>
      <c r="C296" s="1" t="s">
        <v>1066</v>
      </c>
      <c r="D296" s="1" t="s">
        <v>1067</v>
      </c>
      <c r="E296" s="4" t="str">
        <f>REPLACE(D296,1, 4, "")</f>
        <v>4,912,000</v>
      </c>
    </row>
    <row r="297" spans="1:5" x14ac:dyDescent="0.2">
      <c r="A297" s="1" t="s">
        <v>1068</v>
      </c>
      <c r="B297" s="1" t="s">
        <v>92</v>
      </c>
      <c r="C297" s="1" t="s">
        <v>1069</v>
      </c>
      <c r="D297" s="1" t="s">
        <v>1070</v>
      </c>
      <c r="E297" s="4" t="str">
        <f>REPLACE(D297,1, 4, "")</f>
        <v>996,963</v>
      </c>
    </row>
    <row r="298" spans="1:5" x14ac:dyDescent="0.2">
      <c r="A298" s="1" t="s">
        <v>1068</v>
      </c>
      <c r="B298" s="1" t="s">
        <v>92</v>
      </c>
      <c r="C298" s="1" t="s">
        <v>1071</v>
      </c>
      <c r="D298" s="1" t="s">
        <v>1072</v>
      </c>
      <c r="E298" s="4" t="str">
        <f>REPLACE(D298,1, 4, "")</f>
        <v>5,998,774</v>
      </c>
    </row>
    <row r="299" spans="1:5" x14ac:dyDescent="0.2">
      <c r="A299" s="1" t="s">
        <v>1073</v>
      </c>
      <c r="B299" s="1" t="s">
        <v>92</v>
      </c>
      <c r="C299" s="1" t="s">
        <v>1074</v>
      </c>
      <c r="D299" s="1" t="s">
        <v>1075</v>
      </c>
      <c r="E299" s="4" t="str">
        <f>REPLACE(D299,1, 4, "")</f>
        <v>999,683</v>
      </c>
    </row>
    <row r="300" spans="1:5" x14ac:dyDescent="0.2">
      <c r="A300" s="1" t="s">
        <v>1076</v>
      </c>
      <c r="B300" s="1" t="s">
        <v>92</v>
      </c>
      <c r="C300" s="1" t="s">
        <v>1077</v>
      </c>
      <c r="D300" s="1" t="s">
        <v>1078</v>
      </c>
      <c r="E300" s="4" t="str">
        <f>REPLACE(D300,1, 4, "")</f>
        <v>998,720</v>
      </c>
    </row>
    <row r="301" spans="1:5" x14ac:dyDescent="0.2">
      <c r="A301" s="1" t="s">
        <v>1309</v>
      </c>
      <c r="B301" s="1" t="s">
        <v>92</v>
      </c>
      <c r="C301" s="1" t="s">
        <v>1310</v>
      </c>
      <c r="D301" s="1" t="s">
        <v>1311</v>
      </c>
      <c r="E301" s="4" t="str">
        <f>REPLACE(D301,1, 4, "")</f>
        <v>4,737,617</v>
      </c>
    </row>
    <row r="302" spans="1:5" x14ac:dyDescent="0.2">
      <c r="A302" s="1" t="s">
        <v>1312</v>
      </c>
      <c r="B302" s="1" t="s">
        <v>92</v>
      </c>
      <c r="C302" s="1" t="s">
        <v>1313</v>
      </c>
      <c r="D302" s="1" t="s">
        <v>1314</v>
      </c>
      <c r="E302" s="4" t="str">
        <f>REPLACE(D302,1, 4, "")</f>
        <v>59,997,987</v>
      </c>
    </row>
    <row r="303" spans="1:5" x14ac:dyDescent="0.2">
      <c r="A303" s="1" t="s">
        <v>1424</v>
      </c>
      <c r="B303" s="1" t="s">
        <v>92</v>
      </c>
      <c r="C303" s="1" t="s">
        <v>1425</v>
      </c>
      <c r="D303" s="1" t="s">
        <v>355</v>
      </c>
      <c r="E303" s="4" t="str">
        <f>REPLACE(D303,1, 4, "")</f>
        <v>25,000,000</v>
      </c>
    </row>
    <row r="304" spans="1:5" x14ac:dyDescent="0.2">
      <c r="A304" s="1" t="s">
        <v>1618</v>
      </c>
      <c r="B304" s="1" t="s">
        <v>92</v>
      </c>
      <c r="C304" s="1" t="s">
        <v>1619</v>
      </c>
      <c r="D304" s="1" t="s">
        <v>109</v>
      </c>
      <c r="E304" s="4" t="str">
        <f>REPLACE(D304,1, 4, "")</f>
        <v>3,500,000</v>
      </c>
    </row>
    <row r="305" spans="1:5" x14ac:dyDescent="0.2">
      <c r="A305" s="1" t="s">
        <v>1620</v>
      </c>
      <c r="B305" s="1" t="s">
        <v>92</v>
      </c>
      <c r="C305" s="1" t="s">
        <v>1621</v>
      </c>
      <c r="D305" s="1" t="s">
        <v>1622</v>
      </c>
      <c r="E305" s="4" t="str">
        <f>REPLACE(D305,1, 4, "")</f>
        <v>2,059,246</v>
      </c>
    </row>
    <row r="306" spans="1:5" x14ac:dyDescent="0.2">
      <c r="A306" s="1" t="s">
        <v>1623</v>
      </c>
      <c r="B306" s="1" t="s">
        <v>92</v>
      </c>
      <c r="C306" s="1" t="s">
        <v>1624</v>
      </c>
      <c r="D306" s="1" t="s">
        <v>1625</v>
      </c>
      <c r="E306" s="4" t="str">
        <f>REPLACE(D306,1, 4, "")</f>
        <v>2,499,400</v>
      </c>
    </row>
    <row r="307" spans="1:5" x14ac:dyDescent="0.2">
      <c r="A307" s="1" t="s">
        <v>1626</v>
      </c>
      <c r="B307" s="1" t="s">
        <v>92</v>
      </c>
      <c r="C307" s="1" t="s">
        <v>1627</v>
      </c>
      <c r="D307" s="1" t="s">
        <v>1628</v>
      </c>
      <c r="E307" s="4" t="str">
        <f>REPLACE(D307,1, 4, "")</f>
        <v>2,364,000</v>
      </c>
    </row>
    <row r="308" spans="1:5" x14ac:dyDescent="0.2">
      <c r="A308" s="1" t="s">
        <v>1629</v>
      </c>
      <c r="B308" s="1" t="s">
        <v>92</v>
      </c>
      <c r="C308" s="1" t="s">
        <v>1630</v>
      </c>
      <c r="D308" s="1" t="s">
        <v>1432</v>
      </c>
      <c r="E308" s="4" t="str">
        <f>REPLACE(D308,1, 4, "")</f>
        <v>2,400,000</v>
      </c>
    </row>
    <row r="309" spans="1:5" x14ac:dyDescent="0.2">
      <c r="A309" s="1" t="s">
        <v>1631</v>
      </c>
      <c r="B309" s="1" t="s">
        <v>92</v>
      </c>
      <c r="C309" s="1" t="s">
        <v>1632</v>
      </c>
      <c r="D309" s="1" t="s">
        <v>1432</v>
      </c>
      <c r="E309" s="4" t="str">
        <f>REPLACE(D309,1, 4, "")</f>
        <v>2,400,000</v>
      </c>
    </row>
    <row r="310" spans="1:5" x14ac:dyDescent="0.2">
      <c r="A310" s="1" t="s">
        <v>1633</v>
      </c>
      <c r="B310" s="1" t="s">
        <v>92</v>
      </c>
      <c r="C310" s="1" t="s">
        <v>1634</v>
      </c>
      <c r="D310" s="1" t="s">
        <v>1635</v>
      </c>
      <c r="E310" s="4" t="str">
        <f>REPLACE(D310,1, 4, "")</f>
        <v>2,022,185</v>
      </c>
    </row>
    <row r="311" spans="1:5" x14ac:dyDescent="0.2">
      <c r="A311" s="1" t="s">
        <v>92</v>
      </c>
      <c r="B311" s="1" t="s">
        <v>92</v>
      </c>
      <c r="C311" s="1" t="s">
        <v>1636</v>
      </c>
      <c r="D311" s="1" t="s">
        <v>1637</v>
      </c>
      <c r="E311" s="4" t="str">
        <f>REPLACE(D311,1, 4, "")</f>
        <v>199,389</v>
      </c>
    </row>
    <row r="312" spans="1:5" x14ac:dyDescent="0.2">
      <c r="A312" s="1" t="s">
        <v>1638</v>
      </c>
      <c r="B312" s="1" t="s">
        <v>92</v>
      </c>
      <c r="C312" s="1" t="s">
        <v>1639</v>
      </c>
      <c r="D312" s="1" t="s">
        <v>1640</v>
      </c>
      <c r="E312" s="4" t="str">
        <f>REPLACE(D312,1, 4, "")</f>
        <v>297,950</v>
      </c>
    </row>
    <row r="313" spans="1:5" x14ac:dyDescent="0.2">
      <c r="A313" s="1" t="s">
        <v>92</v>
      </c>
      <c r="B313" s="1" t="s">
        <v>92</v>
      </c>
      <c r="C313" s="1" t="s">
        <v>1641</v>
      </c>
      <c r="D313" s="1" t="s">
        <v>475</v>
      </c>
      <c r="E313" s="4" t="str">
        <f>REPLACE(D313,1, 4, "")</f>
        <v>8,400,000</v>
      </c>
    </row>
    <row r="314" spans="1:5" x14ac:dyDescent="0.2">
      <c r="A314" s="1" t="s">
        <v>1642</v>
      </c>
      <c r="B314" s="1" t="s">
        <v>92</v>
      </c>
      <c r="C314" s="1" t="s">
        <v>1643</v>
      </c>
      <c r="D314" s="1" t="s">
        <v>1644</v>
      </c>
      <c r="E314" s="4" t="str">
        <f>REPLACE(D314,1, 4, "")</f>
        <v>4,996,811</v>
      </c>
    </row>
    <row r="315" spans="1:5" x14ac:dyDescent="0.2">
      <c r="A315" s="1" t="s">
        <v>1642</v>
      </c>
      <c r="B315" s="1" t="s">
        <v>92</v>
      </c>
      <c r="C315" s="1" t="s">
        <v>1645</v>
      </c>
      <c r="D315" s="1" t="s">
        <v>1646</v>
      </c>
      <c r="E315" s="4" t="str">
        <f>REPLACE(D315,1, 4, "")</f>
        <v>14,995,489</v>
      </c>
    </row>
    <row r="316" spans="1:5" x14ac:dyDescent="0.2">
      <c r="A316" s="1" t="s">
        <v>1647</v>
      </c>
      <c r="B316" s="1" t="s">
        <v>92</v>
      </c>
      <c r="C316" s="1" t="s">
        <v>1648</v>
      </c>
      <c r="D316" s="1" t="s">
        <v>1649</v>
      </c>
      <c r="E316" s="4" t="str">
        <f>REPLACE(D316,1, 4, "")</f>
        <v>57,051,850</v>
      </c>
    </row>
    <row r="317" spans="1:5" x14ac:dyDescent="0.2">
      <c r="A317" s="1" t="s">
        <v>1650</v>
      </c>
      <c r="B317" s="1" t="s">
        <v>92</v>
      </c>
      <c r="C317" s="1" t="s">
        <v>1651</v>
      </c>
      <c r="D317" s="1" t="s">
        <v>1652</v>
      </c>
      <c r="E317" s="4" t="str">
        <f>REPLACE(D317,1, 4, "")</f>
        <v>9,937,697</v>
      </c>
    </row>
    <row r="318" spans="1:5" x14ac:dyDescent="0.2">
      <c r="A318" s="1" t="s">
        <v>1653</v>
      </c>
      <c r="B318" s="1" t="s">
        <v>92</v>
      </c>
      <c r="C318" s="1" t="s">
        <v>1654</v>
      </c>
      <c r="D318" s="1" t="s">
        <v>1655</v>
      </c>
      <c r="E318" s="4" t="str">
        <f>REPLACE(D318,1, 4, "")</f>
        <v>2,331,500</v>
      </c>
    </row>
    <row r="319" spans="1:5" x14ac:dyDescent="0.2">
      <c r="A319" s="1" t="s">
        <v>1656</v>
      </c>
      <c r="B319" s="1" t="s">
        <v>92</v>
      </c>
      <c r="C319" s="1" t="s">
        <v>1657</v>
      </c>
      <c r="D319" s="1" t="s">
        <v>1658</v>
      </c>
      <c r="E319" s="4" t="str">
        <f>REPLACE(D319,1, 4, "")</f>
        <v>1,593,759</v>
      </c>
    </row>
    <row r="320" spans="1:5" x14ac:dyDescent="0.2">
      <c r="A320" s="1" t="s">
        <v>92</v>
      </c>
      <c r="B320" s="1" t="s">
        <v>92</v>
      </c>
      <c r="C320" s="1" t="s">
        <v>1912</v>
      </c>
      <c r="D320" s="1" t="s">
        <v>11</v>
      </c>
      <c r="E320" s="4" t="str">
        <f>REPLACE(D320,1, 4, "")</f>
        <v>1,000,000</v>
      </c>
    </row>
    <row r="321" spans="1:5" x14ac:dyDescent="0.2">
      <c r="A321" s="1" t="s">
        <v>1913</v>
      </c>
      <c r="B321" s="1" t="s">
        <v>92</v>
      </c>
      <c r="C321" s="1" t="s">
        <v>1914</v>
      </c>
      <c r="D321" s="1" t="s">
        <v>617</v>
      </c>
      <c r="E321" s="4" t="str">
        <f>REPLACE(D321,1, 4, "")</f>
        <v>6,000,000</v>
      </c>
    </row>
    <row r="322" spans="1:5" x14ac:dyDescent="0.2">
      <c r="A322" s="1" t="s">
        <v>1915</v>
      </c>
      <c r="B322" s="1" t="s">
        <v>92</v>
      </c>
      <c r="C322" s="1" t="s">
        <v>1916</v>
      </c>
      <c r="D322" s="1" t="s">
        <v>1917</v>
      </c>
      <c r="E322" s="4" t="str">
        <f>REPLACE(D322,1, 4, "")</f>
        <v>5,203,904</v>
      </c>
    </row>
    <row r="323" spans="1:5" x14ac:dyDescent="0.2">
      <c r="A323" s="1" t="s">
        <v>823</v>
      </c>
      <c r="B323" s="1" t="s">
        <v>823</v>
      </c>
      <c r="C323" s="1" t="s">
        <v>824</v>
      </c>
      <c r="D323" s="1" t="s">
        <v>825</v>
      </c>
      <c r="E323" s="4" t="str">
        <f>REPLACE(D323,1, 4, "")</f>
        <v>25,175,637</v>
      </c>
    </row>
    <row r="324" spans="1:5" x14ac:dyDescent="0.2">
      <c r="A324" s="1" t="s">
        <v>1772</v>
      </c>
      <c r="B324" s="1" t="s">
        <v>1772</v>
      </c>
      <c r="C324" s="1" t="s">
        <v>1773</v>
      </c>
      <c r="D324" s="1" t="s">
        <v>109</v>
      </c>
      <c r="E324" s="4" t="str">
        <f>REPLACE(D324,1, 4, "")</f>
        <v>3,500,000</v>
      </c>
    </row>
    <row r="325" spans="1:5" x14ac:dyDescent="0.2">
      <c r="A325" s="1" t="s">
        <v>1728</v>
      </c>
      <c r="B325" s="1" t="s">
        <v>1728</v>
      </c>
      <c r="C325" s="1" t="s">
        <v>1729</v>
      </c>
      <c r="D325" s="1" t="s">
        <v>1009</v>
      </c>
      <c r="E325" s="4" t="str">
        <f>REPLACE(D325,1, 4, "")</f>
        <v>150,000</v>
      </c>
    </row>
    <row r="326" spans="1:5" x14ac:dyDescent="0.2">
      <c r="A326" s="1" t="s">
        <v>1768</v>
      </c>
      <c r="B326" s="1" t="s">
        <v>1769</v>
      </c>
      <c r="C326" s="1" t="s">
        <v>1770</v>
      </c>
      <c r="D326" s="1" t="s">
        <v>1771</v>
      </c>
      <c r="E326" s="4" t="str">
        <f>REPLACE(D326,1, 4, "")</f>
        <v>2,024,452</v>
      </c>
    </row>
    <row r="327" spans="1:5" x14ac:dyDescent="0.2">
      <c r="A327" s="1" t="s">
        <v>1254</v>
      </c>
      <c r="B327" s="1" t="s">
        <v>1255</v>
      </c>
      <c r="C327" s="1" t="s">
        <v>1256</v>
      </c>
      <c r="D327" s="1" t="s">
        <v>446</v>
      </c>
      <c r="E327" s="4" t="str">
        <f>REPLACE(D327,1, 4, "")</f>
        <v>3,000,000</v>
      </c>
    </row>
    <row r="328" spans="1:5" x14ac:dyDescent="0.2">
      <c r="A328" s="1" t="s">
        <v>1733</v>
      </c>
      <c r="B328" s="1" t="s">
        <v>1733</v>
      </c>
      <c r="C328" s="1" t="s">
        <v>1734</v>
      </c>
      <c r="D328" s="1" t="s">
        <v>1735</v>
      </c>
      <c r="E328" s="4" t="str">
        <f>REPLACE(D328,1, 4, "")</f>
        <v>4,921,044</v>
      </c>
    </row>
    <row r="329" spans="1:5" x14ac:dyDescent="0.2">
      <c r="A329" s="1" t="s">
        <v>1687</v>
      </c>
      <c r="B329" s="1" t="s">
        <v>1687</v>
      </c>
      <c r="C329" s="1" t="s">
        <v>1688</v>
      </c>
      <c r="D329" s="1" t="s">
        <v>1689</v>
      </c>
      <c r="E329" s="4" t="str">
        <f>REPLACE(D329,1, 4, "")</f>
        <v>4,895,040</v>
      </c>
    </row>
    <row r="330" spans="1:5" x14ac:dyDescent="0.2">
      <c r="A330" s="1" t="s">
        <v>1778</v>
      </c>
      <c r="B330" s="1" t="s">
        <v>1778</v>
      </c>
      <c r="C330" s="1" t="s">
        <v>1779</v>
      </c>
      <c r="D330" s="1" t="s">
        <v>1780</v>
      </c>
      <c r="E330" s="4" t="str">
        <f>REPLACE(D330,1, 4, "")</f>
        <v>4,993,590</v>
      </c>
    </row>
    <row r="331" spans="1:5" x14ac:dyDescent="0.2">
      <c r="A331" s="1" t="s">
        <v>826</v>
      </c>
      <c r="B331" s="1" t="s">
        <v>826</v>
      </c>
      <c r="C331" s="1" t="s">
        <v>827</v>
      </c>
      <c r="D331" s="1" t="s">
        <v>30</v>
      </c>
      <c r="E331" s="4" t="str">
        <f>REPLACE(D331,1, 4, "")</f>
        <v>5,000,000</v>
      </c>
    </row>
    <row r="332" spans="1:5" x14ac:dyDescent="0.2">
      <c r="A332" s="1" t="s">
        <v>1795</v>
      </c>
      <c r="B332" s="1" t="s">
        <v>1796</v>
      </c>
      <c r="C332" s="1" t="s">
        <v>1797</v>
      </c>
      <c r="D332" s="1" t="s">
        <v>1798</v>
      </c>
      <c r="E332" s="4" t="str">
        <f>REPLACE(D332,1, 4, "")</f>
        <v>1,395,191</v>
      </c>
    </row>
    <row r="333" spans="1:5" x14ac:dyDescent="0.2">
      <c r="A333" s="1" t="s">
        <v>418</v>
      </c>
      <c r="B333" s="1" t="s">
        <v>418</v>
      </c>
      <c r="C333" s="1" t="s">
        <v>419</v>
      </c>
      <c r="D333" s="1" t="s">
        <v>101</v>
      </c>
      <c r="E333" s="4" t="str">
        <f>REPLACE(D333,1, 4, "")</f>
        <v>4,000,000</v>
      </c>
    </row>
    <row r="334" spans="1:5" x14ac:dyDescent="0.2">
      <c r="A334" s="1" t="s">
        <v>1838</v>
      </c>
      <c r="B334" s="1" t="s">
        <v>1839</v>
      </c>
      <c r="C334" s="1" t="s">
        <v>1840</v>
      </c>
      <c r="D334" s="1" t="s">
        <v>1841</v>
      </c>
      <c r="E334" s="4" t="str">
        <f>REPLACE(D334,1, 4, "")</f>
        <v>3,773,260</v>
      </c>
    </row>
    <row r="335" spans="1:5" x14ac:dyDescent="0.2">
      <c r="A335" s="1" t="s">
        <v>525</v>
      </c>
      <c r="B335" s="1" t="s">
        <v>526</v>
      </c>
      <c r="C335" s="1" t="s">
        <v>527</v>
      </c>
      <c r="D335" s="1" t="s">
        <v>528</v>
      </c>
      <c r="E335" s="4" t="str">
        <f>REPLACE(D335,1, 4, "")</f>
        <v>2,946,724</v>
      </c>
    </row>
    <row r="336" spans="1:5" x14ac:dyDescent="0.2">
      <c r="A336" s="1" t="s">
        <v>547</v>
      </c>
      <c r="B336" s="1" t="s">
        <v>547</v>
      </c>
      <c r="C336" s="1" t="s">
        <v>548</v>
      </c>
      <c r="D336" s="1" t="s">
        <v>549</v>
      </c>
      <c r="E336" s="4" t="str">
        <f>REPLACE(D336,1, 4, "")</f>
        <v>1,989,176</v>
      </c>
    </row>
    <row r="337" spans="1:5" x14ac:dyDescent="0.2">
      <c r="A337" s="1" t="s">
        <v>25</v>
      </c>
      <c r="B337" s="1" t="s">
        <v>26</v>
      </c>
      <c r="C337" s="1" t="s">
        <v>27</v>
      </c>
      <c r="D337" s="1" t="s">
        <v>28</v>
      </c>
      <c r="E337" s="4" t="str">
        <f>REPLACE(D337,1, 4, "")</f>
        <v>2,899,504</v>
      </c>
    </row>
    <row r="338" spans="1:5" x14ac:dyDescent="0.2">
      <c r="A338" s="1" t="s">
        <v>26</v>
      </c>
      <c r="B338" s="1" t="s">
        <v>26</v>
      </c>
      <c r="C338" s="1" t="s">
        <v>29</v>
      </c>
      <c r="D338" s="1" t="s">
        <v>30</v>
      </c>
      <c r="E338" s="4" t="str">
        <f>REPLACE(D338,1, 4, "")</f>
        <v>5,000,000</v>
      </c>
    </row>
    <row r="339" spans="1:5" x14ac:dyDescent="0.2">
      <c r="A339" s="1" t="s">
        <v>31</v>
      </c>
      <c r="B339" s="1" t="s">
        <v>26</v>
      </c>
      <c r="C339" s="1" t="s">
        <v>32</v>
      </c>
      <c r="D339" s="1" t="s">
        <v>30</v>
      </c>
      <c r="E339" s="4" t="str">
        <f>REPLACE(D339,1, 4, "")</f>
        <v>5,000,000</v>
      </c>
    </row>
    <row r="340" spans="1:5" x14ac:dyDescent="0.2">
      <c r="A340" s="1" t="s">
        <v>26</v>
      </c>
      <c r="B340" s="1" t="s">
        <v>26</v>
      </c>
      <c r="C340" s="1" t="s">
        <v>33</v>
      </c>
      <c r="D340" s="1" t="s">
        <v>5</v>
      </c>
      <c r="E340" s="4" t="str">
        <f>REPLACE(D340,1, 4, "")</f>
        <v>3,750,000</v>
      </c>
    </row>
    <row r="341" spans="1:5" x14ac:dyDescent="0.2">
      <c r="A341" s="1" t="s">
        <v>34</v>
      </c>
      <c r="B341" s="1" t="s">
        <v>26</v>
      </c>
      <c r="C341" s="1" t="s">
        <v>35</v>
      </c>
      <c r="D341" s="1" t="s">
        <v>36</v>
      </c>
      <c r="E341" s="4" t="str">
        <f>REPLACE(D341,1, 4, "")</f>
        <v>13,619,849</v>
      </c>
    </row>
    <row r="342" spans="1:5" x14ac:dyDescent="0.2">
      <c r="A342" s="1" t="s">
        <v>37</v>
      </c>
      <c r="B342" s="1" t="s">
        <v>26</v>
      </c>
      <c r="C342" s="1" t="s">
        <v>38</v>
      </c>
      <c r="D342" s="1" t="s">
        <v>39</v>
      </c>
      <c r="E342" s="4" t="str">
        <f>REPLACE(D342,1, 4, "")</f>
        <v>499,485</v>
      </c>
    </row>
    <row r="343" spans="1:5" x14ac:dyDescent="0.2">
      <c r="A343" s="1" t="s">
        <v>40</v>
      </c>
      <c r="B343" s="1" t="s">
        <v>26</v>
      </c>
      <c r="C343" s="1" t="s">
        <v>41</v>
      </c>
      <c r="D343" s="1" t="s">
        <v>42</v>
      </c>
      <c r="E343" s="4" t="str">
        <f>REPLACE(D343,1, 4, "")</f>
        <v>14,989,004</v>
      </c>
    </row>
    <row r="344" spans="1:5" x14ac:dyDescent="0.2">
      <c r="A344" s="1" t="s">
        <v>43</v>
      </c>
      <c r="B344" s="1" t="s">
        <v>26</v>
      </c>
      <c r="C344" s="1" t="s">
        <v>44</v>
      </c>
      <c r="D344" s="1" t="s">
        <v>45</v>
      </c>
      <c r="E344" s="4" t="str">
        <f>REPLACE(D344,1, 4, "")</f>
        <v>2,926,972</v>
      </c>
    </row>
    <row r="345" spans="1:5" x14ac:dyDescent="0.2">
      <c r="A345" s="1" t="s">
        <v>46</v>
      </c>
      <c r="B345" s="1" t="s">
        <v>26</v>
      </c>
      <c r="C345" s="1" t="s">
        <v>47</v>
      </c>
      <c r="D345" s="1" t="s">
        <v>48</v>
      </c>
      <c r="E345" s="4" t="str">
        <f>REPLACE(D345,1, 4, "")</f>
        <v>13,998,939</v>
      </c>
    </row>
    <row r="346" spans="1:5" x14ac:dyDescent="0.2">
      <c r="A346" s="1" t="s">
        <v>49</v>
      </c>
      <c r="B346" s="1" t="s">
        <v>26</v>
      </c>
      <c r="C346" s="1" t="s">
        <v>50</v>
      </c>
      <c r="D346" s="1" t="s">
        <v>51</v>
      </c>
      <c r="E346" s="4" t="str">
        <f>REPLACE(D346,1, 4, "")</f>
        <v>2,662,420</v>
      </c>
    </row>
    <row r="347" spans="1:5" x14ac:dyDescent="0.2">
      <c r="A347" s="1" t="s">
        <v>52</v>
      </c>
      <c r="B347" s="1" t="s">
        <v>26</v>
      </c>
      <c r="C347" s="1" t="s">
        <v>53</v>
      </c>
      <c r="D347" s="1" t="s">
        <v>54</v>
      </c>
      <c r="E347" s="4" t="str">
        <f>REPLACE(D347,1, 4, "")</f>
        <v>3,700,941</v>
      </c>
    </row>
    <row r="348" spans="1:5" x14ac:dyDescent="0.2">
      <c r="A348" s="1" t="s">
        <v>55</v>
      </c>
      <c r="B348" s="1" t="s">
        <v>26</v>
      </c>
      <c r="C348" s="1" t="s">
        <v>56</v>
      </c>
      <c r="D348" s="1" t="s">
        <v>57</v>
      </c>
      <c r="E348" s="4" t="str">
        <f>REPLACE(D348,1, 4, "")</f>
        <v>11,884,771</v>
      </c>
    </row>
    <row r="349" spans="1:5" x14ac:dyDescent="0.2">
      <c r="A349" s="1" t="s">
        <v>58</v>
      </c>
      <c r="B349" s="1" t="s">
        <v>26</v>
      </c>
      <c r="C349" s="1" t="s">
        <v>59</v>
      </c>
      <c r="D349" s="1" t="s">
        <v>60</v>
      </c>
      <c r="E349" s="4" t="str">
        <f>REPLACE(D349,1, 4, "")</f>
        <v>12,052,939</v>
      </c>
    </row>
    <row r="350" spans="1:5" x14ac:dyDescent="0.2">
      <c r="A350" s="1" t="s">
        <v>61</v>
      </c>
      <c r="B350" s="1" t="s">
        <v>26</v>
      </c>
      <c r="C350" s="1" t="s">
        <v>62</v>
      </c>
      <c r="D350" s="1" t="s">
        <v>63</v>
      </c>
      <c r="E350" s="4" t="str">
        <f>REPLACE(D350,1, 4, "")</f>
        <v>14,513,450</v>
      </c>
    </row>
    <row r="351" spans="1:5" x14ac:dyDescent="0.2">
      <c r="A351" s="1" t="s">
        <v>64</v>
      </c>
      <c r="B351" s="1" t="s">
        <v>26</v>
      </c>
      <c r="C351" s="1" t="s">
        <v>65</v>
      </c>
      <c r="D351" s="1" t="s">
        <v>66</v>
      </c>
      <c r="E351" s="4" t="str">
        <f>REPLACE(D351,1, 4, "")</f>
        <v>8,276,123</v>
      </c>
    </row>
    <row r="352" spans="1:5" x14ac:dyDescent="0.2">
      <c r="A352" s="1" t="s">
        <v>67</v>
      </c>
      <c r="B352" s="1" t="s">
        <v>26</v>
      </c>
      <c r="C352" s="1" t="s">
        <v>68</v>
      </c>
      <c r="D352" s="1" t="s">
        <v>69</v>
      </c>
      <c r="E352" s="4" t="str">
        <f>REPLACE(D352,1, 4, "")</f>
        <v>40,000,000</v>
      </c>
    </row>
    <row r="353" spans="1:5" x14ac:dyDescent="0.2">
      <c r="A353" s="1" t="s">
        <v>26</v>
      </c>
      <c r="B353" s="1" t="s">
        <v>26</v>
      </c>
      <c r="C353" s="1" t="s">
        <v>219</v>
      </c>
      <c r="D353" s="1" t="s">
        <v>220</v>
      </c>
      <c r="E353" s="4" t="str">
        <f>REPLACE(D353,1, 4, "")</f>
        <v>360,000</v>
      </c>
    </row>
    <row r="354" spans="1:5" x14ac:dyDescent="0.2">
      <c r="A354" s="1" t="s">
        <v>221</v>
      </c>
      <c r="B354" s="1" t="s">
        <v>26</v>
      </c>
      <c r="C354" s="1" t="s">
        <v>222</v>
      </c>
      <c r="D354" s="1" t="s">
        <v>223</v>
      </c>
      <c r="E354" s="4" t="str">
        <f>REPLACE(D354,1, 4, "")</f>
        <v>24,854,806</v>
      </c>
    </row>
    <row r="355" spans="1:5" x14ac:dyDescent="0.2">
      <c r="A355" s="1" t="s">
        <v>224</v>
      </c>
      <c r="B355" s="1" t="s">
        <v>26</v>
      </c>
      <c r="C355" s="1" t="s">
        <v>225</v>
      </c>
      <c r="D355" s="1" t="s">
        <v>226</v>
      </c>
      <c r="E355" s="4" t="str">
        <f>REPLACE(D355,1, 4, "")</f>
        <v>80,000,000</v>
      </c>
    </row>
    <row r="356" spans="1:5" x14ac:dyDescent="0.2">
      <c r="A356" s="1" t="s">
        <v>291</v>
      </c>
      <c r="B356" s="1" t="s">
        <v>26</v>
      </c>
      <c r="C356" s="1" t="s">
        <v>292</v>
      </c>
      <c r="D356" s="1" t="s">
        <v>293</v>
      </c>
      <c r="E356" s="4" t="str">
        <f>REPLACE(D356,1, 4, "")</f>
        <v>4,984,533</v>
      </c>
    </row>
    <row r="357" spans="1:5" x14ac:dyDescent="0.2">
      <c r="A357" s="1" t="s">
        <v>26</v>
      </c>
      <c r="B357" s="1" t="s">
        <v>26</v>
      </c>
      <c r="C357" s="1" t="s">
        <v>294</v>
      </c>
      <c r="D357" s="1" t="s">
        <v>295</v>
      </c>
      <c r="E357" s="4" t="str">
        <f>REPLACE(D357,1, 4, "")</f>
        <v>2,628,004</v>
      </c>
    </row>
    <row r="358" spans="1:5" x14ac:dyDescent="0.2">
      <c r="A358" s="1" t="s">
        <v>26</v>
      </c>
      <c r="B358" s="1" t="s">
        <v>26</v>
      </c>
      <c r="C358" s="1" t="s">
        <v>296</v>
      </c>
      <c r="D358" s="1" t="s">
        <v>297</v>
      </c>
      <c r="E358" s="4" t="str">
        <f>REPLACE(D358,1, 4, "")</f>
        <v>4,863,122</v>
      </c>
    </row>
    <row r="359" spans="1:5" x14ac:dyDescent="0.2">
      <c r="A359" s="1" t="s">
        <v>298</v>
      </c>
      <c r="B359" s="1" t="s">
        <v>26</v>
      </c>
      <c r="C359" s="1" t="s">
        <v>299</v>
      </c>
      <c r="D359" s="1" t="s">
        <v>300</v>
      </c>
      <c r="E359" s="4" t="str">
        <f>REPLACE(D359,1, 4, "")</f>
        <v>298,800</v>
      </c>
    </row>
    <row r="360" spans="1:5" x14ac:dyDescent="0.2">
      <c r="A360" s="1" t="s">
        <v>26</v>
      </c>
      <c r="B360" s="1" t="s">
        <v>26</v>
      </c>
      <c r="C360" s="1" t="s">
        <v>301</v>
      </c>
      <c r="D360" s="1" t="s">
        <v>302</v>
      </c>
      <c r="E360" s="4" t="str">
        <f>REPLACE(D360,1, 4, "")</f>
        <v>3,800,000</v>
      </c>
    </row>
    <row r="361" spans="1:5" x14ac:dyDescent="0.2">
      <c r="A361" s="1" t="s">
        <v>317</v>
      </c>
      <c r="B361" s="1" t="s">
        <v>26</v>
      </c>
      <c r="C361" s="1" t="s">
        <v>318</v>
      </c>
      <c r="D361" s="1" t="s">
        <v>319</v>
      </c>
      <c r="E361" s="4" t="str">
        <f>REPLACE(D361,1, 4, "")</f>
        <v>4,298,331</v>
      </c>
    </row>
    <row r="362" spans="1:5" x14ac:dyDescent="0.2">
      <c r="A362" s="1" t="s">
        <v>449</v>
      </c>
      <c r="B362" s="1" t="s">
        <v>26</v>
      </c>
      <c r="C362" s="1" t="s">
        <v>450</v>
      </c>
      <c r="D362" s="1" t="s">
        <v>451</v>
      </c>
      <c r="E362" s="4" t="str">
        <f>REPLACE(D362,1, 4, "")</f>
        <v>2,993,928</v>
      </c>
    </row>
    <row r="363" spans="1:5" x14ac:dyDescent="0.2">
      <c r="A363" s="1" t="s">
        <v>452</v>
      </c>
      <c r="B363" s="1" t="s">
        <v>26</v>
      </c>
      <c r="C363" s="1" t="s">
        <v>453</v>
      </c>
      <c r="D363" s="1" t="s">
        <v>446</v>
      </c>
      <c r="E363" s="4" t="str">
        <f>REPLACE(D363,1, 4, "")</f>
        <v>3,000,000</v>
      </c>
    </row>
    <row r="364" spans="1:5" x14ac:dyDescent="0.2">
      <c r="A364" s="1" t="s">
        <v>454</v>
      </c>
      <c r="B364" s="1" t="s">
        <v>26</v>
      </c>
      <c r="C364" s="1" t="s">
        <v>455</v>
      </c>
      <c r="D364" s="1" t="s">
        <v>75</v>
      </c>
      <c r="E364" s="4" t="str">
        <f>REPLACE(D364,1, 4, "")</f>
        <v>10,000,000</v>
      </c>
    </row>
    <row r="365" spans="1:5" x14ac:dyDescent="0.2">
      <c r="A365" s="1" t="s">
        <v>26</v>
      </c>
      <c r="B365" s="1" t="s">
        <v>26</v>
      </c>
      <c r="C365" s="1" t="s">
        <v>456</v>
      </c>
      <c r="D365" s="1" t="s">
        <v>457</v>
      </c>
      <c r="E365" s="4" t="str">
        <f>REPLACE(D365,1, 4, "")</f>
        <v>10,500,000</v>
      </c>
    </row>
    <row r="366" spans="1:5" x14ac:dyDescent="0.2">
      <c r="A366" s="1" t="s">
        <v>458</v>
      </c>
      <c r="B366" s="1" t="s">
        <v>26</v>
      </c>
      <c r="C366" s="1" t="s">
        <v>459</v>
      </c>
      <c r="D366" s="1" t="s">
        <v>75</v>
      </c>
      <c r="E366" s="4" t="str">
        <f>REPLACE(D366,1, 4, "")</f>
        <v>10,000,000</v>
      </c>
    </row>
    <row r="367" spans="1:5" x14ac:dyDescent="0.2">
      <c r="A367" s="1" t="s">
        <v>460</v>
      </c>
      <c r="B367" s="1" t="s">
        <v>26</v>
      </c>
      <c r="C367" s="1" t="s">
        <v>461</v>
      </c>
      <c r="D367" s="1" t="s">
        <v>462</v>
      </c>
      <c r="E367" s="4" t="str">
        <f>REPLACE(D367,1, 4, "")</f>
        <v>250,000</v>
      </c>
    </row>
    <row r="368" spans="1:5" x14ac:dyDescent="0.2">
      <c r="A368" s="1" t="s">
        <v>463</v>
      </c>
      <c r="B368" s="1" t="s">
        <v>26</v>
      </c>
      <c r="C368" s="1" t="s">
        <v>464</v>
      </c>
      <c r="D368" s="1" t="s">
        <v>465</v>
      </c>
      <c r="E368" s="4" t="str">
        <f>REPLACE(D368,1, 4, "")</f>
        <v>9,995,219</v>
      </c>
    </row>
    <row r="369" spans="1:5" x14ac:dyDescent="0.2">
      <c r="A369" s="1" t="s">
        <v>466</v>
      </c>
      <c r="B369" s="1" t="s">
        <v>26</v>
      </c>
      <c r="C369" s="1" t="s">
        <v>467</v>
      </c>
      <c r="D369" s="1" t="s">
        <v>468</v>
      </c>
      <c r="E369" s="4" t="str">
        <f>REPLACE(D369,1, 4, "")</f>
        <v>9,988,699</v>
      </c>
    </row>
    <row r="370" spans="1:5" x14ac:dyDescent="0.2">
      <c r="A370" s="1" t="s">
        <v>469</v>
      </c>
      <c r="B370" s="1" t="s">
        <v>26</v>
      </c>
      <c r="C370" s="1" t="s">
        <v>470</v>
      </c>
      <c r="D370" s="1" t="s">
        <v>471</v>
      </c>
      <c r="E370" s="4" t="str">
        <f>REPLACE(D370,1, 4, "")</f>
        <v>2,865,152</v>
      </c>
    </row>
    <row r="371" spans="1:5" x14ac:dyDescent="0.2">
      <c r="A371" s="1" t="s">
        <v>472</v>
      </c>
      <c r="B371" s="1" t="s">
        <v>26</v>
      </c>
      <c r="C371" s="1" t="s">
        <v>473</v>
      </c>
      <c r="D371" s="1" t="s">
        <v>446</v>
      </c>
      <c r="E371" s="4" t="str">
        <f>REPLACE(D371,1, 4, "")</f>
        <v>3,000,000</v>
      </c>
    </row>
    <row r="372" spans="1:5" x14ac:dyDescent="0.2">
      <c r="A372" s="1" t="s">
        <v>26</v>
      </c>
      <c r="B372" s="1" t="s">
        <v>26</v>
      </c>
      <c r="C372" s="1" t="s">
        <v>474</v>
      </c>
      <c r="D372" s="1" t="s">
        <v>475</v>
      </c>
      <c r="E372" s="4" t="str">
        <f>REPLACE(D372,1, 4, "")</f>
        <v>8,400,000</v>
      </c>
    </row>
    <row r="373" spans="1:5" x14ac:dyDescent="0.2">
      <c r="A373" s="1" t="s">
        <v>476</v>
      </c>
      <c r="B373" s="1" t="s">
        <v>26</v>
      </c>
      <c r="C373" s="1" t="s">
        <v>477</v>
      </c>
      <c r="D373" s="1" t="s">
        <v>75</v>
      </c>
      <c r="E373" s="4" t="str">
        <f>REPLACE(D373,1, 4, "")</f>
        <v>10,000,000</v>
      </c>
    </row>
    <row r="374" spans="1:5" x14ac:dyDescent="0.2">
      <c r="A374" s="1" t="s">
        <v>478</v>
      </c>
      <c r="B374" s="1" t="s">
        <v>26</v>
      </c>
      <c r="C374" s="1" t="s">
        <v>479</v>
      </c>
      <c r="D374" s="1" t="s">
        <v>480</v>
      </c>
      <c r="E374" s="4" t="str">
        <f>REPLACE(D374,1, 4, "")</f>
        <v>9,989,507</v>
      </c>
    </row>
    <row r="375" spans="1:5" x14ac:dyDescent="0.2">
      <c r="A375" s="1" t="s">
        <v>516</v>
      </c>
      <c r="B375" s="1" t="s">
        <v>26</v>
      </c>
      <c r="C375" s="1" t="s">
        <v>517</v>
      </c>
      <c r="D375" s="1" t="s">
        <v>518</v>
      </c>
      <c r="E375" s="4" t="str">
        <f>REPLACE(D375,1, 4, "")</f>
        <v>7,618,938</v>
      </c>
    </row>
    <row r="376" spans="1:5" x14ac:dyDescent="0.2">
      <c r="A376" s="1" t="s">
        <v>519</v>
      </c>
      <c r="B376" s="1" t="s">
        <v>26</v>
      </c>
      <c r="C376" s="1" t="s">
        <v>520</v>
      </c>
      <c r="D376" s="1" t="s">
        <v>521</v>
      </c>
      <c r="E376" s="4" t="str">
        <f>REPLACE(D376,1, 4, "")</f>
        <v>99,697</v>
      </c>
    </row>
    <row r="377" spans="1:5" x14ac:dyDescent="0.2">
      <c r="A377" s="1" t="s">
        <v>522</v>
      </c>
      <c r="B377" s="1" t="s">
        <v>26</v>
      </c>
      <c r="C377" s="1" t="s">
        <v>523</v>
      </c>
      <c r="D377" s="1" t="s">
        <v>524</v>
      </c>
      <c r="E377" s="4" t="str">
        <f>REPLACE(D377,1, 4, "")</f>
        <v>9,999,663</v>
      </c>
    </row>
    <row r="378" spans="1:5" x14ac:dyDescent="0.2">
      <c r="A378" s="1" t="s">
        <v>679</v>
      </c>
      <c r="B378" s="1" t="s">
        <v>26</v>
      </c>
      <c r="C378" s="1" t="s">
        <v>680</v>
      </c>
      <c r="D378" s="1" t="s">
        <v>681</v>
      </c>
      <c r="E378" s="4" t="str">
        <f>REPLACE(D378,1, 4, "")</f>
        <v>2,920,000</v>
      </c>
    </row>
    <row r="379" spans="1:5" x14ac:dyDescent="0.2">
      <c r="A379" s="1" t="s">
        <v>682</v>
      </c>
      <c r="B379" s="1" t="s">
        <v>26</v>
      </c>
      <c r="C379" s="1" t="s">
        <v>683</v>
      </c>
      <c r="D379" s="1" t="s">
        <v>684</v>
      </c>
      <c r="E379" s="4" t="str">
        <f>REPLACE(D379,1, 4, "")</f>
        <v>9,984,126</v>
      </c>
    </row>
    <row r="380" spans="1:5" x14ac:dyDescent="0.2">
      <c r="A380" s="1" t="s">
        <v>685</v>
      </c>
      <c r="B380" s="1" t="s">
        <v>26</v>
      </c>
      <c r="C380" s="1" t="s">
        <v>686</v>
      </c>
      <c r="D380" s="1" t="s">
        <v>462</v>
      </c>
      <c r="E380" s="4" t="str">
        <f>REPLACE(D380,1, 4, "")</f>
        <v>250,000</v>
      </c>
    </row>
    <row r="381" spans="1:5" x14ac:dyDescent="0.2">
      <c r="A381" s="1" t="s">
        <v>687</v>
      </c>
      <c r="B381" s="1" t="s">
        <v>26</v>
      </c>
      <c r="C381" s="1" t="s">
        <v>688</v>
      </c>
      <c r="D381" s="1" t="s">
        <v>689</v>
      </c>
      <c r="E381" s="4" t="str">
        <f>REPLACE(D381,1, 4, "")</f>
        <v>2,999,416</v>
      </c>
    </row>
    <row r="382" spans="1:5" x14ac:dyDescent="0.2">
      <c r="A382" s="1" t="s">
        <v>690</v>
      </c>
      <c r="B382" s="1" t="s">
        <v>26</v>
      </c>
      <c r="C382" s="1" t="s">
        <v>691</v>
      </c>
      <c r="D382" s="1" t="s">
        <v>692</v>
      </c>
      <c r="E382" s="4" t="str">
        <f>REPLACE(D382,1, 4, "")</f>
        <v>9,967,311</v>
      </c>
    </row>
    <row r="383" spans="1:5" x14ac:dyDescent="0.2">
      <c r="A383" s="1" t="s">
        <v>693</v>
      </c>
      <c r="B383" s="1" t="s">
        <v>26</v>
      </c>
      <c r="C383" s="1" t="s">
        <v>694</v>
      </c>
      <c r="D383" s="1" t="s">
        <v>695</v>
      </c>
      <c r="E383" s="4" t="str">
        <f>REPLACE(D383,1, 4, "")</f>
        <v>9,992,309</v>
      </c>
    </row>
    <row r="384" spans="1:5" x14ac:dyDescent="0.2">
      <c r="A384" s="1" t="s">
        <v>696</v>
      </c>
      <c r="B384" s="1" t="s">
        <v>26</v>
      </c>
      <c r="C384" s="1" t="s">
        <v>697</v>
      </c>
      <c r="D384" s="1" t="s">
        <v>698</v>
      </c>
      <c r="E384" s="4" t="str">
        <f>REPLACE(D384,1, 4, "")</f>
        <v>3,999,996</v>
      </c>
    </row>
    <row r="385" spans="1:5" x14ac:dyDescent="0.2">
      <c r="A385" s="1" t="s">
        <v>699</v>
      </c>
      <c r="B385" s="1" t="s">
        <v>26</v>
      </c>
      <c r="C385" s="1" t="s">
        <v>700</v>
      </c>
      <c r="D385" s="1" t="s">
        <v>701</v>
      </c>
      <c r="E385" s="4" t="str">
        <f>REPLACE(D385,1, 4, "")</f>
        <v>2,507,263</v>
      </c>
    </row>
    <row r="386" spans="1:5" x14ac:dyDescent="0.2">
      <c r="A386" s="1" t="s">
        <v>702</v>
      </c>
      <c r="B386" s="1" t="s">
        <v>26</v>
      </c>
      <c r="C386" s="1" t="s">
        <v>703</v>
      </c>
      <c r="D386" s="1" t="s">
        <v>704</v>
      </c>
      <c r="E386" s="4" t="str">
        <f>REPLACE(D386,1, 4, "")</f>
        <v>998,264</v>
      </c>
    </row>
    <row r="387" spans="1:5" x14ac:dyDescent="0.2">
      <c r="A387" s="1" t="s">
        <v>705</v>
      </c>
      <c r="B387" s="1" t="s">
        <v>26</v>
      </c>
      <c r="C387" s="1" t="s">
        <v>706</v>
      </c>
      <c r="D387" s="1" t="s">
        <v>707</v>
      </c>
      <c r="E387" s="4" t="str">
        <f>REPLACE(D387,1, 4, "")</f>
        <v>1,019,019</v>
      </c>
    </row>
    <row r="388" spans="1:5" x14ac:dyDescent="0.2">
      <c r="A388" s="1" t="s">
        <v>708</v>
      </c>
      <c r="B388" s="1" t="s">
        <v>26</v>
      </c>
      <c r="C388" s="1" t="s">
        <v>709</v>
      </c>
      <c r="D388" s="1" t="s">
        <v>710</v>
      </c>
      <c r="E388" s="4" t="str">
        <f>REPLACE(D388,1, 4, "")</f>
        <v>11,250,000</v>
      </c>
    </row>
    <row r="389" spans="1:5" x14ac:dyDescent="0.2">
      <c r="A389" s="1" t="s">
        <v>711</v>
      </c>
      <c r="B389" s="1" t="s">
        <v>26</v>
      </c>
      <c r="C389" s="1" t="s">
        <v>712</v>
      </c>
      <c r="D389" s="1" t="s">
        <v>713</v>
      </c>
      <c r="E389" s="4" t="str">
        <f>REPLACE(D389,1, 4, "")</f>
        <v>2,999,460</v>
      </c>
    </row>
    <row r="390" spans="1:5" x14ac:dyDescent="0.2">
      <c r="A390" s="1" t="s">
        <v>714</v>
      </c>
      <c r="B390" s="1" t="s">
        <v>26</v>
      </c>
      <c r="C390" s="1" t="s">
        <v>715</v>
      </c>
      <c r="D390" s="1" t="s">
        <v>716</v>
      </c>
      <c r="E390" s="4" t="str">
        <f>REPLACE(D390,1, 4, "")</f>
        <v>9,997,950</v>
      </c>
    </row>
    <row r="391" spans="1:5" x14ac:dyDescent="0.2">
      <c r="A391" s="1" t="s">
        <v>717</v>
      </c>
      <c r="B391" s="1" t="s">
        <v>26</v>
      </c>
      <c r="C391" s="1" t="s">
        <v>718</v>
      </c>
      <c r="D391" s="1" t="s">
        <v>719</v>
      </c>
      <c r="E391" s="4" t="str">
        <f>REPLACE(D391,1, 4, "")</f>
        <v>2,402,796</v>
      </c>
    </row>
    <row r="392" spans="1:5" x14ac:dyDescent="0.2">
      <c r="A392" s="1" t="s">
        <v>720</v>
      </c>
      <c r="B392" s="1" t="s">
        <v>26</v>
      </c>
      <c r="C392" s="1" t="s">
        <v>721</v>
      </c>
      <c r="D392" s="1" t="s">
        <v>722</v>
      </c>
      <c r="E392" s="4" t="str">
        <f>REPLACE(D392,1, 4, "")</f>
        <v>2,997,507</v>
      </c>
    </row>
    <row r="393" spans="1:5" x14ac:dyDescent="0.2">
      <c r="A393" s="1" t="s">
        <v>723</v>
      </c>
      <c r="B393" s="1" t="s">
        <v>26</v>
      </c>
      <c r="C393" s="1" t="s">
        <v>724</v>
      </c>
      <c r="D393" s="1" t="s">
        <v>725</v>
      </c>
      <c r="E393" s="4" t="str">
        <f>REPLACE(D393,1, 4, "")</f>
        <v>9,999,872</v>
      </c>
    </row>
    <row r="394" spans="1:5" x14ac:dyDescent="0.2">
      <c r="A394" s="1" t="s">
        <v>726</v>
      </c>
      <c r="B394" s="1" t="s">
        <v>26</v>
      </c>
      <c r="C394" s="1" t="s">
        <v>727</v>
      </c>
      <c r="D394" s="1" t="s">
        <v>728</v>
      </c>
      <c r="E394" s="4" t="str">
        <f>REPLACE(D394,1, 4, "")</f>
        <v>2,999,617</v>
      </c>
    </row>
    <row r="395" spans="1:5" x14ac:dyDescent="0.2">
      <c r="A395" s="1" t="s">
        <v>729</v>
      </c>
      <c r="B395" s="1" t="s">
        <v>26</v>
      </c>
      <c r="C395" s="1" t="s">
        <v>730</v>
      </c>
      <c r="D395" s="1" t="s">
        <v>731</v>
      </c>
      <c r="E395" s="4" t="str">
        <f>REPLACE(D395,1, 4, "")</f>
        <v>2,992,268</v>
      </c>
    </row>
    <row r="396" spans="1:5" x14ac:dyDescent="0.2">
      <c r="A396" s="1" t="s">
        <v>732</v>
      </c>
      <c r="B396" s="1" t="s">
        <v>26</v>
      </c>
      <c r="C396" s="1" t="s">
        <v>733</v>
      </c>
      <c r="D396" s="1" t="s">
        <v>734</v>
      </c>
      <c r="E396" s="4" t="str">
        <f>REPLACE(D396,1, 4, "")</f>
        <v>9,440,226</v>
      </c>
    </row>
    <row r="397" spans="1:5" x14ac:dyDescent="0.2">
      <c r="A397" s="1" t="s">
        <v>26</v>
      </c>
      <c r="B397" s="1" t="s">
        <v>26</v>
      </c>
      <c r="C397" s="1" t="s">
        <v>735</v>
      </c>
      <c r="D397" s="1" t="s">
        <v>736</v>
      </c>
      <c r="E397" s="4" t="str">
        <f>REPLACE(D397,1, 4, "")</f>
        <v>1,650,000</v>
      </c>
    </row>
    <row r="398" spans="1:5" x14ac:dyDescent="0.2">
      <c r="A398" s="1" t="s">
        <v>737</v>
      </c>
      <c r="B398" s="1" t="s">
        <v>26</v>
      </c>
      <c r="C398" s="1" t="s">
        <v>738</v>
      </c>
      <c r="D398" s="1" t="s">
        <v>739</v>
      </c>
      <c r="E398" s="4" t="str">
        <f>REPLACE(D398,1, 4, "")</f>
        <v>499,800</v>
      </c>
    </row>
    <row r="399" spans="1:5" x14ac:dyDescent="0.2">
      <c r="A399" s="1" t="s">
        <v>740</v>
      </c>
      <c r="B399" s="1" t="s">
        <v>26</v>
      </c>
      <c r="C399" s="1" t="s">
        <v>741</v>
      </c>
      <c r="D399" s="1" t="s">
        <v>742</v>
      </c>
      <c r="E399" s="4" t="str">
        <f>REPLACE(D399,1, 4, "")</f>
        <v>2,343,762</v>
      </c>
    </row>
    <row r="400" spans="1:5" x14ac:dyDescent="0.2">
      <c r="A400" s="1" t="s">
        <v>743</v>
      </c>
      <c r="B400" s="1" t="s">
        <v>26</v>
      </c>
      <c r="C400" s="1" t="s">
        <v>744</v>
      </c>
      <c r="D400" s="1" t="s">
        <v>745</v>
      </c>
      <c r="E400" s="4" t="str">
        <f>REPLACE(D400,1, 4, "")</f>
        <v>9,999,551</v>
      </c>
    </row>
    <row r="401" spans="1:5" x14ac:dyDescent="0.2">
      <c r="A401" s="1" t="s">
        <v>746</v>
      </c>
      <c r="B401" s="1" t="s">
        <v>26</v>
      </c>
      <c r="C401" s="1" t="s">
        <v>747</v>
      </c>
      <c r="D401" s="1" t="s">
        <v>536</v>
      </c>
      <c r="E401" s="4" t="str">
        <f>REPLACE(D401,1, 4, "")</f>
        <v>1,500,000</v>
      </c>
    </row>
    <row r="402" spans="1:5" x14ac:dyDescent="0.2">
      <c r="A402" s="1" t="s">
        <v>748</v>
      </c>
      <c r="B402" s="1" t="s">
        <v>26</v>
      </c>
      <c r="C402" s="1" t="s">
        <v>749</v>
      </c>
      <c r="D402" s="1" t="s">
        <v>750</v>
      </c>
      <c r="E402" s="4" t="str">
        <f>REPLACE(D402,1, 4, "")</f>
        <v>700,000</v>
      </c>
    </row>
    <row r="403" spans="1:5" x14ac:dyDescent="0.2">
      <c r="A403" s="1" t="s">
        <v>751</v>
      </c>
      <c r="B403" s="1" t="s">
        <v>26</v>
      </c>
      <c r="C403" s="1" t="s">
        <v>752</v>
      </c>
      <c r="D403" s="1" t="s">
        <v>753</v>
      </c>
      <c r="E403" s="4" t="str">
        <f>REPLACE(D403,1, 4, "")</f>
        <v>9,999,492</v>
      </c>
    </row>
    <row r="404" spans="1:5" x14ac:dyDescent="0.2">
      <c r="A404" s="1" t="s">
        <v>754</v>
      </c>
      <c r="B404" s="1" t="s">
        <v>26</v>
      </c>
      <c r="C404" s="1" t="s">
        <v>755</v>
      </c>
      <c r="D404" s="1" t="s">
        <v>756</v>
      </c>
      <c r="E404" s="4" t="str">
        <f>REPLACE(D404,1, 4, "")</f>
        <v>2,804,207</v>
      </c>
    </row>
    <row r="405" spans="1:5" x14ac:dyDescent="0.2">
      <c r="A405" s="1" t="s">
        <v>757</v>
      </c>
      <c r="B405" s="1" t="s">
        <v>26</v>
      </c>
      <c r="C405" s="1" t="s">
        <v>758</v>
      </c>
      <c r="D405" s="1" t="s">
        <v>759</v>
      </c>
      <c r="E405" s="4" t="str">
        <f>REPLACE(D405,1, 4, "")</f>
        <v>220,000</v>
      </c>
    </row>
    <row r="406" spans="1:5" x14ac:dyDescent="0.2">
      <c r="A406" s="1" t="s">
        <v>760</v>
      </c>
      <c r="B406" s="1" t="s">
        <v>26</v>
      </c>
      <c r="C406" s="1" t="s">
        <v>761</v>
      </c>
      <c r="D406" s="1" t="s">
        <v>290</v>
      </c>
      <c r="E406" s="4" t="str">
        <f>REPLACE(D406,1, 4, "")</f>
        <v>2,200,000</v>
      </c>
    </row>
    <row r="407" spans="1:5" x14ac:dyDescent="0.2">
      <c r="A407" s="1" t="s">
        <v>762</v>
      </c>
      <c r="B407" s="1" t="s">
        <v>26</v>
      </c>
      <c r="C407" s="1" t="s">
        <v>763</v>
      </c>
      <c r="D407" s="1" t="s">
        <v>764</v>
      </c>
      <c r="E407" s="4" t="str">
        <f>REPLACE(D407,1, 4, "")</f>
        <v>362,585</v>
      </c>
    </row>
    <row r="408" spans="1:5" x14ac:dyDescent="0.2">
      <c r="A408" s="1" t="s">
        <v>765</v>
      </c>
      <c r="B408" s="1" t="s">
        <v>26</v>
      </c>
      <c r="C408" s="1" t="s">
        <v>766</v>
      </c>
      <c r="D408" s="1" t="s">
        <v>767</v>
      </c>
      <c r="E408" s="4" t="str">
        <f>REPLACE(D408,1, 4, "")</f>
        <v>2,982,587</v>
      </c>
    </row>
    <row r="409" spans="1:5" x14ac:dyDescent="0.2">
      <c r="A409" s="1" t="s">
        <v>831</v>
      </c>
      <c r="B409" s="1" t="s">
        <v>26</v>
      </c>
      <c r="C409" s="1" t="s">
        <v>832</v>
      </c>
      <c r="D409" s="1" t="s">
        <v>833</v>
      </c>
      <c r="E409" s="4" t="str">
        <f>REPLACE(D409,1, 4, "")</f>
        <v>4,999,921</v>
      </c>
    </row>
    <row r="410" spans="1:5" x14ac:dyDescent="0.2">
      <c r="A410" s="1" t="s">
        <v>702</v>
      </c>
      <c r="B410" s="1" t="s">
        <v>26</v>
      </c>
      <c r="C410" s="1" t="s">
        <v>834</v>
      </c>
      <c r="D410" s="1" t="s">
        <v>835</v>
      </c>
      <c r="E410" s="4" t="str">
        <f>REPLACE(D410,1, 4, "")</f>
        <v>4,993,879</v>
      </c>
    </row>
    <row r="411" spans="1:5" x14ac:dyDescent="0.2">
      <c r="A411" s="1" t="s">
        <v>26</v>
      </c>
      <c r="B411" s="1" t="s">
        <v>26</v>
      </c>
      <c r="C411" s="1" t="s">
        <v>836</v>
      </c>
      <c r="D411" s="1" t="s">
        <v>475</v>
      </c>
      <c r="E411" s="4" t="str">
        <f>REPLACE(D411,1, 4, "")</f>
        <v>8,400,000</v>
      </c>
    </row>
    <row r="412" spans="1:5" x14ac:dyDescent="0.2">
      <c r="A412" s="1" t="s">
        <v>837</v>
      </c>
      <c r="B412" s="1" t="s">
        <v>26</v>
      </c>
      <c r="C412" s="1" t="s">
        <v>838</v>
      </c>
      <c r="D412" s="1" t="s">
        <v>401</v>
      </c>
      <c r="E412" s="4" t="str">
        <f>REPLACE(D412,1, 4, "")</f>
        <v>2,000,000</v>
      </c>
    </row>
    <row r="413" spans="1:5" x14ac:dyDescent="0.2">
      <c r="A413" s="1" t="s">
        <v>729</v>
      </c>
      <c r="B413" s="1" t="s">
        <v>26</v>
      </c>
      <c r="C413" s="1" t="s">
        <v>839</v>
      </c>
      <c r="D413" s="1" t="s">
        <v>840</v>
      </c>
      <c r="E413" s="4" t="str">
        <f>REPLACE(D413,1, 4, "")</f>
        <v>15,884,125</v>
      </c>
    </row>
    <row r="414" spans="1:5" x14ac:dyDescent="0.2">
      <c r="A414" s="1" t="s">
        <v>841</v>
      </c>
      <c r="B414" s="1" t="s">
        <v>26</v>
      </c>
      <c r="C414" s="1" t="s">
        <v>842</v>
      </c>
      <c r="D414" s="1" t="s">
        <v>843</v>
      </c>
      <c r="E414" s="4" t="str">
        <f>REPLACE(D414,1, 4, "")</f>
        <v>96,255</v>
      </c>
    </row>
    <row r="415" spans="1:5" x14ac:dyDescent="0.2">
      <c r="A415" s="1" t="s">
        <v>844</v>
      </c>
      <c r="B415" s="1" t="s">
        <v>26</v>
      </c>
      <c r="C415" s="1" t="s">
        <v>845</v>
      </c>
      <c r="D415" s="1" t="s">
        <v>846</v>
      </c>
      <c r="E415" s="4" t="str">
        <f>REPLACE(D415,1, 4, "")</f>
        <v>8,533,491</v>
      </c>
    </row>
    <row r="416" spans="1:5" x14ac:dyDescent="0.2">
      <c r="A416" s="1" t="s">
        <v>847</v>
      </c>
      <c r="B416" s="1" t="s">
        <v>26</v>
      </c>
      <c r="C416" s="1" t="s">
        <v>848</v>
      </c>
      <c r="D416" s="1" t="s">
        <v>849</v>
      </c>
      <c r="E416" s="4" t="str">
        <f>REPLACE(D416,1, 4, "")</f>
        <v>13,653,739</v>
      </c>
    </row>
    <row r="417" spans="1:5" x14ac:dyDescent="0.2">
      <c r="A417" s="1" t="s">
        <v>850</v>
      </c>
      <c r="B417" s="1" t="s">
        <v>26</v>
      </c>
      <c r="C417" s="1" t="s">
        <v>851</v>
      </c>
      <c r="D417" s="1" t="s">
        <v>852</v>
      </c>
      <c r="E417" s="4" t="str">
        <f>REPLACE(D417,1, 4, "")</f>
        <v>3,999,746</v>
      </c>
    </row>
    <row r="418" spans="1:5" x14ac:dyDescent="0.2">
      <c r="A418" s="1" t="s">
        <v>853</v>
      </c>
      <c r="B418" s="1" t="s">
        <v>26</v>
      </c>
      <c r="C418" s="1" t="s">
        <v>854</v>
      </c>
      <c r="D418" s="1" t="s">
        <v>855</v>
      </c>
      <c r="E418" s="4" t="str">
        <f>REPLACE(D418,1, 4, "")</f>
        <v>16,889,114</v>
      </c>
    </row>
    <row r="419" spans="1:5" x14ac:dyDescent="0.2">
      <c r="A419" s="1" t="s">
        <v>856</v>
      </c>
      <c r="B419" s="1" t="s">
        <v>26</v>
      </c>
      <c r="C419" s="1" t="s">
        <v>857</v>
      </c>
      <c r="D419" s="1" t="s">
        <v>858</v>
      </c>
      <c r="E419" s="4" t="str">
        <f>REPLACE(D419,1, 4, "")</f>
        <v>4,987,854</v>
      </c>
    </row>
    <row r="420" spans="1:5" x14ac:dyDescent="0.2">
      <c r="A420" s="1" t="s">
        <v>26</v>
      </c>
      <c r="B420" s="1" t="s">
        <v>26</v>
      </c>
      <c r="C420" s="1" t="s">
        <v>859</v>
      </c>
      <c r="D420" s="1" t="s">
        <v>860</v>
      </c>
      <c r="E420" s="4" t="str">
        <f>REPLACE(D420,1, 4, "")</f>
        <v>1,071,604,667</v>
      </c>
    </row>
    <row r="421" spans="1:5" x14ac:dyDescent="0.2">
      <c r="A421" s="1" t="s">
        <v>861</v>
      </c>
      <c r="B421" s="1" t="s">
        <v>26</v>
      </c>
      <c r="C421" s="1" t="s">
        <v>862</v>
      </c>
      <c r="D421" s="1" t="s">
        <v>863</v>
      </c>
      <c r="E421" s="4" t="str">
        <f>REPLACE(D421,1, 4, "")</f>
        <v>4,991,848</v>
      </c>
    </row>
    <row r="422" spans="1:5" x14ac:dyDescent="0.2">
      <c r="A422" s="1" t="s">
        <v>864</v>
      </c>
      <c r="B422" s="1" t="s">
        <v>26</v>
      </c>
      <c r="C422" s="1" t="s">
        <v>865</v>
      </c>
      <c r="D422" s="1" t="s">
        <v>866</v>
      </c>
      <c r="E422" s="4" t="str">
        <f>REPLACE(D422,1, 4, "")</f>
        <v>15,957,113</v>
      </c>
    </row>
    <row r="423" spans="1:5" x14ac:dyDescent="0.2">
      <c r="A423" s="1" t="s">
        <v>867</v>
      </c>
      <c r="B423" s="1" t="s">
        <v>26</v>
      </c>
      <c r="C423" s="1" t="s">
        <v>868</v>
      </c>
      <c r="D423" s="1" t="s">
        <v>869</v>
      </c>
      <c r="E423" s="4" t="str">
        <f>REPLACE(D423,1, 4, "")</f>
        <v>2,993,755</v>
      </c>
    </row>
    <row r="424" spans="1:5" x14ac:dyDescent="0.2">
      <c r="A424" s="1" t="s">
        <v>870</v>
      </c>
      <c r="B424" s="1" t="s">
        <v>26</v>
      </c>
      <c r="C424" s="1" t="s">
        <v>871</v>
      </c>
      <c r="D424" s="1" t="s">
        <v>872</v>
      </c>
      <c r="E424" s="4" t="str">
        <f>REPLACE(D424,1, 4, "")</f>
        <v>12,553,025</v>
      </c>
    </row>
    <row r="425" spans="1:5" x14ac:dyDescent="0.2">
      <c r="A425" s="1" t="s">
        <v>873</v>
      </c>
      <c r="B425" s="1" t="s">
        <v>26</v>
      </c>
      <c r="C425" s="1" t="s">
        <v>874</v>
      </c>
      <c r="D425" s="1" t="s">
        <v>875</v>
      </c>
      <c r="E425" s="4" t="str">
        <f>REPLACE(D425,1, 4, "")</f>
        <v>13,991,330</v>
      </c>
    </row>
    <row r="426" spans="1:5" x14ac:dyDescent="0.2">
      <c r="A426" s="1" t="s">
        <v>876</v>
      </c>
      <c r="B426" s="1" t="s">
        <v>26</v>
      </c>
      <c r="C426" s="1" t="s">
        <v>877</v>
      </c>
      <c r="D426" s="1" t="s">
        <v>878</v>
      </c>
      <c r="E426" s="4" t="str">
        <f>REPLACE(D426,1, 4, "")</f>
        <v>1,999,608</v>
      </c>
    </row>
    <row r="427" spans="1:5" x14ac:dyDescent="0.2">
      <c r="A427" s="1" t="s">
        <v>899</v>
      </c>
      <c r="B427" s="1" t="s">
        <v>26</v>
      </c>
      <c r="C427" s="1" t="s">
        <v>900</v>
      </c>
      <c r="D427" s="1" t="s">
        <v>21</v>
      </c>
      <c r="E427" s="4" t="str">
        <f>REPLACE(D427,1, 4, "")</f>
        <v>500,000</v>
      </c>
    </row>
    <row r="428" spans="1:5" x14ac:dyDescent="0.2">
      <c r="A428" s="1" t="s">
        <v>26</v>
      </c>
      <c r="B428" s="1" t="s">
        <v>26</v>
      </c>
      <c r="C428" s="1" t="s">
        <v>924</v>
      </c>
      <c r="D428" s="1" t="s">
        <v>11</v>
      </c>
      <c r="E428" s="4" t="str">
        <f>REPLACE(D428,1, 4, "")</f>
        <v>1,000,000</v>
      </c>
    </row>
    <row r="429" spans="1:5" x14ac:dyDescent="0.2">
      <c r="A429" s="1" t="s">
        <v>925</v>
      </c>
      <c r="B429" s="1" t="s">
        <v>26</v>
      </c>
      <c r="C429" s="1" t="s">
        <v>926</v>
      </c>
      <c r="D429" s="1" t="s">
        <v>927</v>
      </c>
      <c r="E429" s="4" t="str">
        <f>REPLACE(D429,1, 4, "")</f>
        <v>1,499,916</v>
      </c>
    </row>
    <row r="430" spans="1:5" x14ac:dyDescent="0.2">
      <c r="A430" s="1" t="s">
        <v>928</v>
      </c>
      <c r="B430" s="1" t="s">
        <v>26</v>
      </c>
      <c r="C430" s="1" t="s">
        <v>929</v>
      </c>
      <c r="D430" s="1" t="s">
        <v>930</v>
      </c>
      <c r="E430" s="4" t="str">
        <f>REPLACE(D430,1, 4, "")</f>
        <v>5,379,357</v>
      </c>
    </row>
    <row r="431" spans="1:5" x14ac:dyDescent="0.2">
      <c r="A431" s="1" t="s">
        <v>931</v>
      </c>
      <c r="B431" s="1" t="s">
        <v>26</v>
      </c>
      <c r="C431" s="1" t="s">
        <v>932</v>
      </c>
      <c r="D431" s="1" t="s">
        <v>933</v>
      </c>
      <c r="E431" s="4" t="str">
        <f>REPLACE(D431,1, 4, "")</f>
        <v>381,720</v>
      </c>
    </row>
    <row r="432" spans="1:5" x14ac:dyDescent="0.2">
      <c r="A432" s="1" t="s">
        <v>934</v>
      </c>
      <c r="B432" s="1" t="s">
        <v>26</v>
      </c>
      <c r="C432" s="1" t="s">
        <v>935</v>
      </c>
      <c r="D432" s="1" t="s">
        <v>101</v>
      </c>
      <c r="E432" s="4" t="str">
        <f>REPLACE(D432,1, 4, "")</f>
        <v>4,000,000</v>
      </c>
    </row>
    <row r="433" spans="1:5" x14ac:dyDescent="0.2">
      <c r="A433" s="1" t="s">
        <v>936</v>
      </c>
      <c r="B433" s="1" t="s">
        <v>26</v>
      </c>
      <c r="C433" s="1" t="s">
        <v>937</v>
      </c>
      <c r="D433" s="1" t="s">
        <v>938</v>
      </c>
      <c r="E433" s="4" t="str">
        <f>REPLACE(D433,1, 4, "")</f>
        <v>2,998,302</v>
      </c>
    </row>
    <row r="434" spans="1:5" x14ac:dyDescent="0.2">
      <c r="A434" s="1" t="s">
        <v>939</v>
      </c>
      <c r="B434" s="1" t="s">
        <v>26</v>
      </c>
      <c r="C434" s="1" t="s">
        <v>940</v>
      </c>
      <c r="D434" s="1" t="s">
        <v>536</v>
      </c>
      <c r="E434" s="4" t="str">
        <f>REPLACE(D434,1, 4, "")</f>
        <v>1,500,000</v>
      </c>
    </row>
    <row r="435" spans="1:5" x14ac:dyDescent="0.2">
      <c r="A435" s="1" t="s">
        <v>26</v>
      </c>
      <c r="B435" s="1" t="s">
        <v>26</v>
      </c>
      <c r="C435" s="1" t="s">
        <v>941</v>
      </c>
      <c r="D435" s="1" t="s">
        <v>942</v>
      </c>
      <c r="E435" s="4" t="str">
        <f>REPLACE(D435,1, 4, "")</f>
        <v>24,984,998</v>
      </c>
    </row>
    <row r="436" spans="1:5" x14ac:dyDescent="0.2">
      <c r="A436" s="1" t="s">
        <v>943</v>
      </c>
      <c r="B436" s="1" t="s">
        <v>26</v>
      </c>
      <c r="C436" s="1" t="s">
        <v>944</v>
      </c>
      <c r="D436" s="1" t="s">
        <v>945</v>
      </c>
      <c r="E436" s="4" t="str">
        <f>REPLACE(D436,1, 4, "")</f>
        <v>4,961,789</v>
      </c>
    </row>
    <row r="437" spans="1:5" x14ac:dyDescent="0.2">
      <c r="A437" s="1" t="s">
        <v>946</v>
      </c>
      <c r="B437" s="1" t="s">
        <v>26</v>
      </c>
      <c r="C437" s="1" t="s">
        <v>947</v>
      </c>
      <c r="D437" s="1" t="s">
        <v>948</v>
      </c>
      <c r="E437" s="4" t="str">
        <f>REPLACE(D437,1, 4, "")</f>
        <v>2,974,791</v>
      </c>
    </row>
    <row r="438" spans="1:5" x14ac:dyDescent="0.2">
      <c r="A438" s="1" t="s">
        <v>949</v>
      </c>
      <c r="B438" s="1" t="s">
        <v>26</v>
      </c>
      <c r="C438" s="1" t="s">
        <v>950</v>
      </c>
      <c r="D438" s="1" t="s">
        <v>401</v>
      </c>
      <c r="E438" s="4" t="str">
        <f>REPLACE(D438,1, 4, "")</f>
        <v>2,000,000</v>
      </c>
    </row>
    <row r="439" spans="1:5" x14ac:dyDescent="0.2">
      <c r="A439" s="1" t="s">
        <v>951</v>
      </c>
      <c r="B439" s="1" t="s">
        <v>26</v>
      </c>
      <c r="C439" s="1" t="s">
        <v>952</v>
      </c>
      <c r="D439" s="1" t="s">
        <v>401</v>
      </c>
      <c r="E439" s="4" t="str">
        <f>REPLACE(D439,1, 4, "")</f>
        <v>2,000,000</v>
      </c>
    </row>
    <row r="440" spans="1:5" x14ac:dyDescent="0.2">
      <c r="A440" s="1" t="s">
        <v>953</v>
      </c>
      <c r="B440" s="1" t="s">
        <v>26</v>
      </c>
      <c r="C440" s="1" t="s">
        <v>954</v>
      </c>
      <c r="D440" s="1" t="s">
        <v>955</v>
      </c>
      <c r="E440" s="4" t="str">
        <f>REPLACE(D440,1, 4, "")</f>
        <v>393,073</v>
      </c>
    </row>
    <row r="441" spans="1:5" x14ac:dyDescent="0.2">
      <c r="A441" s="1" t="s">
        <v>956</v>
      </c>
      <c r="B441" s="1" t="s">
        <v>26</v>
      </c>
      <c r="C441" s="1" t="s">
        <v>957</v>
      </c>
      <c r="D441" s="1" t="s">
        <v>536</v>
      </c>
      <c r="E441" s="4" t="str">
        <f>REPLACE(D441,1, 4, "")</f>
        <v>1,500,000</v>
      </c>
    </row>
    <row r="442" spans="1:5" x14ac:dyDescent="0.2">
      <c r="A442" s="1" t="s">
        <v>26</v>
      </c>
      <c r="B442" s="1" t="s">
        <v>26</v>
      </c>
      <c r="C442" s="1" t="s">
        <v>965</v>
      </c>
      <c r="D442" s="1" t="s">
        <v>966</v>
      </c>
      <c r="E442" s="4" t="str">
        <f>REPLACE(D442,1, 4, "")</f>
        <v>11,881,378</v>
      </c>
    </row>
    <row r="443" spans="1:5" x14ac:dyDescent="0.2">
      <c r="A443" s="1" t="s">
        <v>988</v>
      </c>
      <c r="B443" s="1" t="s">
        <v>26</v>
      </c>
      <c r="C443" s="1" t="s">
        <v>989</v>
      </c>
      <c r="D443" s="1" t="s">
        <v>11</v>
      </c>
      <c r="E443" s="4" t="str">
        <f>REPLACE(D443,1, 4, "")</f>
        <v>1,000,000</v>
      </c>
    </row>
    <row r="444" spans="1:5" x14ac:dyDescent="0.2">
      <c r="A444" s="1" t="s">
        <v>990</v>
      </c>
      <c r="B444" s="1" t="s">
        <v>26</v>
      </c>
      <c r="C444" s="1" t="s">
        <v>991</v>
      </c>
      <c r="D444" s="1" t="s">
        <v>992</v>
      </c>
      <c r="E444" s="4" t="str">
        <f>REPLACE(D444,1, 4, "")</f>
        <v>997,670</v>
      </c>
    </row>
    <row r="445" spans="1:5" x14ac:dyDescent="0.2">
      <c r="A445" s="1" t="s">
        <v>993</v>
      </c>
      <c r="B445" s="1" t="s">
        <v>26</v>
      </c>
      <c r="C445" s="1" t="s">
        <v>994</v>
      </c>
      <c r="D445" s="1" t="s">
        <v>995</v>
      </c>
      <c r="E445" s="4" t="str">
        <f>REPLACE(D445,1, 4, "")</f>
        <v>5,899,050</v>
      </c>
    </row>
    <row r="446" spans="1:5" x14ac:dyDescent="0.2">
      <c r="A446" s="1" t="s">
        <v>996</v>
      </c>
      <c r="B446" s="1" t="s">
        <v>26</v>
      </c>
      <c r="C446" s="1" t="s">
        <v>997</v>
      </c>
      <c r="D446" s="1" t="s">
        <v>998</v>
      </c>
      <c r="E446" s="4" t="str">
        <f>REPLACE(D446,1, 4, "")</f>
        <v>999,075</v>
      </c>
    </row>
    <row r="447" spans="1:5" x14ac:dyDescent="0.2">
      <c r="A447" s="1" t="s">
        <v>693</v>
      </c>
      <c r="B447" s="1" t="s">
        <v>26</v>
      </c>
      <c r="C447" s="1" t="s">
        <v>999</v>
      </c>
      <c r="D447" s="1" t="s">
        <v>11</v>
      </c>
      <c r="E447" s="4" t="str">
        <f>REPLACE(D447,1, 4, "")</f>
        <v>1,000,000</v>
      </c>
    </row>
    <row r="448" spans="1:5" x14ac:dyDescent="0.2">
      <c r="A448" s="1" t="s">
        <v>1000</v>
      </c>
      <c r="B448" s="1" t="s">
        <v>26</v>
      </c>
      <c r="C448" s="1" t="s">
        <v>1001</v>
      </c>
      <c r="D448" s="1" t="s">
        <v>11</v>
      </c>
      <c r="E448" s="4" t="str">
        <f>REPLACE(D448,1, 4, "")</f>
        <v>1,000,000</v>
      </c>
    </row>
    <row r="449" spans="1:5" x14ac:dyDescent="0.2">
      <c r="A449" s="1" t="s">
        <v>1048</v>
      </c>
      <c r="B449" s="1" t="s">
        <v>26</v>
      </c>
      <c r="C449" s="1" t="s">
        <v>1049</v>
      </c>
      <c r="D449" s="1" t="s">
        <v>1050</v>
      </c>
      <c r="E449" s="4" t="str">
        <f>REPLACE(D449,1, 4, "")</f>
        <v>337,399</v>
      </c>
    </row>
    <row r="450" spans="1:5" x14ac:dyDescent="0.2">
      <c r="A450" s="1" t="s">
        <v>1104</v>
      </c>
      <c r="B450" s="1" t="s">
        <v>26</v>
      </c>
      <c r="C450" s="1" t="s">
        <v>1105</v>
      </c>
      <c r="D450" s="1" t="s">
        <v>1106</v>
      </c>
      <c r="E450" s="4" t="str">
        <f>REPLACE(D450,1, 4, "")</f>
        <v>5,312,300</v>
      </c>
    </row>
    <row r="451" spans="1:5" x14ac:dyDescent="0.2">
      <c r="A451" s="1" t="s">
        <v>1517</v>
      </c>
      <c r="B451" s="1" t="s">
        <v>26</v>
      </c>
      <c r="C451" s="1" t="s">
        <v>1518</v>
      </c>
      <c r="D451" s="1" t="s">
        <v>1519</v>
      </c>
      <c r="E451" s="4" t="str">
        <f>REPLACE(D451,1, 4, "")</f>
        <v>326,850</v>
      </c>
    </row>
    <row r="452" spans="1:5" x14ac:dyDescent="0.2">
      <c r="A452" s="1" t="s">
        <v>1520</v>
      </c>
      <c r="B452" s="1" t="s">
        <v>26</v>
      </c>
      <c r="C452" s="1" t="s">
        <v>1521</v>
      </c>
      <c r="D452" s="1" t="s">
        <v>1522</v>
      </c>
      <c r="E452" s="4" t="str">
        <f>REPLACE(D452,1, 4, "")</f>
        <v>130,000</v>
      </c>
    </row>
    <row r="453" spans="1:5" x14ac:dyDescent="0.2">
      <c r="A453" s="1" t="s">
        <v>1523</v>
      </c>
      <c r="B453" s="1" t="s">
        <v>26</v>
      </c>
      <c r="C453" s="1" t="s">
        <v>1524</v>
      </c>
      <c r="D453" s="1" t="s">
        <v>1525</v>
      </c>
      <c r="E453" s="4" t="str">
        <f>REPLACE(D453,1, 4, "")</f>
        <v>9,997,155</v>
      </c>
    </row>
    <row r="454" spans="1:5" x14ac:dyDescent="0.2">
      <c r="A454" s="1" t="s">
        <v>34</v>
      </c>
      <c r="B454" s="1" t="s">
        <v>26</v>
      </c>
      <c r="C454" s="1" t="s">
        <v>1526</v>
      </c>
      <c r="D454" s="1" t="s">
        <v>1527</v>
      </c>
      <c r="E454" s="4" t="str">
        <f>REPLACE(D454,1, 4, "")</f>
        <v>9,998,705</v>
      </c>
    </row>
    <row r="455" spans="1:5" x14ac:dyDescent="0.2">
      <c r="A455" s="1" t="s">
        <v>1528</v>
      </c>
      <c r="B455" s="1" t="s">
        <v>26</v>
      </c>
      <c r="C455" s="1" t="s">
        <v>1529</v>
      </c>
      <c r="D455" s="1" t="s">
        <v>1530</v>
      </c>
      <c r="E455" s="4" t="str">
        <f>REPLACE(D455,1, 4, "")</f>
        <v>3,997,632</v>
      </c>
    </row>
    <row r="456" spans="1:5" x14ac:dyDescent="0.2">
      <c r="A456" s="1" t="s">
        <v>1531</v>
      </c>
      <c r="B456" s="1" t="s">
        <v>26</v>
      </c>
      <c r="C456" s="1" t="s">
        <v>1532</v>
      </c>
      <c r="D456" s="1" t="s">
        <v>1533</v>
      </c>
      <c r="E456" s="4" t="str">
        <f>REPLACE(D456,1, 4, "")</f>
        <v>9,996,995</v>
      </c>
    </row>
    <row r="457" spans="1:5" x14ac:dyDescent="0.2">
      <c r="A457" s="1" t="s">
        <v>1534</v>
      </c>
      <c r="B457" s="1" t="s">
        <v>26</v>
      </c>
      <c r="C457" s="1" t="s">
        <v>1535</v>
      </c>
      <c r="D457" s="1" t="s">
        <v>1536</v>
      </c>
      <c r="E457" s="4" t="str">
        <f>REPLACE(D457,1, 4, "")</f>
        <v>3,997,875</v>
      </c>
    </row>
    <row r="458" spans="1:5" x14ac:dyDescent="0.2">
      <c r="A458" s="1" t="s">
        <v>26</v>
      </c>
      <c r="B458" s="1" t="s">
        <v>26</v>
      </c>
      <c r="C458" s="1" t="s">
        <v>1537</v>
      </c>
      <c r="D458" s="1" t="s">
        <v>1538</v>
      </c>
      <c r="E458" s="4" t="str">
        <f>REPLACE(D458,1, 4, "")</f>
        <v>39,928,147</v>
      </c>
    </row>
    <row r="459" spans="1:5" x14ac:dyDescent="0.2">
      <c r="A459" s="1" t="s">
        <v>1539</v>
      </c>
      <c r="B459" s="1" t="s">
        <v>26</v>
      </c>
      <c r="C459" s="1" t="s">
        <v>1540</v>
      </c>
      <c r="D459" s="1" t="s">
        <v>75</v>
      </c>
      <c r="E459" s="4" t="str">
        <f>REPLACE(D459,1, 4, "")</f>
        <v>10,000,000</v>
      </c>
    </row>
    <row r="460" spans="1:5" x14ac:dyDescent="0.2">
      <c r="A460" s="1" t="s">
        <v>1541</v>
      </c>
      <c r="B460" s="1" t="s">
        <v>26</v>
      </c>
      <c r="C460" s="1" t="s">
        <v>1542</v>
      </c>
      <c r="D460" s="1" t="s">
        <v>1543</v>
      </c>
      <c r="E460" s="4" t="str">
        <f>REPLACE(D460,1, 4, "")</f>
        <v>9,995,738</v>
      </c>
    </row>
    <row r="461" spans="1:5" x14ac:dyDescent="0.2">
      <c r="A461" s="1" t="s">
        <v>1544</v>
      </c>
      <c r="B461" s="1" t="s">
        <v>26</v>
      </c>
      <c r="C461" s="1" t="s">
        <v>1545</v>
      </c>
      <c r="D461" s="1" t="s">
        <v>1009</v>
      </c>
      <c r="E461" s="4" t="str">
        <f>REPLACE(D461,1, 4, "")</f>
        <v>150,000</v>
      </c>
    </row>
    <row r="462" spans="1:5" x14ac:dyDescent="0.2">
      <c r="A462" s="1" t="s">
        <v>1546</v>
      </c>
      <c r="B462" s="1" t="s">
        <v>26</v>
      </c>
      <c r="C462" s="1" t="s">
        <v>1547</v>
      </c>
      <c r="D462" s="1" t="s">
        <v>1548</v>
      </c>
      <c r="E462" s="4" t="str">
        <f>REPLACE(D462,1, 4, "")</f>
        <v>3,658,488</v>
      </c>
    </row>
    <row r="463" spans="1:5" x14ac:dyDescent="0.2">
      <c r="A463" s="1" t="s">
        <v>1549</v>
      </c>
      <c r="B463" s="1" t="s">
        <v>26</v>
      </c>
      <c r="C463" s="1" t="s">
        <v>1550</v>
      </c>
      <c r="D463" s="1" t="s">
        <v>1551</v>
      </c>
      <c r="E463" s="4" t="str">
        <f>REPLACE(D463,1, 4, "")</f>
        <v>3,973,196</v>
      </c>
    </row>
    <row r="464" spans="1:5" x14ac:dyDescent="0.2">
      <c r="A464" s="1" t="s">
        <v>1552</v>
      </c>
      <c r="B464" s="1" t="s">
        <v>26</v>
      </c>
      <c r="C464" s="1" t="s">
        <v>1553</v>
      </c>
      <c r="D464" s="1" t="s">
        <v>1554</v>
      </c>
      <c r="E464" s="4" t="str">
        <f>REPLACE(D464,1, 4, "")</f>
        <v>14,851,437</v>
      </c>
    </row>
    <row r="465" spans="1:5" x14ac:dyDescent="0.2">
      <c r="A465" s="1" t="s">
        <v>1555</v>
      </c>
      <c r="B465" s="1" t="s">
        <v>26</v>
      </c>
      <c r="C465" s="1" t="s">
        <v>1556</v>
      </c>
      <c r="D465" s="1" t="s">
        <v>1557</v>
      </c>
      <c r="E465" s="4" t="str">
        <f>REPLACE(D465,1, 4, "")</f>
        <v>300,066</v>
      </c>
    </row>
    <row r="466" spans="1:5" x14ac:dyDescent="0.2">
      <c r="A466" s="1" t="s">
        <v>26</v>
      </c>
      <c r="B466" s="1" t="s">
        <v>26</v>
      </c>
      <c r="C466" s="1" t="s">
        <v>1558</v>
      </c>
      <c r="D466" s="1" t="s">
        <v>592</v>
      </c>
      <c r="E466" s="4" t="str">
        <f>REPLACE(D466,1, 4, "")</f>
        <v>200,000</v>
      </c>
    </row>
    <row r="467" spans="1:5" x14ac:dyDescent="0.2">
      <c r="A467" s="1" t="s">
        <v>1559</v>
      </c>
      <c r="B467" s="1" t="s">
        <v>26</v>
      </c>
      <c r="C467" s="1" t="s">
        <v>1560</v>
      </c>
      <c r="D467" s="1" t="s">
        <v>1561</v>
      </c>
      <c r="E467" s="4" t="str">
        <f>REPLACE(D467,1, 4, "")</f>
        <v>2,999,850</v>
      </c>
    </row>
    <row r="468" spans="1:5" x14ac:dyDescent="0.2">
      <c r="A468" s="1" t="s">
        <v>1562</v>
      </c>
      <c r="B468" s="1" t="s">
        <v>26</v>
      </c>
      <c r="C468" s="1" t="s">
        <v>1563</v>
      </c>
      <c r="D468" s="1" t="s">
        <v>1564</v>
      </c>
      <c r="E468" s="4" t="str">
        <f>REPLACE(D468,1, 4, "")</f>
        <v>3,997,835</v>
      </c>
    </row>
    <row r="469" spans="1:5" x14ac:dyDescent="0.2">
      <c r="A469" s="1" t="s">
        <v>1565</v>
      </c>
      <c r="B469" s="1" t="s">
        <v>26</v>
      </c>
      <c r="C469" s="1" t="s">
        <v>1566</v>
      </c>
      <c r="D469" s="1" t="s">
        <v>1567</v>
      </c>
      <c r="E469" s="4" t="str">
        <f>REPLACE(D469,1, 4, "")</f>
        <v>1,595,967</v>
      </c>
    </row>
    <row r="470" spans="1:5" x14ac:dyDescent="0.2">
      <c r="A470" s="1" t="s">
        <v>1568</v>
      </c>
      <c r="B470" s="1" t="s">
        <v>26</v>
      </c>
      <c r="C470" s="1" t="s">
        <v>1569</v>
      </c>
      <c r="D470" s="1" t="s">
        <v>1570</v>
      </c>
      <c r="E470" s="4" t="str">
        <f>REPLACE(D470,1, 4, "")</f>
        <v>2,499,045</v>
      </c>
    </row>
    <row r="471" spans="1:5" x14ac:dyDescent="0.2">
      <c r="A471" s="1" t="s">
        <v>26</v>
      </c>
      <c r="B471" s="1" t="s">
        <v>26</v>
      </c>
      <c r="C471" s="1" t="s">
        <v>1571</v>
      </c>
      <c r="D471" s="1" t="s">
        <v>1572</v>
      </c>
      <c r="E471" s="4" t="str">
        <f>REPLACE(D471,1, 4, "")</f>
        <v>13,488,527</v>
      </c>
    </row>
    <row r="472" spans="1:5" x14ac:dyDescent="0.2">
      <c r="A472" s="1" t="s">
        <v>1939</v>
      </c>
      <c r="B472" s="1" t="s">
        <v>26</v>
      </c>
      <c r="C472" s="1" t="s">
        <v>1940</v>
      </c>
      <c r="D472" s="1" t="s">
        <v>1941</v>
      </c>
      <c r="E472" s="4" t="str">
        <f>REPLACE(D472,1, 4, "")</f>
        <v>1,080,785</v>
      </c>
    </row>
    <row r="473" spans="1:5" x14ac:dyDescent="0.2">
      <c r="A473" s="1" t="s">
        <v>1942</v>
      </c>
      <c r="B473" s="1" t="s">
        <v>26</v>
      </c>
      <c r="C473" s="1" t="s">
        <v>1943</v>
      </c>
      <c r="D473" s="1" t="s">
        <v>1944</v>
      </c>
      <c r="E473" s="4" t="str">
        <f>REPLACE(D473,1, 4, "")</f>
        <v>5,999,603</v>
      </c>
    </row>
    <row r="474" spans="1:5" x14ac:dyDescent="0.2">
      <c r="A474" s="1" t="s">
        <v>1942</v>
      </c>
      <c r="B474" s="1" t="s">
        <v>26</v>
      </c>
      <c r="C474" s="1" t="s">
        <v>1945</v>
      </c>
      <c r="D474" s="1" t="s">
        <v>1946</v>
      </c>
      <c r="E474" s="4" t="str">
        <f>REPLACE(D474,1, 4, "")</f>
        <v>402,608</v>
      </c>
    </row>
    <row r="475" spans="1:5" x14ac:dyDescent="0.2">
      <c r="A475" s="1" t="s">
        <v>1947</v>
      </c>
      <c r="B475" s="1" t="s">
        <v>26</v>
      </c>
      <c r="C475" s="1" t="s">
        <v>1948</v>
      </c>
      <c r="D475" s="1" t="s">
        <v>1949</v>
      </c>
      <c r="E475" s="4" t="str">
        <f>REPLACE(D475,1, 4, "")</f>
        <v>363,000</v>
      </c>
    </row>
    <row r="476" spans="1:5" x14ac:dyDescent="0.2">
      <c r="A476" s="1" t="s">
        <v>544</v>
      </c>
      <c r="B476" s="1" t="s">
        <v>545</v>
      </c>
      <c r="C476" s="1" t="s">
        <v>546</v>
      </c>
      <c r="D476" s="1" t="s">
        <v>401</v>
      </c>
      <c r="E476" s="4" t="str">
        <f>REPLACE(D476,1, 4, "")</f>
        <v>2,000,000</v>
      </c>
    </row>
    <row r="477" spans="1:5" x14ac:dyDescent="0.2">
      <c r="A477" s="1" t="s">
        <v>562</v>
      </c>
      <c r="B477" s="1" t="s">
        <v>563</v>
      </c>
      <c r="C477" s="1" t="s">
        <v>564</v>
      </c>
      <c r="D477" s="1" t="s">
        <v>565</v>
      </c>
      <c r="E477" s="4" t="str">
        <f>REPLACE(D477,1, 4, "")</f>
        <v>1,972,000</v>
      </c>
    </row>
    <row r="478" spans="1:5" x14ac:dyDescent="0.2">
      <c r="A478" s="1" t="s">
        <v>566</v>
      </c>
      <c r="B478" s="1" t="s">
        <v>563</v>
      </c>
      <c r="C478" s="1" t="s">
        <v>567</v>
      </c>
      <c r="D478" s="1" t="s">
        <v>401</v>
      </c>
      <c r="E478" s="4" t="str">
        <f>REPLACE(D478,1, 4, "")</f>
        <v>2,000,000</v>
      </c>
    </row>
    <row r="479" spans="1:5" x14ac:dyDescent="0.2">
      <c r="A479" s="1" t="s">
        <v>568</v>
      </c>
      <c r="B479" s="1" t="s">
        <v>563</v>
      </c>
      <c r="C479" s="1" t="s">
        <v>569</v>
      </c>
      <c r="D479" s="1" t="s">
        <v>446</v>
      </c>
      <c r="E479" s="4" t="str">
        <f>REPLACE(D479,1, 4, "")</f>
        <v>3,000,000</v>
      </c>
    </row>
    <row r="480" spans="1:5" x14ac:dyDescent="0.2">
      <c r="A480" s="1" t="s">
        <v>570</v>
      </c>
      <c r="B480" s="1" t="s">
        <v>563</v>
      </c>
      <c r="C480" s="1" t="s">
        <v>571</v>
      </c>
      <c r="D480" s="1" t="s">
        <v>401</v>
      </c>
      <c r="E480" s="4" t="str">
        <f>REPLACE(D480,1, 4, "")</f>
        <v>2,000,000</v>
      </c>
    </row>
    <row r="481" spans="1:5" x14ac:dyDescent="0.2">
      <c r="A481" s="1" t="s">
        <v>1016</v>
      </c>
      <c r="B481" s="1" t="s">
        <v>563</v>
      </c>
      <c r="C481" s="1" t="s">
        <v>1017</v>
      </c>
      <c r="D481" s="1" t="s">
        <v>11</v>
      </c>
      <c r="E481" s="4" t="str">
        <f>REPLACE(D481,1, 4, "")</f>
        <v>1,000,000</v>
      </c>
    </row>
    <row r="482" spans="1:5" x14ac:dyDescent="0.2">
      <c r="A482" s="1" t="s">
        <v>554</v>
      </c>
      <c r="B482" s="1" t="s">
        <v>555</v>
      </c>
      <c r="C482" s="1" t="s">
        <v>556</v>
      </c>
      <c r="D482" s="1" t="s">
        <v>446</v>
      </c>
      <c r="E482" s="4" t="str">
        <f>REPLACE(D482,1, 4, "")</f>
        <v>3,000,000</v>
      </c>
    </row>
    <row r="483" spans="1:5" x14ac:dyDescent="0.2">
      <c r="A483" s="1" t="s">
        <v>557</v>
      </c>
      <c r="B483" s="1" t="s">
        <v>555</v>
      </c>
      <c r="C483" s="1" t="s">
        <v>558</v>
      </c>
      <c r="D483" s="1" t="s">
        <v>559</v>
      </c>
      <c r="E483" s="4" t="str">
        <f>REPLACE(D483,1, 4, "")</f>
        <v>2,551,500</v>
      </c>
    </row>
    <row r="484" spans="1:5" x14ac:dyDescent="0.2">
      <c r="A484" s="1" t="s">
        <v>560</v>
      </c>
      <c r="B484" s="1" t="s">
        <v>555</v>
      </c>
      <c r="C484" s="1" t="s">
        <v>561</v>
      </c>
      <c r="D484" s="1" t="s">
        <v>401</v>
      </c>
      <c r="E484" s="4" t="str">
        <f>REPLACE(D484,1, 4, "")</f>
        <v>2,000,000</v>
      </c>
    </row>
    <row r="485" spans="1:5" x14ac:dyDescent="0.2">
      <c r="A485" s="1" t="s">
        <v>572</v>
      </c>
      <c r="B485" s="1" t="s">
        <v>555</v>
      </c>
      <c r="C485" s="1" t="s">
        <v>573</v>
      </c>
      <c r="D485" s="1" t="s">
        <v>75</v>
      </c>
      <c r="E485" s="4" t="str">
        <f>REPLACE(D485,1, 4, "")</f>
        <v>10,000,000</v>
      </c>
    </row>
    <row r="486" spans="1:5" x14ac:dyDescent="0.2">
      <c r="A486" s="1" t="s">
        <v>1466</v>
      </c>
      <c r="B486" s="1" t="s">
        <v>555</v>
      </c>
      <c r="C486" s="1" t="s">
        <v>1467</v>
      </c>
      <c r="D486" s="1" t="s">
        <v>1468</v>
      </c>
      <c r="E486" s="4" t="str">
        <f>REPLACE(D486,1, 4, "")</f>
        <v>2,268,000</v>
      </c>
    </row>
    <row r="487" spans="1:5" x14ac:dyDescent="0.2">
      <c r="A487" s="1" t="s">
        <v>1469</v>
      </c>
      <c r="B487" s="1" t="s">
        <v>555</v>
      </c>
      <c r="C487" s="1" t="s">
        <v>1470</v>
      </c>
      <c r="D487" s="1" t="s">
        <v>1471</v>
      </c>
      <c r="E487" s="4" t="str">
        <f>REPLACE(D487,1, 4, "")</f>
        <v>2,480,166</v>
      </c>
    </row>
    <row r="488" spans="1:5" x14ac:dyDescent="0.2">
      <c r="A488" s="1" t="s">
        <v>1472</v>
      </c>
      <c r="B488" s="1" t="s">
        <v>555</v>
      </c>
      <c r="C488" s="1" t="s">
        <v>1473</v>
      </c>
      <c r="D488" s="1" t="s">
        <v>1474</v>
      </c>
      <c r="E488" s="4" t="str">
        <f>REPLACE(D488,1, 4, "")</f>
        <v>3,793,711</v>
      </c>
    </row>
    <row r="489" spans="1:5" x14ac:dyDescent="0.2">
      <c r="A489" s="1" t="s">
        <v>1475</v>
      </c>
      <c r="B489" s="1" t="s">
        <v>555</v>
      </c>
      <c r="C489" s="1" t="s">
        <v>1476</v>
      </c>
      <c r="D489" s="1" t="s">
        <v>425</v>
      </c>
      <c r="E489" s="4" t="str">
        <f>REPLACE(D489,1, 4, "")</f>
        <v>2,500,000</v>
      </c>
    </row>
    <row r="490" spans="1:5" x14ac:dyDescent="0.2">
      <c r="A490" s="1" t="s">
        <v>1026</v>
      </c>
      <c r="B490" s="1" t="s">
        <v>1027</v>
      </c>
      <c r="C490" s="1" t="s">
        <v>1028</v>
      </c>
      <c r="D490" s="1" t="s">
        <v>11</v>
      </c>
      <c r="E490" s="4" t="str">
        <f>REPLACE(D490,1, 4, "")</f>
        <v>1,000,000</v>
      </c>
    </row>
    <row r="491" spans="1:5" x14ac:dyDescent="0.2">
      <c r="A491" s="1" t="s">
        <v>1029</v>
      </c>
      <c r="B491" s="1" t="s">
        <v>1027</v>
      </c>
      <c r="C491" s="1" t="s">
        <v>1030</v>
      </c>
      <c r="D491" s="1" t="s">
        <v>11</v>
      </c>
      <c r="E491" s="4" t="str">
        <f>REPLACE(D491,1, 4, "")</f>
        <v>1,000,000</v>
      </c>
    </row>
    <row r="492" spans="1:5" x14ac:dyDescent="0.2">
      <c r="A492" s="1" t="s">
        <v>577</v>
      </c>
      <c r="B492" s="1" t="s">
        <v>578</v>
      </c>
      <c r="C492" s="1" t="s">
        <v>579</v>
      </c>
      <c r="D492" s="1" t="s">
        <v>580</v>
      </c>
      <c r="E492" s="4" t="str">
        <f>REPLACE(D492,1, 4, "")</f>
        <v>964,382</v>
      </c>
    </row>
    <row r="493" spans="1:5" x14ac:dyDescent="0.2">
      <c r="A493" s="1" t="s">
        <v>176</v>
      </c>
      <c r="B493" s="1" t="s">
        <v>177</v>
      </c>
      <c r="C493" s="1" t="s">
        <v>178</v>
      </c>
      <c r="D493" s="1" t="s">
        <v>179</v>
      </c>
      <c r="E493" s="4" t="str">
        <f>REPLACE(D493,1, 4, "")</f>
        <v>463,050</v>
      </c>
    </row>
    <row r="494" spans="1:5" x14ac:dyDescent="0.2">
      <c r="A494" s="1" t="s">
        <v>180</v>
      </c>
      <c r="B494" s="1" t="s">
        <v>177</v>
      </c>
      <c r="C494" s="1" t="s">
        <v>181</v>
      </c>
      <c r="D494" s="1" t="s">
        <v>182</v>
      </c>
      <c r="E494" s="4" t="str">
        <f>REPLACE(D494,1, 4, "")</f>
        <v>13,183,905</v>
      </c>
    </row>
    <row r="495" spans="1:5" x14ac:dyDescent="0.2">
      <c r="A495" s="1" t="s">
        <v>183</v>
      </c>
      <c r="B495" s="1" t="s">
        <v>177</v>
      </c>
      <c r="C495" s="1" t="s">
        <v>184</v>
      </c>
      <c r="D495" s="1" t="s">
        <v>185</v>
      </c>
      <c r="E495" s="4" t="str">
        <f>REPLACE(D495,1, 4, "")</f>
        <v>14,996,314</v>
      </c>
    </row>
    <row r="496" spans="1:5" x14ac:dyDescent="0.2">
      <c r="A496" s="1" t="s">
        <v>186</v>
      </c>
      <c r="B496" s="1" t="s">
        <v>177</v>
      </c>
      <c r="C496" s="1" t="s">
        <v>187</v>
      </c>
      <c r="D496" s="1" t="s">
        <v>188</v>
      </c>
      <c r="E496" s="4" t="str">
        <f>REPLACE(D496,1, 4, "")</f>
        <v>2,480,000</v>
      </c>
    </row>
    <row r="497" spans="1:5" x14ac:dyDescent="0.2">
      <c r="A497" s="1" t="s">
        <v>189</v>
      </c>
      <c r="B497" s="1" t="s">
        <v>177</v>
      </c>
      <c r="C497" s="1" t="s">
        <v>190</v>
      </c>
      <c r="D497" s="1" t="s">
        <v>191</v>
      </c>
      <c r="E497" s="4" t="str">
        <f>REPLACE(D497,1, 4, "")</f>
        <v>16,598,366</v>
      </c>
    </row>
    <row r="498" spans="1:5" x14ac:dyDescent="0.2">
      <c r="A498" s="1" t="s">
        <v>192</v>
      </c>
      <c r="B498" s="1" t="s">
        <v>177</v>
      </c>
      <c r="C498" s="1" t="s">
        <v>193</v>
      </c>
      <c r="D498" s="1" t="s">
        <v>194</v>
      </c>
      <c r="E498" s="4" t="str">
        <f>REPLACE(D498,1, 4, "")</f>
        <v>1,999,200</v>
      </c>
    </row>
    <row r="499" spans="1:5" x14ac:dyDescent="0.2">
      <c r="A499" s="1" t="s">
        <v>208</v>
      </c>
      <c r="B499" s="1" t="s">
        <v>177</v>
      </c>
      <c r="C499" s="1" t="s">
        <v>209</v>
      </c>
      <c r="D499" s="1" t="s">
        <v>210</v>
      </c>
      <c r="E499" s="4" t="str">
        <f>REPLACE(D499,1, 4, "")</f>
        <v>3,024,525</v>
      </c>
    </row>
    <row r="500" spans="1:5" x14ac:dyDescent="0.2">
      <c r="A500" s="1" t="s">
        <v>211</v>
      </c>
      <c r="B500" s="1" t="s">
        <v>177</v>
      </c>
      <c r="C500" s="1" t="s">
        <v>212</v>
      </c>
      <c r="D500" s="1" t="s">
        <v>213</v>
      </c>
      <c r="E500" s="4" t="str">
        <f>REPLACE(D500,1, 4, "")</f>
        <v>3,768,875</v>
      </c>
    </row>
    <row r="501" spans="1:5" x14ac:dyDescent="0.2">
      <c r="A501" s="1" t="s">
        <v>320</v>
      </c>
      <c r="B501" s="1" t="s">
        <v>177</v>
      </c>
      <c r="C501" s="1" t="s">
        <v>321</v>
      </c>
      <c r="D501" s="1" t="s">
        <v>322</v>
      </c>
      <c r="E501" s="4" t="str">
        <f>REPLACE(D501,1, 4, "")</f>
        <v>3,010,245</v>
      </c>
    </row>
    <row r="502" spans="1:5" x14ac:dyDescent="0.2">
      <c r="A502" s="1" t="s">
        <v>323</v>
      </c>
      <c r="B502" s="1" t="s">
        <v>177</v>
      </c>
      <c r="C502" s="1" t="s">
        <v>324</v>
      </c>
      <c r="D502" s="1" t="s">
        <v>325</v>
      </c>
      <c r="E502" s="4" t="str">
        <f>REPLACE(D502,1, 4, "")</f>
        <v>4,788,105</v>
      </c>
    </row>
    <row r="503" spans="1:5" x14ac:dyDescent="0.2">
      <c r="A503" s="1" t="s">
        <v>326</v>
      </c>
      <c r="B503" s="1" t="s">
        <v>177</v>
      </c>
      <c r="C503" s="1" t="s">
        <v>327</v>
      </c>
      <c r="D503" s="1" t="s">
        <v>328</v>
      </c>
      <c r="E503" s="4" t="str">
        <f>REPLACE(D503,1, 4, "")</f>
        <v>6,991,005</v>
      </c>
    </row>
    <row r="504" spans="1:5" x14ac:dyDescent="0.2">
      <c r="A504" s="1" t="s">
        <v>208</v>
      </c>
      <c r="B504" s="1" t="s">
        <v>177</v>
      </c>
      <c r="C504" s="1" t="s">
        <v>329</v>
      </c>
      <c r="D504" s="1" t="s">
        <v>330</v>
      </c>
      <c r="E504" s="4" t="str">
        <f>REPLACE(D504,1, 4, "")</f>
        <v>7,379,053</v>
      </c>
    </row>
    <row r="505" spans="1:5" x14ac:dyDescent="0.2">
      <c r="A505" s="1" t="s">
        <v>335</v>
      </c>
      <c r="B505" s="1" t="s">
        <v>177</v>
      </c>
      <c r="C505" s="1" t="s">
        <v>336</v>
      </c>
      <c r="D505" s="1" t="s">
        <v>337</v>
      </c>
      <c r="E505" s="4" t="str">
        <f>REPLACE(D505,1, 4, "")</f>
        <v>397,688</v>
      </c>
    </row>
    <row r="506" spans="1:5" x14ac:dyDescent="0.2">
      <c r="A506" s="1" t="s">
        <v>1091</v>
      </c>
      <c r="B506" s="1" t="s">
        <v>177</v>
      </c>
      <c r="C506" s="1" t="s">
        <v>1092</v>
      </c>
      <c r="D506" s="1" t="s">
        <v>1093</v>
      </c>
      <c r="E506" s="4" t="str">
        <f>REPLACE(D506,1, 4, "")</f>
        <v>998,083</v>
      </c>
    </row>
    <row r="507" spans="1:5" x14ac:dyDescent="0.2">
      <c r="A507" s="1" t="s">
        <v>1155</v>
      </c>
      <c r="B507" s="1" t="s">
        <v>177</v>
      </c>
      <c r="C507" s="1" t="s">
        <v>1156</v>
      </c>
      <c r="D507" s="1" t="s">
        <v>1157</v>
      </c>
      <c r="E507" s="4" t="str">
        <f>REPLACE(D507,1, 4, "")</f>
        <v>3,363,000</v>
      </c>
    </row>
    <row r="508" spans="1:5" x14ac:dyDescent="0.2">
      <c r="A508" s="1" t="s">
        <v>1171</v>
      </c>
      <c r="B508" s="1" t="s">
        <v>177</v>
      </c>
      <c r="C508" s="1" t="s">
        <v>1172</v>
      </c>
      <c r="D508" s="1" t="s">
        <v>1173</v>
      </c>
      <c r="E508" s="4" t="str">
        <f>REPLACE(D508,1, 4, "")</f>
        <v>2,996,700</v>
      </c>
    </row>
    <row r="509" spans="1:5" x14ac:dyDescent="0.2">
      <c r="A509" s="1" t="s">
        <v>1171</v>
      </c>
      <c r="B509" s="1" t="s">
        <v>177</v>
      </c>
      <c r="C509" s="1" t="s">
        <v>1174</v>
      </c>
      <c r="D509" s="1" t="s">
        <v>1175</v>
      </c>
      <c r="E509" s="4" t="str">
        <f>REPLACE(D509,1, 4, "")</f>
        <v>94,664</v>
      </c>
    </row>
    <row r="510" spans="1:5" x14ac:dyDescent="0.2">
      <c r="A510" s="1" t="s">
        <v>1176</v>
      </c>
      <c r="B510" s="1" t="s">
        <v>177</v>
      </c>
      <c r="C510" s="1" t="s">
        <v>1177</v>
      </c>
      <c r="D510" s="1" t="s">
        <v>1178</v>
      </c>
      <c r="E510" s="4" t="str">
        <f>REPLACE(D510,1, 4, "")</f>
        <v>2,782,600</v>
      </c>
    </row>
    <row r="511" spans="1:5" x14ac:dyDescent="0.2">
      <c r="A511" s="1" t="s">
        <v>1179</v>
      </c>
      <c r="B511" s="1" t="s">
        <v>177</v>
      </c>
      <c r="C511" s="1" t="s">
        <v>1180</v>
      </c>
      <c r="D511" s="1" t="s">
        <v>1181</v>
      </c>
      <c r="E511" s="4" t="str">
        <f>REPLACE(D511,1, 4, "")</f>
        <v>2,987,250</v>
      </c>
    </row>
    <row r="512" spans="1:5" x14ac:dyDescent="0.2">
      <c r="A512" s="1" t="s">
        <v>1182</v>
      </c>
      <c r="B512" s="1" t="s">
        <v>177</v>
      </c>
      <c r="C512" s="1" t="s">
        <v>1183</v>
      </c>
      <c r="D512" s="1" t="s">
        <v>75</v>
      </c>
      <c r="E512" s="4" t="str">
        <f>REPLACE(D512,1, 4, "")</f>
        <v>10,000,000</v>
      </c>
    </row>
    <row r="513" spans="1:5" x14ac:dyDescent="0.2">
      <c r="A513" s="1" t="s">
        <v>1184</v>
      </c>
      <c r="B513" s="1" t="s">
        <v>177</v>
      </c>
      <c r="C513" s="1" t="s">
        <v>1185</v>
      </c>
      <c r="D513" s="1" t="s">
        <v>1186</v>
      </c>
      <c r="E513" s="4" t="str">
        <f>REPLACE(D513,1, 4, "")</f>
        <v>210,000</v>
      </c>
    </row>
    <row r="514" spans="1:5" x14ac:dyDescent="0.2">
      <c r="A514" s="1" t="s">
        <v>1187</v>
      </c>
      <c r="B514" s="1" t="s">
        <v>177</v>
      </c>
      <c r="C514" s="1" t="s">
        <v>1188</v>
      </c>
      <c r="D514" s="1" t="s">
        <v>617</v>
      </c>
      <c r="E514" s="4" t="str">
        <f>REPLACE(D514,1, 4, "")</f>
        <v>6,000,000</v>
      </c>
    </row>
    <row r="515" spans="1:5" x14ac:dyDescent="0.2">
      <c r="A515" s="1" t="s">
        <v>1189</v>
      </c>
      <c r="B515" s="1" t="s">
        <v>177</v>
      </c>
      <c r="C515" s="1" t="s">
        <v>1190</v>
      </c>
      <c r="D515" s="1" t="s">
        <v>1191</v>
      </c>
      <c r="E515" s="4" t="str">
        <f>REPLACE(D515,1, 4, "")</f>
        <v>2,549,400</v>
      </c>
    </row>
    <row r="516" spans="1:5" x14ac:dyDescent="0.2">
      <c r="A516" s="1" t="s">
        <v>1289</v>
      </c>
      <c r="B516" s="1" t="s">
        <v>177</v>
      </c>
      <c r="C516" s="1" t="s">
        <v>1290</v>
      </c>
      <c r="D516" s="1" t="s">
        <v>1291</v>
      </c>
      <c r="E516" s="4" t="str">
        <f>REPLACE(D516,1, 4, "")</f>
        <v>5,983,005</v>
      </c>
    </row>
    <row r="517" spans="1:5" x14ac:dyDescent="0.2">
      <c r="A517" s="1" t="s">
        <v>1292</v>
      </c>
      <c r="B517" s="1" t="s">
        <v>177</v>
      </c>
      <c r="C517" s="1" t="s">
        <v>1293</v>
      </c>
      <c r="D517" s="1" t="s">
        <v>1294</v>
      </c>
      <c r="E517" s="4" t="str">
        <f>REPLACE(D517,1, 4, "")</f>
        <v>1,110,000</v>
      </c>
    </row>
    <row r="518" spans="1:5" x14ac:dyDescent="0.2">
      <c r="A518" s="1" t="s">
        <v>1295</v>
      </c>
      <c r="B518" s="1" t="s">
        <v>177</v>
      </c>
      <c r="C518" s="1" t="s">
        <v>1296</v>
      </c>
      <c r="D518" s="1" t="s">
        <v>1297</v>
      </c>
      <c r="E518" s="4" t="str">
        <f>REPLACE(D518,1, 4, "")</f>
        <v>2,737,875</v>
      </c>
    </row>
    <row r="519" spans="1:5" x14ac:dyDescent="0.2">
      <c r="A519" s="1" t="s">
        <v>1298</v>
      </c>
      <c r="B519" s="1" t="s">
        <v>177</v>
      </c>
      <c r="C519" s="1" t="s">
        <v>1299</v>
      </c>
      <c r="D519" s="1" t="s">
        <v>30</v>
      </c>
      <c r="E519" s="4" t="str">
        <f>REPLACE(D519,1, 4, "")</f>
        <v>5,000,000</v>
      </c>
    </row>
    <row r="520" spans="1:5" x14ac:dyDescent="0.2">
      <c r="A520" s="1" t="s">
        <v>1300</v>
      </c>
      <c r="B520" s="1" t="s">
        <v>177</v>
      </c>
      <c r="C520" s="1" t="s">
        <v>1301</v>
      </c>
      <c r="D520" s="1" t="s">
        <v>1302</v>
      </c>
      <c r="E520" s="4" t="str">
        <f>REPLACE(D520,1, 4, "")</f>
        <v>18,039,509</v>
      </c>
    </row>
    <row r="521" spans="1:5" x14ac:dyDescent="0.2">
      <c r="A521" s="1" t="s">
        <v>1303</v>
      </c>
      <c r="B521" s="1" t="s">
        <v>177</v>
      </c>
      <c r="C521" s="1" t="s">
        <v>1304</v>
      </c>
      <c r="D521" s="1" t="s">
        <v>1305</v>
      </c>
      <c r="E521" s="4" t="str">
        <f>REPLACE(D521,1, 4, "")</f>
        <v>931,000</v>
      </c>
    </row>
    <row r="522" spans="1:5" x14ac:dyDescent="0.2">
      <c r="A522" s="1" t="s">
        <v>1306</v>
      </c>
      <c r="B522" s="1" t="s">
        <v>177</v>
      </c>
      <c r="C522" s="1" t="s">
        <v>1307</v>
      </c>
      <c r="D522" s="1" t="s">
        <v>1308</v>
      </c>
      <c r="E522" s="4" t="str">
        <f>REPLACE(D522,1, 4, "")</f>
        <v>2,069,550</v>
      </c>
    </row>
    <row r="523" spans="1:5" x14ac:dyDescent="0.2">
      <c r="A523" s="1" t="s">
        <v>1659</v>
      </c>
      <c r="B523" s="1" t="s">
        <v>177</v>
      </c>
      <c r="C523" s="1" t="s">
        <v>1660</v>
      </c>
      <c r="D523" s="1" t="s">
        <v>1661</v>
      </c>
      <c r="E523" s="4" t="str">
        <f>REPLACE(D523,1, 4, "")</f>
        <v>2,938,950</v>
      </c>
    </row>
    <row r="524" spans="1:5" x14ac:dyDescent="0.2">
      <c r="A524" s="1" t="s">
        <v>177</v>
      </c>
      <c r="B524" s="1" t="s">
        <v>177</v>
      </c>
      <c r="C524" s="1" t="s">
        <v>1895</v>
      </c>
      <c r="D524" s="1" t="s">
        <v>1896</v>
      </c>
      <c r="E524" s="4" t="str">
        <f>REPLACE(D524,1, 4, "")</f>
        <v>4,998,840</v>
      </c>
    </row>
    <row r="525" spans="1:5" x14ac:dyDescent="0.2">
      <c r="A525" s="1" t="s">
        <v>584</v>
      </c>
      <c r="B525" s="1" t="s">
        <v>585</v>
      </c>
      <c r="C525" s="1" t="s">
        <v>586</v>
      </c>
      <c r="D525" s="1" t="s">
        <v>587</v>
      </c>
      <c r="E525" s="4" t="str">
        <f>REPLACE(D525,1, 4, "")</f>
        <v>1,250,000</v>
      </c>
    </row>
    <row r="526" spans="1:5" x14ac:dyDescent="0.2">
      <c r="A526" s="1" t="s">
        <v>533</v>
      </c>
      <c r="B526" s="1" t="s">
        <v>534</v>
      </c>
      <c r="C526" s="1" t="s">
        <v>535</v>
      </c>
      <c r="D526" s="1" t="s">
        <v>536</v>
      </c>
      <c r="E526" s="4" t="str">
        <f>REPLACE(D526,1, 4, "")</f>
        <v>1,500,000</v>
      </c>
    </row>
    <row r="527" spans="1:5" x14ac:dyDescent="0.2">
      <c r="A527" s="1" t="s">
        <v>537</v>
      </c>
      <c r="B527" s="1" t="s">
        <v>534</v>
      </c>
      <c r="C527" s="1" t="s">
        <v>538</v>
      </c>
      <c r="D527" s="1" t="s">
        <v>539</v>
      </c>
      <c r="E527" s="4" t="str">
        <f>REPLACE(D527,1, 4, "")</f>
        <v>2,995,876</v>
      </c>
    </row>
    <row r="528" spans="1:5" x14ac:dyDescent="0.2">
      <c r="A528" s="1" t="s">
        <v>1040</v>
      </c>
      <c r="B528" s="1" t="s">
        <v>534</v>
      </c>
      <c r="C528" s="1" t="s">
        <v>1041</v>
      </c>
      <c r="D528" s="1" t="s">
        <v>617</v>
      </c>
      <c r="E528" s="4" t="str">
        <f>REPLACE(D528,1, 4, "")</f>
        <v>6,000,000</v>
      </c>
    </row>
    <row r="529" spans="1:5" x14ac:dyDescent="0.2">
      <c r="A529" s="1" t="s">
        <v>1042</v>
      </c>
      <c r="B529" s="1" t="s">
        <v>534</v>
      </c>
      <c r="C529" s="1" t="s">
        <v>1043</v>
      </c>
      <c r="D529" s="1" t="s">
        <v>11</v>
      </c>
      <c r="E529" s="4" t="str">
        <f>REPLACE(D529,1, 4, "")</f>
        <v>1,000,000</v>
      </c>
    </row>
    <row r="530" spans="1:5" x14ac:dyDescent="0.2">
      <c r="A530" s="1" t="s">
        <v>1044</v>
      </c>
      <c r="B530" s="1" t="s">
        <v>534</v>
      </c>
      <c r="C530" s="1" t="s">
        <v>1045</v>
      </c>
      <c r="D530" s="1" t="s">
        <v>11</v>
      </c>
      <c r="E530" s="4" t="str">
        <f>REPLACE(D530,1, 4, "")</f>
        <v>1,000,000</v>
      </c>
    </row>
    <row r="531" spans="1:5" x14ac:dyDescent="0.2">
      <c r="A531" s="1" t="s">
        <v>1493</v>
      </c>
      <c r="B531" s="1" t="s">
        <v>534</v>
      </c>
      <c r="C531" s="1" t="s">
        <v>1494</v>
      </c>
      <c r="D531" s="1" t="s">
        <v>1495</v>
      </c>
      <c r="E531" s="4" t="str">
        <f>REPLACE(D531,1, 4, "")</f>
        <v>3,999,880</v>
      </c>
    </row>
    <row r="532" spans="1:5" x14ac:dyDescent="0.2">
      <c r="A532" s="1" t="s">
        <v>1496</v>
      </c>
      <c r="B532" s="1" t="s">
        <v>534</v>
      </c>
      <c r="C532" s="1" t="s">
        <v>1497</v>
      </c>
      <c r="D532" s="1" t="s">
        <v>1498</v>
      </c>
      <c r="E532" s="4" t="str">
        <f>REPLACE(D532,1, 4, "")</f>
        <v>2,120,000</v>
      </c>
    </row>
    <row r="533" spans="1:5" x14ac:dyDescent="0.2">
      <c r="A533" s="1" t="s">
        <v>1499</v>
      </c>
      <c r="B533" s="1" t="s">
        <v>534</v>
      </c>
      <c r="C533" s="1" t="s">
        <v>1500</v>
      </c>
      <c r="D533" s="1" t="s">
        <v>1501</v>
      </c>
      <c r="E533" s="4" t="str">
        <f>REPLACE(D533,1, 4, "")</f>
        <v>2,499,569</v>
      </c>
    </row>
    <row r="534" spans="1:5" x14ac:dyDescent="0.2">
      <c r="A534" s="1" t="s">
        <v>1502</v>
      </c>
      <c r="B534" s="1" t="s">
        <v>534</v>
      </c>
      <c r="C534" s="1" t="s">
        <v>1503</v>
      </c>
      <c r="D534" s="1" t="s">
        <v>1504</v>
      </c>
      <c r="E534" s="4" t="str">
        <f>REPLACE(D534,1, 4, "")</f>
        <v>2,988,962</v>
      </c>
    </row>
    <row r="535" spans="1:5" x14ac:dyDescent="0.2">
      <c r="A535" s="1" t="s">
        <v>540</v>
      </c>
      <c r="B535" s="1" t="s">
        <v>541</v>
      </c>
      <c r="C535" s="1" t="s">
        <v>542</v>
      </c>
      <c r="D535" s="1" t="s">
        <v>543</v>
      </c>
      <c r="E535" s="4" t="str">
        <f>REPLACE(D535,1, 4, "")</f>
        <v>1,700,000</v>
      </c>
    </row>
    <row r="536" spans="1:5" x14ac:dyDescent="0.2">
      <c r="A536" s="1" t="s">
        <v>0</v>
      </c>
      <c r="B536" s="1" t="s">
        <v>1</v>
      </c>
      <c r="C536" s="1" t="s">
        <v>2</v>
      </c>
      <c r="D536" s="1" t="s">
        <v>3</v>
      </c>
      <c r="E536" s="4" t="str">
        <f>REPLACE(D536,1, 4, "")</f>
        <v>13,737,747</v>
      </c>
    </row>
    <row r="537" spans="1:5" x14ac:dyDescent="0.2">
      <c r="A537" s="1" t="s">
        <v>1</v>
      </c>
      <c r="B537" s="1" t="s">
        <v>1</v>
      </c>
      <c r="C537" s="1" t="s">
        <v>4</v>
      </c>
      <c r="D537" s="1" t="s">
        <v>5</v>
      </c>
      <c r="E537" s="4" t="str">
        <f>REPLACE(D537,1, 4, "")</f>
        <v>3,750,000</v>
      </c>
    </row>
    <row r="538" spans="1:5" x14ac:dyDescent="0.2">
      <c r="A538" s="1" t="s">
        <v>6</v>
      </c>
      <c r="B538" s="1" t="s">
        <v>1</v>
      </c>
      <c r="C538" s="1" t="s">
        <v>7</v>
      </c>
      <c r="D538" s="1" t="s">
        <v>8</v>
      </c>
      <c r="E538" s="4" t="str">
        <f>REPLACE(D538,1, 4, "")</f>
        <v>4,500,000</v>
      </c>
    </row>
    <row r="539" spans="1:5" x14ac:dyDescent="0.2">
      <c r="A539" s="1" t="s">
        <v>9</v>
      </c>
      <c r="B539" s="1" t="s">
        <v>1</v>
      </c>
      <c r="C539" s="1" t="s">
        <v>10</v>
      </c>
      <c r="D539" s="1" t="s">
        <v>11</v>
      </c>
      <c r="E539" s="4" t="str">
        <f>REPLACE(D539,1, 4, "")</f>
        <v>1,000,000</v>
      </c>
    </row>
    <row r="540" spans="1:5" x14ac:dyDescent="0.2">
      <c r="A540" s="1" t="s">
        <v>70</v>
      </c>
      <c r="B540" s="1" t="s">
        <v>1</v>
      </c>
      <c r="C540" s="1" t="s">
        <v>71</v>
      </c>
      <c r="D540" s="1" t="s">
        <v>72</v>
      </c>
      <c r="E540" s="4" t="str">
        <f>REPLACE(D540,1, 4, "")</f>
        <v>2,998,499</v>
      </c>
    </row>
    <row r="541" spans="1:5" x14ac:dyDescent="0.2">
      <c r="A541" s="1" t="s">
        <v>73</v>
      </c>
      <c r="B541" s="1" t="s">
        <v>1</v>
      </c>
      <c r="C541" s="1" t="s">
        <v>74</v>
      </c>
      <c r="D541" s="1" t="s">
        <v>75</v>
      </c>
      <c r="E541" s="4" t="str">
        <f>REPLACE(D541,1, 4, "")</f>
        <v>10,000,000</v>
      </c>
    </row>
    <row r="542" spans="1:5" x14ac:dyDescent="0.2">
      <c r="A542" s="1" t="s">
        <v>76</v>
      </c>
      <c r="B542" s="1" t="s">
        <v>1</v>
      </c>
      <c r="C542" s="1" t="s">
        <v>77</v>
      </c>
      <c r="D542" s="1" t="s">
        <v>78</v>
      </c>
      <c r="E542" s="4" t="str">
        <f>REPLACE(D542,1, 4, "")</f>
        <v>7,000,000</v>
      </c>
    </row>
    <row r="543" spans="1:5" x14ac:dyDescent="0.2">
      <c r="A543" s="1" t="s">
        <v>79</v>
      </c>
      <c r="B543" s="1" t="s">
        <v>1</v>
      </c>
      <c r="C543" s="1" t="s">
        <v>80</v>
      </c>
      <c r="D543" s="1" t="s">
        <v>81</v>
      </c>
      <c r="E543" s="4" t="str">
        <f>REPLACE(D543,1, 4, "")</f>
        <v>2,998,664</v>
      </c>
    </row>
    <row r="544" spans="1:5" x14ac:dyDescent="0.2">
      <c r="A544" s="1" t="s">
        <v>82</v>
      </c>
      <c r="B544" s="1" t="s">
        <v>1</v>
      </c>
      <c r="C544" s="1" t="s">
        <v>83</v>
      </c>
      <c r="D544" s="1" t="s">
        <v>84</v>
      </c>
      <c r="E544" s="4" t="str">
        <f>REPLACE(D544,1, 4, "")</f>
        <v>16,837,787</v>
      </c>
    </row>
    <row r="545" spans="1:5" x14ac:dyDescent="0.2">
      <c r="A545" s="1" t="s">
        <v>85</v>
      </c>
      <c r="B545" s="1" t="s">
        <v>1</v>
      </c>
      <c r="C545" s="1" t="s">
        <v>86</v>
      </c>
      <c r="D545" s="1" t="s">
        <v>87</v>
      </c>
      <c r="E545" s="4" t="str">
        <f>REPLACE(D545,1, 4, "")</f>
        <v>15,095,394</v>
      </c>
    </row>
    <row r="546" spans="1:5" x14ac:dyDescent="0.2">
      <c r="A546" s="1" t="s">
        <v>88</v>
      </c>
      <c r="B546" s="1" t="s">
        <v>1</v>
      </c>
      <c r="C546" s="1" t="s">
        <v>89</v>
      </c>
      <c r="D546" s="1" t="s">
        <v>90</v>
      </c>
      <c r="E546" s="4" t="str">
        <f>REPLACE(D546,1, 4, "")</f>
        <v>4,998,726</v>
      </c>
    </row>
    <row r="547" spans="1:5" x14ac:dyDescent="0.2">
      <c r="A547" s="1" t="s">
        <v>102</v>
      </c>
      <c r="B547" s="1" t="s">
        <v>1</v>
      </c>
      <c r="C547" s="1" t="s">
        <v>103</v>
      </c>
      <c r="D547" s="1" t="s">
        <v>104</v>
      </c>
      <c r="E547" s="4" t="str">
        <f>REPLACE(D547,1, 4, "")</f>
        <v>3,943,374</v>
      </c>
    </row>
    <row r="548" spans="1:5" x14ac:dyDescent="0.2">
      <c r="A548" s="1" t="s">
        <v>1</v>
      </c>
      <c r="B548" s="1" t="s">
        <v>1</v>
      </c>
      <c r="C548" s="1" t="s">
        <v>303</v>
      </c>
      <c r="D548" s="1" t="s">
        <v>304</v>
      </c>
      <c r="E548" s="4" t="str">
        <f>REPLACE(D548,1, 4, "")</f>
        <v>4,999,367</v>
      </c>
    </row>
    <row r="549" spans="1:5" x14ac:dyDescent="0.2">
      <c r="A549" s="1" t="s">
        <v>305</v>
      </c>
      <c r="B549" s="1" t="s">
        <v>1</v>
      </c>
      <c r="C549" s="1" t="s">
        <v>306</v>
      </c>
      <c r="D549" s="1" t="s">
        <v>307</v>
      </c>
      <c r="E549" s="4" t="str">
        <f>REPLACE(D549,1, 4, "")</f>
        <v>485,000</v>
      </c>
    </row>
    <row r="550" spans="1:5" x14ac:dyDescent="0.2">
      <c r="A550" s="1" t="s">
        <v>308</v>
      </c>
      <c r="B550" s="1" t="s">
        <v>1</v>
      </c>
      <c r="C550" s="1" t="s">
        <v>309</v>
      </c>
      <c r="D550" s="1" t="s">
        <v>310</v>
      </c>
      <c r="E550" s="4" t="str">
        <f>REPLACE(D550,1, 4, "")</f>
        <v>6,522,915</v>
      </c>
    </row>
    <row r="551" spans="1:5" x14ac:dyDescent="0.2">
      <c r="A551" s="1" t="s">
        <v>426</v>
      </c>
      <c r="B551" s="1" t="s">
        <v>1</v>
      </c>
      <c r="C551" s="1" t="s">
        <v>427</v>
      </c>
      <c r="D551" s="1" t="s">
        <v>428</v>
      </c>
      <c r="E551" s="4" t="str">
        <f>REPLACE(D551,1, 4, "")</f>
        <v>350,000</v>
      </c>
    </row>
    <row r="552" spans="1:5" x14ac:dyDescent="0.2">
      <c r="A552" s="1" t="s">
        <v>429</v>
      </c>
      <c r="B552" s="1" t="s">
        <v>1</v>
      </c>
      <c r="C552" s="1" t="s">
        <v>430</v>
      </c>
      <c r="D552" s="1" t="s">
        <v>130</v>
      </c>
      <c r="E552" s="4" t="str">
        <f>REPLACE(D552,1, 4, "")</f>
        <v>15,000,000</v>
      </c>
    </row>
    <row r="553" spans="1:5" x14ac:dyDescent="0.2">
      <c r="A553" s="1" t="s">
        <v>431</v>
      </c>
      <c r="B553" s="1" t="s">
        <v>1</v>
      </c>
      <c r="C553" s="1" t="s">
        <v>432</v>
      </c>
      <c r="D553" s="1" t="s">
        <v>433</v>
      </c>
      <c r="E553" s="4" t="str">
        <f>REPLACE(D553,1, 4, "")</f>
        <v>1,200,000</v>
      </c>
    </row>
    <row r="554" spans="1:5" x14ac:dyDescent="0.2">
      <c r="A554" s="1" t="s">
        <v>434</v>
      </c>
      <c r="B554" s="1" t="s">
        <v>1</v>
      </c>
      <c r="C554" s="1" t="s">
        <v>435</v>
      </c>
      <c r="D554" s="1" t="s">
        <v>436</v>
      </c>
      <c r="E554" s="4" t="str">
        <f>REPLACE(D554,1, 4, "")</f>
        <v>2,997,109</v>
      </c>
    </row>
    <row r="555" spans="1:5" x14ac:dyDescent="0.2">
      <c r="A555" s="1" t="s">
        <v>437</v>
      </c>
      <c r="B555" s="1" t="s">
        <v>1</v>
      </c>
      <c r="C555" s="1" t="s">
        <v>438</v>
      </c>
      <c r="D555" s="1" t="s">
        <v>439</v>
      </c>
      <c r="E555" s="4" t="str">
        <f>REPLACE(D555,1, 4, "")</f>
        <v>2,998,665</v>
      </c>
    </row>
    <row r="556" spans="1:5" x14ac:dyDescent="0.2">
      <c r="A556" s="1" t="s">
        <v>440</v>
      </c>
      <c r="B556" s="1" t="s">
        <v>1</v>
      </c>
      <c r="C556" s="1" t="s">
        <v>441</v>
      </c>
      <c r="D556" s="1" t="s">
        <v>101</v>
      </c>
      <c r="E556" s="4" t="str">
        <f>REPLACE(D556,1, 4, "")</f>
        <v>4,000,000</v>
      </c>
    </row>
    <row r="557" spans="1:5" x14ac:dyDescent="0.2">
      <c r="A557" s="1" t="s">
        <v>442</v>
      </c>
      <c r="B557" s="1" t="s">
        <v>1</v>
      </c>
      <c r="C557" s="1" t="s">
        <v>443</v>
      </c>
      <c r="D557" s="1" t="s">
        <v>75</v>
      </c>
      <c r="E557" s="4" t="str">
        <f>REPLACE(D557,1, 4, "")</f>
        <v>10,000,000</v>
      </c>
    </row>
    <row r="558" spans="1:5" x14ac:dyDescent="0.2">
      <c r="A558" s="1" t="s">
        <v>444</v>
      </c>
      <c r="B558" s="1" t="s">
        <v>1</v>
      </c>
      <c r="C558" s="1" t="s">
        <v>445</v>
      </c>
      <c r="D558" s="1" t="s">
        <v>446</v>
      </c>
      <c r="E558" s="4" t="str">
        <f>REPLACE(D558,1, 4, "")</f>
        <v>3,000,000</v>
      </c>
    </row>
    <row r="559" spans="1:5" x14ac:dyDescent="0.2">
      <c r="A559" s="1" t="s">
        <v>447</v>
      </c>
      <c r="B559" s="1" t="s">
        <v>1</v>
      </c>
      <c r="C559" s="1" t="s">
        <v>448</v>
      </c>
      <c r="D559" s="1" t="s">
        <v>101</v>
      </c>
      <c r="E559" s="4" t="str">
        <f>REPLACE(D559,1, 4, "")</f>
        <v>4,000,000</v>
      </c>
    </row>
    <row r="560" spans="1:5" x14ac:dyDescent="0.2">
      <c r="A560" s="1" t="s">
        <v>608</v>
      </c>
      <c r="B560" s="1" t="s">
        <v>1</v>
      </c>
      <c r="C560" s="1" t="s">
        <v>609</v>
      </c>
      <c r="D560" s="1" t="s">
        <v>610</v>
      </c>
      <c r="E560" s="4" t="str">
        <f>REPLACE(D560,1, 4, "")</f>
        <v>9,999,080</v>
      </c>
    </row>
    <row r="561" spans="1:5" x14ac:dyDescent="0.2">
      <c r="A561" s="1" t="s">
        <v>6</v>
      </c>
      <c r="B561" s="1" t="s">
        <v>1</v>
      </c>
      <c r="C561" s="1" t="s">
        <v>611</v>
      </c>
      <c r="D561" s="1" t="s">
        <v>8</v>
      </c>
      <c r="E561" s="4" t="str">
        <f>REPLACE(D561,1, 4, "")</f>
        <v>4,500,000</v>
      </c>
    </row>
    <row r="562" spans="1:5" x14ac:dyDescent="0.2">
      <c r="A562" s="1" t="s">
        <v>612</v>
      </c>
      <c r="B562" s="1" t="s">
        <v>1</v>
      </c>
      <c r="C562" s="1" t="s">
        <v>613</v>
      </c>
      <c r="D562" s="1" t="s">
        <v>614</v>
      </c>
      <c r="E562" s="4" t="str">
        <f>REPLACE(D562,1, 4, "")</f>
        <v>2,999,499</v>
      </c>
    </row>
    <row r="563" spans="1:5" x14ac:dyDescent="0.2">
      <c r="A563" s="1" t="s">
        <v>615</v>
      </c>
      <c r="B563" s="1" t="s">
        <v>1</v>
      </c>
      <c r="C563" s="1" t="s">
        <v>616</v>
      </c>
      <c r="D563" s="1" t="s">
        <v>617</v>
      </c>
      <c r="E563" s="4" t="str">
        <f>REPLACE(D563,1, 4, "")</f>
        <v>6,000,000</v>
      </c>
    </row>
    <row r="564" spans="1:5" x14ac:dyDescent="0.2">
      <c r="A564" s="1" t="s">
        <v>618</v>
      </c>
      <c r="B564" s="1" t="s">
        <v>1</v>
      </c>
      <c r="C564" s="1" t="s">
        <v>619</v>
      </c>
      <c r="D564" s="1" t="s">
        <v>617</v>
      </c>
      <c r="E564" s="4" t="str">
        <f>REPLACE(D564,1, 4, "")</f>
        <v>6,000,000</v>
      </c>
    </row>
    <row r="565" spans="1:5" x14ac:dyDescent="0.2">
      <c r="A565" s="1" t="s">
        <v>618</v>
      </c>
      <c r="B565" s="1" t="s">
        <v>1</v>
      </c>
      <c r="C565" s="1" t="s">
        <v>620</v>
      </c>
      <c r="D565" s="1" t="s">
        <v>30</v>
      </c>
      <c r="E565" s="4" t="str">
        <f>REPLACE(D565,1, 4, "")</f>
        <v>5,000,000</v>
      </c>
    </row>
    <row r="566" spans="1:5" x14ac:dyDescent="0.2">
      <c r="A566" s="1" t="s">
        <v>621</v>
      </c>
      <c r="B566" s="1" t="s">
        <v>1</v>
      </c>
      <c r="C566" s="1" t="s">
        <v>622</v>
      </c>
      <c r="D566" s="1" t="s">
        <v>623</v>
      </c>
      <c r="E566" s="4" t="str">
        <f>REPLACE(D566,1, 4, "")</f>
        <v>2,988,720</v>
      </c>
    </row>
    <row r="567" spans="1:5" x14ac:dyDescent="0.2">
      <c r="A567" s="1" t="s">
        <v>624</v>
      </c>
      <c r="B567" s="1" t="s">
        <v>1</v>
      </c>
      <c r="C567" s="1" t="s">
        <v>625</v>
      </c>
      <c r="D567" s="1" t="s">
        <v>626</v>
      </c>
      <c r="E567" s="4" t="str">
        <f>REPLACE(D567,1, 4, "")</f>
        <v>9,991,000</v>
      </c>
    </row>
    <row r="568" spans="1:5" x14ac:dyDescent="0.2">
      <c r="A568" s="1" t="s">
        <v>627</v>
      </c>
      <c r="B568" s="1" t="s">
        <v>1</v>
      </c>
      <c r="C568" s="1" t="s">
        <v>628</v>
      </c>
      <c r="D568" s="1" t="s">
        <v>629</v>
      </c>
      <c r="E568" s="4" t="str">
        <f>REPLACE(D568,1, 4, "")</f>
        <v>9,990,000</v>
      </c>
    </row>
    <row r="569" spans="1:5" x14ac:dyDescent="0.2">
      <c r="A569" s="1" t="s">
        <v>630</v>
      </c>
      <c r="B569" s="1" t="s">
        <v>1</v>
      </c>
      <c r="C569" s="1" t="s">
        <v>631</v>
      </c>
      <c r="D569" s="1" t="s">
        <v>632</v>
      </c>
      <c r="E569" s="4" t="str">
        <f>REPLACE(D569,1, 4, "")</f>
        <v>2,997,480</v>
      </c>
    </row>
    <row r="570" spans="1:5" x14ac:dyDescent="0.2">
      <c r="A570" s="1" t="s">
        <v>633</v>
      </c>
      <c r="B570" s="1" t="s">
        <v>1</v>
      </c>
      <c r="C570" s="1" t="s">
        <v>634</v>
      </c>
      <c r="D570" s="1" t="s">
        <v>635</v>
      </c>
      <c r="E570" s="4" t="str">
        <f>REPLACE(D570,1, 4, "")</f>
        <v>2,999,849</v>
      </c>
    </row>
    <row r="571" spans="1:5" x14ac:dyDescent="0.2">
      <c r="A571" s="1" t="s">
        <v>636</v>
      </c>
      <c r="B571" s="1" t="s">
        <v>1</v>
      </c>
      <c r="C571" s="1" t="s">
        <v>637</v>
      </c>
      <c r="D571" s="1" t="s">
        <v>638</v>
      </c>
      <c r="E571" s="4" t="str">
        <f>REPLACE(D571,1, 4, "")</f>
        <v>9,987,622</v>
      </c>
    </row>
    <row r="572" spans="1:5" x14ac:dyDescent="0.2">
      <c r="A572" s="1" t="s">
        <v>639</v>
      </c>
      <c r="B572" s="1" t="s">
        <v>1</v>
      </c>
      <c r="C572" s="1" t="s">
        <v>640</v>
      </c>
      <c r="D572" s="1" t="s">
        <v>641</v>
      </c>
      <c r="E572" s="4" t="str">
        <f>REPLACE(D572,1, 4, "")</f>
        <v>2,972,928</v>
      </c>
    </row>
    <row r="573" spans="1:5" x14ac:dyDescent="0.2">
      <c r="A573" s="1" t="s">
        <v>642</v>
      </c>
      <c r="B573" s="1" t="s">
        <v>1</v>
      </c>
      <c r="C573" s="1" t="s">
        <v>643</v>
      </c>
      <c r="D573" s="1" t="s">
        <v>644</v>
      </c>
      <c r="E573" s="4" t="str">
        <f>REPLACE(D573,1, 4, "")</f>
        <v>11,248,000</v>
      </c>
    </row>
    <row r="574" spans="1:5" x14ac:dyDescent="0.2">
      <c r="A574" s="1" t="s">
        <v>645</v>
      </c>
      <c r="B574" s="1" t="s">
        <v>1</v>
      </c>
      <c r="C574" s="1" t="s">
        <v>646</v>
      </c>
      <c r="D574" s="1" t="s">
        <v>647</v>
      </c>
      <c r="E574" s="4" t="str">
        <f>REPLACE(D574,1, 4, "")</f>
        <v>1,156,800</v>
      </c>
    </row>
    <row r="575" spans="1:5" x14ac:dyDescent="0.2">
      <c r="A575" s="1" t="s">
        <v>648</v>
      </c>
      <c r="B575" s="1" t="s">
        <v>1</v>
      </c>
      <c r="C575" s="1" t="s">
        <v>649</v>
      </c>
      <c r="D575" s="1" t="s">
        <v>536</v>
      </c>
      <c r="E575" s="4" t="str">
        <f>REPLACE(D575,1, 4, "")</f>
        <v>1,500,000</v>
      </c>
    </row>
    <row r="576" spans="1:5" x14ac:dyDescent="0.2">
      <c r="A576" s="1" t="s">
        <v>650</v>
      </c>
      <c r="B576" s="1" t="s">
        <v>1</v>
      </c>
      <c r="C576" s="1" t="s">
        <v>651</v>
      </c>
      <c r="D576" s="1" t="s">
        <v>446</v>
      </c>
      <c r="E576" s="4" t="str">
        <f>REPLACE(D576,1, 4, "")</f>
        <v>3,000,000</v>
      </c>
    </row>
    <row r="577" spans="1:5" x14ac:dyDescent="0.2">
      <c r="A577" s="1" t="s">
        <v>652</v>
      </c>
      <c r="B577" s="1" t="s">
        <v>1</v>
      </c>
      <c r="C577" s="1" t="s">
        <v>653</v>
      </c>
      <c r="D577" s="1" t="s">
        <v>654</v>
      </c>
      <c r="E577" s="4" t="str">
        <f>REPLACE(D577,1, 4, "")</f>
        <v>2,985,408</v>
      </c>
    </row>
    <row r="578" spans="1:5" x14ac:dyDescent="0.2">
      <c r="A578" s="1" t="s">
        <v>655</v>
      </c>
      <c r="B578" s="1" t="s">
        <v>1</v>
      </c>
      <c r="C578" s="1" t="s">
        <v>656</v>
      </c>
      <c r="D578" s="1" t="s">
        <v>657</v>
      </c>
      <c r="E578" s="4" t="str">
        <f>REPLACE(D578,1, 4, "")</f>
        <v>2,151,976</v>
      </c>
    </row>
    <row r="579" spans="1:5" x14ac:dyDescent="0.2">
      <c r="A579" s="1" t="s">
        <v>658</v>
      </c>
      <c r="B579" s="1" t="s">
        <v>1</v>
      </c>
      <c r="C579" s="1" t="s">
        <v>659</v>
      </c>
      <c r="D579" s="1" t="s">
        <v>660</v>
      </c>
      <c r="E579" s="4" t="str">
        <f>REPLACE(D579,1, 4, "")</f>
        <v>9,996,587</v>
      </c>
    </row>
    <row r="580" spans="1:5" x14ac:dyDescent="0.2">
      <c r="A580" s="1" t="s">
        <v>661</v>
      </c>
      <c r="B580" s="1" t="s">
        <v>1</v>
      </c>
      <c r="C580" s="1" t="s">
        <v>662</v>
      </c>
      <c r="D580" s="1" t="s">
        <v>663</v>
      </c>
      <c r="E580" s="4" t="str">
        <f>REPLACE(D580,1, 4, "")</f>
        <v>2,533,992</v>
      </c>
    </row>
    <row r="581" spans="1:5" x14ac:dyDescent="0.2">
      <c r="A581" s="1" t="s">
        <v>664</v>
      </c>
      <c r="B581" s="1" t="s">
        <v>1</v>
      </c>
      <c r="C581" s="1" t="s">
        <v>665</v>
      </c>
      <c r="D581" s="1" t="s">
        <v>666</v>
      </c>
      <c r="E581" s="4" t="str">
        <f>REPLACE(D581,1, 4, "")</f>
        <v>2,953,000</v>
      </c>
    </row>
    <row r="582" spans="1:5" x14ac:dyDescent="0.2">
      <c r="A582" s="1" t="s">
        <v>667</v>
      </c>
      <c r="B582" s="1" t="s">
        <v>1</v>
      </c>
      <c r="C582" s="1" t="s">
        <v>668</v>
      </c>
      <c r="D582" s="1" t="s">
        <v>669</v>
      </c>
      <c r="E582" s="4" t="str">
        <f>REPLACE(D582,1, 4, "")</f>
        <v>926,475</v>
      </c>
    </row>
    <row r="583" spans="1:5" x14ac:dyDescent="0.2">
      <c r="A583" s="1" t="s">
        <v>670</v>
      </c>
      <c r="B583" s="1" t="s">
        <v>1</v>
      </c>
      <c r="C583" s="1" t="s">
        <v>671</v>
      </c>
      <c r="D583" s="1" t="s">
        <v>672</v>
      </c>
      <c r="E583" s="4" t="str">
        <f>REPLACE(D583,1, 4, "")</f>
        <v>2,996,870</v>
      </c>
    </row>
    <row r="584" spans="1:5" x14ac:dyDescent="0.2">
      <c r="A584" s="1" t="s">
        <v>673</v>
      </c>
      <c r="B584" s="1" t="s">
        <v>1</v>
      </c>
      <c r="C584" s="1" t="s">
        <v>674</v>
      </c>
      <c r="D584" s="1" t="s">
        <v>675</v>
      </c>
      <c r="E584" s="4" t="str">
        <f>REPLACE(D584,1, 4, "")</f>
        <v>9,973,866</v>
      </c>
    </row>
    <row r="585" spans="1:5" x14ac:dyDescent="0.2">
      <c r="A585" s="1" t="s">
        <v>676</v>
      </c>
      <c r="B585" s="1" t="s">
        <v>1</v>
      </c>
      <c r="C585" s="1" t="s">
        <v>677</v>
      </c>
      <c r="D585" s="1" t="s">
        <v>678</v>
      </c>
      <c r="E585" s="4" t="str">
        <f>REPLACE(D585,1, 4, "")</f>
        <v>2,096,572</v>
      </c>
    </row>
    <row r="586" spans="1:5" x14ac:dyDescent="0.2">
      <c r="A586" s="1" t="s">
        <v>879</v>
      </c>
      <c r="B586" s="1" t="s">
        <v>1</v>
      </c>
      <c r="C586" s="1" t="s">
        <v>880</v>
      </c>
      <c r="D586" s="1" t="s">
        <v>881</v>
      </c>
      <c r="E586" s="4" t="str">
        <f>REPLACE(D586,1, 4, "")</f>
        <v>13,969,517</v>
      </c>
    </row>
    <row r="587" spans="1:5" x14ac:dyDescent="0.2">
      <c r="A587" s="1" t="s">
        <v>882</v>
      </c>
      <c r="B587" s="1" t="s">
        <v>1</v>
      </c>
      <c r="C587" s="1" t="s">
        <v>883</v>
      </c>
      <c r="D587" s="1" t="s">
        <v>884</v>
      </c>
      <c r="E587" s="4" t="str">
        <f>REPLACE(D587,1, 4, "")</f>
        <v>365,350</v>
      </c>
    </row>
    <row r="588" spans="1:5" x14ac:dyDescent="0.2">
      <c r="A588" s="1" t="s">
        <v>885</v>
      </c>
      <c r="B588" s="1" t="s">
        <v>1</v>
      </c>
      <c r="C588" s="1" t="s">
        <v>886</v>
      </c>
      <c r="D588" s="1" t="s">
        <v>887</v>
      </c>
      <c r="E588" s="4" t="str">
        <f>REPLACE(D588,1, 4, "")</f>
        <v>2,999,830</v>
      </c>
    </row>
    <row r="589" spans="1:5" x14ac:dyDescent="0.2">
      <c r="A589" s="1" t="s">
        <v>888</v>
      </c>
      <c r="B589" s="1" t="s">
        <v>1</v>
      </c>
      <c r="C589" s="1" t="s">
        <v>889</v>
      </c>
      <c r="D589" s="1" t="s">
        <v>890</v>
      </c>
      <c r="E589" s="4" t="str">
        <f>REPLACE(D589,1, 4, "")</f>
        <v>4,999,441</v>
      </c>
    </row>
    <row r="590" spans="1:5" x14ac:dyDescent="0.2">
      <c r="A590" s="1" t="s">
        <v>891</v>
      </c>
      <c r="B590" s="1" t="s">
        <v>1</v>
      </c>
      <c r="C590" s="1" t="s">
        <v>892</v>
      </c>
      <c r="D590" s="1" t="s">
        <v>893</v>
      </c>
      <c r="E590" s="4" t="str">
        <f>REPLACE(D590,1, 4, "")</f>
        <v>2,993,489</v>
      </c>
    </row>
    <row r="591" spans="1:5" x14ac:dyDescent="0.2">
      <c r="A591" s="1" t="s">
        <v>894</v>
      </c>
      <c r="B591" s="1" t="s">
        <v>1</v>
      </c>
      <c r="C591" s="1" t="s">
        <v>895</v>
      </c>
      <c r="D591" s="1" t="s">
        <v>75</v>
      </c>
      <c r="E591" s="4" t="str">
        <f>REPLACE(D591,1, 4, "")</f>
        <v>10,000,000</v>
      </c>
    </row>
    <row r="592" spans="1:5" x14ac:dyDescent="0.2">
      <c r="A592" s="1" t="s">
        <v>896</v>
      </c>
      <c r="B592" s="1" t="s">
        <v>1</v>
      </c>
      <c r="C592" s="1" t="s">
        <v>897</v>
      </c>
      <c r="D592" s="1" t="s">
        <v>898</v>
      </c>
      <c r="E592" s="4" t="str">
        <f>REPLACE(D592,1, 4, "")</f>
        <v>2,635,763</v>
      </c>
    </row>
    <row r="593" spans="1:5" x14ac:dyDescent="0.2">
      <c r="A593" s="1" t="s">
        <v>901</v>
      </c>
      <c r="B593" s="1" t="s">
        <v>1</v>
      </c>
      <c r="C593" s="1" t="s">
        <v>902</v>
      </c>
      <c r="D593" s="1" t="s">
        <v>903</v>
      </c>
      <c r="E593" s="4" t="str">
        <f>REPLACE(D593,1, 4, "")</f>
        <v>4,998,087</v>
      </c>
    </row>
    <row r="594" spans="1:5" x14ac:dyDescent="0.2">
      <c r="A594" s="1" t="s">
        <v>1</v>
      </c>
      <c r="B594" s="1" t="s">
        <v>1</v>
      </c>
      <c r="C594" s="1" t="s">
        <v>904</v>
      </c>
      <c r="D594" s="1" t="s">
        <v>905</v>
      </c>
      <c r="E594" s="4" t="str">
        <f>REPLACE(D594,1, 4, "")</f>
        <v>1,198,624</v>
      </c>
    </row>
    <row r="595" spans="1:5" x14ac:dyDescent="0.2">
      <c r="A595" s="1" t="s">
        <v>906</v>
      </c>
      <c r="B595" s="1" t="s">
        <v>1</v>
      </c>
      <c r="C595" s="1" t="s">
        <v>907</v>
      </c>
      <c r="D595" s="1" t="s">
        <v>908</v>
      </c>
      <c r="E595" s="4" t="str">
        <f>REPLACE(D595,1, 4, "")</f>
        <v>2,994,630</v>
      </c>
    </row>
    <row r="596" spans="1:5" x14ac:dyDescent="0.2">
      <c r="A596" s="1" t="s">
        <v>909</v>
      </c>
      <c r="B596" s="1" t="s">
        <v>1</v>
      </c>
      <c r="C596" s="1" t="s">
        <v>910</v>
      </c>
      <c r="D596" s="1" t="s">
        <v>911</v>
      </c>
      <c r="E596" s="4" t="str">
        <f>REPLACE(D596,1, 4, "")</f>
        <v>4,999,567</v>
      </c>
    </row>
    <row r="597" spans="1:5" x14ac:dyDescent="0.2">
      <c r="A597" s="1" t="s">
        <v>912</v>
      </c>
      <c r="B597" s="1" t="s">
        <v>1</v>
      </c>
      <c r="C597" s="1" t="s">
        <v>913</v>
      </c>
      <c r="D597" s="1" t="s">
        <v>914</v>
      </c>
      <c r="E597" s="4" t="str">
        <f>REPLACE(D597,1, 4, "")</f>
        <v>2,992,179</v>
      </c>
    </row>
    <row r="598" spans="1:5" x14ac:dyDescent="0.2">
      <c r="A598" s="1" t="s">
        <v>915</v>
      </c>
      <c r="B598" s="1" t="s">
        <v>1</v>
      </c>
      <c r="C598" s="1" t="s">
        <v>916</v>
      </c>
      <c r="D598" s="1" t="s">
        <v>401</v>
      </c>
      <c r="E598" s="4" t="str">
        <f>REPLACE(D598,1, 4, "")</f>
        <v>2,000,000</v>
      </c>
    </row>
    <row r="599" spans="1:5" x14ac:dyDescent="0.2">
      <c r="A599" s="1" t="s">
        <v>915</v>
      </c>
      <c r="B599" s="1" t="s">
        <v>1</v>
      </c>
      <c r="C599" s="1" t="s">
        <v>917</v>
      </c>
      <c r="D599" s="1" t="s">
        <v>401</v>
      </c>
      <c r="E599" s="4" t="str">
        <f>REPLACE(D599,1, 4, "")</f>
        <v>2,000,000</v>
      </c>
    </row>
    <row r="600" spans="1:5" x14ac:dyDescent="0.2">
      <c r="A600" s="1" t="s">
        <v>918</v>
      </c>
      <c r="B600" s="1" t="s">
        <v>1</v>
      </c>
      <c r="C600" s="1" t="s">
        <v>919</v>
      </c>
      <c r="D600" s="1" t="s">
        <v>920</v>
      </c>
      <c r="E600" s="4" t="str">
        <f>REPLACE(D600,1, 4, "")</f>
        <v>3,939,746</v>
      </c>
    </row>
    <row r="601" spans="1:5" x14ac:dyDescent="0.2">
      <c r="A601" s="1" t="s">
        <v>921</v>
      </c>
      <c r="B601" s="1" t="s">
        <v>1</v>
      </c>
      <c r="C601" s="1" t="s">
        <v>922</v>
      </c>
      <c r="D601" s="1" t="s">
        <v>923</v>
      </c>
      <c r="E601" s="4" t="str">
        <f>REPLACE(D601,1, 4, "")</f>
        <v>2,261,341</v>
      </c>
    </row>
    <row r="602" spans="1:5" x14ac:dyDescent="0.2">
      <c r="A602" s="1" t="s">
        <v>1002</v>
      </c>
      <c r="B602" s="1" t="s">
        <v>1</v>
      </c>
      <c r="C602" s="1" t="s">
        <v>1003</v>
      </c>
      <c r="D602" s="1" t="s">
        <v>1004</v>
      </c>
      <c r="E602" s="4" t="str">
        <f>REPLACE(D602,1, 4, "")</f>
        <v>982,800</v>
      </c>
    </row>
    <row r="603" spans="1:5" x14ac:dyDescent="0.2">
      <c r="A603" s="1" t="s">
        <v>1051</v>
      </c>
      <c r="B603" s="1" t="s">
        <v>1</v>
      </c>
      <c r="C603" s="1" t="s">
        <v>1052</v>
      </c>
      <c r="D603" s="1" t="s">
        <v>11</v>
      </c>
      <c r="E603" s="4" t="str">
        <f>REPLACE(D603,1, 4, "")</f>
        <v>1,000,000</v>
      </c>
    </row>
    <row r="604" spans="1:5" x14ac:dyDescent="0.2">
      <c r="A604" s="1" t="s">
        <v>1053</v>
      </c>
      <c r="B604" s="1" t="s">
        <v>1</v>
      </c>
      <c r="C604" s="1" t="s">
        <v>1054</v>
      </c>
      <c r="D604" s="1" t="s">
        <v>1055</v>
      </c>
      <c r="E604" s="4" t="str">
        <f>REPLACE(D604,1, 4, "")</f>
        <v>116,025</v>
      </c>
    </row>
    <row r="605" spans="1:5" x14ac:dyDescent="0.2">
      <c r="A605" s="1" t="s">
        <v>1573</v>
      </c>
      <c r="B605" s="1" t="s">
        <v>1</v>
      </c>
      <c r="C605" s="1" t="s">
        <v>1574</v>
      </c>
      <c r="D605" s="1" t="s">
        <v>1575</v>
      </c>
      <c r="E605" s="4" t="str">
        <f>REPLACE(D605,1, 4, "")</f>
        <v>2,402,579</v>
      </c>
    </row>
    <row r="606" spans="1:5" x14ac:dyDescent="0.2">
      <c r="A606" s="1" t="s">
        <v>1576</v>
      </c>
      <c r="B606" s="1" t="s">
        <v>1</v>
      </c>
      <c r="C606" s="1" t="s">
        <v>1577</v>
      </c>
      <c r="D606" s="1" t="s">
        <v>1578</v>
      </c>
      <c r="E606" s="4" t="str">
        <f>REPLACE(D606,1, 4, "")</f>
        <v>2,399,300</v>
      </c>
    </row>
    <row r="607" spans="1:5" x14ac:dyDescent="0.2">
      <c r="A607" s="1" t="s">
        <v>1579</v>
      </c>
      <c r="B607" s="1" t="s">
        <v>1</v>
      </c>
      <c r="C607" s="1" t="s">
        <v>1580</v>
      </c>
      <c r="D607" s="1" t="s">
        <v>1581</v>
      </c>
      <c r="E607" s="4" t="str">
        <f>REPLACE(D607,1, 4, "")</f>
        <v>2,398,095</v>
      </c>
    </row>
    <row r="608" spans="1:5" x14ac:dyDescent="0.2">
      <c r="A608" s="1" t="s">
        <v>1582</v>
      </c>
      <c r="B608" s="1" t="s">
        <v>1</v>
      </c>
      <c r="C608" s="1" t="s">
        <v>1583</v>
      </c>
      <c r="D608" s="1" t="s">
        <v>1561</v>
      </c>
      <c r="E608" s="4" t="str">
        <f>REPLACE(D608,1, 4, "")</f>
        <v>2,999,850</v>
      </c>
    </row>
    <row r="609" spans="1:5" x14ac:dyDescent="0.2">
      <c r="A609" s="1" t="s">
        <v>1584</v>
      </c>
      <c r="B609" s="1" t="s">
        <v>1</v>
      </c>
      <c r="C609" s="1" t="s">
        <v>1585</v>
      </c>
      <c r="D609" s="1" t="s">
        <v>1586</v>
      </c>
      <c r="E609" s="4" t="str">
        <f>REPLACE(D609,1, 4, "")</f>
        <v>57,003,755</v>
      </c>
    </row>
    <row r="610" spans="1:5" x14ac:dyDescent="0.2">
      <c r="A610" s="1" t="s">
        <v>1587</v>
      </c>
      <c r="B610" s="1" t="s">
        <v>1</v>
      </c>
      <c r="C610" s="1" t="s">
        <v>1588</v>
      </c>
      <c r="D610" s="1" t="s">
        <v>1589</v>
      </c>
      <c r="E610" s="4" t="str">
        <f>REPLACE(D610,1, 4, "")</f>
        <v>24,992,842</v>
      </c>
    </row>
    <row r="611" spans="1:5" x14ac:dyDescent="0.2">
      <c r="A611" s="1" t="s">
        <v>1590</v>
      </c>
      <c r="B611" s="1" t="s">
        <v>1</v>
      </c>
      <c r="C611" s="1" t="s">
        <v>1591</v>
      </c>
      <c r="D611" s="1" t="s">
        <v>1592</v>
      </c>
      <c r="E611" s="4" t="str">
        <f>REPLACE(D611,1, 4, "")</f>
        <v>2,989,182</v>
      </c>
    </row>
    <row r="612" spans="1:5" x14ac:dyDescent="0.2">
      <c r="A612" s="1" t="s">
        <v>1</v>
      </c>
      <c r="B612" s="1" t="s">
        <v>1</v>
      </c>
      <c r="C612" s="1" t="s">
        <v>1593</v>
      </c>
      <c r="D612" s="1" t="s">
        <v>1594</v>
      </c>
      <c r="E612" s="4" t="str">
        <f>REPLACE(D612,1, 4, "")</f>
        <v>17,623,746</v>
      </c>
    </row>
    <row r="613" spans="1:5" x14ac:dyDescent="0.2">
      <c r="A613" s="1" t="s">
        <v>1595</v>
      </c>
      <c r="B613" s="1" t="s">
        <v>1</v>
      </c>
      <c r="C613" s="1" t="s">
        <v>1596</v>
      </c>
      <c r="D613" s="1" t="s">
        <v>1597</v>
      </c>
      <c r="E613" s="4" t="str">
        <f>REPLACE(D613,1, 4, "")</f>
        <v>3,512,253</v>
      </c>
    </row>
    <row r="614" spans="1:5" x14ac:dyDescent="0.2">
      <c r="A614" s="1" t="s">
        <v>1</v>
      </c>
      <c r="B614" s="1" t="s">
        <v>1</v>
      </c>
      <c r="C614" s="1" t="s">
        <v>1598</v>
      </c>
      <c r="D614" s="1" t="s">
        <v>1599</v>
      </c>
      <c r="E614" s="4" t="str">
        <f>REPLACE(D614,1, 4, "")</f>
        <v>4,485,000</v>
      </c>
    </row>
    <row r="615" spans="1:5" x14ac:dyDescent="0.2">
      <c r="A615" s="1" t="s">
        <v>1600</v>
      </c>
      <c r="B615" s="1" t="s">
        <v>1</v>
      </c>
      <c r="C615" s="1" t="s">
        <v>1601</v>
      </c>
      <c r="D615" s="1" t="s">
        <v>1602</v>
      </c>
      <c r="E615" s="4" t="str">
        <f>REPLACE(D615,1, 4, "")</f>
        <v>9,994,756</v>
      </c>
    </row>
    <row r="616" spans="1:5" x14ac:dyDescent="0.2">
      <c r="A616" s="1" t="s">
        <v>1603</v>
      </c>
      <c r="B616" s="1" t="s">
        <v>1</v>
      </c>
      <c r="C616" s="1" t="s">
        <v>1604</v>
      </c>
      <c r="D616" s="1" t="s">
        <v>1605</v>
      </c>
      <c r="E616" s="4" t="str">
        <f>REPLACE(D616,1, 4, "")</f>
        <v>295,849</v>
      </c>
    </row>
    <row r="617" spans="1:5" x14ac:dyDescent="0.2">
      <c r="A617" s="1" t="s">
        <v>1606</v>
      </c>
      <c r="B617" s="1" t="s">
        <v>1</v>
      </c>
      <c r="C617" s="1" t="s">
        <v>1607</v>
      </c>
      <c r="D617" s="1" t="s">
        <v>1608</v>
      </c>
      <c r="E617" s="4" t="str">
        <f>REPLACE(D617,1, 4, "")</f>
        <v>5,993,709</v>
      </c>
    </row>
    <row r="618" spans="1:5" x14ac:dyDescent="0.2">
      <c r="A618" s="1" t="s">
        <v>1609</v>
      </c>
      <c r="B618" s="1" t="s">
        <v>1</v>
      </c>
      <c r="C618" s="1" t="s">
        <v>1610</v>
      </c>
      <c r="D618" s="1" t="s">
        <v>1611</v>
      </c>
      <c r="E618" s="4" t="str">
        <f>REPLACE(D618,1, 4, "")</f>
        <v>2,823,160</v>
      </c>
    </row>
    <row r="619" spans="1:5" x14ac:dyDescent="0.2">
      <c r="A619" s="1" t="s">
        <v>1</v>
      </c>
      <c r="B619" s="1" t="s">
        <v>1</v>
      </c>
      <c r="C619" s="1" t="s">
        <v>1612</v>
      </c>
      <c r="D619" s="1" t="s">
        <v>1613</v>
      </c>
      <c r="E619" s="4" t="str">
        <f>REPLACE(D619,1, 4, "")</f>
        <v>126,787,980</v>
      </c>
    </row>
    <row r="620" spans="1:5" x14ac:dyDescent="0.2">
      <c r="A620" s="1" t="s">
        <v>1924</v>
      </c>
      <c r="B620" s="1" t="s">
        <v>1</v>
      </c>
      <c r="C620" s="1" t="s">
        <v>1925</v>
      </c>
      <c r="D620" s="1" t="s">
        <v>1926</v>
      </c>
      <c r="E620" s="4" t="str">
        <f>REPLACE(D620,1, 4, "")</f>
        <v>1,416,806</v>
      </c>
    </row>
    <row r="621" spans="1:5" x14ac:dyDescent="0.2">
      <c r="A621" s="1" t="s">
        <v>1927</v>
      </c>
      <c r="B621" s="1" t="s">
        <v>1</v>
      </c>
      <c r="C621" s="1" t="s">
        <v>1928</v>
      </c>
      <c r="D621" s="1" t="s">
        <v>1929</v>
      </c>
      <c r="E621" s="4" t="str">
        <f>REPLACE(D621,1, 4, "")</f>
        <v>1,498,758</v>
      </c>
    </row>
    <row r="622" spans="1:5" x14ac:dyDescent="0.2">
      <c r="A622" s="1" t="s">
        <v>426</v>
      </c>
      <c r="B622" s="1" t="s">
        <v>1</v>
      </c>
      <c r="C622" s="1" t="s">
        <v>1930</v>
      </c>
      <c r="D622" s="1" t="s">
        <v>1931</v>
      </c>
      <c r="E622" s="4" t="str">
        <f>REPLACE(D622,1, 4, "")</f>
        <v>5,980,108</v>
      </c>
    </row>
    <row r="623" spans="1:5" x14ac:dyDescent="0.2">
      <c r="A623" s="1" t="s">
        <v>1</v>
      </c>
      <c r="B623" s="1" t="s">
        <v>1</v>
      </c>
      <c r="C623" s="1" t="s">
        <v>1932</v>
      </c>
      <c r="D623" s="1" t="s">
        <v>101</v>
      </c>
      <c r="E623" s="4" t="str">
        <f>REPLACE(D623,1, 4, "")</f>
        <v>4,000,000</v>
      </c>
    </row>
    <row r="624" spans="1:5" x14ac:dyDescent="0.2">
      <c r="A624" s="1" t="s">
        <v>1933</v>
      </c>
      <c r="B624" s="1" t="s">
        <v>1</v>
      </c>
      <c r="C624" s="1" t="s">
        <v>1934</v>
      </c>
      <c r="D624" s="1" t="s">
        <v>1935</v>
      </c>
      <c r="E624" s="4" t="str">
        <f>REPLACE(D624,1, 4, "")</f>
        <v>59,143</v>
      </c>
    </row>
    <row r="625" spans="1:5" x14ac:dyDescent="0.2">
      <c r="A625" s="1" t="s">
        <v>1936</v>
      </c>
      <c r="B625" s="1" t="s">
        <v>1</v>
      </c>
      <c r="C625" s="1" t="s">
        <v>1937</v>
      </c>
      <c r="D625" s="1" t="s">
        <v>1938</v>
      </c>
      <c r="E625" s="4" t="str">
        <f>REPLACE(D625,1, 4, "")</f>
        <v>2,100,981</v>
      </c>
    </row>
    <row r="626" spans="1:5" x14ac:dyDescent="0.2">
      <c r="A626" s="1" t="s">
        <v>12</v>
      </c>
      <c r="B626" s="1" t="s">
        <v>13</v>
      </c>
      <c r="C626" s="1" t="s">
        <v>14</v>
      </c>
      <c r="D626" s="1" t="s">
        <v>15</v>
      </c>
      <c r="E626" s="4" t="str">
        <f>REPLACE(D626,1, 4, "")</f>
        <v>225,000</v>
      </c>
    </row>
    <row r="627" spans="1:5" x14ac:dyDescent="0.2">
      <c r="A627" s="1" t="s">
        <v>16</v>
      </c>
      <c r="B627" s="1" t="s">
        <v>13</v>
      </c>
      <c r="C627" s="1" t="s">
        <v>17</v>
      </c>
      <c r="D627" s="1" t="s">
        <v>18</v>
      </c>
      <c r="E627" s="4" t="str">
        <f>REPLACE(D627,1, 4, "")</f>
        <v>4,468,567</v>
      </c>
    </row>
    <row r="628" spans="1:5" x14ac:dyDescent="0.2">
      <c r="A628" s="1" t="s">
        <v>22</v>
      </c>
      <c r="B628" s="1" t="s">
        <v>13</v>
      </c>
      <c r="C628" s="1" t="s">
        <v>23</v>
      </c>
      <c r="D628" s="1" t="s">
        <v>24</v>
      </c>
      <c r="E628" s="4" t="str">
        <f>REPLACE(D628,1, 4, "")</f>
        <v>48,500,000</v>
      </c>
    </row>
    <row r="629" spans="1:5" x14ac:dyDescent="0.2">
      <c r="A629" s="1" t="s">
        <v>216</v>
      </c>
      <c r="B629" s="1" t="s">
        <v>13</v>
      </c>
      <c r="C629" s="1" t="s">
        <v>217</v>
      </c>
      <c r="D629" s="1" t="s">
        <v>218</v>
      </c>
      <c r="E629" s="4" t="str">
        <f>REPLACE(D629,1, 4, "")</f>
        <v>22,500,000</v>
      </c>
    </row>
    <row r="630" spans="1:5" x14ac:dyDescent="0.2">
      <c r="A630" s="1" t="s">
        <v>311</v>
      </c>
      <c r="B630" s="1" t="s">
        <v>13</v>
      </c>
      <c r="C630" s="1" t="s">
        <v>312</v>
      </c>
      <c r="D630" s="1" t="s">
        <v>313</v>
      </c>
      <c r="E630" s="4" t="str">
        <f>REPLACE(D630,1, 4, "")</f>
        <v>31,000,000</v>
      </c>
    </row>
    <row r="631" spans="1:5" x14ac:dyDescent="0.2">
      <c r="A631" s="1" t="s">
        <v>581</v>
      </c>
      <c r="B631" s="1" t="s">
        <v>13</v>
      </c>
      <c r="C631" s="1" t="s">
        <v>582</v>
      </c>
      <c r="D631" s="1" t="s">
        <v>583</v>
      </c>
      <c r="E631" s="4" t="str">
        <f>REPLACE(D631,1, 4, "")</f>
        <v>132,201</v>
      </c>
    </row>
    <row r="632" spans="1:5" x14ac:dyDescent="0.2">
      <c r="A632" s="1" t="s">
        <v>16</v>
      </c>
      <c r="B632" s="1" t="s">
        <v>13</v>
      </c>
      <c r="C632" s="1" t="s">
        <v>591</v>
      </c>
      <c r="D632" s="1" t="s">
        <v>592</v>
      </c>
      <c r="E632" s="4" t="str">
        <f>REPLACE(D632,1, 4, "")</f>
        <v>200,000</v>
      </c>
    </row>
    <row r="633" spans="1:5" x14ac:dyDescent="0.2">
      <c r="A633" s="1" t="s">
        <v>16</v>
      </c>
      <c r="B633" s="1" t="s">
        <v>13</v>
      </c>
      <c r="C633" s="1" t="s">
        <v>593</v>
      </c>
      <c r="D633" s="1" t="s">
        <v>592</v>
      </c>
      <c r="E633" s="4" t="str">
        <f>REPLACE(D633,1, 4, "")</f>
        <v>200,000</v>
      </c>
    </row>
    <row r="634" spans="1:5" x14ac:dyDescent="0.2">
      <c r="A634" s="1" t="s">
        <v>12</v>
      </c>
      <c r="B634" s="1" t="s">
        <v>13</v>
      </c>
      <c r="C634" s="1" t="s">
        <v>594</v>
      </c>
      <c r="D634" s="1" t="s">
        <v>15</v>
      </c>
      <c r="E634" s="4" t="str">
        <f>REPLACE(D634,1, 4, "")</f>
        <v>225,000</v>
      </c>
    </row>
    <row r="635" spans="1:5" x14ac:dyDescent="0.2">
      <c r="A635" s="1" t="s">
        <v>12</v>
      </c>
      <c r="B635" s="1" t="s">
        <v>13</v>
      </c>
      <c r="C635" s="1" t="s">
        <v>595</v>
      </c>
      <c r="D635" s="1" t="s">
        <v>15</v>
      </c>
      <c r="E635" s="4" t="str">
        <f>REPLACE(D635,1, 4, "")</f>
        <v>225,000</v>
      </c>
    </row>
    <row r="636" spans="1:5" x14ac:dyDescent="0.2">
      <c r="A636" s="1" t="s">
        <v>12</v>
      </c>
      <c r="B636" s="1" t="s">
        <v>13</v>
      </c>
      <c r="C636" s="1" t="s">
        <v>596</v>
      </c>
      <c r="D636" s="1" t="s">
        <v>592</v>
      </c>
      <c r="E636" s="4" t="str">
        <f>REPLACE(D636,1, 4, "")</f>
        <v>200,000</v>
      </c>
    </row>
    <row r="637" spans="1:5" x14ac:dyDescent="0.2">
      <c r="A637" s="1" t="s">
        <v>603</v>
      </c>
      <c r="B637" s="1" t="s">
        <v>13</v>
      </c>
      <c r="C637" s="1" t="s">
        <v>604</v>
      </c>
      <c r="D637" s="1" t="s">
        <v>605</v>
      </c>
      <c r="E637" s="4" t="str">
        <f>REPLACE(D637,1, 4, "")</f>
        <v>1,600,000</v>
      </c>
    </row>
    <row r="638" spans="1:5" x14ac:dyDescent="0.2">
      <c r="A638" s="1" t="s">
        <v>603</v>
      </c>
      <c r="B638" s="1" t="s">
        <v>13</v>
      </c>
      <c r="C638" s="1" t="s">
        <v>606</v>
      </c>
      <c r="D638" s="1" t="s">
        <v>607</v>
      </c>
      <c r="E638" s="4" t="str">
        <f>REPLACE(D638,1, 4, "")</f>
        <v>3,469,950</v>
      </c>
    </row>
    <row r="639" spans="1:5" x14ac:dyDescent="0.2">
      <c r="A639" s="1" t="s">
        <v>603</v>
      </c>
      <c r="B639" s="1" t="s">
        <v>13</v>
      </c>
      <c r="C639" s="1" t="s">
        <v>964</v>
      </c>
      <c r="D639" s="1" t="s">
        <v>592</v>
      </c>
      <c r="E639" s="4" t="str">
        <f>REPLACE(D639,1, 4, "")</f>
        <v>200,000</v>
      </c>
    </row>
    <row r="640" spans="1:5" x14ac:dyDescent="0.2">
      <c r="A640" s="1" t="s">
        <v>12</v>
      </c>
      <c r="B640" s="1" t="s">
        <v>13</v>
      </c>
      <c r="C640" s="1" t="s">
        <v>1008</v>
      </c>
      <c r="D640" s="1" t="s">
        <v>1009</v>
      </c>
      <c r="E640" s="4" t="str">
        <f>REPLACE(D640,1, 4, "")</f>
        <v>150,000</v>
      </c>
    </row>
    <row r="641" spans="1:5" x14ac:dyDescent="0.2">
      <c r="A641" s="1" t="s">
        <v>13</v>
      </c>
      <c r="B641" s="1" t="s">
        <v>13</v>
      </c>
      <c r="C641" s="1" t="s">
        <v>1010</v>
      </c>
      <c r="D641" s="1" t="s">
        <v>30</v>
      </c>
      <c r="E641" s="4" t="str">
        <f>REPLACE(D641,1, 4, "")</f>
        <v>5,000,000</v>
      </c>
    </row>
    <row r="642" spans="1:5" x14ac:dyDescent="0.2">
      <c r="A642" s="1" t="s">
        <v>13</v>
      </c>
      <c r="B642" s="1" t="s">
        <v>13</v>
      </c>
      <c r="C642" s="1" t="s">
        <v>1011</v>
      </c>
      <c r="D642" s="1" t="s">
        <v>1012</v>
      </c>
      <c r="E642" s="4" t="str">
        <f>REPLACE(D642,1, 4, "")</f>
        <v>1,840,000</v>
      </c>
    </row>
    <row r="643" spans="1:5" x14ac:dyDescent="0.2">
      <c r="A643" s="1" t="s">
        <v>22</v>
      </c>
      <c r="B643" s="1" t="s">
        <v>13</v>
      </c>
      <c r="C643" s="1" t="s">
        <v>1452</v>
      </c>
      <c r="D643" s="1" t="s">
        <v>1453</v>
      </c>
      <c r="E643" s="4" t="str">
        <f>REPLACE(D643,1, 4, "")</f>
        <v>72,500,000</v>
      </c>
    </row>
    <row r="644" spans="1:5" x14ac:dyDescent="0.2">
      <c r="A644" s="1" t="s">
        <v>1107</v>
      </c>
      <c r="B644" s="1" t="s">
        <v>1107</v>
      </c>
      <c r="C644" s="1" t="s">
        <v>1108</v>
      </c>
      <c r="D644" s="1" t="s">
        <v>8</v>
      </c>
      <c r="E644" s="4" t="str">
        <f>REPLACE(D644,1, 4, "")</f>
        <v>4,500,000</v>
      </c>
    </row>
    <row r="645" spans="1:5" x14ac:dyDescent="0.2">
      <c r="A645" s="1" t="s">
        <v>529</v>
      </c>
      <c r="B645" s="1" t="s">
        <v>530</v>
      </c>
      <c r="C645" s="1" t="s">
        <v>531</v>
      </c>
      <c r="D645" s="1" t="s">
        <v>532</v>
      </c>
      <c r="E645" s="4" t="str">
        <f>REPLACE(D645,1, 4, "")</f>
        <v>1,442,000</v>
      </c>
    </row>
    <row r="646" spans="1:5" x14ac:dyDescent="0.2">
      <c r="A646" s="1" t="s">
        <v>1023</v>
      </c>
      <c r="B646" s="1" t="s">
        <v>530</v>
      </c>
      <c r="C646" s="1" t="s">
        <v>1024</v>
      </c>
      <c r="D646" s="1" t="s">
        <v>1025</v>
      </c>
      <c r="E646" s="4" t="str">
        <f>REPLACE(D646,1, 4, "")</f>
        <v>5,996,528</v>
      </c>
    </row>
    <row r="647" spans="1:5" x14ac:dyDescent="0.2">
      <c r="A647" s="1" t="s">
        <v>1490</v>
      </c>
      <c r="B647" s="1" t="s">
        <v>530</v>
      </c>
      <c r="C647" s="1" t="s">
        <v>1491</v>
      </c>
      <c r="D647" s="1" t="s">
        <v>1492</v>
      </c>
      <c r="E647" s="4" t="str">
        <f>REPLACE(D647,1, 4, "")</f>
        <v>2,398,585</v>
      </c>
    </row>
    <row r="648" spans="1:5" x14ac:dyDescent="0.2">
      <c r="A648" s="1" t="s">
        <v>1697</v>
      </c>
      <c r="B648" s="1" t="s">
        <v>1697</v>
      </c>
      <c r="C648" s="1" t="s">
        <v>1698</v>
      </c>
      <c r="D648" s="1" t="s">
        <v>462</v>
      </c>
      <c r="E648" s="4" t="str">
        <f>REPLACE(D648,1, 4, "")</f>
        <v>250,000</v>
      </c>
    </row>
    <row r="649" spans="1:5" x14ac:dyDescent="0.2">
      <c r="A649" s="1" t="s">
        <v>1879</v>
      </c>
      <c r="B649" s="1" t="s">
        <v>1880</v>
      </c>
      <c r="C649" s="1" t="s">
        <v>1881</v>
      </c>
      <c r="D649" s="1" t="s">
        <v>1882</v>
      </c>
      <c r="E649" s="4" t="str">
        <f>REPLACE(D649,1, 4, "")</f>
        <v>2,984,380</v>
      </c>
    </row>
    <row r="650" spans="1:5" x14ac:dyDescent="0.2">
      <c r="A650" s="1" t="s">
        <v>1897</v>
      </c>
      <c r="B650" s="1" t="s">
        <v>1897</v>
      </c>
      <c r="C650" s="1" t="s">
        <v>1898</v>
      </c>
      <c r="D650" s="1" t="s">
        <v>462</v>
      </c>
      <c r="E650" s="4" t="str">
        <f>REPLACE(D650,1, 4, "")</f>
        <v>250,000</v>
      </c>
    </row>
    <row r="651" spans="1:5" x14ac:dyDescent="0.2">
      <c r="A651" s="1" t="s">
        <v>1899</v>
      </c>
      <c r="B651" s="1" t="s">
        <v>1897</v>
      </c>
      <c r="C651" s="1" t="s">
        <v>1900</v>
      </c>
      <c r="D651" s="1" t="s">
        <v>1901</v>
      </c>
      <c r="E651" s="4" t="str">
        <f>REPLACE(D651,1, 4, "")</f>
        <v>2,702,647</v>
      </c>
    </row>
    <row r="652" spans="1:5" x14ac:dyDescent="0.2">
      <c r="A652" s="1" t="s">
        <v>1814</v>
      </c>
      <c r="B652" s="1" t="s">
        <v>1814</v>
      </c>
      <c r="C652" s="1" t="s">
        <v>1814</v>
      </c>
      <c r="D652" s="1" t="s">
        <v>1815</v>
      </c>
      <c r="E652" s="4" t="str">
        <f>REPLACE(D652,1, 4, "")</f>
        <v>29,999,107</v>
      </c>
    </row>
    <row r="653" spans="1:5" x14ac:dyDescent="0.2">
      <c r="A653" s="1" t="s">
        <v>380</v>
      </c>
      <c r="B653" s="1" t="s">
        <v>380</v>
      </c>
      <c r="C653" s="1" t="s">
        <v>381</v>
      </c>
      <c r="D653" s="1" t="s">
        <v>382</v>
      </c>
      <c r="E653" s="4" t="str">
        <f>REPLACE(D653,1, 4, "")</f>
        <v>4,804,000</v>
      </c>
    </row>
    <row r="654" spans="1:5" x14ac:dyDescent="0.2">
      <c r="A654" s="1" t="s">
        <v>958</v>
      </c>
      <c r="B654" s="1" t="s">
        <v>958</v>
      </c>
      <c r="C654" s="1" t="s">
        <v>959</v>
      </c>
      <c r="D654" s="1" t="s">
        <v>960</v>
      </c>
      <c r="E654" s="4" t="str">
        <f>REPLACE(D654,1, 4, "")</f>
        <v>7,930,678</v>
      </c>
    </row>
    <row r="655" spans="1:5" x14ac:dyDescent="0.2">
      <c r="A655" s="1" t="s">
        <v>1005</v>
      </c>
      <c r="B655" s="1" t="s">
        <v>1005</v>
      </c>
      <c r="C655" s="1" t="s">
        <v>1006</v>
      </c>
      <c r="D655" s="1" t="s">
        <v>1007</v>
      </c>
      <c r="E655" s="4" t="str">
        <f>REPLACE(D655,1, 4, "")</f>
        <v>420,000</v>
      </c>
    </row>
    <row r="656" spans="1:5" x14ac:dyDescent="0.2">
      <c r="A656" s="1" t="s">
        <v>360</v>
      </c>
      <c r="B656" s="1" t="s">
        <v>360</v>
      </c>
      <c r="C656" s="1" t="s">
        <v>361</v>
      </c>
      <c r="D656" s="1" t="s">
        <v>362</v>
      </c>
      <c r="E656" s="4" t="str">
        <f>REPLACE(D656,1, 4, "")</f>
        <v>1,199,470</v>
      </c>
    </row>
    <row r="657" spans="1:5" x14ac:dyDescent="0.2">
      <c r="A657" s="1" t="s">
        <v>360</v>
      </c>
      <c r="B657" s="1" t="s">
        <v>360</v>
      </c>
      <c r="C657" s="1" t="s">
        <v>363</v>
      </c>
      <c r="D657" s="1" t="s">
        <v>364</v>
      </c>
      <c r="E657" s="4" t="str">
        <f>REPLACE(D657,1, 4, "")</f>
        <v>2,950,000</v>
      </c>
    </row>
    <row r="658" spans="1:5" x14ac:dyDescent="0.2">
      <c r="A658" s="1" t="s">
        <v>360</v>
      </c>
      <c r="B658" s="1" t="s">
        <v>360</v>
      </c>
      <c r="C658" s="1" t="s">
        <v>365</v>
      </c>
      <c r="D658" s="1" t="s">
        <v>366</v>
      </c>
      <c r="E658" s="4" t="str">
        <f>REPLACE(D658,1, 4, "")</f>
        <v>105,275</v>
      </c>
    </row>
    <row r="659" spans="1:5" x14ac:dyDescent="0.2">
      <c r="A659" s="1" t="s">
        <v>360</v>
      </c>
      <c r="B659" s="1" t="s">
        <v>360</v>
      </c>
      <c r="C659" s="1" t="s">
        <v>367</v>
      </c>
      <c r="D659" s="1" t="s">
        <v>368</v>
      </c>
      <c r="E659" s="4" t="str">
        <f>REPLACE(D659,1, 4, "")</f>
        <v>260,000,000</v>
      </c>
    </row>
    <row r="660" spans="1:5" x14ac:dyDescent="0.2">
      <c r="A660" s="1" t="s">
        <v>262</v>
      </c>
      <c r="B660" s="1" t="s">
        <v>262</v>
      </c>
      <c r="C660" s="1" t="s">
        <v>263</v>
      </c>
      <c r="D660" s="1" t="s">
        <v>264</v>
      </c>
      <c r="E660" s="4" t="str">
        <f>REPLACE(D660,1, 4, "")</f>
        <v>29,205,912</v>
      </c>
    </row>
    <row r="661" spans="1:5" x14ac:dyDescent="0.2">
      <c r="A661" s="1" t="s">
        <v>352</v>
      </c>
      <c r="B661" s="1" t="s">
        <v>352</v>
      </c>
      <c r="C661" s="1" t="s">
        <v>353</v>
      </c>
      <c r="D661" s="1" t="s">
        <v>11</v>
      </c>
      <c r="E661" s="4" t="str">
        <f>REPLACE(D661,1, 4, "")</f>
        <v>1,000,000</v>
      </c>
    </row>
    <row r="662" spans="1:5" x14ac:dyDescent="0.2">
      <c r="A662" s="1" t="s">
        <v>352</v>
      </c>
      <c r="B662" s="1" t="s">
        <v>352</v>
      </c>
      <c r="C662" s="1" t="s">
        <v>354</v>
      </c>
      <c r="D662" s="1" t="s">
        <v>355</v>
      </c>
      <c r="E662" s="4" t="str">
        <f>REPLACE(D662,1, 4, "")</f>
        <v>25,000,000</v>
      </c>
    </row>
    <row r="663" spans="1:5" x14ac:dyDescent="0.2">
      <c r="A663" s="1" t="s">
        <v>1272</v>
      </c>
      <c r="B663" s="1" t="s">
        <v>1273</v>
      </c>
      <c r="C663" s="1" t="s">
        <v>1274</v>
      </c>
      <c r="D663" s="1" t="s">
        <v>1275</v>
      </c>
      <c r="E663" s="4" t="str">
        <f>REPLACE(D663,1, 4, "")</f>
        <v>1,002,430</v>
      </c>
    </row>
    <row r="664" spans="1:5" x14ac:dyDescent="0.2">
      <c r="A664" s="1" t="s">
        <v>1276</v>
      </c>
      <c r="B664" s="1" t="s">
        <v>1273</v>
      </c>
      <c r="C664" s="1" t="s">
        <v>1277</v>
      </c>
      <c r="D664" s="1" t="s">
        <v>1278</v>
      </c>
      <c r="E664" s="4" t="str">
        <f>REPLACE(D664,1, 4, "")</f>
        <v>2,570,360</v>
      </c>
    </row>
    <row r="665" spans="1:5" x14ac:dyDescent="0.2">
      <c r="A665" s="1" t="s">
        <v>1279</v>
      </c>
      <c r="B665" s="1" t="s">
        <v>1273</v>
      </c>
      <c r="C665" s="1" t="s">
        <v>1280</v>
      </c>
      <c r="D665" s="1" t="s">
        <v>1281</v>
      </c>
      <c r="E665" s="4" t="str">
        <f>REPLACE(D665,1, 4, "")</f>
        <v>2,185,500</v>
      </c>
    </row>
    <row r="666" spans="1:5" x14ac:dyDescent="0.2">
      <c r="A666" s="1" t="s">
        <v>1282</v>
      </c>
      <c r="B666" s="1" t="s">
        <v>1273</v>
      </c>
      <c r="C666" s="1" t="s">
        <v>1283</v>
      </c>
      <c r="D666" s="1" t="s">
        <v>1284</v>
      </c>
      <c r="E666" s="4" t="str">
        <f>REPLACE(D666,1, 4, "")</f>
        <v>2,998,000</v>
      </c>
    </row>
    <row r="667" spans="1:5" x14ac:dyDescent="0.2">
      <c r="A667" s="1" t="s">
        <v>1781</v>
      </c>
      <c r="B667" s="1" t="s">
        <v>1781</v>
      </c>
      <c r="C667" s="1" t="s">
        <v>1782</v>
      </c>
      <c r="D667" s="1" t="s">
        <v>1783</v>
      </c>
      <c r="E667" s="4" t="str">
        <f>REPLACE(D667,1, 4, "")</f>
        <v>4,852,000</v>
      </c>
    </row>
    <row r="668" spans="1:5" x14ac:dyDescent="0.2">
      <c r="A668" s="1" t="s">
        <v>95</v>
      </c>
      <c r="B668" s="1" t="s">
        <v>96</v>
      </c>
      <c r="C668" s="1" t="s">
        <v>97</v>
      </c>
      <c r="D668" s="1" t="s">
        <v>98</v>
      </c>
      <c r="E668" s="4" t="str">
        <f>REPLACE(D668,1, 4, "")</f>
        <v>4,953,900</v>
      </c>
    </row>
    <row r="669" spans="1:5" x14ac:dyDescent="0.2">
      <c r="A669" s="1" t="s">
        <v>99</v>
      </c>
      <c r="B669" s="1" t="s">
        <v>96</v>
      </c>
      <c r="C669" s="1" t="s">
        <v>100</v>
      </c>
      <c r="D669" s="1" t="s">
        <v>101</v>
      </c>
      <c r="E669" s="4" t="str">
        <f>REPLACE(D669,1, 4, "")</f>
        <v>4,000,000</v>
      </c>
    </row>
    <row r="670" spans="1:5" x14ac:dyDescent="0.2">
      <c r="A670" s="1" t="s">
        <v>105</v>
      </c>
      <c r="B670" s="1" t="s">
        <v>96</v>
      </c>
      <c r="C670" s="1" t="s">
        <v>106</v>
      </c>
      <c r="D670" s="1" t="s">
        <v>75</v>
      </c>
      <c r="E670" s="4" t="str">
        <f>REPLACE(D670,1, 4, "")</f>
        <v>10,000,000</v>
      </c>
    </row>
    <row r="671" spans="1:5" x14ac:dyDescent="0.2">
      <c r="A671" s="1" t="s">
        <v>423</v>
      </c>
      <c r="B671" s="1" t="s">
        <v>96</v>
      </c>
      <c r="C671" s="1" t="s">
        <v>424</v>
      </c>
      <c r="D671" s="1" t="s">
        <v>425</v>
      </c>
      <c r="E671" s="4" t="str">
        <f>REPLACE(D671,1, 4, "")</f>
        <v>2,500,000</v>
      </c>
    </row>
    <row r="672" spans="1:5" x14ac:dyDescent="0.2">
      <c r="A672" s="1" t="s">
        <v>1426</v>
      </c>
      <c r="B672" s="1" t="s">
        <v>96</v>
      </c>
      <c r="C672" s="1" t="s">
        <v>1427</v>
      </c>
      <c r="D672" s="1" t="s">
        <v>1428</v>
      </c>
      <c r="E672" s="4" t="str">
        <f>REPLACE(D672,1, 4, "")</f>
        <v>435,000</v>
      </c>
    </row>
    <row r="673" spans="1:5" x14ac:dyDescent="0.2">
      <c r="A673" s="1" t="s">
        <v>1614</v>
      </c>
      <c r="B673" s="1" t="s">
        <v>96</v>
      </c>
      <c r="C673" s="1" t="s">
        <v>1615</v>
      </c>
      <c r="D673" s="1" t="s">
        <v>1616</v>
      </c>
      <c r="E673" s="4" t="str">
        <f>REPLACE(D673,1, 4, "")</f>
        <v>54,829,600</v>
      </c>
    </row>
    <row r="674" spans="1:5" x14ac:dyDescent="0.2">
      <c r="A674" s="1" t="s">
        <v>99</v>
      </c>
      <c r="B674" s="1" t="s">
        <v>96</v>
      </c>
      <c r="C674" s="1" t="s">
        <v>1617</v>
      </c>
      <c r="D674" s="1" t="s">
        <v>446</v>
      </c>
      <c r="E674" s="4" t="str">
        <f>REPLACE(D674,1, 4, "")</f>
        <v>3,000,000</v>
      </c>
    </row>
    <row r="675" spans="1:5" x14ac:dyDescent="0.2">
      <c r="A675" s="1" t="s">
        <v>1918</v>
      </c>
      <c r="B675" s="1" t="s">
        <v>96</v>
      </c>
      <c r="C675" s="1" t="s">
        <v>1919</v>
      </c>
      <c r="D675" s="1" t="s">
        <v>1920</v>
      </c>
      <c r="E675" s="4" t="str">
        <f>REPLACE(D675,1, 4, "")</f>
        <v>138,600</v>
      </c>
    </row>
    <row r="676" spans="1:5" x14ac:dyDescent="0.2">
      <c r="A676" s="1" t="s">
        <v>1921</v>
      </c>
      <c r="B676" s="1" t="s">
        <v>96</v>
      </c>
      <c r="C676" s="1" t="s">
        <v>1922</v>
      </c>
      <c r="D676" s="1" t="s">
        <v>1923</v>
      </c>
      <c r="E676" s="4" t="str">
        <f>REPLACE(D676,1, 4, "")</f>
        <v>1,423,948</v>
      </c>
    </row>
    <row r="677" spans="1:5" x14ac:dyDescent="0.2">
      <c r="A677" s="1" t="s">
        <v>1215</v>
      </c>
      <c r="B677" s="1" t="s">
        <v>1216</v>
      </c>
      <c r="C677" s="1" t="s">
        <v>1217</v>
      </c>
      <c r="D677" s="1" t="s">
        <v>1218</v>
      </c>
      <c r="E677" s="4" t="str">
        <f>REPLACE(D677,1, 4, "")</f>
        <v>2,836,646</v>
      </c>
    </row>
    <row r="678" spans="1:5" x14ac:dyDescent="0.2">
      <c r="A678" s="1" t="s">
        <v>1219</v>
      </c>
      <c r="B678" s="1" t="s">
        <v>1216</v>
      </c>
      <c r="C678" s="1" t="s">
        <v>1220</v>
      </c>
      <c r="D678" s="1" t="s">
        <v>1221</v>
      </c>
      <c r="E678" s="4" t="str">
        <f>REPLACE(D678,1, 4, "")</f>
        <v>2,378,250</v>
      </c>
    </row>
    <row r="679" spans="1:5" x14ac:dyDescent="0.2">
      <c r="A679" s="1" t="s">
        <v>1222</v>
      </c>
      <c r="B679" s="1" t="s">
        <v>1216</v>
      </c>
      <c r="C679" s="1" t="s">
        <v>1223</v>
      </c>
      <c r="D679" s="1" t="s">
        <v>1224</v>
      </c>
      <c r="E679" s="4" t="str">
        <f>REPLACE(D679,1, 4, "")</f>
        <v>1,826,280</v>
      </c>
    </row>
    <row r="680" spans="1:5" x14ac:dyDescent="0.2">
      <c r="A680" s="1" t="s">
        <v>1033</v>
      </c>
      <c r="B680" s="1" t="s">
        <v>1034</v>
      </c>
      <c r="C680" s="1" t="s">
        <v>1035</v>
      </c>
      <c r="D680" s="1" t="s">
        <v>1036</v>
      </c>
      <c r="E680" s="4" t="str">
        <f>REPLACE(D680,1, 4, "")</f>
        <v>998,630</v>
      </c>
    </row>
    <row r="681" spans="1:5" x14ac:dyDescent="0.2">
      <c r="A681" s="1" t="s">
        <v>1037</v>
      </c>
      <c r="B681" s="1" t="s">
        <v>1034</v>
      </c>
      <c r="C681" s="1" t="s">
        <v>1038</v>
      </c>
      <c r="D681" s="1" t="s">
        <v>1039</v>
      </c>
      <c r="E681" s="4" t="str">
        <f>REPLACE(D681,1, 4, "")</f>
        <v>5,994,128</v>
      </c>
    </row>
    <row r="682" spans="1:5" x14ac:dyDescent="0.2">
      <c r="A682" s="1" t="s">
        <v>1477</v>
      </c>
      <c r="B682" s="1" t="s">
        <v>1034</v>
      </c>
      <c r="C682" s="1" t="s">
        <v>1478</v>
      </c>
      <c r="D682" s="1" t="s">
        <v>1479</v>
      </c>
      <c r="E682" s="4" t="str">
        <f>REPLACE(D682,1, 4, "")</f>
        <v>8,664,756</v>
      </c>
    </row>
    <row r="683" spans="1:5" x14ac:dyDescent="0.2">
      <c r="A683" s="1" t="s">
        <v>1480</v>
      </c>
      <c r="B683" s="1" t="s">
        <v>1034</v>
      </c>
      <c r="C683" s="1" t="s">
        <v>1481</v>
      </c>
      <c r="D683" s="1" t="s">
        <v>1482</v>
      </c>
      <c r="E683" s="4" t="str">
        <f>REPLACE(D683,1, 4, "")</f>
        <v>1,745,488</v>
      </c>
    </row>
    <row r="684" spans="1:5" x14ac:dyDescent="0.2">
      <c r="A684" s="1" t="s">
        <v>1514</v>
      </c>
      <c r="B684" s="1" t="s">
        <v>1034</v>
      </c>
      <c r="C684" s="1" t="s">
        <v>1515</v>
      </c>
      <c r="D684" s="1" t="s">
        <v>1516</v>
      </c>
      <c r="E684" s="4" t="str">
        <f>REPLACE(D684,1, 4, "")</f>
        <v>2,916,198</v>
      </c>
    </row>
    <row r="685" spans="1:5" x14ac:dyDescent="0.2">
      <c r="A685" s="1" t="s">
        <v>331</v>
      </c>
      <c r="B685" s="1" t="s">
        <v>332</v>
      </c>
      <c r="C685" s="1" t="s">
        <v>333</v>
      </c>
      <c r="D685" s="1" t="s">
        <v>334</v>
      </c>
      <c r="E685" s="4" t="str">
        <f>REPLACE(D685,1, 4, "")</f>
        <v>349,863</v>
      </c>
    </row>
    <row r="686" spans="1:5" x14ac:dyDescent="0.2">
      <c r="A686" s="1" t="s">
        <v>1162</v>
      </c>
      <c r="B686" s="1" t="s">
        <v>332</v>
      </c>
      <c r="C686" s="1" t="s">
        <v>1163</v>
      </c>
      <c r="D686" s="1" t="s">
        <v>1164</v>
      </c>
      <c r="E686" s="4" t="str">
        <f>REPLACE(D686,1, 4, "")</f>
        <v>1,997,713</v>
      </c>
    </row>
    <row r="687" spans="1:5" x14ac:dyDescent="0.2">
      <c r="A687" s="1" t="s">
        <v>1165</v>
      </c>
      <c r="B687" s="1" t="s">
        <v>332</v>
      </c>
      <c r="C687" s="1" t="s">
        <v>1166</v>
      </c>
      <c r="D687" s="1" t="s">
        <v>1167</v>
      </c>
      <c r="E687" s="4" t="str">
        <f>REPLACE(D687,1, 4, "")</f>
        <v>9,994,530</v>
      </c>
    </row>
    <row r="688" spans="1:5" x14ac:dyDescent="0.2">
      <c r="A688" s="1" t="s">
        <v>1168</v>
      </c>
      <c r="B688" s="1" t="s">
        <v>332</v>
      </c>
      <c r="C688" s="1" t="s">
        <v>1169</v>
      </c>
      <c r="D688" s="1" t="s">
        <v>1170</v>
      </c>
      <c r="E688" s="4" t="str">
        <f>REPLACE(D688,1, 4, "")</f>
        <v>2,193,000</v>
      </c>
    </row>
    <row r="689" spans="1:5" x14ac:dyDescent="0.2">
      <c r="A689" s="1" t="s">
        <v>1192</v>
      </c>
      <c r="B689" s="1" t="s">
        <v>332</v>
      </c>
      <c r="C689" s="1" t="s">
        <v>1193</v>
      </c>
      <c r="D689" s="1" t="s">
        <v>75</v>
      </c>
      <c r="E689" s="4" t="str">
        <f>REPLACE(D689,1, 4, "")</f>
        <v>10,000,000</v>
      </c>
    </row>
    <row r="690" spans="1:5" x14ac:dyDescent="0.2">
      <c r="A690" s="1" t="s">
        <v>612</v>
      </c>
      <c r="B690" s="1" t="s">
        <v>332</v>
      </c>
      <c r="C690" s="1" t="s">
        <v>1194</v>
      </c>
      <c r="D690" s="1" t="s">
        <v>1195</v>
      </c>
      <c r="E690" s="4" t="str">
        <f>REPLACE(D690,1, 4, "")</f>
        <v>9,994,910</v>
      </c>
    </row>
    <row r="691" spans="1:5" x14ac:dyDescent="0.2">
      <c r="A691" s="1" t="s">
        <v>1196</v>
      </c>
      <c r="B691" s="1" t="s">
        <v>332</v>
      </c>
      <c r="C691" s="1" t="s">
        <v>1197</v>
      </c>
      <c r="D691" s="1" t="s">
        <v>1198</v>
      </c>
      <c r="E691" s="4" t="str">
        <f>REPLACE(D691,1, 4, "")</f>
        <v>3,164,139</v>
      </c>
    </row>
    <row r="692" spans="1:5" x14ac:dyDescent="0.2">
      <c r="A692" s="1" t="s">
        <v>1199</v>
      </c>
      <c r="B692" s="1" t="s">
        <v>332</v>
      </c>
      <c r="C692" s="1" t="s">
        <v>1200</v>
      </c>
      <c r="D692" s="1" t="s">
        <v>536</v>
      </c>
      <c r="E692" s="4" t="str">
        <f>REPLACE(D692,1, 4, "")</f>
        <v>1,500,000</v>
      </c>
    </row>
    <row r="693" spans="1:5" x14ac:dyDescent="0.2">
      <c r="A693" s="1" t="s">
        <v>1201</v>
      </c>
      <c r="B693" s="1" t="s">
        <v>332</v>
      </c>
      <c r="C693" s="1" t="s">
        <v>1202</v>
      </c>
      <c r="D693" s="1" t="s">
        <v>1203</v>
      </c>
      <c r="E693" s="4" t="str">
        <f>REPLACE(D693,1, 4, "")</f>
        <v>5,804,397</v>
      </c>
    </row>
    <row r="694" spans="1:5" x14ac:dyDescent="0.2">
      <c r="A694" s="1" t="s">
        <v>1204</v>
      </c>
      <c r="B694" s="1" t="s">
        <v>332</v>
      </c>
      <c r="C694" s="1" t="s">
        <v>1205</v>
      </c>
      <c r="D694" s="1" t="s">
        <v>1206</v>
      </c>
      <c r="E694" s="4" t="str">
        <f>REPLACE(D694,1, 4, "")</f>
        <v>1,471,950</v>
      </c>
    </row>
  </sheetData>
  <sortState xmlns:xlrd2="http://schemas.microsoft.com/office/spreadsheetml/2017/richdata2" ref="A1:E697">
    <sortCondition ref="B626:B6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Grøn</dc:creator>
  <cp:lastModifiedBy>Katinka Grøn</cp:lastModifiedBy>
  <dcterms:created xsi:type="dcterms:W3CDTF">2024-09-30T15:47:26Z</dcterms:created>
  <dcterms:modified xsi:type="dcterms:W3CDTF">2024-10-01T19:57:14Z</dcterms:modified>
</cp:coreProperties>
</file>