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imeKex\exampleFiles\"/>
    </mc:Choice>
  </mc:AlternateContent>
  <xr:revisionPtr revIDLastSave="0" documentId="13_ncr:1_{9334C5C7-F48F-4204-B285-E4D8BF6329E9}" xr6:coauthVersionLast="36" xr6:coauthVersionMax="47" xr10:uidLastSave="{00000000-0000-0000-0000-000000000000}"/>
  <bookViews>
    <workbookView xWindow="765" yWindow="1200" windowWidth="24705" windowHeight="11385" xr2:uid="{1765BF24-13D1-4792-ADB5-4E37D4C61FFF}"/>
  </bookViews>
  <sheets>
    <sheet name="TimeTracking" sheetId="3" r:id="rId1"/>
    <sheet name="StartDayConfig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<sst xmlns="http://schemas.openxmlformats.org/spreadsheetml/2006/main" count="83" uniqueCount="25">
  <si>
    <t>Vacation</t>
  </si>
  <si>
    <t>Days off</t>
  </si>
  <si>
    <t>TimeKex</t>
  </si>
  <si>
    <t>Project 1 (TimeKex)</t>
  </si>
  <si>
    <t>TimeKex learning</t>
  </si>
  <si>
    <t>TimeKex doing</t>
  </si>
  <si>
    <t>Date</t>
  </si>
  <si>
    <t>Client</t>
  </si>
  <si>
    <t>Project</t>
  </si>
  <si>
    <t>Activity</t>
  </si>
  <si>
    <t>chargeable</t>
  </si>
  <si>
    <t>Tasks</t>
  </si>
  <si>
    <t>Start</t>
  </si>
  <si>
    <t>End</t>
  </si>
  <si>
    <t>yes</t>
  </si>
  <si>
    <t>no</t>
  </si>
  <si>
    <t>learn stuff</t>
  </si>
  <si>
    <t>perform tasks</t>
  </si>
  <si>
    <t>will not be billable</t>
  </si>
  <si>
    <t>will be billable</t>
  </si>
  <si>
    <t>will not be entered</t>
  </si>
  <si>
    <t>Line number</t>
  </si>
  <si>
    <t>Description</t>
  </si>
  <si>
    <t>StartDayConfig</t>
  </si>
  <si>
    <t>(this can be used to update the dates to something close by today easily without the need to update the dates in the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</si>
</sst>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2" borderId="2" xfId="0" applyNumberFormat="1" applyFont="1" applyFill="1" applyBorder="1"/>
    <xf numFmtId="164" fontId="0" fillId="2" borderId="3" xfId="0" applyNumberFormat="1" applyFont="1" applyFill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2" borderId="4" xfId="0" applyFont="1" applyFill="1" applyBorder="1"/>
    <xf numFmtId="0" fontId="0" fillId="2" borderId="5" xfId="0" applyFont="1" applyFill="1" applyBorder="1"/>
    <xf numFmtId="164" fontId="0" fillId="2" borderId="5" xfId="0" applyNumberFormat="1" applyFont="1" applyFill="1" applyBorder="1"/>
    <xf numFmtId="164" fontId="0" fillId="2" borderId="6" xfId="0" applyNumberFormat="1" applyFont="1" applyFill="1" applyBorder="1"/>
    <xf numFmtId="0" fontId="1" fillId="0" borderId="0" xfId="0" applyFont="1"/>
    <xf numFmtId="165" fontId="0" fillId="0" borderId="0" xfId="0" applyNumberFormat="1" applyFont="1" applyFill="1" applyBorder="1"/>
  </cellXfs>
  <cellStyles count="1">
    <cellStyle name="Standard" xfId="0" builtinId="0"/>
  </cellStyles>
  <dxfs count="3">
    <dxf>
      <numFmt numFmtId="164" formatCode="h:mm;@"/>
    </dxf>
    <dxf>
      <numFmt numFmtId="164" formatCode="h:mm;@"/>
    </dxf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6F9ED-FDBF-4473-8C8B-CC345F51EC16}" name="Tabelle22" displayName="Tabelle22" ref="A1:J14" totalsRowShown="0">
  <autoFilter ref="A1:J14" xr:uid="{AB7EBEAD-3C38-48E9-8E04-98DB0B096DED}"/>
  <tableColumns count="10">
    <tableColumn id="1" xr3:uid="{B40C459F-F82E-4C6E-A9AA-7DE0B4BBABE6}" name="Line number"/>
    <tableColumn id="6" xr3:uid="{C6598D34-B7BB-4507-9C76-E1DAEFFCD9E5}" name="Date" dataDxfId="2"/>
    <tableColumn id="3" xr3:uid="{13B9F358-50E8-471B-B89F-540AFD7259EC}" name="Client"/>
    <tableColumn id="4" xr3:uid="{8C4632DF-5CAA-45D4-B5BF-458EDFCB9AEB}" name="Project"/>
    <tableColumn id="5" xr3:uid="{E72503E5-65FA-44A2-BE54-F8E29034BCFA}" name="Activity"/>
    <tableColumn id="7" xr3:uid="{0A114683-4F48-4B42-AAE6-A7B109B84805}" name="chargeable"/>
    <tableColumn id="9" xr3:uid="{A1A4997E-AAD6-40DB-8127-9C4423844E54}" name="Tasks"/>
    <tableColumn id="10" xr3:uid="{81AC5AB7-5DFB-4C20-9163-E7AFF7BDCFCC}" name="Description"/>
    <tableColumn id="11" xr3:uid="{6C7E2944-026B-47CB-9FD9-D2171294156D}" name="Start" dataDxfId="1"/>
    <tableColumn id="12" xr3:uid="{0D54218B-13AA-4358-893B-29DA2A4D1A1D}" name="E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CD6C-347C-4BE4-ACA6-855226268989}">
  <dimension ref="A1:J14"/>
  <sheetViews>
    <sheetView tabSelected="1" workbookViewId="0">
      <selection activeCell="F16" sqref="F16"/>
    </sheetView>
  </sheetViews>
  <sheetFormatPr baseColWidth="10" defaultRowHeight="15" x14ac:dyDescent="0.25"/>
  <cols>
    <col min="1" max="1" width="14.42578125" bestFit="1" customWidth="1"/>
    <col min="2" max="2" width="14.42578125" customWidth="1"/>
    <col min="4" max="4" width="18.42578125" bestFit="1" customWidth="1"/>
    <col min="5" max="5" width="16.5703125" customWidth="1"/>
    <col min="6" max="6" width="15.5703125" customWidth="1"/>
    <col min="7" max="7" width="14.85546875" customWidth="1"/>
    <col min="8" max="8" width="20.85546875" customWidth="1"/>
    <col min="9" max="10" width="11.42578125" style="1"/>
  </cols>
  <sheetData>
    <row r="1" spans="1:10" x14ac:dyDescent="0.25">
      <c r="A1" t="s">
        <v>21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22</v>
      </c>
      <c r="I1" s="1" t="s">
        <v>12</v>
      </c>
      <c r="J1" s="1" t="s">
        <v>13</v>
      </c>
    </row>
    <row r="2" spans="1:10" x14ac:dyDescent="0.25">
      <c r="A2">
        <v>1</v>
      </c>
      <c r="B2" s="2">
        <f>StartDayConfig!A2</f>
        <v>45658</v>
      </c>
      <c r="C2" t="s">
        <v>2</v>
      </c>
      <c r="D2" t="s">
        <v>3</v>
      </c>
      <c r="E2" t="s">
        <v>5</v>
      </c>
      <c r="F2" t="s">
        <v>14</v>
      </c>
      <c r="G2" t="s">
        <v>17</v>
      </c>
      <c r="I2" s="1">
        <v>0.33333333333333331</v>
      </c>
      <c r="J2" s="1">
        <v>0.70833333333333337</v>
      </c>
    </row>
    <row r="3" spans="1:10" x14ac:dyDescent="0.25">
      <c r="A3">
        <v>2</v>
      </c>
      <c r="B3" s="2">
        <f>StartDayConfig!A2+1</f>
        <v>45659</v>
      </c>
      <c r="C3" t="s">
        <v>2</v>
      </c>
      <c r="D3" t="s">
        <v>3</v>
      </c>
      <c r="E3" t="s">
        <v>5</v>
      </c>
      <c r="F3" t="s">
        <v>14</v>
      </c>
      <c r="G3" t="s">
        <v>17</v>
      </c>
      <c r="I3" s="1">
        <v>0.33333333333333331</v>
      </c>
      <c r="J3" s="1">
        <v>0.70833333333333337</v>
      </c>
    </row>
    <row r="4" spans="1:10" x14ac:dyDescent="0.25">
      <c r="A4">
        <v>3</v>
      </c>
      <c r="B4" s="2">
        <f>StartDayConfig!A2+2</f>
        <v>45660</v>
      </c>
      <c r="C4" t="s">
        <v>2</v>
      </c>
      <c r="D4" t="s">
        <v>3</v>
      </c>
      <c r="E4" t="s">
        <v>5</v>
      </c>
      <c r="F4" t="s">
        <v>14</v>
      </c>
      <c r="G4" t="s">
        <v>17</v>
      </c>
      <c r="I4" s="1">
        <v>0.33333333333333331</v>
      </c>
      <c r="J4" s="1">
        <v>0.54166666666666663</v>
      </c>
    </row>
    <row r="5" spans="1:10" x14ac:dyDescent="0.25">
      <c r="A5">
        <v>4</v>
      </c>
      <c r="B5" s="2">
        <f>StartDayConfig!A2+2</f>
        <v>45660</v>
      </c>
      <c r="C5" t="s">
        <v>2</v>
      </c>
      <c r="D5" t="s">
        <v>3</v>
      </c>
      <c r="E5" t="s">
        <v>5</v>
      </c>
      <c r="F5" t="s">
        <v>14</v>
      </c>
      <c r="G5" t="s">
        <v>17</v>
      </c>
      <c r="I5" s="1">
        <v>0.625</v>
      </c>
      <c r="J5" s="1">
        <v>0.70833333333333337</v>
      </c>
    </row>
    <row r="6" spans="1:10" x14ac:dyDescent="0.25">
      <c r="A6">
        <v>5</v>
      </c>
      <c r="B6" s="2">
        <f>StartDayConfig!A2+3</f>
        <v>45661</v>
      </c>
      <c r="C6" t="s">
        <v>2</v>
      </c>
      <c r="D6" t="s">
        <v>3</v>
      </c>
      <c r="E6" t="s">
        <v>4</v>
      </c>
      <c r="F6" t="s">
        <v>15</v>
      </c>
      <c r="G6" t="s">
        <v>16</v>
      </c>
      <c r="H6" t="s">
        <v>18</v>
      </c>
      <c r="I6" s="1">
        <v>0.33333333333333331</v>
      </c>
      <c r="J6" s="1">
        <v>0.41666666666666669</v>
      </c>
    </row>
    <row r="7" spans="1:10" x14ac:dyDescent="0.25">
      <c r="A7">
        <v>6</v>
      </c>
      <c r="B7" s="2">
        <f>StartDayConfig!A2+3</f>
        <v>45661</v>
      </c>
      <c r="C7" t="s">
        <v>2</v>
      </c>
      <c r="D7" t="s">
        <v>3</v>
      </c>
      <c r="E7" t="s">
        <v>5</v>
      </c>
      <c r="F7" t="s">
        <v>14</v>
      </c>
      <c r="G7" t="s">
        <v>17</v>
      </c>
      <c r="H7" t="s">
        <v>19</v>
      </c>
      <c r="I7" s="1">
        <v>0.4375</v>
      </c>
      <c r="J7" s="1">
        <v>0.5</v>
      </c>
    </row>
    <row r="8" spans="1:10" x14ac:dyDescent="0.25">
      <c r="A8">
        <v>7</v>
      </c>
      <c r="B8" s="2">
        <f>StartDayConfig!A2+3</f>
        <v>45661</v>
      </c>
      <c r="C8" t="s">
        <v>2</v>
      </c>
      <c r="D8" t="s">
        <v>3</v>
      </c>
      <c r="E8" t="s">
        <v>5</v>
      </c>
      <c r="F8" t="s">
        <v>14</v>
      </c>
      <c r="G8" t="s">
        <v>17</v>
      </c>
      <c r="H8" t="s">
        <v>19</v>
      </c>
      <c r="I8" s="1">
        <v>0.54513888888888895</v>
      </c>
      <c r="J8" s="1">
        <v>0.72222222222222221</v>
      </c>
    </row>
    <row r="9" spans="1:10" x14ac:dyDescent="0.25">
      <c r="A9">
        <v>8</v>
      </c>
      <c r="B9" s="2">
        <f>StartDayConfig!A2+4</f>
        <v>45662</v>
      </c>
      <c r="C9" t="s">
        <v>2</v>
      </c>
      <c r="D9" t="s">
        <v>3</v>
      </c>
      <c r="E9" t="s">
        <v>5</v>
      </c>
      <c r="F9" t="s">
        <v>14</v>
      </c>
      <c r="G9" t="s">
        <v>17</v>
      </c>
      <c r="H9" t="s">
        <v>19</v>
      </c>
      <c r="I9" s="1">
        <v>0.33333333333333331</v>
      </c>
      <c r="J9" s="1">
        <v>0.4201388888888889</v>
      </c>
    </row>
    <row r="10" spans="1:10" x14ac:dyDescent="0.25">
      <c r="A10">
        <v>9</v>
      </c>
      <c r="B10" s="2">
        <f>StartDayConfig!A2+4</f>
        <v>45662</v>
      </c>
      <c r="C10" t="s">
        <v>2</v>
      </c>
      <c r="D10" t="s">
        <v>3</v>
      </c>
      <c r="E10" t="s">
        <v>5</v>
      </c>
      <c r="F10" t="s">
        <v>14</v>
      </c>
      <c r="G10" t="s">
        <v>17</v>
      </c>
      <c r="H10" t="s">
        <v>19</v>
      </c>
      <c r="I10" s="1">
        <v>0.4201388888888889</v>
      </c>
      <c r="J10" s="1">
        <v>0.5</v>
      </c>
    </row>
    <row r="11" spans="1:10" x14ac:dyDescent="0.25">
      <c r="A11">
        <v>10</v>
      </c>
      <c r="B11" s="2">
        <f>StartDayConfig!A2+4</f>
        <v>45662</v>
      </c>
      <c r="C11" t="s">
        <v>2</v>
      </c>
      <c r="D11" t="s">
        <v>3</v>
      </c>
      <c r="E11" t="s">
        <v>5</v>
      </c>
      <c r="F11" t="s">
        <v>15</v>
      </c>
      <c r="G11" t="s">
        <v>17</v>
      </c>
      <c r="H11" t="s">
        <v>18</v>
      </c>
      <c r="I11" s="1">
        <v>0.53819444444444442</v>
      </c>
      <c r="J11" s="1">
        <v>0.65625</v>
      </c>
    </row>
    <row r="12" spans="1:10" x14ac:dyDescent="0.25">
      <c r="A12" s="3">
        <v>11</v>
      </c>
      <c r="B12" s="2">
        <f>StartDayConfig!A2+7</f>
        <v>45665</v>
      </c>
      <c r="C12" s="4" t="s">
        <v>1</v>
      </c>
      <c r="D12" s="4" t="s">
        <v>0</v>
      </c>
      <c r="E12" s="4" t="s">
        <v>0</v>
      </c>
      <c r="F12" s="4" t="s">
        <v>15</v>
      </c>
      <c r="G12" s="4"/>
      <c r="H12" s="4" t="s">
        <v>20</v>
      </c>
      <c r="I12" s="7">
        <v>0.33333333333333331</v>
      </c>
      <c r="J12" s="8">
        <v>0.70833333333333337</v>
      </c>
    </row>
    <row r="13" spans="1:10" x14ac:dyDescent="0.25">
      <c r="A13" s="5">
        <v>12</v>
      </c>
      <c r="B13" s="2">
        <f>StartDayConfig!A2+8</f>
        <v>45666</v>
      </c>
      <c r="C13" s="6" t="s">
        <v>1</v>
      </c>
      <c r="D13" s="6" t="s">
        <v>0</v>
      </c>
      <c r="E13" s="6" t="s">
        <v>0</v>
      </c>
      <c r="F13" s="6" t="s">
        <v>15</v>
      </c>
      <c r="G13" s="6"/>
      <c r="H13" s="6" t="s">
        <v>20</v>
      </c>
      <c r="I13" s="9">
        <v>0.33333333333333331</v>
      </c>
      <c r="J13" s="10">
        <v>0.70833333333333337</v>
      </c>
    </row>
    <row r="14" spans="1:10" x14ac:dyDescent="0.25">
      <c r="A14" s="11">
        <v>13</v>
      </c>
      <c r="B14" s="2">
        <f>StartDayConfig!A2+9</f>
        <v>45667</v>
      </c>
      <c r="C14" s="12" t="s">
        <v>1</v>
      </c>
      <c r="D14" s="12" t="s">
        <v>0</v>
      </c>
      <c r="E14" s="12" t="s">
        <v>0</v>
      </c>
      <c r="F14" s="12" t="s">
        <v>15</v>
      </c>
      <c r="G14" s="12"/>
      <c r="H14" s="12" t="s">
        <v>20</v>
      </c>
      <c r="I14" s="13">
        <v>0.33333333333333331</v>
      </c>
      <c r="J14" s="14">
        <v>0.70833333333333337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737A-48A3-41F4-94F0-FE5C9C387AA2}">
  <dimension ref="A1:B2"/>
  <sheetViews>
    <sheetView workbookViewId="0">
      <selection activeCell="A3" sqref="A3"/>
    </sheetView>
  </sheetViews>
  <sheetFormatPr baseColWidth="10" defaultRowHeight="15" x14ac:dyDescent="0.25"/>
  <cols>
    <col min="1" max="1" width="16.5703125" customWidth="1"/>
  </cols>
  <sheetData>
    <row r="1" spans="1:2" x14ac:dyDescent="0.25">
      <c r="A1" s="15" t="s">
        <v>23</v>
      </c>
      <c r="B1" t="s">
        <v>24</v>
      </c>
    </row>
    <row r="2" spans="1:2" x14ac:dyDescent="0.25">
      <c r="A2" s="16">
        <v>45658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TimeTracking</vt:lpstr>
      <vt:lpstr>StartDayConfig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Glaß</dc:creator>
  <cp:lastModifiedBy>Katja Glaß</cp:lastModifiedBy>
  <dcterms:created xsi:type="dcterms:W3CDTF">2021-08-09T12:52:22Z</dcterms:created>
  <dcterms:modified xsi:type="dcterms:W3CDTF">2025-01-18T13:25:56Z</dcterms:modified>
</cp:coreProperties>
</file>