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iessende-my.sharepoint.com/personal/sl6645_uni-giessen_de/Documents/Uni/M. Sc. Human Movement Analytics/"/>
    </mc:Choice>
  </mc:AlternateContent>
  <xr:revisionPtr revIDLastSave="0" documentId="8_{EB9677C1-0544-43E7-8BB3-9858F80616AF}" xr6:coauthVersionLast="47" xr6:coauthVersionMax="47" xr10:uidLastSave="{00000000-0000-0000-0000-000000000000}"/>
  <bookViews>
    <workbookView xWindow="-108" yWindow="-108" windowWidth="23256" windowHeight="12456" xr2:uid="{58F89DEC-87A5-4ED7-BF6D-4119EE277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K5" i="1" a="1"/>
  <c r="K5" i="1" s="1"/>
  <c r="J3" i="1" a="1"/>
  <c r="J3" i="1" s="1"/>
  <c r="K3" i="1" a="1"/>
  <c r="K3" i="1" s="1"/>
  <c r="I5" i="1" a="1"/>
  <c r="I5" i="1" s="1"/>
  <c r="I3" i="1" a="1"/>
  <c r="I3" i="1" s="1"/>
  <c r="J4" i="1" a="1"/>
  <c r="J4" i="1" s="1"/>
  <c r="K4" i="1" a="1"/>
  <c r="K4" i="1" s="1"/>
  <c r="I4" i="1" a="1"/>
  <c r="I4" i="1" s="1"/>
  <c r="K2" i="1" a="1"/>
  <c r="K2" i="1" s="1"/>
  <c r="J2" i="1" a="1"/>
  <c r="J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<sst xmlns="http://schemas.openxmlformats.org/spreadsheetml/2006/main" count="28" uniqueCount="14">
  <si>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>In welcher Position nimmst du an der Studie teil?</t>
  </si>
  <si>
    <t>Wie alt bist du?</t>
  </si>
  <si>
    <t>Wie viele Jahre bist Du bereits im Cheersport aktiv?</t>
  </si>
  <si>
    <t>Wie viele Jahre trainierst oder du beherrschst du bereits einen toss to hands?</t>
  </si>
  <si>
    <t>Base</t>
  </si>
  <si>
    <t>Flyer</t>
  </si>
  <si>
    <t xml:space="preserve"> </t>
  </si>
  <si>
    <t>BASE</t>
  </si>
  <si>
    <t>age</t>
  </si>
  <si>
    <t>cheer</t>
  </si>
  <si>
    <t>toss</t>
  </si>
  <si>
    <t>mean</t>
  </si>
  <si>
    <t>sd</t>
  </si>
  <si>
    <t>FLYER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</si>
</sst>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353C-370A-4CAC-905C-88D69A1F3556}">
  <dimension ref="A1:K15"/>
  <sheetViews>
    <sheetView tabSelected="1" workbookViewId="0">
      <selection activeCell="I2" sqref="I2:K2"/>
    </sheetView>
  </sheetViews>
  <sheetFormatPr defaultRowHeight="14.4" x14ac:dyDescent="0.3"/>
  <cols>
    <col min="1" max="1" width="17.33203125" customWidth="1"/>
    <col min="2" max="2" width="14" customWidth="1"/>
    <col min="3" max="3" width="15.44140625" customWidth="1"/>
    <col min="4" max="4" width="27" customWidth="1"/>
  </cols>
  <sheetData>
    <row r="1" spans="1:11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6</v>
      </c>
      <c r="I1" t="s">
        <v>8</v>
      </c>
      <c r="J1" t="s">
        <v>9</v>
      </c>
      <c r="K1" t="s">
        <v>10</v>
      </c>
    </row>
    <row r="2" spans="1:11" ht="15" thickBot="1" x14ac:dyDescent="0.35">
      <c r="A2" s="1" t="s">
        <v>4</v>
      </c>
      <c r="B2" s="2">
        <v>34</v>
      </c>
      <c r="C2" s="2">
        <v>8</v>
      </c>
      <c r="D2" s="2">
        <v>7</v>
      </c>
      <c r="G2" s="4" t="s">
        <v>7</v>
      </c>
      <c r="H2" t="s">
        <v>11</v>
      </c>
      <c r="I2" s="5" cm="1">
        <f t="array" ref="I2">SUM(IF(A2:A15="Base",B2:B15,0))/7</f>
        <v>29.285714285714285</v>
      </c>
      <c r="J2" s="5" cm="1">
        <f t="array" ref="J2">SUM(IF($A2:$A15="Base",C2:C15,0))/7</f>
        <v>8.2857142857142865</v>
      </c>
      <c r="K2" s="5" cm="1">
        <f t="array" ref="K2">SUM(IF($A2:$A15="Base",D2:D15,0))/7</f>
        <v>7.5</v>
      </c>
    </row>
    <row r="3" spans="1:11" ht="15" thickBot="1" x14ac:dyDescent="0.35">
      <c r="A3" s="1" t="s">
        <v>5</v>
      </c>
      <c r="B3" s="2">
        <v>32</v>
      </c>
      <c r="C3" s="2">
        <v>9</v>
      </c>
      <c r="D3" s="2">
        <v>8</v>
      </c>
      <c r="G3" s="4"/>
      <c r="H3" t="s">
        <v>12</v>
      </c>
      <c r="I3" s="5" cm="1">
        <f t="array" ref="I3">_xlfn.STDEV.P(IF($A2:$A15="Base",B2:B15,"A"))</f>
        <v>3.6922422809485957</v>
      </c>
      <c r="J3" s="5" cm="1">
        <f t="array" ref="J3">_xlfn.STDEV.P(IF($A2:$A15="Base",C2:C15,"A"))</f>
        <v>2.3123448651769496</v>
      </c>
      <c r="K3" s="5" cm="1">
        <f t="array" ref="K3">_xlfn.STDEV.P(IF($A2:$A15="Base",D2:D15,"A"))</f>
        <v>2.3145502494313788</v>
      </c>
    </row>
    <row r="4" spans="1:11" ht="15" thickBot="1" x14ac:dyDescent="0.35">
      <c r="A4" s="1" t="s">
        <v>4</v>
      </c>
      <c r="B4" s="2">
        <v>27</v>
      </c>
      <c r="C4" s="2">
        <v>5</v>
      </c>
      <c r="D4" s="2">
        <v>4</v>
      </c>
      <c r="G4" s="4" t="s">
        <v>13</v>
      </c>
      <c r="H4" t="s">
        <v>11</v>
      </c>
      <c r="I4" s="5" cm="1">
        <f t="array" ref="I4">SUM(IF($A2:$A15="Flyer",B2:B15,0))/7</f>
        <v>25.142857142857142</v>
      </c>
      <c r="J4" s="5" cm="1">
        <f t="array" ref="J4">SUM(IF($A2:$A15="Flyer",C2:C15,0))/7</f>
        <v>9</v>
      </c>
      <c r="K4" s="5" cm="1">
        <f t="array" ref="K4">SUM(IF($A2:$A15="Flyer",D2:D15,0))/7</f>
        <v>6.0714285714285712</v>
      </c>
    </row>
    <row r="5" spans="1:11" ht="15" thickBot="1" x14ac:dyDescent="0.35">
      <c r="A5" s="1" t="s">
        <v>5</v>
      </c>
      <c r="B5" s="2">
        <v>27</v>
      </c>
      <c r="C5" s="2">
        <v>16</v>
      </c>
      <c r="D5" s="2">
        <v>10</v>
      </c>
      <c r="G5" s="4"/>
      <c r="H5" t="s">
        <v>12</v>
      </c>
      <c r="I5" s="5" cm="1">
        <f t="array" ref="I5">_xlfn.STDEV.P(IF($A2:$A15="Flyer",B2:B15,"A"))</f>
        <v>3.1815796359028696</v>
      </c>
      <c r="J5" s="5" cm="1">
        <f t="array" ref="J5">_xlfn.STDEV.P(IF($A2:$A15="Flyer",C2:C15,"A"))</f>
        <v>3.295017884191656</v>
      </c>
      <c r="K5" s="5" cm="1">
        <f t="array" ref="K5">_xlfn.STDEV.P(IF($A2:$A15="Flyer",D2:D15,"A"))</f>
        <v>2.9571773634977787</v>
      </c>
    </row>
    <row r="6" spans="1:11" ht="15" thickBot="1" x14ac:dyDescent="0.35">
      <c r="A6" s="1" t="s">
        <v>5</v>
      </c>
      <c r="B6" s="2">
        <v>24</v>
      </c>
      <c r="C6" s="2">
        <v>8</v>
      </c>
      <c r="D6" s="2">
        <v>7</v>
      </c>
    </row>
    <row r="7" spans="1:11" ht="15" thickBot="1" x14ac:dyDescent="0.35">
      <c r="A7" s="1" t="s">
        <v>4</v>
      </c>
      <c r="B7" s="2">
        <v>33</v>
      </c>
      <c r="C7" s="2">
        <v>11</v>
      </c>
      <c r="D7" s="2">
        <v>10</v>
      </c>
    </row>
    <row r="8" spans="1:11" ht="15" thickBot="1" x14ac:dyDescent="0.35">
      <c r="A8" s="1" t="s">
        <v>4</v>
      </c>
      <c r="B8" s="2">
        <v>24</v>
      </c>
      <c r="C8" s="2">
        <v>5</v>
      </c>
      <c r="D8" s="2">
        <v>5</v>
      </c>
    </row>
    <row r="9" spans="1:11" ht="15" thickBot="1" x14ac:dyDescent="0.35">
      <c r="A9" s="1" t="s">
        <v>4</v>
      </c>
      <c r="B9" s="2">
        <v>33</v>
      </c>
      <c r="C9" s="2">
        <v>9</v>
      </c>
      <c r="D9" s="2">
        <v>8</v>
      </c>
    </row>
    <row r="10" spans="1:11" ht="15" thickBot="1" x14ac:dyDescent="0.35">
      <c r="A10" s="1" t="s">
        <v>5</v>
      </c>
      <c r="B10" s="2">
        <v>22</v>
      </c>
      <c r="C10" s="2">
        <v>8</v>
      </c>
      <c r="D10" s="2">
        <v>1.5</v>
      </c>
    </row>
    <row r="11" spans="1:11" ht="15" thickBot="1" x14ac:dyDescent="0.35">
      <c r="A11" s="1" t="s">
        <v>5</v>
      </c>
      <c r="B11" s="2">
        <v>23</v>
      </c>
      <c r="C11" s="2">
        <v>4</v>
      </c>
      <c r="D11" s="2">
        <v>2</v>
      </c>
    </row>
    <row r="12" spans="1:11" ht="15" thickBot="1" x14ac:dyDescent="0.35">
      <c r="A12" s="1" t="s">
        <v>5</v>
      </c>
      <c r="B12" s="2">
        <v>23</v>
      </c>
      <c r="C12" s="2">
        <v>9</v>
      </c>
      <c r="D12" s="2">
        <v>6</v>
      </c>
    </row>
    <row r="13" spans="1:11" ht="15" thickBot="1" x14ac:dyDescent="0.35">
      <c r="A13" s="1" t="s">
        <v>4</v>
      </c>
      <c r="B13" s="2">
        <v>28</v>
      </c>
      <c r="C13" s="2">
        <v>11</v>
      </c>
      <c r="D13" s="2">
        <v>11</v>
      </c>
    </row>
    <row r="14" spans="1:11" ht="15" thickBot="1" x14ac:dyDescent="0.35">
      <c r="A14" s="1" t="s">
        <v>4</v>
      </c>
      <c r="B14" s="2">
        <v>26</v>
      </c>
      <c r="C14" s="2">
        <v>9</v>
      </c>
      <c r="D14" s="1">
        <v>7.5</v>
      </c>
    </row>
    <row r="15" spans="1:11" ht="15" thickBot="1" x14ac:dyDescent="0.35">
      <c r="A15" s="1" t="s">
        <v>5</v>
      </c>
      <c r="B15" s="2">
        <v>25</v>
      </c>
      <c r="C15" s="2">
        <v>9</v>
      </c>
      <c r="D15" s="2">
        <v>8</v>
      </c>
    </row>
  </sheetData>
  <mergeCells count="2">
    <mergeCell ref="G2:G3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Korte</dc:creator>
  <cp:lastModifiedBy>Katja Korte</cp:lastModifiedBy>
  <dcterms:created xsi:type="dcterms:W3CDTF">2023-08-14T16:08:01Z</dcterms:created>
  <dcterms:modified xsi:type="dcterms:W3CDTF">2023-08-26T08:30:27Z</dcterms:modified>
</cp:coreProperties>
</file>