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aptop\Desktop\Turing Collage - DA\Module 3\Sprint 2 - Funnels\"/>
    </mc:Choice>
  </mc:AlternateContent>
  <xr:revisionPtr revIDLastSave="0" documentId="13_ncr:1_{5E94FD8A-6EF7-4749-9D5F-801681D44A10}" xr6:coauthVersionLast="47" xr6:coauthVersionMax="47" xr10:uidLastSave="{00000000-0000-0000-0000-000000000000}"/>
  <bookViews>
    <workbookView xWindow="-38510" yWindow="-5310" windowWidth="38620" windowHeight="21220" tabRatio="952" activeTab="1" xr2:uid="{00000000-000D-0000-FFFF-FFFF00000000}"/>
  </bookViews>
  <sheets>
    <sheet name="Graded Task" sheetId="1" r:id="rId1"/>
    <sheet name="Funnel Overview" sheetId="2" r:id="rId2"/>
    <sheet name="SQL Query funnel" sheetId="7" r:id="rId3"/>
    <sheet name="SQL Query categories" sheetId="8" r:id="rId4"/>
    <sheet name="Helper Funnel tables" sheetId="4" r:id="rId5"/>
    <sheet name="Helper Pivot tables" sheetId="6" r:id="rId6"/>
    <sheet name="Helper List of events" sheetId="3" r:id="rId7"/>
  </sheets>
  <definedNames>
    <definedName name="_xlchart.v2.0" hidden="1">'Funnel Overview'!$A$5:$A$10</definedName>
    <definedName name="_xlchart.v2.1" hidden="1">'Funnel Overview'!$E$4</definedName>
    <definedName name="_xlchart.v2.2" hidden="1">'Funnel Overview'!$E$5:$E$10</definedName>
    <definedName name="ExternalData_1" localSheetId="4" hidden="1">'Helper Funnel tables'!$A$2:$H$8</definedName>
    <definedName name="Slicer_category">#N/A</definedName>
    <definedName name="Slicer_Country">#N/A</definedName>
    <definedName name="Slicer_event_name">#N/A</definedName>
  </definedNames>
  <calcPr calcId="191029"/>
  <pivotCaches>
    <pivotCache cacheId="0" r:id="rId8"/>
    <pivotCache cacheId="1" r:id="rId9"/>
    <pivotCache cacheId="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 r="F6" i="2"/>
  <c r="G6" i="2"/>
  <c r="H6" i="2"/>
  <c r="E7" i="2"/>
  <c r="F7" i="2"/>
  <c r="G7" i="2"/>
  <c r="H7" i="2"/>
  <c r="E8" i="2"/>
  <c r="F8" i="2"/>
  <c r="G8" i="2"/>
  <c r="H8" i="2"/>
  <c r="E9" i="2"/>
  <c r="F9" i="2"/>
  <c r="G9" i="2"/>
  <c r="H9" i="2"/>
  <c r="E10" i="2"/>
  <c r="F10" i="2"/>
  <c r="G10" i="2"/>
  <c r="H10" i="2"/>
  <c r="H5" i="2"/>
  <c r="G5" i="2"/>
  <c r="F5" i="2"/>
  <c r="E5" i="2"/>
  <c r="I29" i="1"/>
  <c r="H29" i="1"/>
  <c r="G29" i="1"/>
  <c r="F29" i="1"/>
  <c r="I28" i="1"/>
  <c r="H28" i="1"/>
  <c r="G28" i="1"/>
  <c r="F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3D81FD-481A-48C6-AA7F-1D5D7657D7D9}" keepAlive="1" name="Query - Funnel" description="Connection to the 'Funnel' query in the workbook." type="5" refreshedVersion="8" background="1" saveData="1">
    <dbPr connection="Provider=Microsoft.Mashup.OleDb.1;Data Source=$Workbook$;Location=Funnel;Extended Properties=&quot;&quot;" command="SELECT * FROM [Funnel]"/>
  </connection>
</connections>
</file>

<file path=xl/sharedStrings.xml><?xml version="1.0" encoding="utf-8"?>
<sst xmlns="http://schemas.openxmlformats.org/spreadsheetml/2006/main" count="429" uniqueCount="217">
  <si>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</si>
  <si>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</si>
  <si>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</si>
  <si>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</si>
  <si>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</si>
  <si>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</si>
  <si>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</si>
  <si>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</si>
  <si>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</si>
  <si>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</si>
  <si>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</si>
  <si>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</si>
  <si>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</si>
  <si>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</si>
  <si>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</si>
  <si>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</si>
  <si>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</si>
  <si>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</si>
  <si>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</si>
  <si>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</si>
  <si>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</si>
  <si>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</si>
  <si>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</si>
  <si>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</si>
  <si>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</si>
  <si>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</si>
  <si>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</si>
  <si>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</si>
  <si>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</si>
  <si>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</si>
  <si>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</si>
  <si>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</si>
  <si>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</si>
  <si>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</si>
  <si>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</si>
  <si>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</si>
  <si>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</si>
  <si>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</si>
  <si>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</si>
  <si>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</si>
  <si>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</si>
  <si>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</si>
  <si>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</si>
  <si>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</si>
  <si>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</si>
  <si>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</si>
  <si>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</si>
  <si>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</si>
  <si>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</si>
  <si>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</si>
  <si>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</si>
  <si>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</si>
  <si>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</si>
  <si>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</si>
  <si>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</si>
  <si>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</si>
  <si>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</si>
  <si>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</si>
  <si>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</si>
  <si>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</si>
  <si>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</si>
  <si>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</si>
  <si>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</si>
  <si>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</si>
  <si>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</si>
  <si>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1st Country events (USA)</t>
  </si>
  <si>
    <t>2nd Country events (India)</t>
  </si>
  <si>
    <t>3rd Country events (Canada)</t>
  </si>
  <si>
    <t>page_view</t>
  </si>
  <si>
    <t>user_engagement</t>
  </si>
  <si>
    <t>begin_checkout</t>
  </si>
  <si>
    <t>purchase</t>
  </si>
  <si>
    <t>List of events</t>
  </si>
  <si>
    <t>scroll</t>
  </si>
  <si>
    <t>view_promotion</t>
  </si>
  <si>
    <t>view_search_results</t>
  </si>
  <si>
    <t>first_visit</t>
  </si>
  <si>
    <t>add_shipping_info</t>
  </si>
  <si>
    <t>select_item</t>
  </si>
  <si>
    <t>add_payment_info</t>
  </si>
  <si>
    <t>select_promotion</t>
  </si>
  <si>
    <t>click</t>
  </si>
  <si>
    <t>view_item_list</t>
  </si>
  <si>
    <t>user_engagement: gauge whether a user is actively involved with the content, beyond just passively viewing it</t>
  </si>
  <si>
    <t>page_view: Essential to understand how many users visit the pages, forming the base of your funnel.</t>
  </si>
  <si>
    <t>add_to_cart: Shows intent to purchase. Users reaching this stage are considering a conversion.</t>
  </si>
  <si>
    <t>begin_checkout: Indicates users progressing further toward conversion. Critical for identifying potential drop-off points.</t>
  </si>
  <si>
    <t>purchase: The ultimate goal. It signifies a successful conversion and completes your funnel.</t>
  </si>
  <si>
    <t>view_item or view_item_list: Bonus stage! These reveal specific interest in products, offering additional insights into user behavior.</t>
  </si>
  <si>
    <t>This selection covers a broad spectrum, from initiation to conversion, and sheds light on key stages where users might drop off. Now, analyzing these by country can reveal geographical trends and performance.</t>
  </si>
  <si>
    <t>Column1</t>
  </si>
  <si>
    <t>Row Labels</t>
  </si>
  <si>
    <t>Grand Total</t>
  </si>
  <si>
    <t>Sum of 1st Country events (USA)</t>
  </si>
  <si>
    <t>Sum of 2nd Country events (India)</t>
  </si>
  <si>
    <t>Sum of 3rd Country events (Canada)</t>
  </si>
  <si>
    <t>(All)</t>
  </si>
  <si>
    <t>Canada</t>
  </si>
  <si>
    <t>India</t>
  </si>
  <si>
    <t>United States</t>
  </si>
  <si>
    <t>Event Name</t>
  </si>
  <si>
    <t>Country</t>
  </si>
  <si>
    <t>Events</t>
  </si>
  <si>
    <t>Sum of Events</t>
  </si>
  <si>
    <t>Table - Funnel pivot</t>
  </si>
  <si>
    <t>Table - Funnel pivot helper</t>
  </si>
  <si>
    <t>Table - Funnel pivot Category</t>
  </si>
  <si>
    <t>desktop</t>
  </si>
  <si>
    <t>mobile</t>
  </si>
  <si>
    <t>tablet</t>
  </si>
  <si>
    <t>category</t>
  </si>
  <si>
    <t>USA</t>
  </si>
  <si>
    <t>Sum of USA</t>
  </si>
  <si>
    <t>Sum of India</t>
  </si>
  <si>
    <t>Sum of Canada</t>
  </si>
  <si>
    <r>
      <t>Desktop as the Primary Device for Conversion</t>
    </r>
    <r>
      <rPr>
        <sz val="10"/>
        <color rgb="FF000000"/>
        <rFont val="Arial"/>
        <family val="2"/>
        <scheme val="minor"/>
      </rPr>
      <t>: Desktop devices lead in purchase conversions across all countries.</t>
    </r>
  </si>
  <si>
    <t>Conclusion and Actions:</t>
  </si>
  <si>
    <r>
      <t>Understand Regional Preferences</t>
    </r>
    <r>
      <rPr>
        <sz val="10"/>
        <color rgb="FF000000"/>
        <rFont val="Arial"/>
        <family val="2"/>
        <scheme val="minor"/>
      </rPr>
      <t>: Each country has different device preferences, which should be considered when planning marketing campaigns or optimizing the website/app experience. For India, mobile is critical, while for the USA, desktop optimization might be key.</t>
    </r>
  </si>
  <si>
    <t>Page View</t>
  </si>
  <si>
    <t>User Engagement</t>
  </si>
  <si>
    <t>View Item</t>
  </si>
  <si>
    <t>Begin Checkout</t>
  </si>
  <si>
    <t>Purchase</t>
  </si>
  <si>
    <t>Add to Cart</t>
  </si>
  <si>
    <t>Funnel chart by country</t>
  </si>
  <si>
    <t>Funnel chart by category</t>
  </si>
  <si>
    <t>Full percent</t>
  </si>
  <si>
    <t>USA % drop</t>
  </si>
  <si>
    <t>India % drop</t>
  </si>
  <si>
    <t>Canada % drop</t>
  </si>
  <si>
    <t>Funnel chart pivot table</t>
  </si>
  <si>
    <t>Funnel by category</t>
  </si>
  <si>
    <t>Funnel by country pivot table</t>
  </si>
  <si>
    <t>USA consistently has the highest counts in each stage, which is expected given its position as the 1st country.</t>
  </si>
  <si>
    <t>Funnel Analysis</t>
  </si>
  <si>
    <r>
      <rPr>
        <b/>
        <sz val="10"/>
        <color rgb="FF000000"/>
        <rFont val="Arial"/>
        <family val="2"/>
        <scheme val="minor"/>
      </rPr>
      <t xml:space="preserve">Engagement to Item View: </t>
    </r>
    <r>
      <rPr>
        <sz val="10"/>
        <color rgb="FF000000"/>
        <rFont val="Arial"/>
        <family val="2"/>
        <scheme val="minor"/>
      </rPr>
      <t>Since only 23% of users who engage with the website end up viewing items, this step might be a key focus for improving user flow. Consider improving product discovery mechanisms, such as better recommendations or more engaging item displays.</t>
    </r>
  </si>
  <si>
    <r>
      <rPr>
        <b/>
        <sz val="10"/>
        <color rgb="FF000000"/>
        <rFont val="Arial"/>
        <family val="2"/>
        <scheme val="minor"/>
      </rPr>
      <t>Purchase Completion:</t>
    </r>
    <r>
      <rPr>
        <sz val="10"/>
        <color rgb="FF000000"/>
        <rFont val="Arial"/>
        <family val="2"/>
        <scheme val="minor"/>
      </rPr>
      <t xml:space="preserve"> The final 2% purchase completion rate across all countries suggests an opportunity to optimize checkout, perhaps by simplifying the process or addressing common issues like payment methods, transparency on shipping, or hidden costs.</t>
    </r>
  </si>
  <si>
    <r>
      <t>India</t>
    </r>
    <r>
      <rPr>
        <sz val="10"/>
        <color rgb="FF282523"/>
        <rFont val="Arial"/>
        <family val="2"/>
        <scheme val="minor"/>
      </rPr>
      <t> and Canada have similar patterns, but India has slightly higher counts at several stages.</t>
    </r>
  </si>
  <si>
    <r>
      <t>Noticeable drop-off between Page View and User Engagement: This is consistent across all countries, with approximately a </t>
    </r>
    <r>
      <rPr>
        <sz val="10"/>
        <color rgb="FFFF0000"/>
        <rFont val="Arial"/>
        <family val="2"/>
        <scheme val="minor"/>
      </rPr>
      <t>21% drop</t>
    </r>
    <r>
      <rPr>
        <sz val="10"/>
        <color rgb="FF282523"/>
        <rFont val="Arial"/>
        <family val="2"/>
        <scheme val="minor"/>
      </rPr>
      <t>. This indicates a crucial point where users are disengaging.</t>
    </r>
  </si>
  <si>
    <r>
      <t>Further drop between View Item and Add to Cart: The percentages show that only a </t>
    </r>
    <r>
      <rPr>
        <sz val="10"/>
        <color rgb="FFFF0000"/>
        <rFont val="Arial"/>
        <family val="2"/>
        <scheme val="minor"/>
      </rPr>
      <t>small fraction of users move from viewing items to adding them to the cart</t>
    </r>
    <r>
      <rPr>
        <sz val="10"/>
        <color rgb="FF282523"/>
        <rFont val="Arial"/>
        <family val="2"/>
        <scheme val="minor"/>
      </rPr>
      <t>. This is a critical stage to investigate.</t>
    </r>
  </si>
  <si>
    <t>Conversion from Begin Checkout to Purchase: While the percentages seem low, they are typical for e-commerce. Identifying friction points here can help improve conversions.</t>
  </si>
  <si>
    <t xml:space="preserve">Funnel chart - Breakdown by Top 3 Countries </t>
  </si>
  <si>
    <t>For instance, USA has 1,120 purchases on desktop, while mobile only has 787.</t>
  </si>
  <si>
    <t>Canada shows similar trends: desktop (197) vs mobile (152).</t>
  </si>
  <si>
    <r>
      <t>WITH</t>
    </r>
    <r>
      <rPr>
        <sz val="7"/>
        <color rgb="FF202124"/>
        <rFont val="Consolas"/>
        <family val="3"/>
      </rPr>
      <t xml:space="preserve"> </t>
    </r>
    <r>
      <rPr>
        <sz val="7"/>
        <color rgb="FF000000"/>
        <rFont val="Consolas"/>
        <family val="3"/>
      </rPr>
      <t>unique_events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r>
      <rPr>
        <sz val="7"/>
        <color rgb="FF202124"/>
        <rFont val="Consolas"/>
        <family val="3"/>
      </rPr>
      <t xml:space="preserve"> </t>
    </r>
    <r>
      <rPr>
        <sz val="7"/>
        <color rgb="FFB80672"/>
        <rFont val="Consolas"/>
        <family val="3"/>
      </rPr>
      <t>-- unique events are captured by timestamp</t>
    </r>
  </si>
  <si>
    <r>
      <t xml:space="preserve">  </t>
    </r>
    <r>
      <rPr>
        <sz val="7"/>
        <color rgb="FF1967D2"/>
        <rFont val="Consolas"/>
        <family val="3"/>
      </rPr>
      <t>SELECT</t>
    </r>
  </si>
  <si>
    <r>
      <t xml:space="preserve">    </t>
    </r>
    <r>
      <rPr>
        <sz val="7"/>
        <color rgb="FF3C4043"/>
        <rFont val="Consolas"/>
        <family val="3"/>
      </rPr>
      <t>*</t>
    </r>
    <r>
      <rPr>
        <sz val="7"/>
        <color rgb="FF202124"/>
        <rFont val="Consolas"/>
        <family val="3"/>
      </rPr>
      <t>,</t>
    </r>
  </si>
  <si>
    <r>
      <t xml:space="preserve">    </t>
    </r>
    <r>
      <rPr>
        <sz val="7"/>
        <color rgb="FF1967D2"/>
        <rFont val="Consolas"/>
        <family val="3"/>
      </rPr>
      <t>ROW_NUMBER</t>
    </r>
    <r>
      <rPr>
        <sz val="7"/>
        <color rgb="FF3C4043"/>
        <rFont val="Consolas"/>
        <family val="3"/>
      </rPr>
      <t>()</t>
    </r>
    <r>
      <rPr>
        <sz val="7"/>
        <color rgb="FF202124"/>
        <rFont val="Consolas"/>
        <family val="3"/>
      </rPr>
      <t xml:space="preserve"> </t>
    </r>
    <r>
      <rPr>
        <sz val="7"/>
        <color rgb="FF1967D2"/>
        <rFont val="Consolas"/>
        <family val="3"/>
      </rPr>
      <t>OVER</t>
    </r>
    <r>
      <rPr>
        <sz val="7"/>
        <color rgb="FF202124"/>
        <rFont val="Consolas"/>
        <family val="3"/>
      </rPr>
      <t xml:space="preserve"> </t>
    </r>
    <r>
      <rPr>
        <sz val="7"/>
        <color rgb="FF3C4043"/>
        <rFont val="Consolas"/>
        <family val="3"/>
      </rPr>
      <t>(</t>
    </r>
    <r>
      <rPr>
        <sz val="7"/>
        <color rgb="FF1967D2"/>
        <rFont val="Consolas"/>
        <family val="3"/>
      </rPr>
      <t>PARTITION</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event_name</t>
    </r>
    <r>
      <rPr>
        <sz val="7"/>
        <color rgb="FF202124"/>
        <rFont val="Consolas"/>
        <family val="3"/>
      </rPr>
      <t xml:space="preserve">, </t>
    </r>
    <r>
      <rPr>
        <sz val="7"/>
        <color rgb="FF000000"/>
        <rFont val="Consolas"/>
        <family val="3"/>
      </rPr>
      <t>user_pseudo_id</t>
    </r>
    <r>
      <rPr>
        <sz val="7"/>
        <color rgb="FF202124"/>
        <rFont val="Consolas"/>
        <family val="3"/>
      </rPr>
      <t xml:space="preserve"> </t>
    </r>
    <r>
      <rPr>
        <sz val="7"/>
        <color rgb="FF1967D2"/>
        <rFont val="Consolas"/>
        <family val="3"/>
      </rP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event_timestamp</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row_num</t>
    </r>
  </si>
  <si>
    <r>
      <t xml:space="preserve">  </t>
    </r>
    <r>
      <rPr>
        <sz val="7"/>
        <color rgb="FF1967D2"/>
        <rFont val="Consolas"/>
        <family val="3"/>
      </rPr>
      <t>FROM</t>
    </r>
  </si>
  <si>
    <r>
      <t xml:space="preserve">    </t>
    </r>
    <r>
      <rPr>
        <sz val="7"/>
        <color rgb="FF188038"/>
        <rFont val="Consolas"/>
        <family val="3"/>
      </rPr>
      <t>`tc-da-1.turing_data_analytics.raw_events`</t>
    </r>
  </si>
  <si>
    <r>
      <t>)</t>
    </r>
    <r>
      <rPr>
        <sz val="7"/>
        <color rgb="FF202124"/>
        <rFont val="Consolas"/>
        <family val="3"/>
      </rPr>
      <t>,</t>
    </r>
  </si>
  <si>
    <r>
      <t>filtered_events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r>
      <rPr>
        <sz val="7"/>
        <color rgb="FF202124"/>
        <rFont val="Consolas"/>
        <family val="3"/>
      </rPr>
      <t xml:space="preserve"> </t>
    </r>
    <r>
      <rPr>
        <sz val="7"/>
        <color rgb="FFB80672"/>
        <rFont val="Consolas"/>
        <family val="3"/>
      </rPr>
      <t>--limits the data to specific event names relevant to the funnel analysis</t>
    </r>
  </si>
  <si>
    <r>
      <t xml:space="preserve">    </t>
    </r>
    <r>
      <rPr>
        <sz val="7"/>
        <color rgb="FF3C4043"/>
        <rFont val="Consolas"/>
        <family val="3"/>
      </rPr>
      <t>*</t>
    </r>
  </si>
  <si>
    <r>
      <t xml:space="preserve">    </t>
    </r>
    <r>
      <rPr>
        <sz val="7"/>
        <color rgb="FF000000"/>
        <rFont val="Consolas"/>
        <family val="3"/>
      </rPr>
      <t>unique_events</t>
    </r>
  </si>
  <si>
    <r>
      <t xml:space="preserve">  </t>
    </r>
    <r>
      <rPr>
        <sz val="7"/>
        <color rgb="FF1967D2"/>
        <rFont val="Consolas"/>
        <family val="3"/>
      </rPr>
      <t>WHERE</t>
    </r>
  </si>
  <si>
    <r>
      <t xml:space="preserve">    </t>
    </r>
    <r>
      <rPr>
        <sz val="7"/>
        <color rgb="FF000000"/>
        <rFont val="Consolas"/>
        <family val="3"/>
      </rPr>
      <t>row_num</t>
    </r>
    <r>
      <rPr>
        <sz val="7"/>
        <color rgb="FF202124"/>
        <rFont val="Consolas"/>
        <family val="3"/>
      </rPr>
      <t xml:space="preserve"> = </t>
    </r>
    <r>
      <rPr>
        <sz val="7"/>
        <color rgb="FFB06000"/>
        <rFont val="Consolas"/>
        <family val="3"/>
      </rPr>
      <t>1</t>
    </r>
  </si>
  <si>
    <r>
      <t xml:space="preserve">    </t>
    </r>
    <r>
      <rPr>
        <sz val="7"/>
        <color rgb="FF1967D2"/>
        <rFont val="Consolas"/>
        <family val="3"/>
      </rPr>
      <t>AND</t>
    </r>
    <r>
      <rPr>
        <sz val="7"/>
        <color rgb="FF202124"/>
        <rFont val="Consolas"/>
        <family val="3"/>
      </rPr>
      <t xml:space="preserve"> </t>
    </r>
    <r>
      <rPr>
        <sz val="7"/>
        <color rgb="FF000000"/>
        <rFont val="Consolas"/>
        <family val="3"/>
      </rPr>
      <t>event_name</t>
    </r>
    <r>
      <rPr>
        <sz val="7"/>
        <color rgb="FF202124"/>
        <rFont val="Consolas"/>
        <family val="3"/>
      </rPr>
      <t xml:space="preserve"> </t>
    </r>
    <r>
      <rPr>
        <sz val="7"/>
        <color rgb="FF1967D2"/>
        <rFont val="Consolas"/>
        <family val="3"/>
      </rPr>
      <t>IN</t>
    </r>
    <r>
      <rPr>
        <sz val="7"/>
        <color rgb="FF202124"/>
        <rFont val="Consolas"/>
        <family val="3"/>
      </rPr>
      <t xml:space="preserve"> </t>
    </r>
    <r>
      <rPr>
        <sz val="7"/>
        <color rgb="FF3C4043"/>
        <rFont val="Consolas"/>
        <family val="3"/>
      </rPr>
      <t>(</t>
    </r>
    <r>
      <rPr>
        <sz val="7"/>
        <color rgb="FF188038"/>
        <rFont val="Consolas"/>
        <family val="3"/>
      </rPr>
      <t>'page_view'</t>
    </r>
    <r>
      <rPr>
        <sz val="7"/>
        <color rgb="FF202124"/>
        <rFont val="Consolas"/>
        <family val="3"/>
      </rPr>
      <t xml:space="preserve">, </t>
    </r>
    <r>
      <rPr>
        <sz val="7"/>
        <color rgb="FF188038"/>
        <rFont val="Consolas"/>
        <family val="3"/>
      </rPr>
      <t>'user_engagement'</t>
    </r>
    <r>
      <rPr>
        <sz val="7"/>
        <color rgb="FF202124"/>
        <rFont val="Consolas"/>
        <family val="3"/>
      </rPr>
      <t xml:space="preserve">, </t>
    </r>
    <r>
      <rPr>
        <sz val="7"/>
        <color rgb="FF188038"/>
        <rFont val="Consolas"/>
        <family val="3"/>
      </rPr>
      <t>'view_item'</t>
    </r>
    <r>
      <rPr>
        <sz val="7"/>
        <color rgb="FF202124"/>
        <rFont val="Consolas"/>
        <family val="3"/>
      </rPr>
      <t xml:space="preserve">, </t>
    </r>
    <r>
      <rPr>
        <sz val="7"/>
        <color rgb="FF188038"/>
        <rFont val="Consolas"/>
        <family val="3"/>
      </rPr>
      <t>'add_to_cart'</t>
    </r>
    <r>
      <rPr>
        <sz val="7"/>
        <color rgb="FF202124"/>
        <rFont val="Consolas"/>
        <family val="3"/>
      </rPr>
      <t xml:space="preserve">, </t>
    </r>
    <r>
      <rPr>
        <sz val="7"/>
        <color rgb="FF188038"/>
        <rFont val="Consolas"/>
        <family val="3"/>
      </rPr>
      <t>'begin_checkout'</t>
    </r>
    <r>
      <rPr>
        <sz val="7"/>
        <color rgb="FF202124"/>
        <rFont val="Consolas"/>
        <family val="3"/>
      </rPr>
      <t xml:space="preserve">, </t>
    </r>
    <r>
      <rPr>
        <sz val="7"/>
        <color rgb="FF188038"/>
        <rFont val="Consolas"/>
        <family val="3"/>
      </rPr>
      <t>'purchase'</t>
    </r>
    <r>
      <rPr>
        <sz val="7"/>
        <color rgb="FF3C4043"/>
        <rFont val="Consolas"/>
        <family val="3"/>
      </rPr>
      <t>)</t>
    </r>
  </si>
  <si>
    <r>
      <t>top_countries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r>
      <rPr>
        <sz val="7"/>
        <color rgb="FF202124"/>
        <rFont val="Consolas"/>
        <family val="3"/>
      </rPr>
      <t xml:space="preserve">  </t>
    </r>
    <r>
      <rPr>
        <sz val="7"/>
        <color rgb="FFB80672"/>
        <rFont val="Consolas"/>
        <family val="3"/>
      </rPr>
      <t>-- Groups the filtered events by country, counting the total events per country.</t>
    </r>
  </si>
  <si>
    <r>
      <t xml:space="preserve">    </t>
    </r>
    <r>
      <rPr>
        <sz val="7"/>
        <color rgb="FF000000"/>
        <rFont val="Consolas"/>
        <family val="3"/>
      </rPr>
      <t>country</t>
    </r>
    <r>
      <rPr>
        <sz val="7"/>
        <color rgb="FF202124"/>
        <rFont val="Consolas"/>
        <family val="3"/>
      </rPr>
      <t>,</t>
    </r>
  </si>
  <si>
    <r>
      <t xml:space="preserve">    </t>
    </r>
    <r>
      <rPr>
        <sz val="7"/>
        <color rgb="FF1967D2"/>
        <rFont val="Consolas"/>
        <family val="3"/>
      </rPr>
      <t>COUNT</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event_count</t>
    </r>
  </si>
  <si>
    <r>
      <t xml:space="preserve">    </t>
    </r>
    <r>
      <rPr>
        <sz val="7"/>
        <color rgb="FF000000"/>
        <rFont val="Consolas"/>
        <family val="3"/>
      </rPr>
      <t>filtered_events</t>
    </r>
  </si>
  <si>
    <r>
      <t xml:space="preserve">  </t>
    </r>
    <r>
      <rPr>
        <sz val="7"/>
        <color rgb="FF1967D2"/>
        <rFont val="Consolas"/>
        <family val="3"/>
      </rPr>
      <t>GROUP</t>
    </r>
    <r>
      <rPr>
        <sz val="7"/>
        <color rgb="FF202124"/>
        <rFont val="Consolas"/>
        <family val="3"/>
      </rPr>
      <t xml:space="preserve"> </t>
    </r>
    <r>
      <rPr>
        <sz val="7"/>
        <color rgb="FF1967D2"/>
        <rFont val="Consolas"/>
        <family val="3"/>
      </rPr>
      <t>BY</t>
    </r>
  </si>
  <si>
    <r>
      <t xml:space="preserve">    </t>
    </r>
    <r>
      <rPr>
        <sz val="7"/>
        <color rgb="FF000000"/>
        <rFont val="Consolas"/>
        <family val="3"/>
      </rPr>
      <t>country</t>
    </r>
  </si>
  <si>
    <r>
      <t xml:space="preserve">  </t>
    </r>
    <r>
      <rPr>
        <sz val="7"/>
        <color rgb="FF1967D2"/>
        <rFont val="Consolas"/>
        <family val="3"/>
      </rPr>
      <t>ORDER</t>
    </r>
    <r>
      <rPr>
        <sz val="7"/>
        <color rgb="FF202124"/>
        <rFont val="Consolas"/>
        <family val="3"/>
      </rPr>
      <t xml:space="preserve"> </t>
    </r>
    <r>
      <rPr>
        <sz val="7"/>
        <color rgb="FF1967D2"/>
        <rFont val="Consolas"/>
        <family val="3"/>
      </rPr>
      <t>BY</t>
    </r>
  </si>
  <si>
    <r>
      <t xml:space="preserve">    </t>
    </r>
    <r>
      <rPr>
        <sz val="7"/>
        <color rgb="FF000000"/>
        <rFont val="Consolas"/>
        <family val="3"/>
      </rPr>
      <t>event_count</t>
    </r>
    <r>
      <rPr>
        <sz val="7"/>
        <color rgb="FF202124"/>
        <rFont val="Consolas"/>
        <family val="3"/>
      </rPr>
      <t xml:space="preserve"> </t>
    </r>
    <r>
      <rPr>
        <sz val="7"/>
        <color rgb="FF1967D2"/>
        <rFont val="Consolas"/>
        <family val="3"/>
      </rPr>
      <t>DESC</t>
    </r>
  </si>
  <si>
    <r>
      <t xml:space="preserve">  </t>
    </r>
    <r>
      <rPr>
        <sz val="7"/>
        <color rgb="FF1967D2"/>
        <rFont val="Consolas"/>
        <family val="3"/>
      </rPr>
      <t>LIMIT</t>
    </r>
    <r>
      <rPr>
        <sz val="7"/>
        <color rgb="FF202124"/>
        <rFont val="Consolas"/>
        <family val="3"/>
      </rPr>
      <t xml:space="preserve"> </t>
    </r>
    <r>
      <rPr>
        <sz val="7"/>
        <color rgb="FFB06000"/>
        <rFont val="Consolas"/>
        <family val="3"/>
      </rPr>
      <t>3</t>
    </r>
  </si>
  <si>
    <r>
      <t>event_totals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r>
      <rPr>
        <sz val="7"/>
        <color rgb="FF202124"/>
        <rFont val="Consolas"/>
        <family val="3"/>
      </rPr>
      <t xml:space="preserve"> </t>
    </r>
    <r>
      <rPr>
        <sz val="7"/>
        <color rgb="FFB80672"/>
        <rFont val="Consolas"/>
        <family val="3"/>
      </rPr>
      <t>-- Assigns a rank to each of the top 3 countries based on their event count.</t>
    </r>
  </si>
  <si>
    <r>
      <t xml:space="preserve">    </t>
    </r>
    <r>
      <rPr>
        <sz val="7"/>
        <color rgb="FF000000"/>
        <rFont val="Consolas"/>
        <family val="3"/>
      </rPr>
      <t>fe.event_name</t>
    </r>
    <r>
      <rPr>
        <sz val="7"/>
        <color rgb="FF202124"/>
        <rFont val="Consolas"/>
        <family val="3"/>
      </rPr>
      <t>,</t>
    </r>
  </si>
  <si>
    <r>
      <t xml:space="preserve">    </t>
    </r>
    <r>
      <rPr>
        <sz val="7"/>
        <color rgb="FF000000"/>
        <rFont val="Consolas"/>
        <family val="3"/>
      </rPr>
      <t>fe.country</t>
    </r>
    <r>
      <rPr>
        <sz val="7"/>
        <color rgb="FF202124"/>
        <rFont val="Consolas"/>
        <family val="3"/>
      </rPr>
      <t>,</t>
    </r>
  </si>
  <si>
    <r>
      <t xml:space="preserve">    </t>
    </r>
    <r>
      <rPr>
        <sz val="7"/>
        <color rgb="FF000000"/>
        <rFont val="Consolas"/>
        <family val="3"/>
      </rPr>
      <t>filtered_events</t>
    </r>
    <r>
      <rPr>
        <sz val="7"/>
        <color rgb="FF202124"/>
        <rFont val="Consolas"/>
        <family val="3"/>
      </rPr>
      <t xml:space="preserve"> </t>
    </r>
    <r>
      <rPr>
        <sz val="7"/>
        <color rgb="FF000000"/>
        <rFont val="Consolas"/>
        <family val="3"/>
      </rPr>
      <t>fe</t>
    </r>
  </si>
  <si>
    <r>
      <t xml:space="preserve">    </t>
    </r>
    <r>
      <rPr>
        <sz val="7"/>
        <color rgb="FF000000"/>
        <rFont val="Consolas"/>
        <family val="3"/>
      </rPr>
      <t>fe.country</t>
    </r>
    <r>
      <rPr>
        <sz val="7"/>
        <color rgb="FF202124"/>
        <rFont val="Consolas"/>
        <family val="3"/>
      </rPr>
      <t xml:space="preserve"> </t>
    </r>
    <r>
      <rPr>
        <sz val="7"/>
        <color rgb="FF1967D2"/>
        <rFont val="Consolas"/>
        <family val="3"/>
      </rPr>
      <t>IN</t>
    </r>
    <r>
      <rPr>
        <sz val="7"/>
        <color rgb="FF202124"/>
        <rFont val="Consolas"/>
        <family val="3"/>
      </rPr>
      <t xml:space="preserve"> </t>
    </r>
    <r>
      <rPr>
        <sz val="7"/>
        <color rgb="FF3C4043"/>
        <rFont val="Consolas"/>
        <family val="3"/>
      </rPr>
      <t>(</t>
    </r>
    <r>
      <rPr>
        <sz val="7"/>
        <color rgb="FF1967D2"/>
        <rFont val="Consolas"/>
        <family val="3"/>
      </rPr>
      <t>SELECT</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top_countries</t>
    </r>
    <r>
      <rPr>
        <sz val="7"/>
        <color rgb="FF3C4043"/>
        <rFont val="Consolas"/>
        <family val="3"/>
      </rPr>
      <t>)</t>
    </r>
  </si>
  <si>
    <r>
      <t xml:space="preserve">    </t>
    </r>
    <r>
      <rPr>
        <sz val="7"/>
        <color rgb="FF000000"/>
        <rFont val="Consolas"/>
        <family val="3"/>
      </rPr>
      <t>fe.event_name</t>
    </r>
    <r>
      <rPr>
        <sz val="7"/>
        <color rgb="FF202124"/>
        <rFont val="Consolas"/>
        <family val="3"/>
      </rPr>
      <t xml:space="preserve">, </t>
    </r>
    <r>
      <rPr>
        <sz val="7"/>
        <color rgb="FF000000"/>
        <rFont val="Consolas"/>
        <family val="3"/>
      </rPr>
      <t>fe.country</t>
    </r>
  </si>
  <si>
    <r>
      <t>country_names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r>
      <rPr>
        <sz val="7"/>
        <color rgb="FF202124"/>
        <rFont val="Consolas"/>
        <family val="3"/>
      </rPr>
      <t xml:space="preserve"> </t>
    </r>
    <r>
      <rPr>
        <sz val="7"/>
        <color rgb="FFB80672"/>
        <rFont val="Consolas"/>
        <family val="3"/>
      </rPr>
      <t>-- Assigns a rank to each of the top 3 countries based on their event count.</t>
    </r>
  </si>
  <si>
    <r>
      <t xml:space="preserve">    </t>
    </r>
    <r>
      <rPr>
        <sz val="7"/>
        <color rgb="FF1967D2"/>
        <rFont val="Consolas"/>
        <family val="3"/>
      </rPr>
      <t>ROW_NUMBER</t>
    </r>
    <r>
      <rPr>
        <sz val="7"/>
        <color rgb="FF3C4043"/>
        <rFont val="Consolas"/>
        <family val="3"/>
      </rPr>
      <t>()</t>
    </r>
    <r>
      <rPr>
        <sz val="7"/>
        <color rgb="FF202124"/>
        <rFont val="Consolas"/>
        <family val="3"/>
      </rPr>
      <t xml:space="preserve"> </t>
    </r>
    <r>
      <rPr>
        <sz val="7"/>
        <color rgb="FF1967D2"/>
        <rFont val="Consolas"/>
        <family val="3"/>
      </rPr>
      <t>OVER</t>
    </r>
    <r>
      <rPr>
        <sz val="7"/>
        <color rgb="FF202124"/>
        <rFont val="Consolas"/>
        <family val="3"/>
      </rPr>
      <t xml:space="preserve"> </t>
    </r>
    <r>
      <rPr>
        <sz val="7"/>
        <color rgb="FF3C4043"/>
        <rFont val="Consolas"/>
        <family val="3"/>
      </rPr>
      <t>(</t>
    </r>
    <r>
      <rPr>
        <sz val="7"/>
        <color rgb="FF1967D2"/>
        <rFont val="Consolas"/>
        <family val="3"/>
      </rP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DESC</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967D2"/>
        <rFont val="Consolas"/>
        <family val="3"/>
      </rPr>
      <t>rank</t>
    </r>
    <r>
      <rPr>
        <sz val="7"/>
        <color rgb="FF202124"/>
        <rFont val="Consolas"/>
        <family val="3"/>
      </rPr>
      <t>,</t>
    </r>
  </si>
  <si>
    <r>
      <t xml:space="preserve">    </t>
    </r>
    <r>
      <rPr>
        <sz val="7"/>
        <color rgb="FF000000"/>
        <rFont val="Consolas"/>
        <family val="3"/>
      </rPr>
      <t>top_countries</t>
    </r>
  </si>
  <si>
    <t>)</t>
  </si>
  <si>
    <t>SELECT</t>
  </si>
  <si>
    <r>
      <t xml:space="preserve">  </t>
    </r>
    <r>
      <rPr>
        <sz val="7"/>
        <color rgb="FF1967D2"/>
        <rFont val="Consolas"/>
        <family val="3"/>
      </rPr>
      <t>ROW_NUMBER</t>
    </r>
    <r>
      <rPr>
        <sz val="7"/>
        <color rgb="FF3C4043"/>
        <rFont val="Consolas"/>
        <family val="3"/>
      </rPr>
      <t>()</t>
    </r>
    <r>
      <rPr>
        <sz val="7"/>
        <color rgb="FF202124"/>
        <rFont val="Consolas"/>
        <family val="3"/>
      </rPr>
      <t xml:space="preserve"> </t>
    </r>
    <r>
      <rPr>
        <sz val="7"/>
        <color rgb="FF1967D2"/>
        <rFont val="Consolas"/>
        <family val="3"/>
      </rPr>
      <t>OVER</t>
    </r>
    <r>
      <rPr>
        <sz val="7"/>
        <color rgb="FF202124"/>
        <rFont val="Consolas"/>
        <family val="3"/>
      </rPr>
      <t xml:space="preserve"> </t>
    </r>
    <r>
      <rPr>
        <sz val="7"/>
        <color rgb="FF3C4043"/>
        <rFont val="Consolas"/>
        <family val="3"/>
      </rPr>
      <t>(</t>
    </r>
    <r>
      <rPr>
        <sz val="7"/>
        <color rgb="FF1967D2"/>
        <rFont val="Consolas"/>
        <family val="3"/>
      </rPr>
      <t>ORDER</t>
    </r>
    <r>
      <rPr>
        <sz val="7"/>
        <color rgb="FF202124"/>
        <rFont val="Consolas"/>
        <family val="3"/>
      </rPr>
      <t xml:space="preserve"> </t>
    </r>
    <r>
      <rPr>
        <sz val="7"/>
        <color rgb="FF1967D2"/>
        <rFont val="Consolas"/>
        <family val="3"/>
      </rPr>
      <t>BY</t>
    </r>
    <r>
      <rPr>
        <sz val="7"/>
        <color rgb="FF202124"/>
        <rFont val="Consolas"/>
        <family val="3"/>
      </rPr>
      <t xml:space="preserve"> </t>
    </r>
  </si>
  <si>
    <r>
      <t xml:space="preserve">    </t>
    </r>
    <r>
      <rPr>
        <sz val="7"/>
        <color rgb="FF1967D2"/>
        <rFont val="Consolas"/>
        <family val="3"/>
      </rPr>
      <t>CASE</t>
    </r>
    <r>
      <rPr>
        <sz val="7"/>
        <color rgb="FF202124"/>
        <rFont val="Consolas"/>
        <family val="3"/>
      </rPr>
      <t xml:space="preserve"> </t>
    </r>
    <r>
      <rPr>
        <sz val="7"/>
        <color rgb="FF000000"/>
        <rFont val="Consolas"/>
        <family val="3"/>
      </rPr>
      <t>event_totals.event_name</t>
    </r>
  </si>
  <si>
    <r>
      <t xml:space="preserve">      </t>
    </r>
    <r>
      <rPr>
        <sz val="7"/>
        <color rgb="FF1967D2"/>
        <rFont val="Consolas"/>
        <family val="3"/>
      </rPr>
      <t>WHEN</t>
    </r>
    <r>
      <rPr>
        <sz val="7"/>
        <color rgb="FF202124"/>
        <rFont val="Consolas"/>
        <family val="3"/>
      </rPr>
      <t xml:space="preserve"> </t>
    </r>
    <r>
      <rPr>
        <sz val="7"/>
        <color rgb="FF188038"/>
        <rFont val="Consolas"/>
        <family val="3"/>
      </rPr>
      <t>'page_view'</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1</t>
    </r>
  </si>
  <si>
    <r>
      <t xml:space="preserve">      </t>
    </r>
    <r>
      <rPr>
        <sz val="7"/>
        <color rgb="FF1967D2"/>
        <rFont val="Consolas"/>
        <family val="3"/>
      </rPr>
      <t>WHEN</t>
    </r>
    <r>
      <rPr>
        <sz val="7"/>
        <color rgb="FF202124"/>
        <rFont val="Consolas"/>
        <family val="3"/>
      </rPr>
      <t xml:space="preserve"> </t>
    </r>
    <r>
      <rPr>
        <sz val="7"/>
        <color rgb="FF188038"/>
        <rFont val="Consolas"/>
        <family val="3"/>
      </rPr>
      <t>'user_engagement'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2</t>
    </r>
  </si>
  <si>
    <r>
      <t xml:space="preserve">      </t>
    </r>
    <r>
      <rPr>
        <sz val="7"/>
        <color rgb="FF1967D2"/>
        <rFont val="Consolas"/>
        <family val="3"/>
      </rPr>
      <t>WHEN</t>
    </r>
    <r>
      <rPr>
        <sz val="7"/>
        <color rgb="FF202124"/>
        <rFont val="Consolas"/>
        <family val="3"/>
      </rPr>
      <t xml:space="preserve"> </t>
    </r>
    <r>
      <rPr>
        <sz val="7"/>
        <color rgb="FF188038"/>
        <rFont val="Consolas"/>
        <family val="3"/>
      </rPr>
      <t>'view_item'</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3</t>
    </r>
  </si>
  <si>
    <r>
      <t xml:space="preserve">      </t>
    </r>
    <r>
      <rPr>
        <sz val="7"/>
        <color rgb="FF1967D2"/>
        <rFont val="Consolas"/>
        <family val="3"/>
      </rPr>
      <t>WHEN</t>
    </r>
    <r>
      <rPr>
        <sz val="7"/>
        <color rgb="FF202124"/>
        <rFont val="Consolas"/>
        <family val="3"/>
      </rPr>
      <t xml:space="preserve"> </t>
    </r>
    <r>
      <rPr>
        <sz val="7"/>
        <color rgb="FF188038"/>
        <rFont val="Consolas"/>
        <family val="3"/>
      </rPr>
      <t>'add_to_cart'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4</t>
    </r>
  </si>
  <si>
    <r>
      <t xml:space="preserve">      </t>
    </r>
    <r>
      <rPr>
        <sz val="7"/>
        <color rgb="FF1967D2"/>
        <rFont val="Consolas"/>
        <family val="3"/>
      </rPr>
      <t>WHEN</t>
    </r>
    <r>
      <rPr>
        <sz val="7"/>
        <color rgb="FF202124"/>
        <rFont val="Consolas"/>
        <family val="3"/>
      </rPr>
      <t xml:space="preserve"> </t>
    </r>
    <r>
      <rPr>
        <sz val="7"/>
        <color rgb="FF188038"/>
        <rFont val="Consolas"/>
        <family val="3"/>
      </rPr>
      <t>'begin_checkout'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5</t>
    </r>
  </si>
  <si>
    <r>
      <t xml:space="preserve">      </t>
    </r>
    <r>
      <rPr>
        <sz val="7"/>
        <color rgb="FF1967D2"/>
        <rFont val="Consolas"/>
        <family val="3"/>
      </rPr>
      <t>WHEN</t>
    </r>
    <r>
      <rPr>
        <sz val="7"/>
        <color rgb="FF202124"/>
        <rFont val="Consolas"/>
        <family val="3"/>
      </rPr>
      <t xml:space="preserve"> </t>
    </r>
    <r>
      <rPr>
        <sz val="7"/>
        <color rgb="FF188038"/>
        <rFont val="Consolas"/>
        <family val="3"/>
      </rPr>
      <t>'purchase'</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6</t>
    </r>
  </si>
  <si>
    <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event_order</t>
    </r>
    <r>
      <rPr>
        <sz val="7"/>
        <color rgb="FF202124"/>
        <rFont val="Consolas"/>
        <family val="3"/>
      </rPr>
      <t>,</t>
    </r>
  </si>
  <si>
    <r>
      <t xml:space="preserve">  </t>
    </r>
    <r>
      <rPr>
        <sz val="7"/>
        <color rgb="FF000000"/>
        <rFont val="Consolas"/>
        <family val="3"/>
      </rPr>
      <t>event_totals.event_name</t>
    </r>
    <r>
      <rPr>
        <sz val="7"/>
        <color rgb="FF202124"/>
        <rFont val="Consolas"/>
        <family val="3"/>
      </rPr>
      <t>,</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</si>
  <si>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country_names.rank</t>
    </r>
    <r>
      <rPr>
        <sz val="7"/>
        <color rgb="FF202124"/>
        <rFont val="Consolas"/>
        <family val="3"/>
      </rPr>
      <t xml:space="preserve"> = </t>
    </r>
    <r>
      <rPr>
        <sz val="7"/>
        <color rgb="FFB06000"/>
        <rFont val="Consolas"/>
        <family val="3"/>
      </rPr>
      <t>1</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`1st Country events`</t>
    </r>
    <r>
      <rPr>
        <sz val="7"/>
        <color rgb="FF202124"/>
        <rFont val="Consolas"/>
        <family val="3"/>
      </rPr>
      <t>,</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</si>
  <si>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country_names.rank</t>
    </r>
    <r>
      <rPr>
        <sz val="7"/>
        <color rgb="FF202124"/>
        <rFont val="Consolas"/>
        <family val="3"/>
      </rPr>
      <t xml:space="preserve"> = </t>
    </r>
    <r>
      <rPr>
        <sz val="7"/>
        <color rgb="FFB06000"/>
        <rFont val="Consolas"/>
        <family val="3"/>
      </rPr>
      <t>2</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`2nd Country events`</t>
    </r>
    <r>
      <rPr>
        <sz val="7"/>
        <color rgb="FF202124"/>
        <rFont val="Consolas"/>
        <family val="3"/>
      </rPr>
      <t>,</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</si>
  <si>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country_names.rank</t>
    </r>
    <r>
      <rPr>
        <sz val="7"/>
        <color rgb="FF202124"/>
        <rFont val="Consolas"/>
        <family val="3"/>
      </rPr>
      <t xml:space="preserve"> = </t>
    </r>
    <r>
      <rPr>
        <sz val="7"/>
        <color rgb="FFB06000"/>
        <rFont val="Consolas"/>
        <family val="3"/>
      </rPr>
      <t>3</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`3rd Country events`</t>
    </r>
  </si>
  <si>
    <t>FROM</t>
  </si>
  <si>
    <r>
      <t xml:space="preserve">  </t>
    </r>
    <r>
      <rPr>
        <sz val="7"/>
        <color rgb="FF000000"/>
        <rFont val="Consolas"/>
        <family val="3"/>
      </rPr>
      <t>event_totals</t>
    </r>
  </si>
  <si>
    <t>JOIN</t>
  </si>
  <si>
    <r>
      <t xml:space="preserve">  </t>
    </r>
    <r>
      <rPr>
        <sz val="7"/>
        <color rgb="FF000000"/>
        <rFont val="Consolas"/>
        <family val="3"/>
      </rPr>
      <t>country_names</t>
    </r>
    <r>
      <rPr>
        <sz val="7"/>
        <color rgb="FF202124"/>
        <rFont val="Consolas"/>
        <family val="3"/>
      </rPr>
      <t xml:space="preserve"> </t>
    </r>
    <r>
      <rPr>
        <sz val="7"/>
        <color rgb="FF1967D2"/>
        <rFont val="Consolas"/>
        <family val="3"/>
      </rPr>
      <t>ON</t>
    </r>
    <r>
      <rPr>
        <sz val="7"/>
        <color rgb="FF202124"/>
        <rFont val="Consolas"/>
        <family val="3"/>
      </rPr>
      <t xml:space="preserve"> </t>
    </r>
    <r>
      <rPr>
        <sz val="7"/>
        <color rgb="FF000000"/>
        <rFont val="Consolas"/>
        <family val="3"/>
      </rPr>
      <t>event_totals.country</t>
    </r>
    <r>
      <rPr>
        <sz val="7"/>
        <color rgb="FF202124"/>
        <rFont val="Consolas"/>
        <family val="3"/>
      </rPr>
      <t xml:space="preserve"> = </t>
    </r>
    <r>
      <rPr>
        <sz val="7"/>
        <color rgb="FF000000"/>
        <rFont val="Consolas"/>
        <family val="3"/>
      </rPr>
      <t>country_names.country</t>
    </r>
  </si>
  <si>
    <r>
      <t>GROUP</t>
    </r>
    <r>
      <rPr>
        <sz val="7"/>
        <color rgb="FF202124"/>
        <rFont val="Consolas"/>
        <family val="3"/>
      </rPr>
      <t xml:space="preserve"> </t>
    </r>
    <r>
      <rPr>
        <sz val="7"/>
        <color rgb="FF1967D2"/>
        <rFont val="Consolas"/>
        <family val="3"/>
      </rPr>
      <t>BY</t>
    </r>
  </si>
  <si>
    <r>
      <t xml:space="preserve">  </t>
    </r>
    <r>
      <rPr>
        <sz val="7"/>
        <color rgb="FF000000"/>
        <rFont val="Consolas"/>
        <family val="3"/>
      </rPr>
      <t>event_totals.event_name</t>
    </r>
  </si>
  <si>
    <r>
      <t>ORDER</t>
    </r>
    <r>
      <rPr>
        <sz val="7"/>
        <color rgb="FF202124"/>
        <rFont val="Consolas"/>
        <family val="3"/>
      </rPr>
      <t xml:space="preserve"> </t>
    </r>
    <r>
      <rPr>
        <sz val="7"/>
        <color rgb="FF1967D2"/>
        <rFont val="Consolas"/>
        <family val="3"/>
      </rPr>
      <t>BY</t>
    </r>
  </si>
  <si>
    <r>
      <t xml:space="preserve">  </t>
    </r>
    <r>
      <rPr>
        <sz val="7"/>
        <color rgb="FF000000"/>
        <rFont val="Consolas"/>
        <family val="3"/>
      </rPr>
      <t>event_order</t>
    </r>
    <r>
      <rPr>
        <sz val="7"/>
        <color rgb="FF202124"/>
        <rFont val="Consolas"/>
        <family val="3"/>
      </rPr>
      <t>;</t>
    </r>
  </si>
  <si>
    <r>
      <t>WITH</t>
    </r>
    <r>
      <rPr>
        <sz val="7"/>
        <color rgb="FF202124"/>
        <rFont val="Consolas"/>
        <family val="3"/>
      </rPr>
      <t xml:space="preserve"> </t>
    </r>
    <r>
      <rPr>
        <sz val="7"/>
        <color rgb="FF000000"/>
        <rFont val="Consolas"/>
        <family val="3"/>
      </rPr>
      <t>unique_events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</si>
  <si>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event_name</t>
    </r>
    <r>
      <rPr>
        <sz val="7"/>
        <color rgb="FF202124"/>
        <rFont val="Consolas"/>
        <family val="3"/>
      </rPr>
      <t>,</t>
    </r>
  </si>
  <si>
    <r>
      <t xml:space="preserve">    </t>
    </r>
    <r>
      <rPr>
        <sz val="7"/>
        <color rgb="FF000000"/>
        <rFont val="Consolas"/>
        <family val="3"/>
      </rPr>
      <t>user_pseudo_id</t>
    </r>
    <r>
      <rPr>
        <sz val="7"/>
        <color rgb="FF202124"/>
        <rFont val="Consolas"/>
        <family val="3"/>
      </rPr>
      <t>,</t>
    </r>
  </si>
  <si>
    <r>
      <t xml:space="preserve">    </t>
    </r>
    <r>
      <rPr>
        <sz val="7"/>
        <color rgb="FF000000"/>
        <rFont val="Consolas"/>
        <family val="3"/>
      </rPr>
      <t>category</t>
    </r>
    <r>
      <rPr>
        <sz val="7"/>
        <color rgb="FF202124"/>
        <rFont val="Consolas"/>
        <family val="3"/>
      </rPr>
      <t xml:space="preserve">, </t>
    </r>
    <r>
      <rPr>
        <sz val="7"/>
        <color rgb="FFB80672"/>
        <rFont val="Consolas"/>
        <family val="3"/>
      </rPr>
      <t>-- Add category field</t>
    </r>
  </si>
  <si>
    <r>
      <t xml:space="preserve">    </t>
    </r>
    <r>
      <rPr>
        <sz val="7"/>
        <color rgb="FF000000"/>
        <rFont val="Consolas"/>
        <family val="3"/>
      </rPr>
      <t>event_timestamp</t>
    </r>
    <r>
      <rPr>
        <sz val="7"/>
        <color rgb="FF202124"/>
        <rFont val="Consolas"/>
        <family val="3"/>
      </rPr>
      <t>,</t>
    </r>
  </si>
  <si>
    <r>
      <t>filtered_events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</si>
  <si>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category</t>
    </r>
    <r>
      <rPr>
        <sz val="7"/>
        <color rgb="FF202124"/>
        <rFont val="Consolas"/>
        <family val="3"/>
      </rPr>
      <t xml:space="preserve">, </t>
    </r>
    <r>
      <rPr>
        <sz val="7"/>
        <color rgb="FFB80672"/>
        <rFont val="Consolas"/>
        <family val="3"/>
      </rPr>
      <t>-- Include category field in filtering</t>
    </r>
  </si>
  <si>
    <r>
      <t xml:space="preserve">    </t>
    </r>
    <r>
      <rPr>
        <sz val="7"/>
        <color rgb="FF000000"/>
        <rFont val="Consolas"/>
        <family val="3"/>
      </rPr>
      <t>event_timestamp</t>
    </r>
  </si>
  <si>
    <r>
      <t>top_countries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</si>
  <si>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event_totals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</si>
  <si>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fe.category</t>
    </r>
    <r>
      <rPr>
        <sz val="7"/>
        <color rgb="FF202124"/>
        <rFont val="Consolas"/>
        <family val="3"/>
      </rPr>
      <t xml:space="preserve">, </t>
    </r>
    <r>
      <rPr>
        <sz val="7"/>
        <color rgb="FFB80672"/>
        <rFont val="Consolas"/>
        <family val="3"/>
      </rPr>
      <t>-- Group by category</t>
    </r>
  </si>
  <si>
    <r>
      <t xml:space="preserve">    </t>
    </r>
    <r>
      <rPr>
        <sz val="7"/>
        <color rgb="FF000000"/>
        <rFont val="Consolas"/>
        <family val="3"/>
      </rPr>
      <t>fe.event_name</t>
    </r>
    <r>
      <rPr>
        <sz val="7"/>
        <color rgb="FF202124"/>
        <rFont val="Consolas"/>
        <family val="3"/>
      </rPr>
      <t xml:space="preserve">, </t>
    </r>
    <r>
      <rPr>
        <sz val="7"/>
        <color rgb="FF000000"/>
        <rFont val="Consolas"/>
        <family val="3"/>
      </rPr>
      <t>fe.country</t>
    </r>
    <r>
      <rPr>
        <sz val="7"/>
        <color rgb="FF202124"/>
        <rFont val="Consolas"/>
        <family val="3"/>
      </rPr>
      <t xml:space="preserve">, </t>
    </r>
    <r>
      <rPr>
        <sz val="7"/>
        <color rgb="FF000000"/>
        <rFont val="Consolas"/>
        <family val="3"/>
      </rPr>
      <t>fe.category</t>
    </r>
  </si>
  <si>
    <r>
      <t xml:space="preserve">  </t>
    </r>
    <r>
      <rPr>
        <sz val="7"/>
        <color rgb="FF000000"/>
        <rFont val="Consolas"/>
        <family val="3"/>
      </rPr>
      <t>event_totals.category</t>
    </r>
    <r>
      <rPr>
        <sz val="7"/>
        <color rgb="FF202124"/>
        <rFont val="Consolas"/>
        <family val="3"/>
      </rPr>
      <t xml:space="preserve">, </t>
    </r>
    <r>
      <rPr>
        <sz val="7"/>
        <color rgb="FFB80672"/>
        <rFont val="Consolas"/>
        <family val="3"/>
      </rPr>
      <t>-- Include category in final selection</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</si>
  <si>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top_countries.country</t>
    </r>
    <r>
      <rPr>
        <sz val="7"/>
        <color rgb="FF202124"/>
        <rFont val="Consolas"/>
        <family val="3"/>
      </rPr>
      <t xml:space="preserve"> = </t>
    </r>
    <r>
      <rPr>
        <sz val="7"/>
        <color rgb="FF3C4043"/>
        <rFont val="Consolas"/>
        <family val="3"/>
      </rPr>
      <t>(</t>
    </r>
    <r>
      <rPr>
        <sz val="7"/>
        <color rgb="FF1967D2"/>
        <rFont val="Consolas"/>
        <family val="3"/>
      </rPr>
      <t>SELECT</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top_countries</t>
    </r>
    <r>
      <rPr>
        <sz val="7"/>
        <color rgb="FF202124"/>
        <rFont val="Consolas"/>
        <family val="3"/>
      </rPr>
      <t xml:space="preserve"> </t>
    </r>
    <r>
      <rPr>
        <sz val="7"/>
        <color rgb="FF1967D2"/>
        <rFont val="Consolas"/>
        <family val="3"/>
      </rPr>
      <t>LIMIT</t>
    </r>
    <r>
      <rPr>
        <sz val="7"/>
        <color rgb="FF202124"/>
        <rFont val="Consolas"/>
        <family val="3"/>
      </rPr>
      <t xml:space="preserve"> </t>
    </r>
    <r>
      <rPr>
        <sz val="7"/>
        <color rgb="FFB06000"/>
        <rFont val="Consolas"/>
        <family val="3"/>
      </rPr>
      <t>1</t>
    </r>
    <r>
      <rPr>
        <sz val="7"/>
        <color rgb="FF202124"/>
        <rFont val="Consolas"/>
        <family val="3"/>
      </rPr>
      <t xml:space="preserve"> </t>
    </r>
    <r>
      <rPr>
        <sz val="7"/>
        <color rgb="FF1967D2"/>
        <rFont val="Consolas"/>
        <family val="3"/>
      </rPr>
      <t>OFFSET</t>
    </r>
    <r>
      <rPr>
        <sz val="7"/>
        <color rgb="FF202124"/>
        <rFont val="Consolas"/>
        <family val="3"/>
      </rPr>
      <t xml:space="preserve"> </t>
    </r>
    <r>
      <rPr>
        <sz val="7"/>
        <color rgb="FFB06000"/>
        <rFont val="Consolas"/>
        <family val="3"/>
      </rPr>
      <t>0</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`1st Country events`</t>
    </r>
    <r>
      <rPr>
        <sz val="7"/>
        <color rgb="FF202124"/>
        <rFont val="Consolas"/>
        <family val="3"/>
      </rPr>
      <t>,</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</si>
  <si>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top_countries.country</t>
    </r>
    <r>
      <rPr>
        <sz val="7"/>
        <color rgb="FF202124"/>
        <rFont val="Consolas"/>
        <family val="3"/>
      </rPr>
      <t xml:space="preserve"> = </t>
    </r>
    <r>
      <rPr>
        <sz val="7"/>
        <color rgb="FF3C4043"/>
        <rFont val="Consolas"/>
        <family val="3"/>
      </rPr>
      <t>(</t>
    </r>
    <r>
      <rPr>
        <sz val="7"/>
        <color rgb="FF1967D2"/>
        <rFont val="Consolas"/>
        <family val="3"/>
      </rPr>
      <t>SELECT</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top_countries</t>
    </r>
    <r>
      <rPr>
        <sz val="7"/>
        <color rgb="FF202124"/>
        <rFont val="Consolas"/>
        <family val="3"/>
      </rPr>
      <t xml:space="preserve"> </t>
    </r>
    <r>
      <rPr>
        <sz val="7"/>
        <color rgb="FF1967D2"/>
        <rFont val="Consolas"/>
        <family val="3"/>
      </rPr>
      <t>LIMIT</t>
    </r>
    <r>
      <rPr>
        <sz val="7"/>
        <color rgb="FF202124"/>
        <rFont val="Consolas"/>
        <family val="3"/>
      </rPr>
      <t xml:space="preserve"> </t>
    </r>
    <r>
      <rPr>
        <sz val="7"/>
        <color rgb="FFB06000"/>
        <rFont val="Consolas"/>
        <family val="3"/>
      </rPr>
      <t>1</t>
    </r>
    <r>
      <rPr>
        <sz val="7"/>
        <color rgb="FF202124"/>
        <rFont val="Consolas"/>
        <family val="3"/>
      </rPr>
      <t xml:space="preserve"> </t>
    </r>
    <r>
      <rPr>
        <sz val="7"/>
        <color rgb="FF1967D2"/>
        <rFont val="Consolas"/>
        <family val="3"/>
      </rPr>
      <t>OFFSET</t>
    </r>
    <r>
      <rPr>
        <sz val="7"/>
        <color rgb="FF202124"/>
        <rFont val="Consolas"/>
        <family val="3"/>
      </rPr>
      <t xml:space="preserve"> </t>
    </r>
    <r>
      <rPr>
        <sz val="7"/>
        <color rgb="FFB06000"/>
        <rFont val="Consolas"/>
        <family val="3"/>
      </rPr>
      <t>1</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`2nd Country events`</t>
    </r>
    <r>
      <rPr>
        <sz val="7"/>
        <color rgb="FF202124"/>
        <rFont val="Consolas"/>
        <family val="3"/>
      </rPr>
      <t>,</t>
    </r>
  </si>
  <si>
    <r>
      <t xml:space="preserve">  </t>
    </r>
    <r>
      <rPr>
        <sz val="7"/>
        <color rgb="FF1967D2"/>
        <rFont val="Consolas"/>
        <family val="3"/>
      </rPr>
      <t>MAX</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top_countries.country</t>
    </r>
    <r>
      <rPr>
        <sz val="7"/>
        <color rgb="FF202124"/>
        <rFont val="Consolas"/>
        <family val="3"/>
      </rPr>
      <t xml:space="preserve"> = </t>
    </r>
    <r>
      <rPr>
        <sz val="7"/>
        <color rgb="FF3C4043"/>
        <rFont val="Consolas"/>
        <family val="3"/>
      </rPr>
      <t>(</t>
    </r>
    <r>
      <rPr>
        <sz val="7"/>
        <color rgb="FF1967D2"/>
        <rFont val="Consolas"/>
        <family val="3"/>
      </rPr>
      <t>SELECT</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top_countries</t>
    </r>
    <r>
      <rPr>
        <sz val="7"/>
        <color rgb="FF202124"/>
        <rFont val="Consolas"/>
        <family val="3"/>
      </rPr>
      <t xml:space="preserve"> </t>
    </r>
    <r>
      <rPr>
        <sz val="7"/>
        <color rgb="FF1967D2"/>
        <rFont val="Consolas"/>
        <family val="3"/>
      </rPr>
      <t>LIMIT</t>
    </r>
    <r>
      <rPr>
        <sz val="7"/>
        <color rgb="FF202124"/>
        <rFont val="Consolas"/>
        <family val="3"/>
      </rPr>
      <t xml:space="preserve"> </t>
    </r>
    <r>
      <rPr>
        <sz val="7"/>
        <color rgb="FFB06000"/>
        <rFont val="Consolas"/>
        <family val="3"/>
      </rPr>
      <t>1</t>
    </r>
    <r>
      <rPr>
        <sz val="7"/>
        <color rgb="FF202124"/>
        <rFont val="Consolas"/>
        <family val="3"/>
      </rPr>
      <t xml:space="preserve"> </t>
    </r>
    <r>
      <rPr>
        <sz val="7"/>
        <color rgb="FF1967D2"/>
        <rFont val="Consolas"/>
        <family val="3"/>
      </rPr>
      <t>OFFSET</t>
    </r>
    <r>
      <rPr>
        <sz val="7"/>
        <color rgb="FF202124"/>
        <rFont val="Consolas"/>
        <family val="3"/>
      </rPr>
      <t xml:space="preserve"> </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event_totals.event_count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188038"/>
        <rFont val="Consolas"/>
        <family val="3"/>
      </rPr>
      <t>`3rd Country events`</t>
    </r>
  </si>
  <si>
    <r>
      <t xml:space="preserve">  </t>
    </r>
    <r>
      <rPr>
        <sz val="7"/>
        <color rgb="FF000000"/>
        <rFont val="Consolas"/>
        <family val="3"/>
      </rPr>
      <t>top_countries</t>
    </r>
    <r>
      <rPr>
        <sz val="7"/>
        <color rgb="FF202124"/>
        <rFont val="Consolas"/>
        <family val="3"/>
      </rPr>
      <t xml:space="preserve"> </t>
    </r>
    <r>
      <rPr>
        <sz val="7"/>
        <color rgb="FF1967D2"/>
        <rFont val="Consolas"/>
        <family val="3"/>
      </rPr>
      <t>ON</t>
    </r>
    <r>
      <rPr>
        <sz val="7"/>
        <color rgb="FF202124"/>
        <rFont val="Consolas"/>
        <family val="3"/>
      </rPr>
      <t xml:space="preserve"> </t>
    </r>
    <r>
      <rPr>
        <sz val="7"/>
        <color rgb="FF000000"/>
        <rFont val="Consolas"/>
        <family val="3"/>
      </rPr>
      <t>event_totals.country</t>
    </r>
    <r>
      <rPr>
        <sz val="7"/>
        <color rgb="FF202124"/>
        <rFont val="Consolas"/>
        <family val="3"/>
      </rPr>
      <t xml:space="preserve"> = </t>
    </r>
    <r>
      <rPr>
        <sz val="7"/>
        <color rgb="FF000000"/>
        <rFont val="Consolas"/>
        <family val="3"/>
      </rPr>
      <t>top_countries.country</t>
    </r>
  </si>
  <si>
    <r>
      <t xml:space="preserve">  </t>
    </r>
    <r>
      <rPr>
        <sz val="7"/>
        <color rgb="FF000000"/>
        <rFont val="Consolas"/>
        <family val="3"/>
      </rPr>
      <t>event_totals.event_name</t>
    </r>
    <r>
      <rPr>
        <sz val="7"/>
        <color rgb="FF202124"/>
        <rFont val="Consolas"/>
        <family val="3"/>
      </rPr>
      <t xml:space="preserve">, </t>
    </r>
    <r>
      <rPr>
        <sz val="7"/>
        <color rgb="FF000000"/>
        <rFont val="Consolas"/>
        <family val="3"/>
      </rPr>
      <t>event_totals.category</t>
    </r>
  </si>
  <si>
    <r>
      <t xml:space="preserve">  </t>
    </r>
    <r>
      <rPr>
        <sz val="7"/>
        <color rgb="FF000000"/>
        <rFont val="Consolas"/>
        <family val="3"/>
      </rPr>
      <t>event_order</t>
    </r>
    <r>
      <rPr>
        <sz val="7"/>
        <color rgb="FF202124"/>
        <rFont val="Consolas"/>
        <family val="3"/>
      </rPr>
      <t xml:space="preserve">, </t>
    </r>
    <r>
      <rPr>
        <sz val="7"/>
        <color rgb="FF000000"/>
        <rFont val="Consolas"/>
        <family val="3"/>
      </rPr>
      <t>event_totals.category</t>
    </r>
    <r>
      <rPr>
        <sz val="7"/>
        <color rgb="FF202124"/>
        <rFont val="Consolas"/>
        <family val="3"/>
      </rPr>
      <t xml:space="preserve">; </t>
    </r>
    <r>
      <rPr>
        <sz val="7"/>
        <color rgb="FFB80672"/>
        <rFont val="Consolas"/>
        <family val="3"/>
      </rPr>
      <t>-- Order by event order and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</si>
</sst>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27">
    <font>
      <sz val="10"/>
      <color rgb="FF000000"/>
      <name val="Arial"/>
      <scheme val="minor"/>
    </font>
    <font>
      <b/>
      <sz val="10"/>
      <color theme="1"/>
      <name val="Arial"/>
      <family val="2"/>
    </font>
    <font>
      <u/>
      <sz val="10"/>
      <color rgb="FF1155CC"/>
      <name val="Arial"/>
      <family val="2"/>
    </font>
    <font>
      <sz val="10"/>
      <color theme="1"/>
      <name val="Arial"/>
      <family val="2"/>
    </font>
    <font>
      <sz val="11"/>
      <color rgb="FF000000"/>
      <name val="Roboto"/>
    </font>
    <font>
      <b/>
      <sz val="11"/>
      <color theme="1"/>
      <name val="Arial"/>
      <family val="2"/>
    </font>
    <font>
      <sz val="9"/>
      <color theme="1"/>
      <name val="Inherit"/>
    </font>
    <font>
      <sz val="10"/>
      <color theme="1"/>
      <name val="Arial"/>
      <family val="2"/>
      <scheme val="minor"/>
    </font>
    <font>
      <sz val="9"/>
      <color theme="1"/>
      <name val="Arial"/>
      <family val="2"/>
    </font>
    <font>
      <sz val="9"/>
      <color rgb="FF282523"/>
      <name val="Arial"/>
      <family val="2"/>
    </font>
    <font>
      <sz val="10"/>
      <color rgb="FF000000"/>
      <name val="Arial"/>
      <family val="2"/>
      <scheme val="minor"/>
    </font>
    <font>
      <sz val="7"/>
      <color rgb="FF000000"/>
      <name val="Inherit"/>
    </font>
    <font>
      <sz val="7"/>
      <color theme="1"/>
      <name val="Inherit"/>
    </font>
    <font>
      <sz val="10"/>
      <color rgb="FF282523"/>
      <name val="Arial"/>
      <family val="2"/>
      <scheme val="minor"/>
    </font>
    <font>
      <sz val="10"/>
      <color rgb="FF282523"/>
      <name val="Arial"/>
      <family val="2"/>
      <scheme val="minor"/>
    </font>
    <font>
      <b/>
      <sz val="10"/>
      <color rgb="FF000000"/>
      <name val="Arial"/>
      <family val="2"/>
      <scheme val="minor"/>
    </font>
    <font>
      <b/>
      <sz val="13.5"/>
      <color rgb="FF000000"/>
      <name val="Arial"/>
      <family val="2"/>
      <scheme val="minor"/>
    </font>
    <font>
      <b/>
      <sz val="16"/>
      <color rgb="FF000000"/>
      <name val="Arial"/>
      <family val="2"/>
      <scheme val="minor"/>
    </font>
    <font>
      <sz val="10"/>
      <color rgb="FFFF0000"/>
      <name val="Arial"/>
      <family val="2"/>
      <scheme val="minor"/>
    </font>
    <font>
      <sz val="7"/>
      <color rgb="FF202124"/>
      <name val="Consolas"/>
      <family val="3"/>
    </font>
    <font>
      <sz val="7"/>
      <color rgb="FF1967D2"/>
      <name val="Consolas"/>
      <family val="3"/>
    </font>
    <font>
      <sz val="7"/>
      <color rgb="FF000000"/>
      <name val="Consolas"/>
      <family val="3"/>
    </font>
    <font>
      <sz val="7"/>
      <color rgb="FF3C4043"/>
      <name val="Consolas"/>
      <family val="3"/>
    </font>
    <font>
      <sz val="7"/>
      <color rgb="FFB80672"/>
      <name val="Consolas"/>
      <family val="3"/>
    </font>
    <font>
      <sz val="7"/>
      <color rgb="FF188038"/>
      <name val="Consolas"/>
      <family val="3"/>
    </font>
    <font>
      <sz val="7"/>
      <color rgb="FFB06000"/>
      <name val="Consolas"/>
      <family val="3"/>
    </font>
    <font>
      <sz val="7"/>
      <name val="Inherit"/>
    </font>
  </fonts>
  <fills count="9">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B6D7A8"/>
        <bgColor rgb="FFB6D7A8"/>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0" fillId="0" borderId="0" applyFont="0" applyFill="0" applyBorder="0" applyAlignment="0" applyProtection="0"/>
  </cellStyleXfs>
  <cellXfs count="74">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164" fontId="3" fillId="0" borderId="0" xfId="0" applyNumberFormat="1" applyFont="1"/>
    <xf numFmtId="10" fontId="3" fillId="0" borderId="0" xfId="0" applyNumberFormat="1" applyFont="1"/>
    <xf numFmtId="0" fontId="5" fillId="0" borderId="0" xfId="0" applyFont="1"/>
    <xf numFmtId="0" fontId="6" fillId="2" borderId="0" xfId="0" applyFont="1" applyFill="1" applyAlignment="1">
      <alignment horizontal="right"/>
    </xf>
    <xf numFmtId="0" fontId="6" fillId="2" borderId="0" xfId="0" applyFont="1" applyFill="1"/>
    <xf numFmtId="0" fontId="7" fillId="0" borderId="0" xfId="0" applyFont="1"/>
    <xf numFmtId="0" fontId="6" fillId="4" borderId="0" xfId="0" applyFont="1" applyFill="1"/>
    <xf numFmtId="0" fontId="6" fillId="0" borderId="0" xfId="0" applyFont="1"/>
    <xf numFmtId="0" fontId="8" fillId="0" borderId="0" xfId="0" applyFont="1"/>
    <xf numFmtId="0" fontId="9" fillId="0" borderId="0" xfId="0" applyFont="1"/>
    <xf numFmtId="0" fontId="0" fillId="0" borderId="0" xfId="0" pivotButton="1"/>
    <xf numFmtId="0" fontId="0" fillId="0" borderId="0" xfId="0" applyAlignment="1">
      <alignment horizontal="left"/>
    </xf>
    <xf numFmtId="0" fontId="0" fillId="5" borderId="0" xfId="0" applyFill="1"/>
    <xf numFmtId="0" fontId="11" fillId="5" borderId="0" xfId="0" applyFont="1" applyFill="1" applyAlignment="1">
      <alignment horizontal="right" vertical="center"/>
    </xf>
    <xf numFmtId="0" fontId="11" fillId="5" borderId="0" xfId="0" applyFont="1" applyFill="1" applyAlignment="1">
      <alignment vertical="center" wrapText="1"/>
    </xf>
    <xf numFmtId="0" fontId="11" fillId="5" borderId="0" xfId="0" applyFont="1" applyFill="1" applyAlignment="1">
      <alignment horizontal="right" vertical="center" wrapText="1"/>
    </xf>
    <xf numFmtId="0" fontId="10" fillId="0" borderId="0" xfId="0" applyFont="1"/>
    <xf numFmtId="0" fontId="11" fillId="0" borderId="0" xfId="0" applyFont="1"/>
    <xf numFmtId="9" fontId="7" fillId="0" borderId="0" xfId="1" applyFont="1" applyFill="1" applyBorder="1"/>
    <xf numFmtId="0" fontId="0" fillId="6" borderId="0" xfId="0" applyFill="1"/>
    <xf numFmtId="0" fontId="10" fillId="6" borderId="0" xfId="0" applyFont="1" applyFill="1"/>
    <xf numFmtId="0" fontId="0" fillId="6" borderId="0" xfId="0" applyFill="1" applyAlignment="1">
      <alignment horizontal="center"/>
    </xf>
    <xf numFmtId="0" fontId="1" fillId="6" borderId="0" xfId="0" applyFont="1" applyFill="1"/>
    <xf numFmtId="10" fontId="3" fillId="6" borderId="0" xfId="0" applyNumberFormat="1" applyFont="1" applyFill="1"/>
    <xf numFmtId="0" fontId="16" fillId="6" borderId="0" xfId="0" applyFont="1" applyFill="1" applyAlignment="1">
      <alignment vertical="center"/>
    </xf>
    <xf numFmtId="0" fontId="0" fillId="6" borderId="0" xfId="0" applyFill="1" applyAlignment="1">
      <alignment horizontal="left" vertical="center" indent="1"/>
    </xf>
    <xf numFmtId="0" fontId="7" fillId="0" borderId="11" xfId="0" applyFont="1" applyBorder="1"/>
    <xf numFmtId="9" fontId="7" fillId="0" borderId="12" xfId="1" applyFont="1" applyFill="1" applyBorder="1"/>
    <xf numFmtId="0" fontId="7" fillId="0" borderId="13" xfId="0" applyFont="1" applyBorder="1"/>
    <xf numFmtId="0" fontId="7" fillId="0" borderId="14" xfId="0" applyFont="1" applyBorder="1"/>
    <xf numFmtId="9" fontId="7" fillId="0" borderId="14" xfId="1" applyFont="1" applyFill="1" applyBorder="1"/>
    <xf numFmtId="9" fontId="7" fillId="0" borderId="15" xfId="1" applyFont="1" applyFill="1" applyBorder="1"/>
    <xf numFmtId="0" fontId="7" fillId="7" borderId="8" xfId="0" applyFont="1" applyFill="1" applyBorder="1"/>
    <xf numFmtId="0" fontId="7" fillId="7" borderId="9" xfId="0" applyFont="1" applyFill="1" applyBorder="1"/>
    <xf numFmtId="0" fontId="7" fillId="7" borderId="10" xfId="0" applyFont="1" applyFill="1" applyBorder="1"/>
    <xf numFmtId="0" fontId="20" fillId="0" borderId="0" xfId="0" applyFont="1" applyAlignment="1">
      <alignment vertical="center"/>
    </xf>
    <xf numFmtId="0" fontId="19" fillId="0" borderId="0" xfId="0" applyFont="1" applyAlignment="1">
      <alignment vertical="center"/>
    </xf>
    <xf numFmtId="0" fontId="22" fillId="0" borderId="0" xfId="0" applyFont="1" applyAlignment="1">
      <alignment vertical="center"/>
    </xf>
    <xf numFmtId="0" fontId="21" fillId="0" borderId="0" xfId="0" applyFont="1" applyAlignment="1">
      <alignment vertical="center"/>
    </xf>
    <xf numFmtId="0" fontId="0" fillId="5" borderId="0" xfId="0" applyFill="1" applyAlignment="1">
      <alignment vertical="center"/>
    </xf>
    <xf numFmtId="0" fontId="10" fillId="8" borderId="0" xfId="0" applyFont="1" applyFill="1"/>
    <xf numFmtId="0" fontId="0" fillId="8" borderId="0" xfId="0" applyFill="1"/>
    <xf numFmtId="0" fontId="11" fillId="8" borderId="0" xfId="0" applyFont="1" applyFill="1" applyAlignment="1">
      <alignment horizontal="right" vertical="center" wrapText="1"/>
    </xf>
    <xf numFmtId="0" fontId="11" fillId="8" borderId="0" xfId="0" applyFont="1" applyFill="1" applyAlignment="1">
      <alignment vertical="center" wrapText="1"/>
    </xf>
    <xf numFmtId="0" fontId="11" fillId="5" borderId="7" xfId="0" applyFont="1" applyFill="1" applyBorder="1" applyAlignment="1">
      <alignment horizontal="right" vertical="center"/>
    </xf>
    <xf numFmtId="0" fontId="12" fillId="5" borderId="7" xfId="0" applyFont="1" applyFill="1" applyBorder="1" applyAlignment="1">
      <alignment vertical="center" wrapText="1"/>
    </xf>
    <xf numFmtId="0" fontId="11" fillId="5" borderId="7" xfId="0" applyFont="1" applyFill="1" applyBorder="1" applyAlignment="1">
      <alignment vertical="center" wrapText="1"/>
    </xf>
    <xf numFmtId="0" fontId="11" fillId="5" borderId="7" xfId="0" applyFont="1" applyFill="1" applyBorder="1" applyAlignment="1">
      <alignment horizontal="right" vertical="center" wrapText="1"/>
    </xf>
    <xf numFmtId="0" fontId="11" fillId="0" borderId="7" xfId="0" applyFont="1" applyBorder="1"/>
    <xf numFmtId="0" fontId="26" fillId="0" borderId="0" xfId="0" applyFont="1"/>
    <xf numFmtId="0" fontId="17" fillId="6" borderId="0" xfId="0" applyFont="1" applyFill="1" applyAlignment="1">
      <alignment horizontal="center"/>
    </xf>
    <xf numFmtId="0" fontId="15" fillId="6" borderId="0" xfId="0" applyFont="1" applyFill="1" applyAlignment="1">
      <alignment horizontal="left" vertical="center"/>
    </xf>
    <xf numFmtId="0" fontId="10" fillId="6" borderId="0" xfId="0" applyFont="1" applyFill="1" applyAlignment="1">
      <alignment horizontal="left" vertical="center" wrapText="1"/>
    </xf>
    <xf numFmtId="0" fontId="15" fillId="6" borderId="0" xfId="0" applyFont="1" applyFill="1" applyAlignment="1">
      <alignment horizontal="left" vertical="center" wrapText="1"/>
    </xf>
    <xf numFmtId="0" fontId="13" fillId="6" borderId="0" xfId="0" applyFont="1" applyFill="1" applyAlignment="1">
      <alignment horizontal="left" vertical="center" wrapText="1"/>
    </xf>
    <xf numFmtId="0" fontId="14" fillId="6" borderId="0" xfId="0" applyFont="1" applyFill="1" applyAlignment="1">
      <alignment horizontal="left" vertical="center" wrapText="1"/>
    </xf>
    <xf numFmtId="0" fontId="10" fillId="6" borderId="0" xfId="0" applyFont="1" applyFill="1" applyAlignment="1">
      <alignment horizontal="left" vertical="center"/>
    </xf>
    <xf numFmtId="0" fontId="10" fillId="6" borderId="0" xfId="0" applyFont="1" applyFill="1" applyAlignment="1">
      <alignment horizontal="left"/>
    </xf>
    <xf numFmtId="0" fontId="0" fillId="6" borderId="0" xfId="0" applyFill="1" applyAlignment="1">
      <alignment horizontal="left"/>
    </xf>
    <xf numFmtId="0" fontId="0" fillId="0" borderId="0" xfId="0" applyNumberFormat="1"/>
  </cellXfs>
  <cellStyles count="2">
    <cellStyle name="Normal" xfId="0" builtinId="0"/>
    <cellStyle name="Percent" xfId="1" builtinId="5"/>
  </cellStyles>
  <dxfs count="15">
    <dxf>
      <font>
        <b val="0"/>
        <i val="0"/>
        <strike val="0"/>
        <condense val="0"/>
        <extend val="0"/>
        <outline val="0"/>
        <shadow val="0"/>
        <u val="none"/>
        <vertAlign val="baseline"/>
        <sz val="7"/>
        <color rgb="FF000000"/>
        <name val="Inherit"/>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7"/>
        <color rgb="FF000000"/>
        <name val="Inherit"/>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7"/>
        <color rgb="FF000000"/>
        <name val="Inherit"/>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7"/>
        <color rgb="FF000000"/>
        <name val="Inherit"/>
        <scheme val="none"/>
      </font>
      <fill>
        <patternFill patternType="solid">
          <fgColor indexed="64"/>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minor"/>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name val="Inherit"/>
        <scheme val="none"/>
      </font>
    </dxf>
    <dxf>
      <font>
        <strike val="0"/>
        <outline val="0"/>
        <shadow val="0"/>
        <u val="none"/>
        <vertAlign val="baseline"/>
        <sz val="7"/>
        <color auto="1"/>
        <name val="Inherit"/>
        <scheme val="none"/>
      </font>
      <numFmt numFmtId="0" formatCode="General"/>
    </dxf>
    <dxf>
      <font>
        <strike val="0"/>
        <outline val="0"/>
        <shadow val="0"/>
        <u val="none"/>
        <vertAlign val="baseline"/>
        <sz val="7"/>
        <name val="Inherit"/>
        <scheme val="none"/>
      </font>
    </dxf>
    <dxf>
      <font>
        <strike val="0"/>
        <outline val="0"/>
        <shadow val="0"/>
        <u val="none"/>
        <vertAlign val="baseline"/>
        <sz val="7"/>
        <name val="Inherit"/>
        <scheme val="none"/>
      </font>
    </dxf>
  </dxfs>
  <tableStyles count="0" defaultTableStyle="TableStyleMedium2" defaultPivotStyle="PivotStyleLight16"/>
  <colors>
    <mruColors>
      <color rgb="FFFFDB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[M3S2 Funnels - K.Raev.xlsx]Helper 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Funnel:</a:t>
            </a:r>
            <a:r>
              <a:rPr lang="et-EE" baseline="0"/>
              <a:t> Combined Event Breakdown by Countries</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2227577124561E-2"/>
          <c:y val="2.8297740029452335E-2"/>
          <c:w val="0.68967942758585832"/>
          <c:h val="0.91515823034806021"/>
        </c:manualLayout>
      </c:layout>
      <c:barChart>
        <c:barDir val="bar"/>
        <c:grouping val="clustered"/>
        <c:varyColors val="0"/>
        <c:ser>
          <c:idx val="0"/>
          <c:order val="0"/>
          <c:tx>
            <c:strRef>
              <c:f>'Helper Pivot tables'!$B$5</c:f>
              <c:strCache>
                <c:ptCount val="1"/>
                <c:pt idx="0">
                  <c:v>Sum of 3rd Country events (Canada)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tables'!$A$6:$A$12</c:f>
              <c:strCache>
                <c:ptCount val="6"/>
                <c:pt idx="0">
                  <c:v>Purchase</c:v>
                </c:pt>
                <c:pt idx="1">
                  <c:v>Begin Checkout</c:v>
                </c:pt>
                <c:pt idx="2">
                  <c:v>Add to Cart</c:v>
                </c:pt>
                <c:pt idx="3">
                  <c:v>View Item</c:v>
                </c:pt>
                <c:pt idx="4">
                  <c:v>User Engagement</c:v>
                </c:pt>
                <c:pt idx="5">
                  <c:v>Page View</c:v>
                </c:pt>
              </c:strCache>
            </c:strRef>
          </c:cat>
          <c:val>
            <c:numRef>
              <c:f>'Helper Pivot tables'!$B$6:$B$12</c:f>
              <c:numCache>
                <c:formatCode>General</c:formatCode>
                <c:ptCount val="6"/>
                <c:pt idx="0">
                  <c:v>355</c:v>
                </c:pt>
                <c:pt idx="1">
                  <c:v>764</c:v>
                </c:pt>
                <c:pt idx="2">
                  <c:v>993</c:v>
                </c:pt>
                <c:pt idx="3">
                  <c:v>4653</c:v>
                </c:pt>
                <c:pt idx="4">
                  <c:v>16112</c:v>
                </c:pt>
                <c:pt idx="5">
                  <c:v>20242</c:v>
                </c:pt>
              </c:numCache>
            </c:numRef>
          </c:val>
          <c:extLst>
            <c:ext xmlns:c16="http://schemas.microsoft.com/office/drawing/2014/chart" uri="{C3380CC4-5D6E-409C-BE32-E72D297353CC}">
              <c16:uniqueId val="{00000015-D595-4429-8320-5ABAB8CE141C}"/>
            </c:ext>
          </c:extLst>
        </c:ser>
        <c:ser>
          <c:idx val="1"/>
          <c:order val="1"/>
          <c:tx>
            <c:strRef>
              <c:f>'Helper Pivot tables'!$C$5</c:f>
              <c:strCache>
                <c:ptCount val="1"/>
                <c:pt idx="0">
                  <c:v>Sum of 2nd Country events (India)</c:v>
                </c:pt>
              </c:strCache>
            </c:strRef>
          </c:tx>
          <c:spPr>
            <a:solidFill>
              <a:schemeClr val="accent2"/>
            </a:solidFill>
            <a:ln>
              <a:noFill/>
            </a:ln>
            <a:effectLst/>
          </c:spPr>
          <c:invertIfNegative val="0"/>
          <c:dLbls>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tables'!$A$6:$A$12</c:f>
              <c:strCache>
                <c:ptCount val="6"/>
                <c:pt idx="0">
                  <c:v>Purchase</c:v>
                </c:pt>
                <c:pt idx="1">
                  <c:v>Begin Checkout</c:v>
                </c:pt>
                <c:pt idx="2">
                  <c:v>Add to Cart</c:v>
                </c:pt>
                <c:pt idx="3">
                  <c:v>View Item</c:v>
                </c:pt>
                <c:pt idx="4">
                  <c:v>User Engagement</c:v>
                </c:pt>
                <c:pt idx="5">
                  <c:v>Page View</c:v>
                </c:pt>
              </c:strCache>
            </c:strRef>
          </c:cat>
          <c:val>
            <c:numRef>
              <c:f>'Helper Pivot tables'!$C$6:$C$12</c:f>
              <c:numCache>
                <c:formatCode>General</c:formatCode>
                <c:ptCount val="6"/>
                <c:pt idx="0">
                  <c:v>406</c:v>
                </c:pt>
                <c:pt idx="1">
                  <c:v>878</c:v>
                </c:pt>
                <c:pt idx="2">
                  <c:v>1162</c:v>
                </c:pt>
                <c:pt idx="3">
                  <c:v>5795</c:v>
                </c:pt>
                <c:pt idx="4">
                  <c:v>20005</c:v>
                </c:pt>
                <c:pt idx="5">
                  <c:v>25331</c:v>
                </c:pt>
              </c:numCache>
            </c:numRef>
          </c:val>
          <c:extLst>
            <c:ext xmlns:c16="http://schemas.microsoft.com/office/drawing/2014/chart" uri="{C3380CC4-5D6E-409C-BE32-E72D297353CC}">
              <c16:uniqueId val="{0000001B-D595-4429-8320-5ABAB8CE141C}"/>
            </c:ext>
          </c:extLst>
        </c:ser>
        <c:ser>
          <c:idx val="2"/>
          <c:order val="2"/>
          <c:tx>
            <c:strRef>
              <c:f>'Helper Pivot tables'!$D$5</c:f>
              <c:strCache>
                <c:ptCount val="1"/>
                <c:pt idx="0">
                  <c:v>Sum of 1st Country events (USA)</c:v>
                </c:pt>
              </c:strCache>
            </c:strRef>
          </c:tx>
          <c:spPr>
            <a:solidFill>
              <a:schemeClr val="accent3"/>
            </a:solidFill>
            <a:ln w="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tables'!$A$6:$A$12</c:f>
              <c:strCache>
                <c:ptCount val="6"/>
                <c:pt idx="0">
                  <c:v>Purchase</c:v>
                </c:pt>
                <c:pt idx="1">
                  <c:v>Begin Checkout</c:v>
                </c:pt>
                <c:pt idx="2">
                  <c:v>Add to Cart</c:v>
                </c:pt>
                <c:pt idx="3">
                  <c:v>View Item</c:v>
                </c:pt>
                <c:pt idx="4">
                  <c:v>User Engagement</c:v>
                </c:pt>
                <c:pt idx="5">
                  <c:v>Page View</c:v>
                </c:pt>
              </c:strCache>
            </c:strRef>
          </c:cat>
          <c:val>
            <c:numRef>
              <c:f>'Helper Pivot tables'!$D$6:$D$12</c:f>
              <c:numCache>
                <c:formatCode>General</c:formatCode>
                <c:ptCount val="6"/>
                <c:pt idx="0">
                  <c:v>1942</c:v>
                </c:pt>
                <c:pt idx="1">
                  <c:v>4310</c:v>
                </c:pt>
                <c:pt idx="2">
                  <c:v>5603</c:v>
                </c:pt>
                <c:pt idx="3">
                  <c:v>26953</c:v>
                </c:pt>
                <c:pt idx="4">
                  <c:v>93436</c:v>
                </c:pt>
                <c:pt idx="5">
                  <c:v>118333</c:v>
                </c:pt>
              </c:numCache>
            </c:numRef>
          </c:val>
          <c:extLst>
            <c:ext xmlns:c16="http://schemas.microsoft.com/office/drawing/2014/chart" uri="{C3380CC4-5D6E-409C-BE32-E72D297353CC}">
              <c16:uniqueId val="{0000001E-D595-4429-8320-5ABAB8CE141C}"/>
            </c:ext>
          </c:extLst>
        </c:ser>
        <c:dLbls>
          <c:showLegendKey val="0"/>
          <c:showVal val="0"/>
          <c:showCatName val="0"/>
          <c:showSerName val="0"/>
          <c:showPercent val="0"/>
          <c:showBubbleSize val="0"/>
        </c:dLbls>
        <c:gapWidth val="231"/>
        <c:axId val="1043690464"/>
        <c:axId val="1043690944"/>
      </c:barChart>
      <c:catAx>
        <c:axId val="104369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43690944"/>
        <c:crossesAt val="0"/>
        <c:auto val="1"/>
        <c:lblAlgn val="ctr"/>
        <c:lblOffset val="100"/>
        <c:noMultiLvlLbl val="0"/>
      </c:catAx>
      <c:valAx>
        <c:axId val="104369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43690464"/>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[M3S2 Funnels - K.Raev.xlsx]Helper 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Funnel:</a:t>
            </a:r>
            <a:r>
              <a:rPr lang="et-EE" baseline="0"/>
              <a:t> Event Breakdown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'Helper Pivot 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tables'!$A$20:$A$26</c:f>
              <c:strCache>
                <c:ptCount val="6"/>
                <c:pt idx="0">
                  <c:v>Purchase</c:v>
                </c:pt>
                <c:pt idx="1">
                  <c:v>Begin Checkout</c:v>
                </c:pt>
                <c:pt idx="2">
                  <c:v>Add to Cart</c:v>
                </c:pt>
                <c:pt idx="3">
                  <c:v>View Item</c:v>
                </c:pt>
                <c:pt idx="4">
                  <c:v>User Engagement</c:v>
                </c:pt>
                <c:pt idx="5">
                  <c:v>Page View</c:v>
                </c:pt>
              </c:strCache>
            </c:strRef>
          </c:cat>
          <c:val>
            <c:numRef>
              <c:f>'Helper Pivot tables'!$B$20:$B$26</c:f>
              <c:numCache>
                <c:formatCode>General</c:formatCode>
                <c:ptCount val="6"/>
                <c:pt idx="0">
                  <c:v>2703</c:v>
                </c:pt>
                <c:pt idx="1">
                  <c:v>5952</c:v>
                </c:pt>
                <c:pt idx="2">
                  <c:v>7758</c:v>
                </c:pt>
                <c:pt idx="3">
                  <c:v>37401</c:v>
                </c:pt>
                <c:pt idx="4">
                  <c:v>129553</c:v>
                </c:pt>
                <c:pt idx="5">
                  <c:v>163906</c:v>
                </c:pt>
              </c:numCache>
            </c:numRef>
          </c:val>
          <c:extLst>
            <c:ext xmlns:c16="http://schemas.microsoft.com/office/drawing/2014/chart" uri="{C3380CC4-5D6E-409C-BE32-E72D297353CC}">
              <c16:uniqueId val="{00000000-A690-4D55-8E65-7134B38111FC}"/>
            </c:ext>
          </c:extLst>
        </c:ser>
        <c:dLbls>
          <c:showLegendKey val="0"/>
          <c:showVal val="0"/>
          <c:showCatName val="0"/>
          <c:showSerName val="0"/>
          <c:showPercent val="0"/>
          <c:showBubbleSize val="0"/>
        </c:dLbls>
        <c:gapWidth val="219"/>
        <c:axId val="1628913888"/>
        <c:axId val="1628916288"/>
      </c:barChart>
      <c:catAx>
        <c:axId val="162891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628916288"/>
        <c:crosses val="autoZero"/>
        <c:auto val="1"/>
        <c:lblAlgn val="ctr"/>
        <c:lblOffset val="100"/>
        <c:noMultiLvlLbl val="0"/>
      </c:catAx>
      <c:valAx>
        <c:axId val="1628916288"/>
        <c:scaling>
          <c:orientation val="minMax"/>
          <c:max val="17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628913888"/>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[M3S2 Funnels - K.Raev.xlsx]Helper 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sz="1400" b="0" i="0" u="none" strike="noStrike" baseline="0"/>
              <a:t>Funnel by Country: Category-Specific Breakdown</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'Helper Pivot tables'!$B$33</c:f>
              <c:strCache>
                <c:ptCount val="1"/>
                <c:pt idx="0">
                  <c:v>Sum of Canada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tables'!$A$34:$A$40</c:f>
              <c:strCache>
                <c:ptCount val="6"/>
                <c:pt idx="0">
                  <c:v>Purchase</c:v>
                </c:pt>
                <c:pt idx="1">
                  <c:v>Begin Checkout</c:v>
                </c:pt>
                <c:pt idx="2">
                  <c:v>Add to Cart</c:v>
                </c:pt>
                <c:pt idx="3">
                  <c:v>View Item</c:v>
                </c:pt>
                <c:pt idx="4">
                  <c:v>User Engagement</c:v>
                </c:pt>
                <c:pt idx="5">
                  <c:v>Page View</c:v>
                </c:pt>
              </c:strCache>
            </c:strRef>
          </c:cat>
          <c:val>
            <c:numRef>
              <c:f>'Helper Pivot tables'!$B$34:$B$40</c:f>
              <c:numCache>
                <c:formatCode>General</c:formatCode>
                <c:ptCount val="6"/>
                <c:pt idx="0">
                  <c:v>355</c:v>
                </c:pt>
                <c:pt idx="1">
                  <c:v>764</c:v>
                </c:pt>
                <c:pt idx="2">
                  <c:v>993</c:v>
                </c:pt>
                <c:pt idx="3">
                  <c:v>4653</c:v>
                </c:pt>
                <c:pt idx="4">
                  <c:v>16112</c:v>
                </c:pt>
                <c:pt idx="5">
                  <c:v>20242</c:v>
                </c:pt>
              </c:numCache>
            </c:numRef>
          </c:val>
          <c:extLst>
            <c:ext xmlns:c16="http://schemas.microsoft.com/office/drawing/2014/chart" uri="{C3380CC4-5D6E-409C-BE32-E72D297353CC}">
              <c16:uniqueId val="{00000000-01A3-492A-A109-4A5E8A1AA228}"/>
            </c:ext>
          </c:extLst>
        </c:ser>
        <c:ser>
          <c:idx val="1"/>
          <c:order val="1"/>
          <c:tx>
            <c:strRef>
              <c:f>'Helper Pivot tables'!$C$33</c:f>
              <c:strCache>
                <c:ptCount val="1"/>
                <c:pt idx="0">
                  <c:v>Sum of India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tables'!$A$34:$A$40</c:f>
              <c:strCache>
                <c:ptCount val="6"/>
                <c:pt idx="0">
                  <c:v>Purchase</c:v>
                </c:pt>
                <c:pt idx="1">
                  <c:v>Begin Checkout</c:v>
                </c:pt>
                <c:pt idx="2">
                  <c:v>Add to Cart</c:v>
                </c:pt>
                <c:pt idx="3">
                  <c:v>View Item</c:v>
                </c:pt>
                <c:pt idx="4">
                  <c:v>User Engagement</c:v>
                </c:pt>
                <c:pt idx="5">
                  <c:v>Page View</c:v>
                </c:pt>
              </c:strCache>
            </c:strRef>
          </c:cat>
          <c:val>
            <c:numRef>
              <c:f>'Helper Pivot tables'!$C$34:$C$40</c:f>
              <c:numCache>
                <c:formatCode>General</c:formatCode>
                <c:ptCount val="6"/>
                <c:pt idx="0">
                  <c:v>406</c:v>
                </c:pt>
                <c:pt idx="1">
                  <c:v>878</c:v>
                </c:pt>
                <c:pt idx="2">
                  <c:v>1162</c:v>
                </c:pt>
                <c:pt idx="3">
                  <c:v>5795</c:v>
                </c:pt>
                <c:pt idx="4">
                  <c:v>20005</c:v>
                </c:pt>
                <c:pt idx="5">
                  <c:v>25331</c:v>
                </c:pt>
              </c:numCache>
            </c:numRef>
          </c:val>
          <c:extLst>
            <c:ext xmlns:c16="http://schemas.microsoft.com/office/drawing/2014/chart" uri="{C3380CC4-5D6E-409C-BE32-E72D297353CC}">
              <c16:uniqueId val="{00000002-01A3-492A-A109-4A5E8A1AA228}"/>
            </c:ext>
          </c:extLst>
        </c:ser>
        <c:ser>
          <c:idx val="2"/>
          <c:order val="2"/>
          <c:tx>
            <c:strRef>
              <c:f>'Helper Pivot tables'!$D$33</c:f>
              <c:strCache>
                <c:ptCount val="1"/>
                <c:pt idx="0">
                  <c:v>Sum of USA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 Pivot tables'!$A$34:$A$40</c:f>
              <c:strCache>
                <c:ptCount val="6"/>
                <c:pt idx="0">
                  <c:v>Purchase</c:v>
                </c:pt>
                <c:pt idx="1">
                  <c:v>Begin Checkout</c:v>
                </c:pt>
                <c:pt idx="2">
                  <c:v>Add to Cart</c:v>
                </c:pt>
                <c:pt idx="3">
                  <c:v>View Item</c:v>
                </c:pt>
                <c:pt idx="4">
                  <c:v>User Engagement</c:v>
                </c:pt>
                <c:pt idx="5">
                  <c:v>Page View</c:v>
                </c:pt>
              </c:strCache>
            </c:strRef>
          </c:cat>
          <c:val>
            <c:numRef>
              <c:f>'Helper Pivot tables'!$D$34:$D$40</c:f>
              <c:numCache>
                <c:formatCode>General</c:formatCode>
                <c:ptCount val="6"/>
                <c:pt idx="0">
                  <c:v>1942</c:v>
                </c:pt>
                <c:pt idx="1">
                  <c:v>4310</c:v>
                </c:pt>
                <c:pt idx="2">
                  <c:v>5603</c:v>
                </c:pt>
                <c:pt idx="3">
                  <c:v>26953</c:v>
                </c:pt>
                <c:pt idx="4">
                  <c:v>93436</c:v>
                </c:pt>
                <c:pt idx="5">
                  <c:v>118333</c:v>
                </c:pt>
              </c:numCache>
            </c:numRef>
          </c:val>
          <c:extLst>
            <c:ext xmlns:c16="http://schemas.microsoft.com/office/drawing/2014/chart" uri="{C3380CC4-5D6E-409C-BE32-E72D297353CC}">
              <c16:uniqueId val="{00000003-01A3-492A-A109-4A5E8A1AA228}"/>
            </c:ext>
          </c:extLst>
        </c:ser>
        <c:dLbls>
          <c:showLegendKey val="0"/>
          <c:showVal val="0"/>
          <c:showCatName val="0"/>
          <c:showSerName val="0"/>
          <c:showPercent val="0"/>
          <c:showBubbleSize val="0"/>
        </c:dLbls>
        <c:gapWidth val="219"/>
        <c:axId val="1776970656"/>
        <c:axId val="1776967776"/>
      </c:barChart>
      <c:catAx>
        <c:axId val="177697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76967776"/>
        <c:crosses val="autoZero"/>
        <c:auto val="1"/>
        <c:lblAlgn val="ctr"/>
        <c:lblOffset val="100"/>
        <c:noMultiLvlLbl val="0"/>
      </c:catAx>
      <c:valAx>
        <c:axId val="177696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76970656"/>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[M3S2 Funnels - K.Raev.xlsx]Helper Pivot tables!PivotTable34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Devices usage</a:t>
            </a:r>
            <a:r>
              <a:rPr lang="et-EE" baseline="0"/>
              <a:t> by Countries</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'Helper Pivot tables'!$B$43</c:f>
              <c:strCache>
                <c:ptCount val="1"/>
                <c:pt idx="0">
                  <c:v>Sum of USA</c:v>
                </c:pt>
              </c:strCache>
            </c:strRef>
          </c:tx>
          <c:spPr>
            <a:solidFill>
              <a:schemeClr val="accent1"/>
            </a:solidFill>
            <a:ln>
              <a:noFill/>
            </a:ln>
            <a:effectLst/>
          </c:spPr>
          <c:invertIfNegative val="0"/>
          <c:cat>
            <c:strRef>
              <c:f>'Helper Pivot tables'!$A$44:$A$47</c:f>
              <c:strCache>
                <c:ptCount val="3"/>
                <c:pt idx="0">
                  <c:v>desktop</c:v>
                </c:pt>
                <c:pt idx="1">
                  <c:v>mobile</c:v>
                </c:pt>
                <c:pt idx="2">
                  <c:v>tablet</c:v>
                </c:pt>
              </c:strCache>
            </c:strRef>
          </c:cat>
          <c:val>
            <c:numRef>
              <c:f>'Helper Pivot tables'!$B$44:$B$47</c:f>
              <c:numCache>
                <c:formatCode>General</c:formatCode>
                <c:ptCount val="3"/>
                <c:pt idx="0">
                  <c:v>145920</c:v>
                </c:pt>
                <c:pt idx="1">
                  <c:v>99063</c:v>
                </c:pt>
                <c:pt idx="2">
                  <c:v>5594</c:v>
                </c:pt>
              </c:numCache>
            </c:numRef>
          </c:val>
          <c:extLst>
            <c:ext xmlns:c16="http://schemas.microsoft.com/office/drawing/2014/chart" uri="{C3380CC4-5D6E-409C-BE32-E72D297353CC}">
              <c16:uniqueId val="{00000006-C4E3-4E08-B36A-15BB5AB9FB59}"/>
            </c:ext>
          </c:extLst>
        </c:ser>
        <c:ser>
          <c:idx val="1"/>
          <c:order val="1"/>
          <c:tx>
            <c:strRef>
              <c:f>'Helper Pivot tables'!$C$43</c:f>
              <c:strCache>
                <c:ptCount val="1"/>
                <c:pt idx="0">
                  <c:v>Sum of India</c:v>
                </c:pt>
              </c:strCache>
            </c:strRef>
          </c:tx>
          <c:spPr>
            <a:solidFill>
              <a:schemeClr val="accent2"/>
            </a:solidFill>
            <a:ln>
              <a:noFill/>
            </a:ln>
            <a:effectLst/>
          </c:spPr>
          <c:invertIfNegative val="0"/>
          <c:cat>
            <c:strRef>
              <c:f>'Helper Pivot tables'!$A$44:$A$47</c:f>
              <c:strCache>
                <c:ptCount val="3"/>
                <c:pt idx="0">
                  <c:v>desktop</c:v>
                </c:pt>
                <c:pt idx="1">
                  <c:v>mobile</c:v>
                </c:pt>
                <c:pt idx="2">
                  <c:v>tablet</c:v>
                </c:pt>
              </c:strCache>
            </c:strRef>
          </c:cat>
          <c:val>
            <c:numRef>
              <c:f>'Helper Pivot tables'!$C$44:$C$47</c:f>
              <c:numCache>
                <c:formatCode>General</c:formatCode>
                <c:ptCount val="3"/>
                <c:pt idx="0">
                  <c:v>31140</c:v>
                </c:pt>
                <c:pt idx="1">
                  <c:v>21170</c:v>
                </c:pt>
                <c:pt idx="2">
                  <c:v>1267</c:v>
                </c:pt>
              </c:numCache>
            </c:numRef>
          </c:val>
          <c:extLst>
            <c:ext xmlns:c16="http://schemas.microsoft.com/office/drawing/2014/chart" uri="{C3380CC4-5D6E-409C-BE32-E72D297353CC}">
              <c16:uniqueId val="{00000007-C4E3-4E08-B36A-15BB5AB9FB59}"/>
            </c:ext>
          </c:extLst>
        </c:ser>
        <c:ser>
          <c:idx val="2"/>
          <c:order val="2"/>
          <c:tx>
            <c:strRef>
              <c:f>'Helper Pivot tables'!$D$43</c:f>
              <c:strCache>
                <c:ptCount val="1"/>
                <c:pt idx="0">
                  <c:v>Sum of Canada</c:v>
                </c:pt>
              </c:strCache>
            </c:strRef>
          </c:tx>
          <c:spPr>
            <a:solidFill>
              <a:schemeClr val="accent3"/>
            </a:solidFill>
            <a:ln>
              <a:noFill/>
            </a:ln>
            <a:effectLst/>
          </c:spPr>
          <c:invertIfNegative val="0"/>
          <c:cat>
            <c:strRef>
              <c:f>'Helper Pivot tables'!$A$44:$A$47</c:f>
              <c:strCache>
                <c:ptCount val="3"/>
                <c:pt idx="0">
                  <c:v>desktop</c:v>
                </c:pt>
                <c:pt idx="1">
                  <c:v>mobile</c:v>
                </c:pt>
                <c:pt idx="2">
                  <c:v>tablet</c:v>
                </c:pt>
              </c:strCache>
            </c:strRef>
          </c:cat>
          <c:val>
            <c:numRef>
              <c:f>'Helper Pivot tables'!$D$44:$D$47</c:f>
              <c:numCache>
                <c:formatCode>General</c:formatCode>
                <c:ptCount val="3"/>
                <c:pt idx="0">
                  <c:v>24857</c:v>
                </c:pt>
                <c:pt idx="1">
                  <c:v>17294</c:v>
                </c:pt>
                <c:pt idx="2">
                  <c:v>968</c:v>
                </c:pt>
              </c:numCache>
            </c:numRef>
          </c:val>
          <c:extLst>
            <c:ext xmlns:c16="http://schemas.microsoft.com/office/drawing/2014/chart" uri="{C3380CC4-5D6E-409C-BE32-E72D297353CC}">
              <c16:uniqueId val="{00000008-C4E3-4E08-B36A-15BB5AB9FB59}"/>
            </c:ext>
          </c:extLst>
        </c:ser>
        <c:dLbls>
          <c:showLegendKey val="0"/>
          <c:showVal val="0"/>
          <c:showCatName val="0"/>
          <c:showSerName val="0"/>
          <c:showPercent val="0"/>
          <c:showBubbleSize val="0"/>
        </c:dLbls>
        <c:gapWidth val="219"/>
        <c:axId val="1768018736"/>
        <c:axId val="1768024976"/>
      </c:barChart>
      <c:catAx>
        <c:axId val="17680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68024976"/>
        <c:crosses val="autoZero"/>
        <c:auto val="1"/>
        <c:lblAlgn val="ctr"/>
        <c:lblOffset val="100"/>
        <c:noMultiLvlLbl val="0"/>
      </c:catAx>
      <c:valAx>
        <c:axId val="176802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680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t-EE"/>
              <a:t>Funnel: Top 3 Countries User Behavior</a:t>
            </a:r>
            <a:endParaRPr lang="en-US" sz="1400" b="0" i="0" u="none" strike="noStrike" baseline="0">
              <a:solidFill>
                <a:srgbClr val="000000">
                  <a:lumMod val="65000"/>
                  <a:lumOff val="35000"/>
                </a:srgbClr>
              </a:solidFill>
              <a:latin typeface="Arial"/>
              <a:cs typeface="Arial"/>
            </a:endParaRPr>
          </a:p>
        </cx:rich>
      </cx:tx>
    </cx:title>
    <cx:plotArea>
      <cx:plotAreaRegion>
        <cx:series layoutId="funnel" uniqueId="{C9427C0F-5C6A-4DC7-85D0-220BACA58307}">
          <cx:tx>
            <cx:txData>
              <cx:f>_xlchart.v2.1</cx:f>
              <cx:v>Full percent</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5153</xdr:colOff>
      <xdr:row>32</xdr:row>
      <xdr:rowOff>188034</xdr:rowOff>
    </xdr:from>
    <xdr:to>
      <xdr:col>7</xdr:col>
      <xdr:colOff>896472</xdr:colOff>
      <xdr:row>58</xdr:row>
      <xdr:rowOff>179294</xdr:rowOff>
    </xdr:to>
    <xdr:graphicFrame macro="">
      <xdr:nvGraphicFramePr>
        <xdr:cNvPr id="13" name="Chart 12">
          <a:extLst>
            <a:ext uri="{FF2B5EF4-FFF2-40B4-BE49-F238E27FC236}">
              <a16:creationId xmlns:a16="http://schemas.microsoft.com/office/drawing/2014/main" id="{3F116637-53A5-DC09-F64A-00399A14B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13520</xdr:colOff>
      <xdr:row>64</xdr:row>
      <xdr:rowOff>6350</xdr:rowOff>
    </xdr:from>
    <xdr:to>
      <xdr:col>7</xdr:col>
      <xdr:colOff>896470</xdr:colOff>
      <xdr:row>81</xdr:row>
      <xdr:rowOff>14941</xdr:rowOff>
    </xdr:to>
    <xdr:graphicFrame macro="">
      <xdr:nvGraphicFramePr>
        <xdr:cNvPr id="4" name="Chart 3">
          <a:extLst>
            <a:ext uri="{FF2B5EF4-FFF2-40B4-BE49-F238E27FC236}">
              <a16:creationId xmlns:a16="http://schemas.microsoft.com/office/drawing/2014/main" id="{47EBECF3-0C5F-5DB3-78DA-F18577D0C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410883</xdr:colOff>
      <xdr:row>74</xdr:row>
      <xdr:rowOff>5679</xdr:rowOff>
    </xdr:from>
    <xdr:to>
      <xdr:col>7</xdr:col>
      <xdr:colOff>568811</xdr:colOff>
      <xdr:row>79</xdr:row>
      <xdr:rowOff>115572</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40303AC4-C781-7ED9-4B8E-750176F562B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67035" y="14452527"/>
              <a:ext cx="1867423" cy="1052457"/>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84</xdr:row>
      <xdr:rowOff>22413</xdr:rowOff>
    </xdr:from>
    <xdr:to>
      <xdr:col>3</xdr:col>
      <xdr:colOff>2091766</xdr:colOff>
      <xdr:row>109</xdr:row>
      <xdr:rowOff>32424</xdr:rowOff>
    </xdr:to>
    <xdr:graphicFrame macro="">
      <xdr:nvGraphicFramePr>
        <xdr:cNvPr id="6" name="Chart 5">
          <a:extLst>
            <a:ext uri="{FF2B5EF4-FFF2-40B4-BE49-F238E27FC236}">
              <a16:creationId xmlns:a16="http://schemas.microsoft.com/office/drawing/2014/main" id="{8D130360-D3F5-5B5C-62D4-CFCB13AD9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2060613</xdr:colOff>
      <xdr:row>102</xdr:row>
      <xdr:rowOff>75454</xdr:rowOff>
    </xdr:from>
    <xdr:to>
      <xdr:col>3</xdr:col>
      <xdr:colOff>1984862</xdr:colOff>
      <xdr:row>107</xdr:row>
      <xdr:rowOff>155764</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6CDCBE6E-B922-4940-937D-2B8C700434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937848" y="19932278"/>
              <a:ext cx="2083249" cy="1054026"/>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380628</xdr:colOff>
      <xdr:row>33</xdr:row>
      <xdr:rowOff>157032</xdr:rowOff>
    </xdr:from>
    <xdr:to>
      <xdr:col>7</xdr:col>
      <xdr:colOff>575237</xdr:colOff>
      <xdr:row>43</xdr:row>
      <xdr:rowOff>78367</xdr:rowOff>
    </xdr:to>
    <mc:AlternateContent xmlns:mc="http://schemas.openxmlformats.org/markup-compatibility/2006" xmlns:a14="http://schemas.microsoft.com/office/drawing/2010/main">
      <mc:Choice Requires="a14">
        <xdr:graphicFrame macro="">
          <xdr:nvGraphicFramePr>
            <xdr:cNvPr id="15" name="event_name">
              <a:extLst>
                <a:ext uri="{FF2B5EF4-FFF2-40B4-BE49-F238E27FC236}">
                  <a16:creationId xmlns:a16="http://schemas.microsoft.com/office/drawing/2014/main" id="{94FBB291-A882-375B-DE1E-9D45119F3EE1}"/>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9935510" y="5400115"/>
              <a:ext cx="1907914" cy="1864958"/>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2096696</xdr:colOff>
      <xdr:row>84</xdr:row>
      <xdr:rowOff>6051</xdr:rowOff>
    </xdr:from>
    <xdr:to>
      <xdr:col>8</xdr:col>
      <xdr:colOff>0</xdr:colOff>
      <xdr:row>109</xdr:row>
      <xdr:rowOff>52294</xdr:rowOff>
    </xdr:to>
    <xdr:graphicFrame macro="">
      <xdr:nvGraphicFramePr>
        <xdr:cNvPr id="20" name="Chart 19">
          <a:extLst>
            <a:ext uri="{FF2B5EF4-FFF2-40B4-BE49-F238E27FC236}">
              <a16:creationId xmlns:a16="http://schemas.microsoft.com/office/drawing/2014/main" id="{9E41F334-1C8C-FF71-3AA9-290F5CDA0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5229</xdr:colOff>
      <xdr:row>11</xdr:row>
      <xdr:rowOff>186318</xdr:rowOff>
    </xdr:from>
    <xdr:to>
      <xdr:col>7</xdr:col>
      <xdr:colOff>903941</xdr:colOff>
      <xdr:row>27</xdr:row>
      <xdr:rowOff>29883</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4E7665A2-B1DE-B3E5-9801-ACA8361353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959" y="2422788"/>
              <a:ext cx="12172502" cy="2993165"/>
            </a:xfrm>
            <a:prstGeom prst="rect">
              <a:avLst/>
            </a:prstGeom>
            <a:solidFill>
              <a:prstClr val="white"/>
            </a:solidFill>
            <a:ln w="1">
              <a:solidFill>
                <a:prstClr val="green"/>
              </a:solidFill>
            </a:ln>
          </xdr:spPr>
          <xdr:txBody>
            <a:bodyPr vertOverflow="clip" horzOverflow="clip"/>
            <a:lstStyle/>
            <a:p>
              <a:r>
                <a:rPr lang="et-EE"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580.589901967593" createdVersion="8" refreshedVersion="8" minRefreshableVersion="3" recordCount="18" xr:uid="{9D989838-3C6B-4426-BC0C-15AE956B4E22}">
  <cacheSource type="worksheet">
    <worksheetSource ref="B14:D32" sheet="Helper Funnel tables"/>
  </cacheSource>
  <cacheFields count="3">
    <cacheField name="Event Name" numFmtId="0">
      <sharedItems count="11">
        <s v="Page View"/>
        <s v="User Engagement"/>
        <s v="View Item"/>
        <s v="Add to Cart"/>
        <s v="Begin Checkout"/>
        <s v="Purchase"/>
        <s v="page_view" u="1"/>
        <s v="user_engagement" u="1"/>
        <s v="view_item" u="1"/>
        <s v="add_to_cart" u="1"/>
        <s v="begin_checkout" u="1"/>
      </sharedItems>
    </cacheField>
    <cacheField name="Country" numFmtId="0">
      <sharedItems count="3">
        <s v="Canada"/>
        <s v="India"/>
        <s v="United States"/>
      </sharedItems>
    </cacheField>
    <cacheField name="Events" numFmtId="0">
      <sharedItems containsSemiMixedTypes="0" containsString="0" containsNumber="1" containsInteger="1" minValue="355" maxValue="118333"/>
    </cacheField>
  </cacheFields>
  <extLst>
    <ext xmlns:x14="http://schemas.microsoft.com/office/spreadsheetml/2009/9/main" uri="{725AE2AE-9491-48be-B2B4-4EB974FC3084}">
      <x14:pivotCacheDefinition pivotCacheId="17084404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580.589953703704" createdVersion="8" refreshedVersion="8" minRefreshableVersion="3" recordCount="18" xr:uid="{2DD2A741-98BD-46FD-AD7F-11FD1492EF85}">
  <cacheSource type="worksheet">
    <worksheetSource ref="B36:F54" sheet="Helper Funnel tables"/>
  </cacheSource>
  <cacheFields count="5">
    <cacheField name="event_name" numFmtId="0">
      <sharedItems count="11">
        <s v="Page View"/>
        <s v="User Engagement"/>
        <s v="View Item"/>
        <s v="Add to Cart"/>
        <s v="Begin Checkout"/>
        <s v="Purchase"/>
        <s v="page_view" u="1"/>
        <s v="user_engagement" u="1"/>
        <s v="view_item" u="1"/>
        <s v="add_to_cart" u="1"/>
        <s v="begin_checkout" u="1"/>
      </sharedItems>
    </cacheField>
    <cacheField name="category" numFmtId="0">
      <sharedItems count="3">
        <s v="desktop"/>
        <s v="mobile"/>
        <s v="tablet"/>
      </sharedItems>
    </cacheField>
    <cacheField name="USA" numFmtId="0">
      <sharedItems containsSemiMixedTypes="0" containsString="0" containsNumber="1" containsInteger="1" minValue="35" maxValue="68867" count="18">
        <n v="68867"/>
        <n v="46831"/>
        <n v="2635"/>
        <n v="54464"/>
        <n v="2094"/>
        <n v="36878"/>
        <n v="15734"/>
        <n v="10604"/>
        <n v="615"/>
        <n v="3220"/>
        <n v="128"/>
        <n v="2255"/>
        <n v="2515"/>
        <n v="87"/>
        <n v="1708"/>
        <n v="787"/>
        <n v="35"/>
        <n v="1120"/>
      </sharedItems>
    </cacheField>
    <cacheField name="India" numFmtId="0">
      <sharedItems containsSemiMixedTypes="0" containsString="0" containsNumber="1" containsInteger="1" minValue="11" maxValue="14711" count="18">
        <n v="14711"/>
        <n v="10020"/>
        <n v="600"/>
        <n v="11627"/>
        <n v="478"/>
        <n v="7900"/>
        <n v="3379"/>
        <n v="2281"/>
        <n v="135"/>
        <n v="677"/>
        <n v="20"/>
        <n v="465"/>
        <n v="512"/>
        <n v="23"/>
        <n v="343"/>
        <n v="161"/>
        <n v="11"/>
        <n v="234"/>
      </sharedItems>
    </cacheField>
    <cacheField name="Canada" numFmtId="0">
      <sharedItems containsSemiMixedTypes="0" containsString="0" containsNumber="1" containsInteger="1" minValue="6" maxValue="11726" count="18">
        <n v="11726"/>
        <n v="8065"/>
        <n v="451"/>
        <n v="9272"/>
        <n v="348"/>
        <n v="6492"/>
        <n v="2682"/>
        <n v="1849"/>
        <n v="122"/>
        <n v="562"/>
        <n v="24"/>
        <n v="407"/>
        <n v="418"/>
        <n v="17"/>
        <n v="329"/>
        <n v="152"/>
        <n v="6"/>
        <n v="197"/>
      </sharedItems>
    </cacheField>
  </cacheFields>
  <extLst>
    <ext xmlns:x14="http://schemas.microsoft.com/office/spreadsheetml/2009/9/main" uri="{725AE2AE-9491-48be-B2B4-4EB974FC3084}">
      <x14:pivotCacheDefinition pivotCacheId="18653252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580.59565949074" createdVersion="8" refreshedVersion="8" minRefreshableVersion="3" recordCount="6" xr:uid="{42F32444-7507-4EFE-9C3D-C43C28E7AF00}">
  <cacheSource type="worksheet">
    <worksheetSource name="funnel"/>
  </cacheSource>
  <cacheFields count="8">
    <cacheField name="event_name" numFmtId="0">
      <sharedItems count="12">
        <s v="Page View"/>
        <s v="User Engagement"/>
        <s v="View Item"/>
        <s v="Add to Cart"/>
        <s v="Begin Checkout"/>
        <s v="Purchase"/>
        <s v="Add to Chart" u="1"/>
        <s v="page_view" u="1"/>
        <s v="user_engagement" u="1"/>
        <s v="view_item" u="1"/>
        <s v="add_to_cart" u="1"/>
        <s v="begin_checkout" u="1"/>
      </sharedItems>
    </cacheField>
    <cacheField name="1st Country events (USA)" numFmtId="0">
      <sharedItems containsSemiMixedTypes="0" containsString="0" containsNumber="1" containsInteger="1" minValue="1942" maxValue="118333" count="6">
        <n v="118333"/>
        <n v="93436"/>
        <n v="26953"/>
        <n v="5603"/>
        <n v="4310"/>
        <n v="1942"/>
      </sharedItems>
    </cacheField>
    <cacheField name="2nd Country events (India)" numFmtId="0">
      <sharedItems containsSemiMixedTypes="0" containsString="0" containsNumber="1" containsInteger="1" minValue="406" maxValue="25331" count="6">
        <n v="25331"/>
        <n v="20005"/>
        <n v="5795"/>
        <n v="1162"/>
        <n v="878"/>
        <n v="406"/>
      </sharedItems>
    </cacheField>
    <cacheField name="3rd Country events (Canada)" numFmtId="0">
      <sharedItems containsSemiMixedTypes="0" containsString="0" containsNumber="1" containsInteger="1" minValue="355" maxValue="20242"/>
    </cacheField>
    <cacheField name="Full_perc" numFmtId="0">
      <sharedItems containsSemiMixedTypes="0" containsString="0" containsNumber="1" minValue="1.6491159567068928E-2" maxValue="1"/>
    </cacheField>
    <cacheField name="1st_country_perc_drop" numFmtId="0">
      <sharedItems containsSemiMixedTypes="0" containsString="0" containsNumber="1" minValue="1.6411313834686858E-2" maxValue="1" count="6">
        <n v="1"/>
        <n v="0.78960222423161752"/>
        <n v="0.22777247259851435"/>
        <n v="4.7349429153321555E-2"/>
        <n v="3.6422637810247356E-2"/>
        <n v="1.6411313834686858E-2"/>
      </sharedItems>
    </cacheField>
    <cacheField name="2nd_country_perc_drop" numFmtId="0">
      <sharedItems containsSemiMixedTypes="0" containsString="0" containsNumber="1" minValue="1.6027792033476769E-2" maxValue="1"/>
    </cacheField>
    <cacheField name="3rd_country_perc_drop" numFmtId="0">
      <sharedItems containsSemiMixedTypes="0" containsString="0" containsNumber="1" minValue="1.7537792708230412E-2" maxValue="1"/>
    </cacheField>
  </cacheFields>
  <extLst>
    <ext xmlns:x14="http://schemas.microsoft.com/office/spreadsheetml/2009/9/main" uri="{725AE2AE-9491-48be-B2B4-4EB974FC3084}">
      <x14:pivotCacheDefinition pivotCacheId="181712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20242"/>
  </r>
  <r>
    <x v="0"/>
    <x v="1"/>
    <n v="25331"/>
  </r>
  <r>
    <x v="0"/>
    <x v="2"/>
    <n v="118333"/>
  </r>
  <r>
    <x v="1"/>
    <x v="0"/>
    <n v="16112"/>
  </r>
  <r>
    <x v="1"/>
    <x v="1"/>
    <n v="20005"/>
  </r>
  <r>
    <x v="1"/>
    <x v="2"/>
    <n v="93436"/>
  </r>
  <r>
    <x v="2"/>
    <x v="0"/>
    <n v="4653"/>
  </r>
  <r>
    <x v="2"/>
    <x v="1"/>
    <n v="5795"/>
  </r>
  <r>
    <x v="2"/>
    <x v="2"/>
    <n v="26953"/>
  </r>
  <r>
    <x v="3"/>
    <x v="0"/>
    <n v="993"/>
  </r>
  <r>
    <x v="3"/>
    <x v="1"/>
    <n v="1162"/>
  </r>
  <r>
    <x v="3"/>
    <x v="2"/>
    <n v="5603"/>
  </r>
  <r>
    <x v="4"/>
    <x v="0"/>
    <n v="764"/>
  </r>
  <r>
    <x v="4"/>
    <x v="1"/>
    <n v="878"/>
  </r>
  <r>
    <x v="4"/>
    <x v="2"/>
    <n v="4310"/>
  </r>
  <r>
    <x v="5"/>
    <x v="0"/>
    <n v="355"/>
  </r>
  <r>
    <x v="5"/>
    <x v="1"/>
    <n v="406"/>
  </r>
  <r>
    <x v="5"/>
    <x v="2"/>
    <n v="19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r>
  <r>
    <x v="0"/>
    <x v="1"/>
    <x v="1"/>
    <x v="1"/>
    <x v="1"/>
  </r>
  <r>
    <x v="0"/>
    <x v="2"/>
    <x v="2"/>
    <x v="2"/>
    <x v="2"/>
  </r>
  <r>
    <x v="1"/>
    <x v="0"/>
    <x v="3"/>
    <x v="3"/>
    <x v="3"/>
  </r>
  <r>
    <x v="1"/>
    <x v="2"/>
    <x v="4"/>
    <x v="4"/>
    <x v="4"/>
  </r>
  <r>
    <x v="1"/>
    <x v="1"/>
    <x v="5"/>
    <x v="5"/>
    <x v="5"/>
  </r>
  <r>
    <x v="2"/>
    <x v="0"/>
    <x v="6"/>
    <x v="6"/>
    <x v="6"/>
  </r>
  <r>
    <x v="2"/>
    <x v="1"/>
    <x v="7"/>
    <x v="7"/>
    <x v="7"/>
  </r>
  <r>
    <x v="2"/>
    <x v="2"/>
    <x v="8"/>
    <x v="8"/>
    <x v="8"/>
  </r>
  <r>
    <x v="3"/>
    <x v="0"/>
    <x v="9"/>
    <x v="9"/>
    <x v="9"/>
  </r>
  <r>
    <x v="3"/>
    <x v="2"/>
    <x v="10"/>
    <x v="10"/>
    <x v="10"/>
  </r>
  <r>
    <x v="3"/>
    <x v="1"/>
    <x v="11"/>
    <x v="11"/>
    <x v="11"/>
  </r>
  <r>
    <x v="4"/>
    <x v="0"/>
    <x v="12"/>
    <x v="12"/>
    <x v="12"/>
  </r>
  <r>
    <x v="4"/>
    <x v="2"/>
    <x v="13"/>
    <x v="13"/>
    <x v="13"/>
  </r>
  <r>
    <x v="4"/>
    <x v="1"/>
    <x v="14"/>
    <x v="14"/>
    <x v="14"/>
  </r>
  <r>
    <x v="5"/>
    <x v="1"/>
    <x v="15"/>
    <x v="15"/>
    <x v="15"/>
  </r>
  <r>
    <x v="5"/>
    <x v="2"/>
    <x v="16"/>
    <x v="16"/>
    <x v="16"/>
  </r>
  <r>
    <x v="5"/>
    <x v="0"/>
    <x v="17"/>
    <x v="17"/>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20242"/>
    <n v="1"/>
    <x v="0"/>
    <n v="1"/>
    <n v="1"/>
  </r>
  <r>
    <x v="1"/>
    <x v="1"/>
    <x v="1"/>
    <n v="16112"/>
    <n v="0.79041035715593089"/>
    <x v="1"/>
    <n v="0.78974379219138602"/>
    <n v="0.79596877778875608"/>
  </r>
  <r>
    <x v="2"/>
    <x v="2"/>
    <x v="2"/>
    <n v="4653"/>
    <n v="0.22818566739472623"/>
    <x v="2"/>
    <n v="0.22877107101969918"/>
    <n v="0.22986859006027072"/>
  </r>
  <r>
    <x v="3"/>
    <x v="3"/>
    <x v="3"/>
    <n v="993"/>
    <n v="4.7332007370077971E-2"/>
    <x v="3"/>
    <n v="4.5872646164778333E-2"/>
    <n v="4.9056417350064226E-2"/>
  </r>
  <r>
    <x v="4"/>
    <x v="4"/>
    <x v="4"/>
    <n v="764"/>
    <n v="3.6313496760338244E-2"/>
    <x v="4"/>
    <n v="3.4661087205400495E-2"/>
    <n v="3.7743305997431087E-2"/>
  </r>
  <r>
    <x v="5"/>
    <x v="5"/>
    <x v="5"/>
    <n v="355"/>
    <n v="1.6491159567068928E-2"/>
    <x v="5"/>
    <n v="1.6027792033476769E-2"/>
    <n v="1.753779270823041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BD3B7-D956-4469-BDBB-0E97F0E35C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6" firstHeaderRow="1" firstDataRow="1" firstDataCol="1" rowPageCount="1" colPageCount="1"/>
  <pivotFields count="3">
    <pivotField axis="axisRow" showAll="0" sortType="ascending">
      <items count="12">
        <item m="1" x="9"/>
        <item m="1" x="10"/>
        <item m="1" x="6"/>
        <item x="5"/>
        <item m="1" x="7"/>
        <item m="1" x="8"/>
        <item x="0"/>
        <item x="1"/>
        <item x="2"/>
        <item x="3"/>
        <item x="4"/>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dataField="1" showAll="0"/>
  </pivotFields>
  <rowFields count="1">
    <field x="0"/>
  </rowFields>
  <rowItems count="7">
    <i>
      <x v="3"/>
    </i>
    <i>
      <x v="10"/>
    </i>
    <i>
      <x v="9"/>
    </i>
    <i>
      <x v="8"/>
    </i>
    <i>
      <x v="7"/>
    </i>
    <i>
      <x v="6"/>
    </i>
    <i t="grand">
      <x/>
    </i>
  </rowItems>
  <colItems count="1">
    <i/>
  </colItems>
  <pageFields count="1">
    <pageField fld="1" hier="-1"/>
  </pageFields>
  <dataFields count="1">
    <dataField name="Sum of Event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5D33D-A89F-473B-A824-E21F9CB09ACC}"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chartFormat="12">
  <location ref="A5:D12" firstHeaderRow="0" firstDataRow="1" firstDataCol="1" rowPageCount="2" colPageCount="1"/>
  <pivotFields count="8">
    <pivotField axis="axisRow" showAll="0" sortType="ascending">
      <items count="13">
        <item m="1" x="10"/>
        <item m="1" x="11"/>
        <item m="1" x="7"/>
        <item x="5"/>
        <item m="1" x="8"/>
        <item m="1" x="9"/>
        <item x="0"/>
        <item x="1"/>
        <item x="2"/>
        <item m="1" x="6"/>
        <item x="4"/>
        <item x="3"/>
        <item t="default"/>
      </items>
      <autoSortScope>
        <pivotArea dataOnly="0" outline="0" fieldPosition="0">
          <references count="1">
            <reference field="4294967294" count="1" selected="0">
              <x v="2"/>
            </reference>
          </references>
        </pivotArea>
      </autoSortScope>
    </pivotField>
    <pivotField axis="axisPage" dataField="1" showAll="0">
      <items count="7">
        <item x="5"/>
        <item x="4"/>
        <item x="3"/>
        <item x="2"/>
        <item x="1"/>
        <item x="0"/>
        <item t="default"/>
      </items>
    </pivotField>
    <pivotField axis="axisPage" dataField="1" showAll="0">
      <items count="7">
        <item x="5"/>
        <item x="4"/>
        <item x="3"/>
        <item x="2"/>
        <item x="1"/>
        <item x="0"/>
        <item t="default"/>
      </items>
    </pivotField>
    <pivotField dataField="1" showAll="0"/>
    <pivotField showAll="0"/>
    <pivotField showAll="0"/>
    <pivotField showAll="0"/>
    <pivotField showAll="0"/>
  </pivotFields>
  <rowFields count="1">
    <field x="0"/>
  </rowFields>
  <rowItems count="7">
    <i>
      <x v="3"/>
    </i>
    <i>
      <x v="10"/>
    </i>
    <i>
      <x v="11"/>
    </i>
    <i>
      <x v="8"/>
    </i>
    <i>
      <x v="7"/>
    </i>
    <i>
      <x v="6"/>
    </i>
    <i t="grand">
      <x/>
    </i>
  </rowItems>
  <colFields count="1">
    <field x="-2"/>
  </colFields>
  <colItems count="3">
    <i>
      <x/>
    </i>
    <i i="1">
      <x v="1"/>
    </i>
    <i i="2">
      <x v="2"/>
    </i>
  </colItems>
  <pageFields count="2">
    <pageField fld="1" hier="-1"/>
    <pageField fld="2" hier="-1"/>
  </pageFields>
  <dataFields count="3">
    <dataField name="Sum of 3rd Country events (Canada)" fld="3" baseField="0" baseItem="0"/>
    <dataField name="Sum of 2nd Country events (India)" fld="2" baseField="0" baseItem="0"/>
    <dataField name="Sum of 1st Country events (USA)" fld="1" baseField="0" baseItem="0"/>
  </dataFields>
  <chartFormats count="3">
    <chartFormat chart="0" format="32" series="1">
      <pivotArea type="data" outline="0" fieldPosition="0">
        <references count="1">
          <reference field="4294967294" count="1" selected="0">
            <x v="0"/>
          </reference>
        </references>
      </pivotArea>
    </chartFormat>
    <chartFormat chart="0" format="35" series="1">
      <pivotArea type="data" outline="0" fieldPosition="0">
        <references count="1">
          <reference field="4294967294" count="1" selected="0">
            <x v="2"/>
          </reference>
        </references>
      </pivotArea>
    </chartFormat>
    <chartFormat chart="0"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5F235-B484-479A-B3AD-6A9BE97CF87C}"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7" firstHeaderRow="0" firstDataRow="1" firstDataCol="1"/>
  <pivotFields count="5">
    <pivotField showAll="0">
      <items count="12">
        <item x="3"/>
        <item m="1" x="9"/>
        <item x="4"/>
        <item m="1" x="10"/>
        <item x="0"/>
        <item m="1" x="6"/>
        <item x="5"/>
        <item x="1"/>
        <item m="1" x="7"/>
        <item x="2"/>
        <item m="1" x="8"/>
        <item t="default"/>
      </items>
    </pivotField>
    <pivotField axis="axisRow" showAll="0">
      <items count="4">
        <item x="0"/>
        <item x="1"/>
        <item x="2"/>
        <item t="default"/>
      </items>
    </pivotField>
    <pivotField dataField="1" showAll="0">
      <items count="19">
        <item x="16"/>
        <item x="13"/>
        <item x="10"/>
        <item x="8"/>
        <item x="15"/>
        <item x="17"/>
        <item x="14"/>
        <item x="4"/>
        <item x="11"/>
        <item x="12"/>
        <item x="2"/>
        <item x="9"/>
        <item x="7"/>
        <item x="6"/>
        <item x="5"/>
        <item x="1"/>
        <item x="3"/>
        <item x="0"/>
        <item t="default"/>
      </items>
    </pivotField>
    <pivotField dataField="1" showAll="0">
      <items count="19">
        <item x="16"/>
        <item x="10"/>
        <item x="13"/>
        <item x="8"/>
        <item x="15"/>
        <item x="17"/>
        <item x="14"/>
        <item x="11"/>
        <item x="4"/>
        <item x="12"/>
        <item x="2"/>
        <item x="9"/>
        <item x="7"/>
        <item x="6"/>
        <item x="5"/>
        <item x="1"/>
        <item x="3"/>
        <item x="0"/>
        <item t="default"/>
      </items>
    </pivotField>
    <pivotField dataField="1" showAll="0">
      <items count="19">
        <item x="16"/>
        <item x="13"/>
        <item x="10"/>
        <item x="8"/>
        <item x="15"/>
        <item x="17"/>
        <item x="14"/>
        <item x="4"/>
        <item x="11"/>
        <item x="12"/>
        <item x="2"/>
        <item x="9"/>
        <item x="7"/>
        <item x="6"/>
        <item x="5"/>
        <item x="1"/>
        <item x="3"/>
        <item x="0"/>
        <item t="default"/>
      </items>
    </pivotField>
  </pivotFields>
  <rowFields count="1">
    <field x="1"/>
  </rowFields>
  <rowItems count="4">
    <i>
      <x/>
    </i>
    <i>
      <x v="1"/>
    </i>
    <i>
      <x v="2"/>
    </i>
    <i t="grand">
      <x/>
    </i>
  </rowItems>
  <colFields count="1">
    <field x="-2"/>
  </colFields>
  <colItems count="3">
    <i>
      <x/>
    </i>
    <i i="1">
      <x v="1"/>
    </i>
    <i i="2">
      <x v="2"/>
    </i>
  </colItems>
  <dataFields count="3">
    <dataField name="Sum of USA" fld="2" baseField="0" baseItem="0"/>
    <dataField name="Sum of India" fld="3" baseField="0" baseItem="0"/>
    <dataField name="Sum of Canada" fld="4" baseField="0" baseItem="0"/>
  </dataFields>
  <chartFormats count="3">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1A90E6-5DF8-4F86-845B-CFF397E65AE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40" firstHeaderRow="0" firstDataRow="1" firstDataCol="1" rowPageCount="1" colPageCount="1"/>
  <pivotFields count="5">
    <pivotField axis="axisRow" showAll="0" sortType="ascending">
      <items count="12">
        <item m="1" x="9"/>
        <item m="1" x="10"/>
        <item m="1" x="6"/>
        <item x="5"/>
        <item m="1" x="7"/>
        <item m="1" x="8"/>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0"/>
        <item x="1"/>
        <item x="2"/>
        <item t="default"/>
      </items>
    </pivotField>
    <pivotField dataField="1" showAll="0">
      <items count="19">
        <item x="16"/>
        <item x="13"/>
        <item x="10"/>
        <item x="8"/>
        <item x="15"/>
        <item x="17"/>
        <item x="14"/>
        <item x="4"/>
        <item x="11"/>
        <item x="12"/>
        <item x="2"/>
        <item x="9"/>
        <item x="7"/>
        <item x="6"/>
        <item x="5"/>
        <item x="1"/>
        <item x="3"/>
        <item x="0"/>
        <item t="default"/>
      </items>
    </pivotField>
    <pivotField dataField="1" showAll="0">
      <items count="19">
        <item x="16"/>
        <item x="10"/>
        <item x="13"/>
        <item x="8"/>
        <item x="15"/>
        <item x="17"/>
        <item x="14"/>
        <item x="11"/>
        <item x="4"/>
        <item x="12"/>
        <item x="2"/>
        <item x="9"/>
        <item x="7"/>
        <item x="6"/>
        <item x="5"/>
        <item x="1"/>
        <item x="3"/>
        <item x="0"/>
        <item t="default"/>
      </items>
    </pivotField>
    <pivotField dataField="1" showAll="0">
      <items count="19">
        <item x="16"/>
        <item x="13"/>
        <item x="10"/>
        <item x="8"/>
        <item x="15"/>
        <item x="17"/>
        <item x="14"/>
        <item x="4"/>
        <item x="11"/>
        <item x="12"/>
        <item x="2"/>
        <item x="9"/>
        <item x="7"/>
        <item x="6"/>
        <item x="5"/>
        <item x="1"/>
        <item x="3"/>
        <item x="0"/>
        <item t="default"/>
      </items>
    </pivotField>
  </pivotFields>
  <rowFields count="1">
    <field x="0"/>
  </rowFields>
  <rowItems count="7">
    <i>
      <x v="3"/>
    </i>
    <i>
      <x v="10"/>
    </i>
    <i>
      <x v="9"/>
    </i>
    <i>
      <x v="8"/>
    </i>
    <i>
      <x v="7"/>
    </i>
    <i>
      <x v="6"/>
    </i>
    <i t="grand">
      <x/>
    </i>
  </rowItems>
  <colFields count="1">
    <field x="-2"/>
  </colFields>
  <colItems count="3">
    <i>
      <x/>
    </i>
    <i i="1">
      <x v="1"/>
    </i>
    <i i="2">
      <x v="2"/>
    </i>
  </colItems>
  <pageFields count="1">
    <pageField fld="1" hier="-1"/>
  </pageFields>
  <dataFields count="3">
    <dataField name="Sum of Canada" fld="4" baseField="0" baseItem="0"/>
    <dataField name="Sum of India" fld="3" baseField="0" baseItem="0"/>
    <dataField name="Sum of USA" fld="2" baseField="0" baseItem="0"/>
  </dataFields>
  <chartFormats count="3">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909338A-ED17-430C-A2D9-178E898E940A}" autoFormatId="16" applyNumberFormats="0" applyBorderFormats="0" applyFontFormats="0" applyPatternFormats="0" applyAlignmentFormats="0" applyWidthHeightFormats="0">
  <queryTableRefresh nextId="9">
    <queryTableFields count="8">
      <queryTableField id="1" name="event_name" tableColumnId="1"/>
      <queryTableField id="2" name="1st Country events (USA)" tableColumnId="2"/>
      <queryTableField id="3" name="2nd Country events (India)" tableColumnId="3"/>
      <queryTableField id="4" name="3rd Country events (Canada)" tableColumnId="4"/>
      <queryTableField id="5" name="Full_perc" tableColumnId="5"/>
      <queryTableField id="6" name="1st_country_perc_drop" tableColumnId="6"/>
      <queryTableField id="7" name="2nd_country_perc_drop" tableColumnId="7"/>
      <queryTableField id="8" name="3rd_country_perc_drop"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98E1D6-6045-4653-B006-CBADE34829B8}" sourceName="Country">
  <pivotTables>
    <pivotTable tabId="6" name="PivotTable2"/>
  </pivotTables>
  <data>
    <tabular pivotCacheId="170844047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B575BE-F302-41EC-8BF3-52050600284E}" sourceName="category">
  <pivotTables>
    <pivotTable tabId="6" name="PivotTable3"/>
  </pivotTables>
  <data>
    <tabular pivotCacheId="186532524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FAADCECF-7514-4591-BB1B-ED7F277EACD3}" sourceName="event_name">
  <pivotTables>
    <pivotTable tabId="6" name="PivotTable4"/>
  </pivotTables>
  <data>
    <tabular pivotCacheId="1817123042" showMissing="0" crossFilter="none">
      <items count="12">
        <i x="3" s="1"/>
        <i x="4" s="1"/>
        <i x="0" s="1"/>
        <i x="5" s="1"/>
        <i x="1" s="1"/>
        <i x="2" s="1"/>
        <i x="6" s="1"/>
        <i x="10" s="1"/>
        <i x="11"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8A2B726-FCA9-45A9-B30A-93FB4672CEC2}" cache="Slicer_Country" caption="Country" rowHeight="209550"/>
  <slicer name="category" xr10:uid="{911FEB30-2B94-46F5-80AD-2DE7F9B34AE2}" cache="Slicer_category" caption="category" rowHeight="209550"/>
  <slicer name="event_name" xr10:uid="{7A1E06EF-F30E-4277-834D-E14DD7F6BAB8}" cache="Slicer_event_name" caption="event_name"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1242B-649D-4046-A288-E4B11B023653}" name="Funnel" displayName="Funnel" ref="A2:H8" tableType="queryTable" totalsRowShown="0" headerRowDxfId="14" dataDxfId="13">
  <autoFilter ref="A2:H8" xr:uid="{EF01242B-649D-4046-A288-E4B11B023653}"/>
  <tableColumns count="8">
    <tableColumn id="1" xr3:uid="{E4EC8510-1824-4D4C-BDE4-117EBD27CE88}" uniqueName="1" name="event_name" queryTableFieldId="1" dataDxfId="12"/>
    <tableColumn id="2" xr3:uid="{43FE8D96-6F6D-4A99-847C-028CA2162E19}" uniqueName="2" name="1st Country events (USA)" queryTableFieldId="2" dataDxfId="11"/>
    <tableColumn id="3" xr3:uid="{1F45930B-A2C4-45F0-9401-987416139470}" uniqueName="3" name="2nd Country events (India)" queryTableFieldId="3" dataDxfId="10"/>
    <tableColumn id="4" xr3:uid="{F5E7E60C-3EF4-4521-B7EA-7DBBEE177BBD}" uniqueName="4" name="3rd Country events (Canada)" queryTableFieldId="4" dataDxfId="9"/>
    <tableColumn id="5" xr3:uid="{389099AB-DB5C-4168-B91D-442FEBD9C439}" uniqueName="5" name="Full_perc" queryTableFieldId="5" dataDxfId="8"/>
    <tableColumn id="6" xr3:uid="{E708B34F-1E73-488F-953B-9E5B291B3D9E}" uniqueName="6" name="1st_country_perc_drop" queryTableFieldId="6" dataDxfId="7"/>
    <tableColumn id="7" xr3:uid="{F2D3C1CB-E2F7-43CF-A50A-29E536FA1DBB}" uniqueName="7" name="2nd_country_perc_drop" queryTableFieldId="7" dataDxfId="6"/>
    <tableColumn id="8" xr3:uid="{236D088F-AB1C-4D48-9BDC-50A35552AC38}" uniqueName="8" name="3rd_country_perc_drop" queryTableFieldId="8"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A26C8E-AA41-45ED-87E3-289BE3E74A07}" name="Table3" displayName="Table3" ref="A14:D32" totalsRowShown="0" headerRowDxfId="4">
  <autoFilter ref="A14:D32" xr:uid="{E9A26C8E-AA41-45ED-87E3-289BE3E74A07}"/>
  <tableColumns count="4">
    <tableColumn id="1" xr3:uid="{04CB863D-D4FC-4E84-8E75-73F811CACD7C}" name="Column1" dataDxfId="3"/>
    <tableColumn id="2" xr3:uid="{EAD94807-D390-4BC3-AF5D-64253F23FEA3}" name="Event Name" dataDxfId="2"/>
    <tableColumn id="3" xr3:uid="{F1EC9CCE-0966-4AAA-BD16-8D856FF674A6}" name="Country" dataDxfId="1"/>
    <tableColumn id="4" xr3:uid="{9B1A97CE-12AD-414E-B086-2F9F3D11C291}" name="Ev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5" workbookViewId="0">
      <selection activeCell="E18" sqref="E18"/>
    </sheetView>
  </sheetViews>
  <sheetFormatPr defaultColWidth="12.6640625" defaultRowHeight="15" customHeight="1"/>
  <cols>
    <col min="1" max="2" width="12.6640625" customWidth="1"/>
    <col min="3" max="3" width="17.44140625" customWidth="1"/>
    <col min="4" max="4" width="17.109375" customWidth="1"/>
    <col min="5" max="5" width="15.77734375" customWidth="1"/>
    <col min="6" max="6" width="20.33203125" customWidth="1"/>
    <col min="7" max="7" width="20.88671875" customWidth="1"/>
    <col min="8" max="8" width="17.44140625" customWidth="1"/>
  </cols>
  <sheetData>
    <row r="1" spans="1:9" ht="15.75" customHeight="1">
      <c r="A1" s="1" t="s">
        <v>0</v>
      </c>
    </row>
    <row r="2" spans="1:9" ht="15.75" customHeight="1">
      <c r="A2" s="1" t="s">
        <v>1</v>
      </c>
      <c r="E2" s="2" t="s">
        <v>2</v>
      </c>
    </row>
    <row r="3" spans="1:9" ht="15.75" customHeight="1">
      <c r="A3" s="1" t="s">
        <v>3</v>
      </c>
    </row>
    <row r="4" spans="1:9" ht="36" customHeight="1">
      <c r="A4" s="3" t="s">
        <v>4</v>
      </c>
    </row>
    <row r="5" spans="1:9" ht="15.75" customHeight="1">
      <c r="A5" s="3" t="s">
        <v>5</v>
      </c>
    </row>
    <row r="6" spans="1:9" ht="15.75" customHeight="1">
      <c r="A6" s="3" t="s">
        <v>6</v>
      </c>
    </row>
    <row r="7" spans="1:9" ht="15.75" customHeight="1">
      <c r="A7" s="1" t="s">
        <v>7</v>
      </c>
      <c r="F7" s="1" t="s">
        <v>8</v>
      </c>
    </row>
    <row r="8" spans="1:9" ht="15.75" customHeight="1">
      <c r="A8" s="4" t="s">
        <v>9</v>
      </c>
      <c r="B8" s="4" t="s">
        <v>10</v>
      </c>
      <c r="C8" s="4" t="s">
        <v>11</v>
      </c>
      <c r="D8" s="4" t="s">
        <v>12</v>
      </c>
      <c r="F8" s="4" t="s">
        <v>9</v>
      </c>
      <c r="G8" s="4" t="s">
        <v>10</v>
      </c>
      <c r="H8" s="4" t="s">
        <v>11</v>
      </c>
      <c r="I8" s="4" t="s">
        <v>12</v>
      </c>
    </row>
    <row r="9" spans="1:9" ht="15.75" customHeight="1">
      <c r="A9" s="5">
        <v>7965612</v>
      </c>
      <c r="B9" s="3" t="s">
        <v>13</v>
      </c>
      <c r="C9" s="6" t="s">
        <v>14</v>
      </c>
      <c r="D9" s="6" t="s">
        <v>15</v>
      </c>
      <c r="F9" s="5">
        <v>7965612</v>
      </c>
      <c r="G9" s="3" t="s">
        <v>13</v>
      </c>
      <c r="H9" s="6" t="s">
        <v>14</v>
      </c>
      <c r="I9" s="6" t="s">
        <v>15</v>
      </c>
    </row>
    <row r="10" spans="1:9" ht="15.75" customHeight="1">
      <c r="A10" s="5">
        <v>7965612</v>
      </c>
      <c r="B10" s="7" t="s">
        <v>16</v>
      </c>
      <c r="C10" s="6" t="s">
        <v>17</v>
      </c>
      <c r="D10" s="6" t="s">
        <v>15</v>
      </c>
      <c r="F10" s="5">
        <v>7965612</v>
      </c>
      <c r="G10" s="3" t="s">
        <v>16</v>
      </c>
      <c r="H10" s="6" t="s">
        <v>17</v>
      </c>
      <c r="I10" s="6" t="s">
        <v>15</v>
      </c>
    </row>
    <row r="11" spans="1:9" ht="15.75" customHeight="1">
      <c r="A11" s="5">
        <v>7965612</v>
      </c>
      <c r="B11" s="7" t="s">
        <v>16</v>
      </c>
      <c r="C11" s="6" t="s">
        <v>18</v>
      </c>
      <c r="D11" s="6" t="s">
        <v>15</v>
      </c>
      <c r="F11" s="8">
        <v>7965612</v>
      </c>
      <c r="G11" s="9" t="s">
        <v>19</v>
      </c>
      <c r="H11" s="10" t="s">
        <v>20</v>
      </c>
      <c r="I11" s="10" t="s">
        <v>15</v>
      </c>
    </row>
    <row r="12" spans="1:9" ht="15.75" customHeight="1">
      <c r="A12" s="5">
        <v>7965612</v>
      </c>
      <c r="B12" s="3" t="s">
        <v>19</v>
      </c>
      <c r="C12" s="6" t="s">
        <v>20</v>
      </c>
      <c r="D12" s="6" t="s">
        <v>15</v>
      </c>
    </row>
    <row r="13" spans="1:9" ht="15.75" customHeight="1">
      <c r="A13" s="8">
        <v>7965612</v>
      </c>
      <c r="B13" s="11" t="s">
        <v>16</v>
      </c>
      <c r="C13" s="10" t="s">
        <v>21</v>
      </c>
      <c r="D13" s="10" t="s">
        <v>15</v>
      </c>
    </row>
    <row r="14" spans="1:9" ht="15.75" customHeight="1">
      <c r="A14" s="3" t="s">
        <v>22</v>
      </c>
      <c r="B14" s="3"/>
    </row>
    <row r="15" spans="1:9" ht="15.75" customHeight="1">
      <c r="A15" s="3"/>
      <c r="B15" s="3"/>
    </row>
    <row r="16" spans="1:9" ht="15.75" customHeight="1">
      <c r="A16" s="1" t="s">
        <v>23</v>
      </c>
    </row>
    <row r="17" spans="1:9" ht="15.75" customHeight="1">
      <c r="A17" s="3" t="s">
        <v>24</v>
      </c>
    </row>
    <row r="18" spans="1:9" ht="15.75" customHeight="1">
      <c r="A18" s="3" t="s">
        <v>25</v>
      </c>
    </row>
    <row r="19" spans="1:9" ht="15.75" customHeight="1">
      <c r="A19" s="3" t="s">
        <v>26</v>
      </c>
    </row>
    <row r="20" spans="1:9" ht="15.75" customHeight="1">
      <c r="A20" s="3" t="s">
        <v>27</v>
      </c>
    </row>
    <row r="21" spans="1:9" ht="15.75" customHeight="1">
      <c r="A21" s="3" t="s">
        <v>28</v>
      </c>
    </row>
    <row r="22" spans="1:9" ht="15.75" customHeight="1"/>
    <row r="23" spans="1:9" ht="15.75" customHeight="1">
      <c r="A23" s="1" t="s">
        <v>29</v>
      </c>
    </row>
    <row r="24" spans="1:9" ht="15.75" customHeight="1">
      <c r="A24" s="1" t="s">
        <v>30</v>
      </c>
    </row>
    <row r="25" spans="1:9" ht="15.75" customHeight="1">
      <c r="A25" s="1" t="s">
        <v>31</v>
      </c>
    </row>
    <row r="26" spans="1:9" ht="15.75" customHeight="1">
      <c r="A26" s="1" t="s">
        <v>32</v>
      </c>
    </row>
    <row r="27" spans="1:9" ht="15.75" customHeight="1">
      <c r="A27" s="12" t="s">
        <v>33</v>
      </c>
      <c r="B27" s="12" t="s">
        <v>34</v>
      </c>
      <c r="C27" s="12" t="s">
        <v>35</v>
      </c>
      <c r="D27" s="12" t="s">
        <v>36</v>
      </c>
      <c r="E27" s="12" t="s">
        <v>37</v>
      </c>
      <c r="F27" s="12" t="s">
        <v>38</v>
      </c>
      <c r="G27" s="12" t="s">
        <v>39</v>
      </c>
      <c r="H27" s="12" t="s">
        <v>40</v>
      </c>
      <c r="I27" s="12" t="s">
        <v>41</v>
      </c>
    </row>
    <row r="28" spans="1:9" ht="15.75" customHeight="1">
      <c r="A28" s="13">
        <v>1</v>
      </c>
      <c r="B28" s="3" t="s">
        <v>42</v>
      </c>
      <c r="C28" s="14">
        <v>50025</v>
      </c>
      <c r="D28" s="14">
        <v>25174</v>
      </c>
      <c r="E28" s="3">
        <v>11233</v>
      </c>
      <c r="F28" s="15">
        <f>SUM(C28:D28)/SUM(C$28:D$28)</f>
        <v>1</v>
      </c>
      <c r="G28" s="15">
        <f t="shared" ref="G28:I28" si="0">C28/C$28</f>
        <v>1</v>
      </c>
      <c r="H28" s="15">
        <f t="shared" si="0"/>
        <v>1</v>
      </c>
      <c r="I28" s="15">
        <f t="shared" si="0"/>
        <v>1</v>
      </c>
    </row>
    <row r="29" spans="1:9" ht="15.75" customHeight="1">
      <c r="A29" s="13">
        <v>2</v>
      </c>
      <c r="B29" s="3" t="s">
        <v>43</v>
      </c>
      <c r="C29" s="14">
        <v>7145</v>
      </c>
      <c r="D29" s="14">
        <v>5117</v>
      </c>
      <c r="E29" s="3">
        <v>2300</v>
      </c>
      <c r="F29" s="15">
        <f>SUM(C29:E29)/SUM(C$28:E$28)</f>
        <v>0.16847926693817106</v>
      </c>
      <c r="G29" s="15">
        <f t="shared" ref="G29:I29" si="1">C29/C$28</f>
        <v>0.14282858570714643</v>
      </c>
      <c r="H29" s="15">
        <f t="shared" si="1"/>
        <v>0.20326527369508224</v>
      </c>
      <c r="I29" s="15">
        <f t="shared" si="1"/>
        <v>0.20475385026261908</v>
      </c>
    </row>
    <row r="30" spans="1:9" ht="15.75" customHeight="1"/>
    <row r="31" spans="1:9" ht="15.75" customHeight="1">
      <c r="A31" s="3" t="s">
        <v>44</v>
      </c>
    </row>
    <row r="32" spans="1:9" ht="15.75" customHeight="1">
      <c r="A32" s="3" t="s">
        <v>45</v>
      </c>
    </row>
    <row r="33" spans="1:1" ht="15.75" customHeight="1">
      <c r="A33" s="3" t="s">
        <v>46</v>
      </c>
    </row>
    <row r="34" spans="1:1" ht="15.75" customHeight="1">
      <c r="A34" s="1" t="s">
        <v>47</v>
      </c>
    </row>
    <row r="35" spans="1:1" ht="15.75" customHeight="1">
      <c r="A35" s="3" t="s">
        <v>48</v>
      </c>
    </row>
    <row r="36" spans="1:1" ht="15.75" customHeight="1">
      <c r="A36" s="1" t="s">
        <v>49</v>
      </c>
    </row>
    <row r="37" spans="1:1" ht="15.75" customHeight="1">
      <c r="A37" s="3" t="s">
        <v>50</v>
      </c>
    </row>
    <row r="38" spans="1:1" ht="15.75" customHeight="1"/>
    <row r="39" spans="1:1" ht="15.75" customHeight="1"/>
    <row r="40" spans="1:1" ht="15.75" customHeight="1">
      <c r="A40" s="1" t="s">
        <v>51</v>
      </c>
    </row>
    <row r="41" spans="1:1" ht="15.75" customHeight="1"/>
    <row r="42" spans="1:1" ht="15.75" customHeight="1">
      <c r="A42" s="1" t="s">
        <v>52</v>
      </c>
    </row>
    <row r="43" spans="1:1" ht="15.75" customHeight="1">
      <c r="A43" s="3" t="s">
        <v>53</v>
      </c>
    </row>
    <row r="44" spans="1:1" ht="15.75" customHeight="1">
      <c r="A44" s="3" t="s">
        <v>54</v>
      </c>
    </row>
    <row r="45" spans="1:1" ht="15.75" customHeight="1">
      <c r="A45" s="3" t="s">
        <v>55</v>
      </c>
    </row>
    <row r="46" spans="1:1" ht="15.75" customHeight="1">
      <c r="A46" s="3" t="s">
        <v>56</v>
      </c>
    </row>
    <row r="47" spans="1:1" ht="15.75" customHeight="1">
      <c r="A47" s="3" t="s">
        <v>57</v>
      </c>
    </row>
    <row r="48" spans="1:1" ht="15.75" customHeight="1">
      <c r="A48" s="3" t="s">
        <v>58</v>
      </c>
    </row>
    <row r="49" spans="1:1" ht="15.75" customHeight="1">
      <c r="A49" s="3"/>
    </row>
    <row r="50" spans="1:1" ht="15.75" customHeight="1">
      <c r="A50" s="3" t="s">
        <v>59</v>
      </c>
    </row>
    <row r="51" spans="1:1" ht="15.75" customHeight="1">
      <c r="A51" s="16" t="s">
        <v>60</v>
      </c>
    </row>
    <row r="52" spans="1:1" ht="15.75" customHeight="1">
      <c r="A52" s="3" t="s">
        <v>61</v>
      </c>
    </row>
    <row r="53" spans="1:1" ht="15.75" customHeight="1">
      <c r="A53" s="3" t="s">
        <v>62</v>
      </c>
    </row>
    <row r="54" spans="1:1" ht="15.75" customHeight="1">
      <c r="A54" s="3" t="s">
        <v>63</v>
      </c>
    </row>
    <row r="55" spans="1:1" ht="15.75" customHeight="1">
      <c r="A55" s="3" t="s">
        <v>64</v>
      </c>
    </row>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T1017"/>
  <sheetViews>
    <sheetView tabSelected="1" zoomScale="85" zoomScaleNormal="85" workbookViewId="0">
      <selection activeCell="J22" sqref="J22"/>
    </sheetView>
  </sheetViews>
  <sheetFormatPr defaultColWidth="12.6640625" defaultRowHeight="15" customHeight="1"/>
  <cols>
    <col min="1" max="1" width="22.88671875" style="33" bestFit="1" customWidth="1"/>
    <col min="2" max="2" width="33.6640625" style="33" bestFit="1" customWidth="1"/>
    <col min="3" max="3" width="31.44140625" style="33" bestFit="1" customWidth="1"/>
    <col min="4" max="4" width="30.5546875" style="33" bestFit="1" customWidth="1"/>
    <col min="5" max="5" width="20.77734375" style="33" customWidth="1"/>
    <col min="6" max="6" width="13.5546875" style="33" bestFit="1" customWidth="1"/>
    <col min="7" max="7" width="11.44140625" style="33" bestFit="1" customWidth="1"/>
    <col min="8" max="8" width="13.21875" style="33" customWidth="1"/>
    <col min="9" max="9" width="14.33203125" style="33" bestFit="1" customWidth="1"/>
    <col min="10" max="10" width="19.77734375" style="33" bestFit="1" customWidth="1"/>
    <col min="11" max="12" width="6" style="33" bestFit="1" customWidth="1"/>
    <col min="13" max="13" width="7" style="33" bestFit="1" customWidth="1"/>
    <col min="14" max="14" width="15.5546875" style="33" bestFit="1" customWidth="1"/>
    <col min="15" max="15" width="13.77734375" style="33" bestFit="1" customWidth="1"/>
    <col min="16" max="16" width="11.77734375" style="33" bestFit="1" customWidth="1"/>
    <col min="17" max="17" width="11.44140625" style="33" bestFit="1" customWidth="1"/>
    <col min="18" max="18" width="6" style="33" bestFit="1" customWidth="1"/>
    <col min="19" max="19" width="7" style="33" bestFit="1" customWidth="1"/>
    <col min="20" max="20" width="38.6640625" style="33" bestFit="1" customWidth="1"/>
    <col min="21" max="21" width="36.44140625" style="33" bestFit="1" customWidth="1"/>
    <col min="22" max="22" width="35.5546875" style="33" bestFit="1" customWidth="1"/>
    <col min="23" max="23" width="38.6640625" style="33" bestFit="1" customWidth="1"/>
    <col min="24" max="16384" width="12.6640625" style="33"/>
  </cols>
  <sheetData>
    <row r="1" spans="1:14" ht="21">
      <c r="A1" s="64" t="s">
        <v>134</v>
      </c>
      <c r="B1" s="64"/>
      <c r="C1" s="64"/>
      <c r="D1" s="64"/>
      <c r="E1" s="64"/>
      <c r="F1" s="64"/>
      <c r="G1" s="64"/>
      <c r="H1" s="64"/>
    </row>
    <row r="2" spans="1:14" ht="15.75" customHeight="1"/>
    <row r="3" spans="1:14" ht="15.75" customHeight="1">
      <c r="A3" s="34"/>
    </row>
    <row r="4" spans="1:14" ht="15.75" customHeight="1">
      <c r="A4" s="46" t="s">
        <v>100</v>
      </c>
      <c r="B4" s="47" t="s">
        <v>65</v>
      </c>
      <c r="C4" s="47" t="s">
        <v>66</v>
      </c>
      <c r="D4" s="47" t="s">
        <v>67</v>
      </c>
      <c r="E4" s="47" t="s">
        <v>126</v>
      </c>
      <c r="F4" s="47" t="s">
        <v>127</v>
      </c>
      <c r="G4" s="47" t="s">
        <v>128</v>
      </c>
      <c r="H4" s="48" t="s">
        <v>129</v>
      </c>
    </row>
    <row r="5" spans="1:14" ht="15.75" customHeight="1">
      <c r="A5" s="40" t="s">
        <v>118</v>
      </c>
      <c r="B5" s="19">
        <v>118333</v>
      </c>
      <c r="C5" s="19">
        <v>25331</v>
      </c>
      <c r="D5" s="19">
        <v>20242</v>
      </c>
      <c r="E5" s="32">
        <f>SUM(B5:D5)/SUM(B$5:D$5)</f>
        <v>1</v>
      </c>
      <c r="F5" s="32">
        <f>B5/B$5</f>
        <v>1</v>
      </c>
      <c r="G5" s="32">
        <f>C5/C$5</f>
        <v>1</v>
      </c>
      <c r="H5" s="41">
        <f>D5/D$5</f>
        <v>1</v>
      </c>
    </row>
    <row r="6" spans="1:14" ht="15.75" customHeight="1">
      <c r="A6" s="40" t="s">
        <v>119</v>
      </c>
      <c r="B6" s="19">
        <v>93436</v>
      </c>
      <c r="C6" s="19">
        <v>20005</v>
      </c>
      <c r="D6" s="19">
        <v>16112</v>
      </c>
      <c r="E6" s="32">
        <f t="shared" ref="E6:E10" si="0">SUM(B6:D6)/SUM(B$5:D$5)</f>
        <v>0.79041035715593089</v>
      </c>
      <c r="F6" s="32">
        <f t="shared" ref="F6:F10" si="1">B6/B$5</f>
        <v>0.78960222423161752</v>
      </c>
      <c r="G6" s="32">
        <f t="shared" ref="G6:G10" si="2">C6/C$5</f>
        <v>0.78974379219138602</v>
      </c>
      <c r="H6" s="41">
        <f t="shared" ref="H6:H10" si="3">D6/D$5</f>
        <v>0.79596877778875608</v>
      </c>
    </row>
    <row r="7" spans="1:14" ht="15.75" customHeight="1">
      <c r="A7" s="40" t="s">
        <v>120</v>
      </c>
      <c r="B7" s="19">
        <v>26953</v>
      </c>
      <c r="C7" s="19">
        <v>5795</v>
      </c>
      <c r="D7" s="19">
        <v>4653</v>
      </c>
      <c r="E7" s="32">
        <f t="shared" si="0"/>
        <v>0.22818566739472623</v>
      </c>
      <c r="F7" s="32">
        <f t="shared" si="1"/>
        <v>0.22777247259851435</v>
      </c>
      <c r="G7" s="32">
        <f t="shared" si="2"/>
        <v>0.22877107101969918</v>
      </c>
      <c r="H7" s="41">
        <f t="shared" si="3"/>
        <v>0.22986859006027072</v>
      </c>
    </row>
    <row r="8" spans="1:14" ht="15.75" customHeight="1">
      <c r="A8" s="40" t="s">
        <v>123</v>
      </c>
      <c r="B8" s="19">
        <v>5603</v>
      </c>
      <c r="C8" s="19">
        <v>1162</v>
      </c>
      <c r="D8" s="19">
        <v>993</v>
      </c>
      <c r="E8" s="32">
        <f t="shared" si="0"/>
        <v>4.7332007370077971E-2</v>
      </c>
      <c r="F8" s="32">
        <f t="shared" si="1"/>
        <v>4.7349429153321555E-2</v>
      </c>
      <c r="G8" s="32">
        <f t="shared" si="2"/>
        <v>4.5872646164778333E-2</v>
      </c>
      <c r="H8" s="41">
        <f t="shared" si="3"/>
        <v>4.9056417350064226E-2</v>
      </c>
    </row>
    <row r="9" spans="1:14" ht="15.75" customHeight="1">
      <c r="A9" s="40" t="s">
        <v>121</v>
      </c>
      <c r="B9" s="19">
        <v>4310</v>
      </c>
      <c r="C9" s="19">
        <v>878</v>
      </c>
      <c r="D9" s="19">
        <v>764</v>
      </c>
      <c r="E9" s="32">
        <f t="shared" si="0"/>
        <v>3.6313496760338244E-2</v>
      </c>
      <c r="F9" s="32">
        <f t="shared" si="1"/>
        <v>3.6422637810247356E-2</v>
      </c>
      <c r="G9" s="32">
        <f t="shared" si="2"/>
        <v>3.4661087205400495E-2</v>
      </c>
      <c r="H9" s="41">
        <f t="shared" si="3"/>
        <v>3.7743305997431087E-2</v>
      </c>
    </row>
    <row r="10" spans="1:14" ht="15.75" customHeight="1">
      <c r="A10" s="42" t="s">
        <v>122</v>
      </c>
      <c r="B10" s="43">
        <v>1942</v>
      </c>
      <c r="C10" s="43">
        <v>406</v>
      </c>
      <c r="D10" s="43">
        <v>355</v>
      </c>
      <c r="E10" s="44">
        <f t="shared" si="0"/>
        <v>1.6491159567068928E-2</v>
      </c>
      <c r="F10" s="44">
        <f t="shared" si="1"/>
        <v>1.6411313834686858E-2</v>
      </c>
      <c r="G10" s="44">
        <f t="shared" si="2"/>
        <v>1.6027792033476769E-2</v>
      </c>
      <c r="H10" s="45">
        <f t="shared" si="3"/>
        <v>1.7537792708230412E-2</v>
      </c>
    </row>
    <row r="11" spans="1:14" ht="15.75" customHeight="1"/>
    <row r="12" spans="1:14" ht="15.75" customHeight="1"/>
    <row r="13" spans="1:14" ht="15.75" customHeight="1"/>
    <row r="14" spans="1:14" ht="15.75" customHeight="1"/>
    <row r="15" spans="1:14" ht="15.75" customHeight="1">
      <c r="N15" s="34"/>
    </row>
    <row r="16" spans="1:14" ht="15.75" customHeight="1"/>
    <row r="17" spans="1:7" ht="15.75" customHeight="1"/>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c r="A29" s="68" t="s">
        <v>138</v>
      </c>
      <c r="B29" s="68"/>
      <c r="C29" s="68"/>
      <c r="D29" s="68"/>
      <c r="E29" s="68"/>
      <c r="F29" s="68"/>
      <c r="G29" s="68"/>
    </row>
    <row r="30" spans="1:7" ht="15.75" customHeight="1">
      <c r="A30" s="68" t="s">
        <v>139</v>
      </c>
      <c r="B30" s="68"/>
      <c r="C30" s="68"/>
      <c r="D30" s="68"/>
      <c r="E30" s="68"/>
      <c r="F30" s="68"/>
      <c r="G30" s="68"/>
    </row>
    <row r="31" spans="1:7" ht="15.75" customHeight="1">
      <c r="A31" s="71" t="s">
        <v>140</v>
      </c>
      <c r="B31" s="72"/>
      <c r="C31" s="72"/>
      <c r="D31" s="72"/>
      <c r="E31" s="72"/>
      <c r="F31" s="72"/>
      <c r="G31" s="72"/>
    </row>
    <row r="32" spans="1:7" ht="15.75" customHeight="1">
      <c r="A32" s="35"/>
      <c r="B32" s="35"/>
      <c r="C32" s="35"/>
      <c r="D32" s="35"/>
      <c r="E32" s="35"/>
      <c r="F32" s="35"/>
      <c r="G32" s="35"/>
    </row>
    <row r="33" spans="1:20" ht="15.75" customHeight="1">
      <c r="A33" s="34" t="s">
        <v>141</v>
      </c>
    </row>
    <row r="34" spans="1:20" ht="15.75" customHeight="1"/>
    <row r="35" spans="1:20" ht="15.75" customHeight="1"/>
    <row r="36" spans="1:20" ht="15.75" customHeight="1"/>
    <row r="37" spans="1:20" ht="15.75" customHeight="1"/>
    <row r="38" spans="1:20" ht="15.75" customHeight="1"/>
    <row r="39" spans="1:20" ht="15.75" customHeight="1"/>
    <row r="40" spans="1:20" ht="15.75" customHeight="1"/>
    <row r="41" spans="1:20" ht="15.75" customHeight="1"/>
    <row r="42" spans="1:20" ht="15.75" customHeight="1"/>
    <row r="43" spans="1:20" ht="15.75" customHeight="1"/>
    <row r="44" spans="1:20" ht="15.75" customHeight="1">
      <c r="K44" s="36"/>
      <c r="L44" s="36"/>
      <c r="M44" s="36"/>
      <c r="N44" s="36"/>
      <c r="O44" s="36"/>
      <c r="P44" s="36"/>
      <c r="Q44" s="36"/>
      <c r="R44" s="36"/>
      <c r="S44" s="36"/>
      <c r="T44" s="36"/>
    </row>
    <row r="45" spans="1:20" ht="15.75" customHeight="1">
      <c r="Q45" s="37"/>
      <c r="R45" s="37"/>
      <c r="S45" s="37"/>
      <c r="T45" s="37"/>
    </row>
    <row r="46" spans="1:20" ht="15.75" customHeight="1">
      <c r="Q46" s="37"/>
      <c r="R46" s="37"/>
      <c r="S46" s="37"/>
      <c r="T46" s="37"/>
    </row>
    <row r="47" spans="1:20" ht="15.75" customHeight="1">
      <c r="Q47" s="37"/>
      <c r="R47" s="37"/>
      <c r="S47" s="37"/>
      <c r="T47" s="37"/>
    </row>
    <row r="48" spans="1:20" ht="15.75" customHeight="1">
      <c r="Q48" s="37"/>
      <c r="R48" s="37"/>
      <c r="S48" s="37"/>
      <c r="T48" s="37"/>
    </row>
    <row r="49" spans="1:20" ht="15.75" customHeight="1">
      <c r="Q49" s="37"/>
      <c r="R49" s="37"/>
      <c r="S49" s="37"/>
      <c r="T49" s="37"/>
    </row>
    <row r="50" spans="1:20" ht="15.75" customHeight="1">
      <c r="Q50" s="37"/>
      <c r="R50" s="37"/>
      <c r="S50" s="37"/>
      <c r="T50" s="37"/>
    </row>
    <row r="51" spans="1:20" ht="15.75" customHeight="1">
      <c r="Q51" s="37"/>
      <c r="R51" s="37"/>
      <c r="S51" s="37"/>
      <c r="T51" s="37"/>
    </row>
    <row r="52" spans="1:20" ht="15.75" customHeight="1">
      <c r="Q52" s="37"/>
      <c r="R52" s="37"/>
      <c r="S52" s="37"/>
      <c r="T52" s="37"/>
    </row>
    <row r="53" spans="1:20" ht="15.75" customHeight="1">
      <c r="Q53" s="37"/>
      <c r="R53" s="37"/>
      <c r="S53" s="37"/>
      <c r="T53" s="37"/>
    </row>
    <row r="54" spans="1:20" ht="15.75" customHeight="1">
      <c r="Q54" s="37"/>
      <c r="R54" s="37"/>
      <c r="S54" s="37"/>
      <c r="T54" s="37"/>
    </row>
    <row r="55" spans="1:20" ht="15.75" customHeight="1">
      <c r="Q55" s="37"/>
      <c r="R55" s="37"/>
      <c r="S55" s="37"/>
      <c r="T55" s="37"/>
    </row>
    <row r="56" spans="1:20" ht="15.75" customHeight="1">
      <c r="Q56" s="37"/>
      <c r="R56" s="37"/>
      <c r="S56" s="37"/>
      <c r="T56" s="37"/>
    </row>
    <row r="57" spans="1:20" ht="15.75" customHeight="1"/>
    <row r="58" spans="1:20" ht="15.75" customHeight="1"/>
    <row r="59" spans="1:20" ht="15.75" customHeight="1"/>
    <row r="60" spans="1:20" ht="15.75" customHeight="1"/>
    <row r="61" spans="1:20" ht="15.75" customHeight="1">
      <c r="A61" s="68" t="s">
        <v>133</v>
      </c>
      <c r="B61" s="68"/>
      <c r="C61" s="68"/>
      <c r="D61" s="68"/>
      <c r="E61" s="68"/>
      <c r="F61" s="68"/>
    </row>
    <row r="62" spans="1:20" ht="15.75" customHeight="1">
      <c r="A62" s="68" t="s">
        <v>137</v>
      </c>
      <c r="B62" s="69"/>
      <c r="C62" s="69"/>
      <c r="D62" s="69"/>
      <c r="E62" s="69"/>
      <c r="F62" s="69"/>
    </row>
    <row r="63" spans="1:20" ht="15.75" customHeight="1">
      <c r="N63" s="34"/>
    </row>
    <row r="64" spans="1:20" ht="15.75" customHeight="1">
      <c r="A64" s="34" t="s">
        <v>124</v>
      </c>
    </row>
    <row r="65" spans="14:14" ht="15.75" customHeight="1"/>
    <row r="66" spans="14:14" ht="15.75" customHeight="1"/>
    <row r="67" spans="14:14" ht="15.75" customHeight="1"/>
    <row r="68" spans="14:14" ht="15.75" customHeight="1"/>
    <row r="69" spans="14:14" ht="15.75" customHeight="1"/>
    <row r="70" spans="14:14" ht="15.75" customHeight="1"/>
    <row r="71" spans="14:14" ht="15.75" customHeight="1"/>
    <row r="72" spans="14:14" ht="15.75" customHeight="1"/>
    <row r="73" spans="14:14" ht="15.75" customHeight="1"/>
    <row r="74" spans="14:14" ht="15.75" customHeight="1"/>
    <row r="75" spans="14:14" ht="15.75" customHeight="1"/>
    <row r="76" spans="14:14" ht="15.75" customHeight="1"/>
    <row r="77" spans="14:14" ht="15.75" customHeight="1"/>
    <row r="78" spans="14:14" ht="13.2"/>
    <row r="79" spans="14:14" ht="15.75" customHeight="1">
      <c r="N79" s="34"/>
    </row>
    <row r="80" spans="14:14" ht="15.75" customHeight="1"/>
    <row r="81" spans="1:1" ht="15.75" customHeight="1"/>
    <row r="82" spans="1:1" ht="15.75" customHeight="1"/>
    <row r="83" spans="1:1" ht="15.75" customHeight="1"/>
    <row r="84" spans="1:1" ht="15.75" customHeight="1">
      <c r="A84" s="34" t="s">
        <v>125</v>
      </c>
    </row>
    <row r="85" spans="1:1" ht="15.75" customHeight="1"/>
    <row r="86" spans="1:1" ht="15.75" customHeight="1"/>
    <row r="87" spans="1:1" ht="15.75" customHeight="1"/>
    <row r="88" spans="1:1" ht="15.75" customHeight="1"/>
    <row r="89" spans="1:1" ht="15.75" customHeight="1"/>
    <row r="90" spans="1:1" ht="15.75" customHeight="1"/>
    <row r="91" spans="1:1" ht="15.75" customHeight="1"/>
    <row r="92" spans="1:1" ht="15.75" customHeight="1"/>
    <row r="93" spans="1:1" ht="15.75" customHeight="1"/>
    <row r="94" spans="1:1" ht="15.75" customHeight="1"/>
    <row r="95" spans="1:1" ht="15.75" customHeight="1"/>
    <row r="96" spans="1:1" ht="15.75" customHeight="1"/>
    <row r="97" spans="1:7" ht="15.75" customHeight="1"/>
    <row r="98" spans="1:7" ht="15.75" customHeight="1"/>
    <row r="99" spans="1:7" ht="15.75" customHeight="1"/>
    <row r="100" spans="1:7" ht="15.75" customHeight="1"/>
    <row r="101" spans="1:7" ht="15.75" customHeight="1"/>
    <row r="102" spans="1:7" ht="15.75" customHeight="1"/>
    <row r="103" spans="1:7" ht="15.75" customHeight="1"/>
    <row r="104" spans="1:7" ht="15.75" customHeight="1"/>
    <row r="105" spans="1:7" ht="15.75" customHeight="1"/>
    <row r="106" spans="1:7" ht="15.75" customHeight="1"/>
    <row r="107" spans="1:7" ht="15.75" customHeight="1"/>
    <row r="108" spans="1:7" ht="15.75" customHeight="1"/>
    <row r="109" spans="1:7" ht="15.75" customHeight="1"/>
    <row r="110" spans="1:7" ht="15.75" customHeight="1"/>
    <row r="111" spans="1:7" ht="15.75" customHeight="1">
      <c r="A111" s="65" t="s">
        <v>115</v>
      </c>
      <c r="B111" s="65"/>
      <c r="C111" s="65"/>
      <c r="D111" s="65"/>
      <c r="E111" s="65"/>
      <c r="F111" s="65"/>
      <c r="G111" s="65"/>
    </row>
    <row r="112" spans="1:7" ht="15.75" customHeight="1">
      <c r="A112" s="70" t="s">
        <v>142</v>
      </c>
      <c r="B112" s="70"/>
      <c r="C112" s="70"/>
      <c r="D112" s="70"/>
      <c r="E112" s="70"/>
      <c r="F112" s="70"/>
      <c r="G112" s="70"/>
    </row>
    <row r="113" spans="1:7" ht="15.75" customHeight="1">
      <c r="A113" s="70" t="s">
        <v>143</v>
      </c>
      <c r="B113" s="70"/>
      <c r="C113" s="70"/>
      <c r="D113" s="70"/>
      <c r="E113" s="70"/>
      <c r="F113" s="70"/>
      <c r="G113" s="70"/>
    </row>
    <row r="114" spans="1:7" ht="15.75" customHeight="1"/>
    <row r="115" spans="1:7" ht="15.75" customHeight="1"/>
    <row r="116" spans="1:7" ht="15.75" customHeight="1"/>
    <row r="117" spans="1:7" ht="15.75" customHeight="1">
      <c r="A117" s="38" t="s">
        <v>116</v>
      </c>
    </row>
    <row r="118" spans="1:7" ht="15.75" customHeight="1">
      <c r="A118" s="39"/>
    </row>
    <row r="119" spans="1:7" ht="30" customHeight="1">
      <c r="A119" s="66" t="s">
        <v>135</v>
      </c>
      <c r="B119" s="66"/>
      <c r="C119" s="66"/>
      <c r="D119" s="66"/>
      <c r="E119" s="66"/>
      <c r="F119" s="66"/>
      <c r="G119" s="66"/>
    </row>
    <row r="120" spans="1:7" ht="24.6" customHeight="1">
      <c r="A120" s="66" t="s">
        <v>136</v>
      </c>
      <c r="B120" s="66"/>
      <c r="C120" s="66"/>
      <c r="D120" s="66"/>
      <c r="E120" s="66"/>
      <c r="F120" s="66"/>
      <c r="G120" s="66"/>
    </row>
    <row r="121" spans="1:7" ht="29.4" customHeight="1">
      <c r="A121" s="67" t="s">
        <v>117</v>
      </c>
      <c r="B121" s="67"/>
      <c r="C121" s="67"/>
      <c r="D121" s="67"/>
      <c r="E121" s="67"/>
      <c r="F121" s="67"/>
      <c r="G121" s="67"/>
    </row>
    <row r="122" spans="1:7" ht="15.75" customHeight="1"/>
    <row r="123" spans="1:7" ht="15.75" customHeight="1"/>
    <row r="124" spans="1:7" ht="15.75" customHeight="1"/>
    <row r="125" spans="1:7" ht="15.75" customHeight="1"/>
    <row r="126" spans="1:7" ht="15.75" customHeight="1"/>
    <row r="127" spans="1:7" ht="15.75" customHeight="1"/>
    <row r="128" spans="1: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sortState xmlns:xlrd2="http://schemas.microsoft.com/office/spreadsheetml/2017/richdata2" ref="N82:Q89">
    <sortCondition descending="1" ref="O82"/>
  </sortState>
  <mergeCells count="12">
    <mergeCell ref="A1:H1"/>
    <mergeCell ref="A119:G119"/>
    <mergeCell ref="A120:G120"/>
    <mergeCell ref="A121:G121"/>
    <mergeCell ref="A62:F62"/>
    <mergeCell ref="A111:G111"/>
    <mergeCell ref="A112:G112"/>
    <mergeCell ref="A113:G113"/>
    <mergeCell ref="A29:G29"/>
    <mergeCell ref="A30:G30"/>
    <mergeCell ref="A31:G31"/>
    <mergeCell ref="A61:F61"/>
  </mergeCells>
  <conditionalFormatting sqref="A4:H10">
    <cfRule type="dataBar" priority="3">
      <dataBar>
        <cfvo type="min"/>
        <cfvo type="max"/>
        <color rgb="FFFFB628"/>
      </dataBar>
      <extLst>
        <ext xmlns:x14="http://schemas.microsoft.com/office/spreadsheetml/2009/9/main" uri="{B025F937-C7B1-47D3-B67F-A62EFF666E3E}">
          <x14:id>{40D27952-01C6-423A-AFFE-87FA8ADAF974}</x14:id>
        </ext>
      </extLst>
    </cfRule>
  </conditionalFormatting>
  <conditionalFormatting sqref="E5:H10">
    <cfRule type="colorScale" priority="1">
      <colorScale>
        <cfvo type="min"/>
        <cfvo type="max"/>
        <color theme="5" tint="0.79998168889431442"/>
        <color theme="7" tint="0.79998168889431442"/>
      </colorScale>
    </cfRule>
    <cfRule type="colorScale" priority="2">
      <colorScale>
        <cfvo type="min"/>
        <cfvo type="max"/>
        <color rgb="FFFFDBC9"/>
        <color rgb="FFFFEF9C"/>
      </colorScale>
    </cfRule>
  </conditionalFormatting>
  <pageMargins left="0.70866141732283472" right="0.70866141732283472" top="0.74803149606299213" bottom="2.9133858267716537" header="0.31496062992125984" footer="0.31496062992125984"/>
  <pageSetup paperSize="8" scale="39"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dataBar" id="{40D27952-01C6-423A-AFFE-87FA8ADAF974}">
            <x14:dataBar minLength="0" maxLength="100" border="1" negativeBarBorderColorSameAsPositive="0">
              <x14:cfvo type="autoMin"/>
              <x14:cfvo type="autoMax"/>
              <x14:borderColor rgb="FFFFB628"/>
              <x14:negativeFillColor rgb="FFFF0000"/>
              <x14:negativeBorderColor rgb="FFFF0000"/>
              <x14:axisColor rgb="FF000000"/>
            </x14:dataBar>
          </x14:cfRule>
          <xm:sqref>A4:H10</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78D5-B5DB-468D-914E-CD3598524BDB}">
  <dimension ref="A1:A70"/>
  <sheetViews>
    <sheetView topLeftCell="A49" workbookViewId="0">
      <selection activeCell="H73" sqref="H73"/>
    </sheetView>
  </sheetViews>
  <sheetFormatPr defaultRowHeight="13.2"/>
  <sheetData>
    <row r="1" spans="1:1">
      <c r="A1" s="49" t="s">
        <v>144</v>
      </c>
    </row>
    <row r="2" spans="1:1">
      <c r="A2" s="50" t="s">
        <v>145</v>
      </c>
    </row>
    <row r="3" spans="1:1">
      <c r="A3" s="50" t="s">
        <v>146</v>
      </c>
    </row>
    <row r="4" spans="1:1">
      <c r="A4" s="50" t="s">
        <v>147</v>
      </c>
    </row>
    <row r="5" spans="1:1">
      <c r="A5" s="50" t="s">
        <v>148</v>
      </c>
    </row>
    <row r="6" spans="1:1">
      <c r="A6" s="50" t="s">
        <v>149</v>
      </c>
    </row>
    <row r="7" spans="1:1">
      <c r="A7" s="51" t="s">
        <v>150</v>
      </c>
    </row>
    <row r="8" spans="1:1">
      <c r="A8" s="52" t="s">
        <v>151</v>
      </c>
    </row>
    <row r="9" spans="1:1">
      <c r="A9" s="50" t="s">
        <v>145</v>
      </c>
    </row>
    <row r="10" spans="1:1">
      <c r="A10" s="50" t="s">
        <v>152</v>
      </c>
    </row>
    <row r="11" spans="1:1">
      <c r="A11" s="50" t="s">
        <v>148</v>
      </c>
    </row>
    <row r="12" spans="1:1">
      <c r="A12" s="50" t="s">
        <v>153</v>
      </c>
    </row>
    <row r="13" spans="1:1">
      <c r="A13" s="50" t="s">
        <v>154</v>
      </c>
    </row>
    <row r="14" spans="1:1">
      <c r="A14" s="50" t="s">
        <v>155</v>
      </c>
    </row>
    <row r="15" spans="1:1">
      <c r="A15" s="50" t="s">
        <v>156</v>
      </c>
    </row>
    <row r="16" spans="1:1">
      <c r="A16" s="51" t="s">
        <v>150</v>
      </c>
    </row>
    <row r="17" spans="1:1">
      <c r="A17" s="52" t="s">
        <v>157</v>
      </c>
    </row>
    <row r="18" spans="1:1">
      <c r="A18" s="50" t="s">
        <v>145</v>
      </c>
    </row>
    <row r="19" spans="1:1">
      <c r="A19" s="50" t="s">
        <v>158</v>
      </c>
    </row>
    <row r="20" spans="1:1">
      <c r="A20" s="50" t="s">
        <v>159</v>
      </c>
    </row>
    <row r="21" spans="1:1">
      <c r="A21" s="50" t="s">
        <v>148</v>
      </c>
    </row>
    <row r="22" spans="1:1">
      <c r="A22" s="50" t="s">
        <v>160</v>
      </c>
    </row>
    <row r="23" spans="1:1">
      <c r="A23" s="50" t="s">
        <v>161</v>
      </c>
    </row>
    <row r="24" spans="1:1">
      <c r="A24" s="50" t="s">
        <v>162</v>
      </c>
    </row>
    <row r="25" spans="1:1">
      <c r="A25" s="50" t="s">
        <v>163</v>
      </c>
    </row>
    <row r="26" spans="1:1">
      <c r="A26" s="50" t="s">
        <v>164</v>
      </c>
    </row>
    <row r="27" spans="1:1">
      <c r="A27" s="50" t="s">
        <v>165</v>
      </c>
    </row>
    <row r="28" spans="1:1">
      <c r="A28" s="51" t="s">
        <v>150</v>
      </c>
    </row>
    <row r="29" spans="1:1">
      <c r="A29" s="52" t="s">
        <v>166</v>
      </c>
    </row>
    <row r="30" spans="1:1">
      <c r="A30" s="50" t="s">
        <v>145</v>
      </c>
    </row>
    <row r="31" spans="1:1">
      <c r="A31" s="50" t="s">
        <v>167</v>
      </c>
    </row>
    <row r="32" spans="1:1">
      <c r="A32" s="50" t="s">
        <v>168</v>
      </c>
    </row>
    <row r="33" spans="1:1">
      <c r="A33" s="50" t="s">
        <v>159</v>
      </c>
    </row>
    <row r="34" spans="1:1">
      <c r="A34" s="50" t="s">
        <v>148</v>
      </c>
    </row>
    <row r="35" spans="1:1">
      <c r="A35" s="50" t="s">
        <v>169</v>
      </c>
    </row>
    <row r="36" spans="1:1">
      <c r="A36" s="50" t="s">
        <v>154</v>
      </c>
    </row>
    <row r="37" spans="1:1">
      <c r="A37" s="50" t="s">
        <v>170</v>
      </c>
    </row>
    <row r="38" spans="1:1">
      <c r="A38" s="50" t="s">
        <v>161</v>
      </c>
    </row>
    <row r="39" spans="1:1">
      <c r="A39" s="50" t="s">
        <v>171</v>
      </c>
    </row>
    <row r="40" spans="1:1">
      <c r="A40" s="51" t="s">
        <v>150</v>
      </c>
    </row>
    <row r="41" spans="1:1">
      <c r="A41" s="53"/>
    </row>
    <row r="42" spans="1:1">
      <c r="A42" s="52" t="s">
        <v>172</v>
      </c>
    </row>
    <row r="43" spans="1:1">
      <c r="A43" s="50" t="s">
        <v>145</v>
      </c>
    </row>
    <row r="44" spans="1:1">
      <c r="A44" s="50" t="s">
        <v>173</v>
      </c>
    </row>
    <row r="45" spans="1:1">
      <c r="A45" s="50" t="s">
        <v>162</v>
      </c>
    </row>
    <row r="46" spans="1:1">
      <c r="A46" s="50" t="s">
        <v>148</v>
      </c>
    </row>
    <row r="47" spans="1:1">
      <c r="A47" s="50" t="s">
        <v>174</v>
      </c>
    </row>
    <row r="48" spans="1:1">
      <c r="A48" s="51" t="s">
        <v>175</v>
      </c>
    </row>
    <row r="49" spans="1:1">
      <c r="A49" s="49" t="s">
        <v>176</v>
      </c>
    </row>
    <row r="50" spans="1:1">
      <c r="A50" s="50" t="s">
        <v>177</v>
      </c>
    </row>
    <row r="51" spans="1:1">
      <c r="A51" s="50" t="s">
        <v>178</v>
      </c>
    </row>
    <row r="52" spans="1:1">
      <c r="A52" s="50" t="s">
        <v>179</v>
      </c>
    </row>
    <row r="53" spans="1:1">
      <c r="A53" s="50" t="s">
        <v>180</v>
      </c>
    </row>
    <row r="54" spans="1:1">
      <c r="A54" s="50" t="s">
        <v>181</v>
      </c>
    </row>
    <row r="55" spans="1:1">
      <c r="A55" s="50" t="s">
        <v>182</v>
      </c>
    </row>
    <row r="56" spans="1:1">
      <c r="A56" s="50" t="s">
        <v>183</v>
      </c>
    </row>
    <row r="57" spans="1:1">
      <c r="A57" s="50" t="s">
        <v>184</v>
      </c>
    </row>
    <row r="58" spans="1:1">
      <c r="A58" s="50" t="s">
        <v>185</v>
      </c>
    </row>
    <row r="59" spans="1:1">
      <c r="A59" s="50" t="s">
        <v>186</v>
      </c>
    </row>
    <row r="60" spans="1:1">
      <c r="A60" s="50" t="s">
        <v>187</v>
      </c>
    </row>
    <row r="61" spans="1:1">
      <c r="A61" s="50" t="s">
        <v>188</v>
      </c>
    </row>
    <row r="62" spans="1:1">
      <c r="A62" s="50" t="s">
        <v>189</v>
      </c>
    </row>
    <row r="63" spans="1:1">
      <c r="A63" s="49" t="s">
        <v>190</v>
      </c>
    </row>
    <row r="64" spans="1:1">
      <c r="A64" s="50" t="s">
        <v>191</v>
      </c>
    </row>
    <row r="65" spans="1:1">
      <c r="A65" s="49" t="s">
        <v>192</v>
      </c>
    </row>
    <row r="66" spans="1:1">
      <c r="A66" s="50" t="s">
        <v>193</v>
      </c>
    </row>
    <row r="67" spans="1:1">
      <c r="A67" s="49" t="s">
        <v>194</v>
      </c>
    </row>
    <row r="68" spans="1:1">
      <c r="A68" s="50" t="s">
        <v>195</v>
      </c>
    </row>
    <row r="69" spans="1:1">
      <c r="A69" s="49" t="s">
        <v>196</v>
      </c>
    </row>
    <row r="70" spans="1:1">
      <c r="A70" s="5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F5E2-22B4-4F37-AC69-B5A0DFA4708D}">
  <dimension ref="A1:A72"/>
  <sheetViews>
    <sheetView topLeftCell="A49" workbookViewId="0">
      <selection activeCell="H75" sqref="H75"/>
    </sheetView>
  </sheetViews>
  <sheetFormatPr defaultRowHeight="13.2"/>
  <sheetData>
    <row r="1" spans="1:1">
      <c r="A1" s="49" t="s">
        <v>198</v>
      </c>
    </row>
    <row r="2" spans="1:1">
      <c r="A2" s="50" t="s">
        <v>145</v>
      </c>
    </row>
    <row r="3" spans="1:1">
      <c r="A3" s="50" t="s">
        <v>199</v>
      </c>
    </row>
    <row r="4" spans="1:1">
      <c r="A4" s="50" t="s">
        <v>200</v>
      </c>
    </row>
    <row r="5" spans="1:1">
      <c r="A5" s="50" t="s">
        <v>158</v>
      </c>
    </row>
    <row r="6" spans="1:1">
      <c r="A6" s="50" t="s">
        <v>201</v>
      </c>
    </row>
    <row r="7" spans="1:1">
      <c r="A7" s="50" t="s">
        <v>202</v>
      </c>
    </row>
    <row r="8" spans="1:1">
      <c r="A8" s="50" t="s">
        <v>147</v>
      </c>
    </row>
    <row r="9" spans="1:1">
      <c r="A9" s="50" t="s">
        <v>148</v>
      </c>
    </row>
    <row r="10" spans="1:1">
      <c r="A10" s="50" t="s">
        <v>149</v>
      </c>
    </row>
    <row r="11" spans="1:1">
      <c r="A11" s="51" t="s">
        <v>150</v>
      </c>
    </row>
    <row r="12" spans="1:1">
      <c r="A12" s="52" t="s">
        <v>203</v>
      </c>
    </row>
    <row r="13" spans="1:1">
      <c r="A13" s="50" t="s">
        <v>145</v>
      </c>
    </row>
    <row r="14" spans="1:1">
      <c r="A14" s="50" t="s">
        <v>199</v>
      </c>
    </row>
    <row r="15" spans="1:1">
      <c r="A15" s="50" t="s">
        <v>200</v>
      </c>
    </row>
    <row r="16" spans="1:1">
      <c r="A16" s="50" t="s">
        <v>158</v>
      </c>
    </row>
    <row r="17" spans="1:1">
      <c r="A17" s="50" t="s">
        <v>204</v>
      </c>
    </row>
    <row r="18" spans="1:1">
      <c r="A18" s="50" t="s">
        <v>205</v>
      </c>
    </row>
    <row r="19" spans="1:1">
      <c r="A19" s="50" t="s">
        <v>148</v>
      </c>
    </row>
    <row r="20" spans="1:1">
      <c r="A20" s="50" t="s">
        <v>153</v>
      </c>
    </row>
    <row r="21" spans="1:1">
      <c r="A21" s="50" t="s">
        <v>154</v>
      </c>
    </row>
    <row r="22" spans="1:1">
      <c r="A22" s="50" t="s">
        <v>155</v>
      </c>
    </row>
    <row r="23" spans="1:1">
      <c r="A23" s="50" t="s">
        <v>156</v>
      </c>
    </row>
    <row r="24" spans="1:1">
      <c r="A24" s="51" t="s">
        <v>150</v>
      </c>
    </row>
    <row r="25" spans="1:1">
      <c r="A25" s="52" t="s">
        <v>206</v>
      </c>
    </row>
    <row r="26" spans="1:1">
      <c r="A26" s="50" t="s">
        <v>145</v>
      </c>
    </row>
    <row r="27" spans="1:1">
      <c r="A27" s="50" t="s">
        <v>158</v>
      </c>
    </row>
    <row r="28" spans="1:1">
      <c r="A28" s="50" t="s">
        <v>159</v>
      </c>
    </row>
    <row r="29" spans="1:1">
      <c r="A29" s="50" t="s">
        <v>148</v>
      </c>
    </row>
    <row r="30" spans="1:1">
      <c r="A30" s="50" t="s">
        <v>160</v>
      </c>
    </row>
    <row r="31" spans="1:1">
      <c r="A31" s="50" t="s">
        <v>161</v>
      </c>
    </row>
    <row r="32" spans="1:1">
      <c r="A32" s="50" t="s">
        <v>162</v>
      </c>
    </row>
    <row r="33" spans="1:1">
      <c r="A33" s="50" t="s">
        <v>163</v>
      </c>
    </row>
    <row r="34" spans="1:1">
      <c r="A34" s="50" t="s">
        <v>164</v>
      </c>
    </row>
    <row r="35" spans="1:1">
      <c r="A35" s="50" t="s">
        <v>165</v>
      </c>
    </row>
    <row r="36" spans="1:1">
      <c r="A36" s="51" t="s">
        <v>150</v>
      </c>
    </row>
    <row r="37" spans="1:1">
      <c r="A37" s="52" t="s">
        <v>207</v>
      </c>
    </row>
    <row r="38" spans="1:1">
      <c r="A38" s="50" t="s">
        <v>145</v>
      </c>
    </row>
    <row r="39" spans="1:1">
      <c r="A39" s="50" t="s">
        <v>167</v>
      </c>
    </row>
    <row r="40" spans="1:1">
      <c r="A40" s="50" t="s">
        <v>168</v>
      </c>
    </row>
    <row r="41" spans="1:1">
      <c r="A41" s="50" t="s">
        <v>208</v>
      </c>
    </row>
    <row r="42" spans="1:1">
      <c r="A42" s="50" t="s">
        <v>159</v>
      </c>
    </row>
    <row r="43" spans="1:1">
      <c r="A43" s="50" t="s">
        <v>148</v>
      </c>
    </row>
    <row r="44" spans="1:1">
      <c r="A44" s="50" t="s">
        <v>169</v>
      </c>
    </row>
    <row r="45" spans="1:1">
      <c r="A45" s="50" t="s">
        <v>154</v>
      </c>
    </row>
    <row r="46" spans="1:1">
      <c r="A46" s="50" t="s">
        <v>170</v>
      </c>
    </row>
    <row r="47" spans="1:1">
      <c r="A47" s="50" t="s">
        <v>161</v>
      </c>
    </row>
    <row r="48" spans="1:1">
      <c r="A48" s="50" t="s">
        <v>209</v>
      </c>
    </row>
    <row r="49" spans="1:1">
      <c r="A49" s="51" t="s">
        <v>175</v>
      </c>
    </row>
    <row r="50" spans="1:1">
      <c r="A50" s="49" t="s">
        <v>176</v>
      </c>
    </row>
    <row r="51" spans="1:1">
      <c r="A51" s="50" t="s">
        <v>177</v>
      </c>
    </row>
    <row r="52" spans="1:1">
      <c r="A52" s="50" t="s">
        <v>178</v>
      </c>
    </row>
    <row r="53" spans="1:1">
      <c r="A53" s="50" t="s">
        <v>179</v>
      </c>
    </row>
    <row r="54" spans="1:1">
      <c r="A54" s="50" t="s">
        <v>180</v>
      </c>
    </row>
    <row r="55" spans="1:1">
      <c r="A55" s="50" t="s">
        <v>181</v>
      </c>
    </row>
    <row r="56" spans="1:1">
      <c r="A56" s="50" t="s">
        <v>182</v>
      </c>
    </row>
    <row r="57" spans="1:1">
      <c r="A57" s="50" t="s">
        <v>183</v>
      </c>
    </row>
    <row r="58" spans="1:1">
      <c r="A58" s="50" t="s">
        <v>184</v>
      </c>
    </row>
    <row r="59" spans="1:1">
      <c r="A59" s="50" t="s">
        <v>185</v>
      </c>
    </row>
    <row r="60" spans="1:1">
      <c r="A60" s="50" t="s">
        <v>186</v>
      </c>
    </row>
    <row r="61" spans="1:1">
      <c r="A61" s="50" t="s">
        <v>210</v>
      </c>
    </row>
    <row r="62" spans="1:1">
      <c r="A62" s="50" t="s">
        <v>211</v>
      </c>
    </row>
    <row r="63" spans="1:1">
      <c r="A63" s="50" t="s">
        <v>212</v>
      </c>
    </row>
    <row r="64" spans="1:1">
      <c r="A64" s="50" t="s">
        <v>213</v>
      </c>
    </row>
    <row r="65" spans="1:1">
      <c r="A65" s="49" t="s">
        <v>190</v>
      </c>
    </row>
    <row r="66" spans="1:1">
      <c r="A66" s="50" t="s">
        <v>191</v>
      </c>
    </row>
    <row r="67" spans="1:1">
      <c r="A67" s="49" t="s">
        <v>192</v>
      </c>
    </row>
    <row r="68" spans="1:1">
      <c r="A68" s="50" t="s">
        <v>214</v>
      </c>
    </row>
    <row r="69" spans="1:1">
      <c r="A69" s="49" t="s">
        <v>194</v>
      </c>
    </row>
    <row r="70" spans="1:1">
      <c r="A70" s="50" t="s">
        <v>215</v>
      </c>
    </row>
    <row r="71" spans="1:1">
      <c r="A71" s="49" t="s">
        <v>196</v>
      </c>
    </row>
    <row r="72" spans="1:1">
      <c r="A72" s="50" t="s">
        <v>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8DDE5-7E00-4031-905B-87AD78BF0614}">
  <dimension ref="A1:H54"/>
  <sheetViews>
    <sheetView workbookViewId="0">
      <selection activeCell="C12" sqref="C12"/>
    </sheetView>
  </sheetViews>
  <sheetFormatPr defaultRowHeight="13.2"/>
  <cols>
    <col min="1" max="1" width="15.5546875" bestFit="1" customWidth="1"/>
    <col min="2" max="2" width="25.88671875" bestFit="1" customWidth="1"/>
    <col min="3" max="3" width="26.77734375" bestFit="1" customWidth="1"/>
    <col min="4" max="4" width="29" bestFit="1" customWidth="1"/>
    <col min="5" max="5" width="12" customWidth="1"/>
    <col min="6" max="6" width="24" bestFit="1" customWidth="1"/>
    <col min="7" max="7" width="24.5546875" bestFit="1" customWidth="1"/>
    <col min="8" max="8" width="24.21875" bestFit="1" customWidth="1"/>
  </cols>
  <sheetData>
    <row r="1" spans="1:8">
      <c r="A1" s="31" t="s">
        <v>104</v>
      </c>
      <c r="B1" s="31"/>
      <c r="C1" s="31"/>
      <c r="D1" s="31"/>
      <c r="E1" s="31"/>
      <c r="F1" s="31"/>
      <c r="G1" s="31"/>
      <c r="H1" s="31"/>
    </row>
    <row r="2" spans="1:8">
      <c r="A2" s="31" t="s">
        <v>34</v>
      </c>
      <c r="B2" s="31" t="s">
        <v>65</v>
      </c>
      <c r="C2" s="31" t="s">
        <v>66</v>
      </c>
      <c r="D2" s="31" t="s">
        <v>67</v>
      </c>
      <c r="E2" s="31" t="s">
        <v>38</v>
      </c>
      <c r="F2" s="31" t="s">
        <v>39</v>
      </c>
      <c r="G2" s="31" t="s">
        <v>40</v>
      </c>
      <c r="H2" s="31" t="s">
        <v>41</v>
      </c>
    </row>
    <row r="3" spans="1:8">
      <c r="A3" s="63" t="s">
        <v>118</v>
      </c>
      <c r="B3" s="31">
        <v>118333</v>
      </c>
      <c r="C3" s="31">
        <v>25331</v>
      </c>
      <c r="D3" s="31">
        <v>20242</v>
      </c>
      <c r="E3" s="31">
        <v>1</v>
      </c>
      <c r="F3" s="31">
        <v>1</v>
      </c>
      <c r="G3" s="31">
        <v>1</v>
      </c>
      <c r="H3" s="31">
        <v>1</v>
      </c>
    </row>
    <row r="4" spans="1:8">
      <c r="A4" s="63" t="s">
        <v>119</v>
      </c>
      <c r="B4" s="31">
        <v>93436</v>
      </c>
      <c r="C4" s="31">
        <v>20005</v>
      </c>
      <c r="D4" s="31">
        <v>16112</v>
      </c>
      <c r="E4" s="31">
        <v>0.79041035715593089</v>
      </c>
      <c r="F4" s="31">
        <v>0.78960222423161752</v>
      </c>
      <c r="G4" s="31">
        <v>0.78974379219138602</v>
      </c>
      <c r="H4" s="31">
        <v>0.79596877778875608</v>
      </c>
    </row>
    <row r="5" spans="1:8">
      <c r="A5" s="63" t="s">
        <v>120</v>
      </c>
      <c r="B5" s="31">
        <v>26953</v>
      </c>
      <c r="C5" s="31">
        <v>5795</v>
      </c>
      <c r="D5" s="31">
        <v>4653</v>
      </c>
      <c r="E5" s="31">
        <v>0.22818566739472623</v>
      </c>
      <c r="F5" s="31">
        <v>0.22777247259851435</v>
      </c>
      <c r="G5" s="31">
        <v>0.22877107101969918</v>
      </c>
      <c r="H5" s="31">
        <v>0.22986859006027072</v>
      </c>
    </row>
    <row r="6" spans="1:8">
      <c r="A6" s="63" t="s">
        <v>123</v>
      </c>
      <c r="B6" s="31">
        <v>5603</v>
      </c>
      <c r="C6" s="31">
        <v>1162</v>
      </c>
      <c r="D6" s="31">
        <v>993</v>
      </c>
      <c r="E6" s="31">
        <v>4.7332007370077971E-2</v>
      </c>
      <c r="F6" s="31">
        <v>4.7349429153321555E-2</v>
      </c>
      <c r="G6" s="31">
        <v>4.5872646164778333E-2</v>
      </c>
      <c r="H6" s="31">
        <v>4.9056417350064226E-2</v>
      </c>
    </row>
    <row r="7" spans="1:8">
      <c r="A7" s="63" t="s">
        <v>121</v>
      </c>
      <c r="B7" s="31">
        <v>4310</v>
      </c>
      <c r="C7" s="31">
        <v>878</v>
      </c>
      <c r="D7" s="31">
        <v>764</v>
      </c>
      <c r="E7" s="31">
        <v>3.6313496760338244E-2</v>
      </c>
      <c r="F7" s="31">
        <v>3.6422637810247356E-2</v>
      </c>
      <c r="G7" s="31">
        <v>3.4661087205400495E-2</v>
      </c>
      <c r="H7" s="31">
        <v>3.7743305997431087E-2</v>
      </c>
    </row>
    <row r="8" spans="1:8">
      <c r="A8" s="63" t="s">
        <v>122</v>
      </c>
      <c r="B8" s="31">
        <v>1942</v>
      </c>
      <c r="C8" s="31">
        <v>406</v>
      </c>
      <c r="D8" s="31">
        <v>355</v>
      </c>
      <c r="E8" s="31">
        <v>1.6491159567068928E-2</v>
      </c>
      <c r="F8" s="31">
        <v>1.6411313834686858E-2</v>
      </c>
      <c r="G8" s="31">
        <v>1.6027792033476769E-2</v>
      </c>
      <c r="H8" s="31">
        <v>1.7537792708230412E-2</v>
      </c>
    </row>
    <row r="11" spans="1:8">
      <c r="E11" s="28"/>
    </row>
    <row r="12" spans="1:8">
      <c r="E12" s="28"/>
    </row>
    <row r="13" spans="1:8">
      <c r="A13" s="30" t="s">
        <v>105</v>
      </c>
      <c r="E13" s="28"/>
    </row>
    <row r="14" spans="1:8">
      <c r="A14" t="s">
        <v>90</v>
      </c>
      <c r="B14" s="30" t="s">
        <v>100</v>
      </c>
      <c r="C14" s="30" t="s">
        <v>101</v>
      </c>
      <c r="D14" s="30" t="s">
        <v>102</v>
      </c>
      <c r="E14" s="28"/>
    </row>
    <row r="15" spans="1:8">
      <c r="A15" s="27">
        <v>1</v>
      </c>
      <c r="B15" s="28" t="s">
        <v>118</v>
      </c>
      <c r="C15" s="28" t="s">
        <v>97</v>
      </c>
      <c r="D15" s="29">
        <v>20242</v>
      </c>
      <c r="E15" s="28"/>
    </row>
    <row r="16" spans="1:8">
      <c r="A16" s="27">
        <v>2</v>
      </c>
      <c r="B16" s="28" t="s">
        <v>118</v>
      </c>
      <c r="C16" s="28" t="s">
        <v>98</v>
      </c>
      <c r="D16" s="29">
        <v>25331</v>
      </c>
      <c r="E16" s="28"/>
    </row>
    <row r="17" spans="1:5">
      <c r="A17" s="27">
        <v>3</v>
      </c>
      <c r="B17" s="28" t="s">
        <v>118</v>
      </c>
      <c r="C17" s="28" t="s">
        <v>99</v>
      </c>
      <c r="D17" s="29">
        <v>118333</v>
      </c>
      <c r="E17" s="28"/>
    </row>
    <row r="18" spans="1:5">
      <c r="A18" s="27">
        <v>4</v>
      </c>
      <c r="B18" s="28" t="s">
        <v>119</v>
      </c>
      <c r="C18" s="28" t="s">
        <v>97</v>
      </c>
      <c r="D18" s="29">
        <v>16112</v>
      </c>
      <c r="E18" s="28"/>
    </row>
    <row r="19" spans="1:5">
      <c r="A19" s="27">
        <v>5</v>
      </c>
      <c r="B19" s="28" t="s">
        <v>119</v>
      </c>
      <c r="C19" s="28" t="s">
        <v>98</v>
      </c>
      <c r="D19" s="29">
        <v>20005</v>
      </c>
      <c r="E19" s="28"/>
    </row>
    <row r="20" spans="1:5">
      <c r="A20" s="27">
        <v>6</v>
      </c>
      <c r="B20" s="28" t="s">
        <v>119</v>
      </c>
      <c r="C20" s="28" t="s">
        <v>99</v>
      </c>
      <c r="D20" s="29">
        <v>93436</v>
      </c>
      <c r="E20" s="28"/>
    </row>
    <row r="21" spans="1:5">
      <c r="A21" s="27">
        <v>7</v>
      </c>
      <c r="B21" s="28" t="s">
        <v>120</v>
      </c>
      <c r="C21" s="28" t="s">
        <v>97</v>
      </c>
      <c r="D21" s="29">
        <v>4653</v>
      </c>
      <c r="E21" s="28"/>
    </row>
    <row r="22" spans="1:5">
      <c r="A22" s="27">
        <v>8</v>
      </c>
      <c r="B22" s="28" t="s">
        <v>120</v>
      </c>
      <c r="C22" s="28" t="s">
        <v>98</v>
      </c>
      <c r="D22" s="29">
        <v>5795</v>
      </c>
      <c r="E22" s="28"/>
    </row>
    <row r="23" spans="1:5">
      <c r="A23" s="27">
        <v>9</v>
      </c>
      <c r="B23" s="28" t="s">
        <v>120</v>
      </c>
      <c r="C23" s="28" t="s">
        <v>99</v>
      </c>
      <c r="D23" s="29">
        <v>26953</v>
      </c>
      <c r="E23" s="28"/>
    </row>
    <row r="24" spans="1:5">
      <c r="A24" s="27">
        <v>10</v>
      </c>
      <c r="B24" s="28" t="s">
        <v>123</v>
      </c>
      <c r="C24" s="28" t="s">
        <v>97</v>
      </c>
      <c r="D24" s="29">
        <v>993</v>
      </c>
      <c r="E24" s="28"/>
    </row>
    <row r="25" spans="1:5">
      <c r="A25" s="27">
        <v>11</v>
      </c>
      <c r="B25" s="28" t="s">
        <v>123</v>
      </c>
      <c r="C25" s="28" t="s">
        <v>98</v>
      </c>
      <c r="D25" s="29">
        <v>1162</v>
      </c>
      <c r="E25" s="28"/>
    </row>
    <row r="26" spans="1:5">
      <c r="A26" s="27">
        <v>12</v>
      </c>
      <c r="B26" s="28" t="s">
        <v>123</v>
      </c>
      <c r="C26" s="28" t="s">
        <v>99</v>
      </c>
      <c r="D26" s="29">
        <v>5603</v>
      </c>
      <c r="E26" s="28"/>
    </row>
    <row r="27" spans="1:5">
      <c r="A27" s="27">
        <v>13</v>
      </c>
      <c r="B27" s="28" t="s">
        <v>121</v>
      </c>
      <c r="C27" s="28" t="s">
        <v>97</v>
      </c>
      <c r="D27" s="29">
        <v>764</v>
      </c>
      <c r="E27" s="28"/>
    </row>
    <row r="28" spans="1:5">
      <c r="A28" s="27">
        <v>14</v>
      </c>
      <c r="B28" s="28" t="s">
        <v>121</v>
      </c>
      <c r="C28" s="28" t="s">
        <v>98</v>
      </c>
      <c r="D28" s="29">
        <v>878</v>
      </c>
      <c r="E28" s="26"/>
    </row>
    <row r="29" spans="1:5">
      <c r="A29" s="27">
        <v>15</v>
      </c>
      <c r="B29" s="28" t="s">
        <v>121</v>
      </c>
      <c r="C29" s="28" t="s">
        <v>99</v>
      </c>
      <c r="D29" s="29">
        <v>4310</v>
      </c>
    </row>
    <row r="30" spans="1:5">
      <c r="A30" s="27">
        <v>16</v>
      </c>
      <c r="B30" s="28" t="s">
        <v>122</v>
      </c>
      <c r="C30" s="28" t="s">
        <v>97</v>
      </c>
      <c r="D30" s="29">
        <v>355</v>
      </c>
    </row>
    <row r="31" spans="1:5">
      <c r="A31" s="27">
        <v>17</v>
      </c>
      <c r="B31" s="28" t="s">
        <v>122</v>
      </c>
      <c r="C31" s="28" t="s">
        <v>98</v>
      </c>
      <c r="D31" s="29">
        <v>406</v>
      </c>
    </row>
    <row r="32" spans="1:5">
      <c r="A32" s="27">
        <v>18</v>
      </c>
      <c r="B32" s="28" t="s">
        <v>122</v>
      </c>
      <c r="C32" s="28" t="s">
        <v>99</v>
      </c>
      <c r="D32" s="29">
        <v>1942</v>
      </c>
    </row>
    <row r="35" spans="1:8">
      <c r="A35" s="54" t="s">
        <v>106</v>
      </c>
      <c r="B35" s="55"/>
      <c r="C35" s="55"/>
      <c r="D35" s="55"/>
      <c r="E35" s="55"/>
      <c r="F35" s="55"/>
    </row>
    <row r="36" spans="1:8">
      <c r="A36" s="56" t="s">
        <v>33</v>
      </c>
      <c r="B36" s="57" t="s">
        <v>34</v>
      </c>
      <c r="C36" s="57" t="s">
        <v>110</v>
      </c>
      <c r="D36" s="56" t="s">
        <v>111</v>
      </c>
      <c r="E36" s="56" t="s">
        <v>98</v>
      </c>
      <c r="F36" s="56" t="s">
        <v>97</v>
      </c>
      <c r="G36" s="28"/>
      <c r="H36" s="26"/>
    </row>
    <row r="37" spans="1:8">
      <c r="A37" s="58">
        <v>1</v>
      </c>
      <c r="B37" s="59" t="s">
        <v>118</v>
      </c>
      <c r="C37" s="60" t="s">
        <v>107</v>
      </c>
      <c r="D37" s="60">
        <v>68867</v>
      </c>
      <c r="E37" s="61">
        <v>14711</v>
      </c>
      <c r="F37" s="61">
        <v>11726</v>
      </c>
      <c r="G37" s="29"/>
      <c r="H37" s="28"/>
    </row>
    <row r="38" spans="1:8">
      <c r="A38" s="58">
        <v>2</v>
      </c>
      <c r="B38" s="59" t="s">
        <v>118</v>
      </c>
      <c r="C38" s="60" t="s">
        <v>108</v>
      </c>
      <c r="D38" s="60">
        <v>46831</v>
      </c>
      <c r="E38" s="61">
        <v>10020</v>
      </c>
      <c r="F38" s="61">
        <v>8065</v>
      </c>
      <c r="G38" s="29"/>
      <c r="H38" s="28"/>
    </row>
    <row r="39" spans="1:8">
      <c r="A39" s="58">
        <v>3</v>
      </c>
      <c r="B39" s="59" t="s">
        <v>118</v>
      </c>
      <c r="C39" s="60" t="s">
        <v>109</v>
      </c>
      <c r="D39" s="60">
        <v>2635</v>
      </c>
      <c r="E39" s="61">
        <v>600</v>
      </c>
      <c r="F39" s="61">
        <v>451</v>
      </c>
      <c r="G39" s="29"/>
      <c r="H39" s="28"/>
    </row>
    <row r="40" spans="1:8">
      <c r="A40" s="58">
        <v>4</v>
      </c>
      <c r="B40" s="59" t="s">
        <v>119</v>
      </c>
      <c r="C40" s="60" t="s">
        <v>107</v>
      </c>
      <c r="D40" s="60">
        <v>54464</v>
      </c>
      <c r="E40" s="61">
        <v>11627</v>
      </c>
      <c r="F40" s="61">
        <v>9272</v>
      </c>
      <c r="G40" s="29"/>
      <c r="H40" s="28"/>
    </row>
    <row r="41" spans="1:8">
      <c r="A41" s="58">
        <v>5</v>
      </c>
      <c r="B41" s="59" t="s">
        <v>119</v>
      </c>
      <c r="C41" s="60" t="s">
        <v>109</v>
      </c>
      <c r="D41" s="60">
        <v>2094</v>
      </c>
      <c r="E41" s="61">
        <v>478</v>
      </c>
      <c r="F41" s="61">
        <v>348</v>
      </c>
      <c r="G41" s="29"/>
      <c r="H41" s="28"/>
    </row>
    <row r="42" spans="1:8">
      <c r="A42" s="58">
        <v>6</v>
      </c>
      <c r="B42" s="59" t="s">
        <v>119</v>
      </c>
      <c r="C42" s="60" t="s">
        <v>108</v>
      </c>
      <c r="D42" s="60">
        <v>36878</v>
      </c>
      <c r="E42" s="61">
        <v>7900</v>
      </c>
      <c r="F42" s="61">
        <v>6492</v>
      </c>
      <c r="G42" s="29"/>
      <c r="H42" s="28"/>
    </row>
    <row r="43" spans="1:8">
      <c r="A43" s="58">
        <v>7</v>
      </c>
      <c r="B43" s="59" t="s">
        <v>120</v>
      </c>
      <c r="C43" s="60" t="s">
        <v>107</v>
      </c>
      <c r="D43" s="60">
        <v>15734</v>
      </c>
      <c r="E43" s="61">
        <v>3379</v>
      </c>
      <c r="F43" s="61">
        <v>2682</v>
      </c>
      <c r="G43" s="29"/>
      <c r="H43" s="28"/>
    </row>
    <row r="44" spans="1:8">
      <c r="A44" s="58">
        <v>8</v>
      </c>
      <c r="B44" s="59" t="s">
        <v>120</v>
      </c>
      <c r="C44" s="60" t="s">
        <v>108</v>
      </c>
      <c r="D44" s="60">
        <v>10604</v>
      </c>
      <c r="E44" s="61">
        <v>2281</v>
      </c>
      <c r="F44" s="61">
        <v>1849</v>
      </c>
      <c r="G44" s="29"/>
      <c r="H44" s="28"/>
    </row>
    <row r="45" spans="1:8">
      <c r="A45" s="58">
        <v>9</v>
      </c>
      <c r="B45" s="59" t="s">
        <v>120</v>
      </c>
      <c r="C45" s="60" t="s">
        <v>109</v>
      </c>
      <c r="D45" s="60">
        <v>615</v>
      </c>
      <c r="E45" s="61">
        <v>135</v>
      </c>
      <c r="F45" s="61">
        <v>122</v>
      </c>
      <c r="G45" s="29"/>
      <c r="H45" s="28"/>
    </row>
    <row r="46" spans="1:8">
      <c r="A46" s="58">
        <v>10</v>
      </c>
      <c r="B46" s="59" t="s">
        <v>123</v>
      </c>
      <c r="C46" s="60" t="s">
        <v>107</v>
      </c>
      <c r="D46" s="60">
        <v>3220</v>
      </c>
      <c r="E46" s="61">
        <v>677</v>
      </c>
      <c r="F46" s="61">
        <v>562</v>
      </c>
      <c r="G46" s="29"/>
      <c r="H46" s="28"/>
    </row>
    <row r="47" spans="1:8">
      <c r="A47" s="58">
        <v>11</v>
      </c>
      <c r="B47" s="59" t="s">
        <v>123</v>
      </c>
      <c r="C47" s="60" t="s">
        <v>109</v>
      </c>
      <c r="D47" s="60">
        <v>128</v>
      </c>
      <c r="E47" s="61">
        <v>20</v>
      </c>
      <c r="F47" s="61">
        <v>24</v>
      </c>
      <c r="G47" s="29"/>
      <c r="H47" s="28"/>
    </row>
    <row r="48" spans="1:8">
      <c r="A48" s="58">
        <v>12</v>
      </c>
      <c r="B48" s="59" t="s">
        <v>123</v>
      </c>
      <c r="C48" s="60" t="s">
        <v>108</v>
      </c>
      <c r="D48" s="60">
        <v>2255</v>
      </c>
      <c r="E48" s="61">
        <v>465</v>
      </c>
      <c r="F48" s="61">
        <v>407</v>
      </c>
      <c r="G48" s="29"/>
      <c r="H48" s="28"/>
    </row>
    <row r="49" spans="1:8">
      <c r="A49" s="58">
        <v>13</v>
      </c>
      <c r="B49" s="59" t="s">
        <v>121</v>
      </c>
      <c r="C49" s="60" t="s">
        <v>107</v>
      </c>
      <c r="D49" s="60">
        <v>2515</v>
      </c>
      <c r="E49" s="61">
        <v>512</v>
      </c>
      <c r="F49" s="61">
        <v>418</v>
      </c>
      <c r="G49" s="29"/>
      <c r="H49" s="28"/>
    </row>
    <row r="50" spans="1:8">
      <c r="A50" s="58">
        <v>14</v>
      </c>
      <c r="B50" s="59" t="s">
        <v>121</v>
      </c>
      <c r="C50" s="60" t="s">
        <v>109</v>
      </c>
      <c r="D50" s="60">
        <v>87</v>
      </c>
      <c r="E50" s="61">
        <v>23</v>
      </c>
      <c r="F50" s="61">
        <v>17</v>
      </c>
      <c r="G50" s="29"/>
      <c r="H50" s="28"/>
    </row>
    <row r="51" spans="1:8">
      <c r="A51" s="58">
        <v>15</v>
      </c>
      <c r="B51" s="59" t="s">
        <v>121</v>
      </c>
      <c r="C51" s="60" t="s">
        <v>108</v>
      </c>
      <c r="D51" s="60">
        <v>1708</v>
      </c>
      <c r="E51" s="61">
        <v>343</v>
      </c>
      <c r="F51" s="61">
        <v>329</v>
      </c>
      <c r="G51" s="29"/>
      <c r="H51" s="28"/>
    </row>
    <row r="52" spans="1:8">
      <c r="A52" s="58">
        <v>16</v>
      </c>
      <c r="B52" s="59" t="s">
        <v>122</v>
      </c>
      <c r="C52" s="60" t="s">
        <v>108</v>
      </c>
      <c r="D52" s="60">
        <v>787</v>
      </c>
      <c r="E52" s="61">
        <v>161</v>
      </c>
      <c r="F52" s="61">
        <v>152</v>
      </c>
      <c r="G52" s="29"/>
      <c r="H52" s="28"/>
    </row>
    <row r="53" spans="1:8">
      <c r="A53" s="58">
        <v>17</v>
      </c>
      <c r="B53" s="59" t="s">
        <v>122</v>
      </c>
      <c r="C53" s="60" t="s">
        <v>109</v>
      </c>
      <c r="D53" s="60">
        <v>35</v>
      </c>
      <c r="E53" s="61">
        <v>11</v>
      </c>
      <c r="F53" s="61">
        <v>6</v>
      </c>
      <c r="G53" s="29"/>
      <c r="H53" s="26"/>
    </row>
    <row r="54" spans="1:8">
      <c r="A54" s="62">
        <v>18</v>
      </c>
      <c r="B54" s="59" t="s">
        <v>122</v>
      </c>
      <c r="C54" s="62" t="s">
        <v>107</v>
      </c>
      <c r="D54" s="62">
        <v>1120</v>
      </c>
      <c r="E54" s="62">
        <v>234</v>
      </c>
      <c r="F54" s="62">
        <v>197</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A533-0E76-415F-B042-B383D728621E}">
  <dimension ref="A1:D47"/>
  <sheetViews>
    <sheetView topLeftCell="A16" workbookViewId="0">
      <selection activeCell="A55" sqref="A55"/>
    </sheetView>
  </sheetViews>
  <sheetFormatPr defaultRowHeight="13.2"/>
  <cols>
    <col min="1" max="1" width="15.5546875" bestFit="1" customWidth="1"/>
    <col min="2" max="2" width="14.33203125" bestFit="1" customWidth="1"/>
    <col min="3" max="3" width="11.77734375" bestFit="1" customWidth="1"/>
    <col min="4" max="4" width="11.44140625" bestFit="1" customWidth="1"/>
  </cols>
  <sheetData>
    <row r="1" spans="1:4">
      <c r="A1" s="30" t="s">
        <v>130</v>
      </c>
    </row>
    <row r="2" spans="1:4">
      <c r="A2" s="24" t="s">
        <v>65</v>
      </c>
      <c r="B2" t="s">
        <v>96</v>
      </c>
    </row>
    <row r="3" spans="1:4">
      <c r="A3" s="24" t="s">
        <v>66</v>
      </c>
      <c r="B3" t="s">
        <v>96</v>
      </c>
    </row>
    <row r="5" spans="1:4">
      <c r="A5" s="24" t="s">
        <v>91</v>
      </c>
      <c r="B5" t="s">
        <v>95</v>
      </c>
      <c r="C5" t="s">
        <v>94</v>
      </c>
      <c r="D5" t="s">
        <v>93</v>
      </c>
    </row>
    <row r="6" spans="1:4">
      <c r="A6" s="25" t="s">
        <v>122</v>
      </c>
      <c r="B6">
        <v>355</v>
      </c>
      <c r="C6">
        <v>406</v>
      </c>
      <c r="D6">
        <v>1942</v>
      </c>
    </row>
    <row r="7" spans="1:4">
      <c r="A7" s="25" t="s">
        <v>121</v>
      </c>
      <c r="B7">
        <v>764</v>
      </c>
      <c r="C7">
        <v>878</v>
      </c>
      <c r="D7">
        <v>4310</v>
      </c>
    </row>
    <row r="8" spans="1:4">
      <c r="A8" s="25" t="s">
        <v>123</v>
      </c>
      <c r="B8">
        <v>993</v>
      </c>
      <c r="C8">
        <v>1162</v>
      </c>
      <c r="D8">
        <v>5603</v>
      </c>
    </row>
    <row r="9" spans="1:4">
      <c r="A9" s="25" t="s">
        <v>120</v>
      </c>
      <c r="B9">
        <v>4653</v>
      </c>
      <c r="C9">
        <v>5795</v>
      </c>
      <c r="D9">
        <v>26953</v>
      </c>
    </row>
    <row r="10" spans="1:4">
      <c r="A10" s="25" t="s">
        <v>119</v>
      </c>
      <c r="B10">
        <v>16112</v>
      </c>
      <c r="C10">
        <v>20005</v>
      </c>
      <c r="D10">
        <v>93436</v>
      </c>
    </row>
    <row r="11" spans="1:4">
      <c r="A11" s="25" t="s">
        <v>118</v>
      </c>
      <c r="B11">
        <v>20242</v>
      </c>
      <c r="C11">
        <v>25331</v>
      </c>
      <c r="D11">
        <v>118333</v>
      </c>
    </row>
    <row r="12" spans="1:4">
      <c r="A12" s="25" t="s">
        <v>92</v>
      </c>
      <c r="B12">
        <v>43119</v>
      </c>
      <c r="C12">
        <v>53577</v>
      </c>
      <c r="D12">
        <v>250577</v>
      </c>
    </row>
    <row r="16" spans="1:4">
      <c r="A16" s="30" t="s">
        <v>132</v>
      </c>
    </row>
    <row r="17" spans="1:2">
      <c r="A17" s="24" t="s">
        <v>101</v>
      </c>
      <c r="B17" t="s">
        <v>96</v>
      </c>
    </row>
    <row r="19" spans="1:2">
      <c r="A19" s="24" t="s">
        <v>91</v>
      </c>
      <c r="B19" t="s">
        <v>103</v>
      </c>
    </row>
    <row r="20" spans="1:2">
      <c r="A20" s="25" t="s">
        <v>122</v>
      </c>
      <c r="B20" s="73">
        <v>2703</v>
      </c>
    </row>
    <row r="21" spans="1:2">
      <c r="A21" s="25" t="s">
        <v>121</v>
      </c>
      <c r="B21" s="73">
        <v>5952</v>
      </c>
    </row>
    <row r="22" spans="1:2">
      <c r="A22" s="25" t="s">
        <v>123</v>
      </c>
      <c r="B22" s="73">
        <v>7758</v>
      </c>
    </row>
    <row r="23" spans="1:2">
      <c r="A23" s="25" t="s">
        <v>120</v>
      </c>
      <c r="B23" s="73">
        <v>37401</v>
      </c>
    </row>
    <row r="24" spans="1:2">
      <c r="A24" s="25" t="s">
        <v>119</v>
      </c>
      <c r="B24" s="73">
        <v>129553</v>
      </c>
    </row>
    <row r="25" spans="1:2">
      <c r="A25" s="25" t="s">
        <v>118</v>
      </c>
      <c r="B25" s="73">
        <v>163906</v>
      </c>
    </row>
    <row r="26" spans="1:2">
      <c r="A26" s="25" t="s">
        <v>92</v>
      </c>
      <c r="B26" s="73">
        <v>347273</v>
      </c>
    </row>
    <row r="29" spans="1:2">
      <c r="A29" s="25" t="s">
        <v>131</v>
      </c>
    </row>
    <row r="31" spans="1:2">
      <c r="A31" s="24" t="s">
        <v>110</v>
      </c>
      <c r="B31" t="s">
        <v>96</v>
      </c>
    </row>
    <row r="33" spans="1:4">
      <c r="A33" s="24" t="s">
        <v>91</v>
      </c>
      <c r="B33" t="s">
        <v>114</v>
      </c>
      <c r="C33" t="s">
        <v>113</v>
      </c>
      <c r="D33" t="s">
        <v>112</v>
      </c>
    </row>
    <row r="34" spans="1:4">
      <c r="A34" s="25" t="s">
        <v>122</v>
      </c>
      <c r="B34" s="73">
        <v>355</v>
      </c>
      <c r="C34" s="73">
        <v>406</v>
      </c>
      <c r="D34" s="73">
        <v>1942</v>
      </c>
    </row>
    <row r="35" spans="1:4">
      <c r="A35" s="25" t="s">
        <v>121</v>
      </c>
      <c r="B35" s="73">
        <v>764</v>
      </c>
      <c r="C35" s="73">
        <v>878</v>
      </c>
      <c r="D35" s="73">
        <v>4310</v>
      </c>
    </row>
    <row r="36" spans="1:4">
      <c r="A36" s="25" t="s">
        <v>123</v>
      </c>
      <c r="B36" s="73">
        <v>993</v>
      </c>
      <c r="C36" s="73">
        <v>1162</v>
      </c>
      <c r="D36" s="73">
        <v>5603</v>
      </c>
    </row>
    <row r="37" spans="1:4">
      <c r="A37" s="25" t="s">
        <v>120</v>
      </c>
      <c r="B37" s="73">
        <v>4653</v>
      </c>
      <c r="C37" s="73">
        <v>5795</v>
      </c>
      <c r="D37" s="73">
        <v>26953</v>
      </c>
    </row>
    <row r="38" spans="1:4">
      <c r="A38" s="25" t="s">
        <v>119</v>
      </c>
      <c r="B38" s="73">
        <v>16112</v>
      </c>
      <c r="C38" s="73">
        <v>20005</v>
      </c>
      <c r="D38" s="73">
        <v>93436</v>
      </c>
    </row>
    <row r="39" spans="1:4">
      <c r="A39" s="25" t="s">
        <v>118</v>
      </c>
      <c r="B39" s="73">
        <v>20242</v>
      </c>
      <c r="C39" s="73">
        <v>25331</v>
      </c>
      <c r="D39" s="73">
        <v>118333</v>
      </c>
    </row>
    <row r="40" spans="1:4">
      <c r="A40" s="25" t="s">
        <v>92</v>
      </c>
      <c r="B40" s="73">
        <v>43119</v>
      </c>
      <c r="C40" s="73">
        <v>53577</v>
      </c>
      <c r="D40" s="73">
        <v>250577</v>
      </c>
    </row>
    <row r="43" spans="1:4">
      <c r="A43" s="24" t="s">
        <v>91</v>
      </c>
      <c r="B43" t="s">
        <v>112</v>
      </c>
      <c r="C43" t="s">
        <v>113</v>
      </c>
      <c r="D43" t="s">
        <v>114</v>
      </c>
    </row>
    <row r="44" spans="1:4">
      <c r="A44" s="25" t="s">
        <v>107</v>
      </c>
      <c r="B44">
        <v>145920</v>
      </c>
      <c r="C44">
        <v>31140</v>
      </c>
      <c r="D44">
        <v>24857</v>
      </c>
    </row>
    <row r="45" spans="1:4">
      <c r="A45" s="25" t="s">
        <v>108</v>
      </c>
      <c r="B45">
        <v>99063</v>
      </c>
      <c r="C45">
        <v>21170</v>
      </c>
      <c r="D45">
        <v>17294</v>
      </c>
    </row>
    <row r="46" spans="1:4">
      <c r="A46" s="25" t="s">
        <v>109</v>
      </c>
      <c r="B46">
        <v>5594</v>
      </c>
      <c r="C46">
        <v>1267</v>
      </c>
      <c r="D46">
        <v>968</v>
      </c>
    </row>
    <row r="47" spans="1:4">
      <c r="A47" s="25" t="s">
        <v>92</v>
      </c>
      <c r="B47">
        <v>250577</v>
      </c>
      <c r="C47">
        <v>53577</v>
      </c>
      <c r="D47">
        <v>43119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0"/>
  <sheetViews>
    <sheetView workbookViewId="0">
      <selection activeCell="F46" sqref="F46"/>
    </sheetView>
  </sheetViews>
  <sheetFormatPr defaultColWidth="12.6640625" defaultRowHeight="15" customHeight="1"/>
  <cols>
    <col min="2" max="2" width="14.6640625" customWidth="1"/>
    <col min="4" max="4" width="37.77734375" customWidth="1"/>
    <col min="10" max="10" width="38.21875" customWidth="1"/>
  </cols>
  <sheetData>
    <row r="1" spans="1:11">
      <c r="A1" s="19" t="s">
        <v>72</v>
      </c>
      <c r="B1" s="3"/>
      <c r="C1" s="3"/>
      <c r="D1" s="3"/>
      <c r="E1" s="3"/>
      <c r="H1" s="3"/>
      <c r="I1" s="3"/>
      <c r="J1" s="3"/>
      <c r="K1" s="3"/>
    </row>
    <row r="2" spans="1:11">
      <c r="A2" s="17">
        <v>1</v>
      </c>
      <c r="B2" s="20" t="s">
        <v>69</v>
      </c>
      <c r="C2" s="18"/>
      <c r="D2" s="3"/>
      <c r="E2" s="3"/>
      <c r="H2" s="3"/>
      <c r="I2" s="3"/>
      <c r="J2" s="3"/>
      <c r="K2" s="3"/>
    </row>
    <row r="3" spans="1:11">
      <c r="A3" s="17">
        <v>2</v>
      </c>
      <c r="B3" s="18" t="s">
        <v>73</v>
      </c>
      <c r="C3" s="18"/>
      <c r="D3" s="3"/>
      <c r="E3" s="3"/>
      <c r="H3" s="3"/>
      <c r="I3" s="3"/>
      <c r="J3" s="3"/>
      <c r="K3" s="3"/>
    </row>
    <row r="4" spans="1:11">
      <c r="A4" s="17">
        <v>3</v>
      </c>
      <c r="B4" s="20" t="s">
        <v>68</v>
      </c>
      <c r="C4" s="18"/>
    </row>
    <row r="5" spans="1:11">
      <c r="A5" s="17">
        <v>4</v>
      </c>
      <c r="B5" s="18" t="s">
        <v>74</v>
      </c>
      <c r="C5" s="18"/>
    </row>
    <row r="6" spans="1:11">
      <c r="A6" s="17">
        <v>5</v>
      </c>
      <c r="B6" s="21" t="s">
        <v>13</v>
      </c>
      <c r="C6" s="18"/>
    </row>
    <row r="7" spans="1:11">
      <c r="A7" s="17">
        <v>6</v>
      </c>
      <c r="B7" s="18" t="s">
        <v>75</v>
      </c>
      <c r="C7" s="18"/>
    </row>
    <row r="8" spans="1:11">
      <c r="A8" s="17">
        <v>7</v>
      </c>
      <c r="B8" s="18" t="s">
        <v>76</v>
      </c>
      <c r="C8" s="18"/>
    </row>
    <row r="9" spans="1:11">
      <c r="A9" s="17">
        <v>8</v>
      </c>
      <c r="B9" s="20" t="s">
        <v>16</v>
      </c>
      <c r="C9" s="18"/>
    </row>
    <row r="10" spans="1:11">
      <c r="A10" s="17">
        <v>9</v>
      </c>
      <c r="B10" s="20" t="s">
        <v>19</v>
      </c>
      <c r="C10" s="18"/>
    </row>
    <row r="11" spans="1:11">
      <c r="A11" s="17">
        <v>10</v>
      </c>
      <c r="B11" s="20" t="s">
        <v>70</v>
      </c>
      <c r="C11" s="18"/>
    </row>
    <row r="12" spans="1:11">
      <c r="A12" s="17">
        <v>11</v>
      </c>
      <c r="B12" s="18" t="s">
        <v>77</v>
      </c>
      <c r="C12" s="18"/>
    </row>
    <row r="13" spans="1:11">
      <c r="A13" s="17">
        <v>12</v>
      </c>
      <c r="B13" s="18" t="s">
        <v>78</v>
      </c>
      <c r="C13" s="18"/>
    </row>
    <row r="14" spans="1:11">
      <c r="A14" s="17">
        <v>13</v>
      </c>
      <c r="B14" s="18" t="s">
        <v>79</v>
      </c>
      <c r="C14" s="18"/>
    </row>
    <row r="15" spans="1:11">
      <c r="A15" s="17">
        <v>14</v>
      </c>
      <c r="B15" s="18" t="s">
        <v>80</v>
      </c>
      <c r="C15" s="18"/>
    </row>
    <row r="16" spans="1:11">
      <c r="A16" s="17">
        <v>15</v>
      </c>
      <c r="B16" s="20" t="s">
        <v>71</v>
      </c>
      <c r="C16" s="18"/>
    </row>
    <row r="17" spans="1:10">
      <c r="A17" s="17">
        <v>16</v>
      </c>
      <c r="B17" s="18" t="s">
        <v>81</v>
      </c>
      <c r="C17" s="18"/>
    </row>
    <row r="18" spans="1:10">
      <c r="A18" s="17">
        <v>17</v>
      </c>
      <c r="B18" s="18" t="s">
        <v>82</v>
      </c>
    </row>
    <row r="20" spans="1:10">
      <c r="A20" s="22"/>
      <c r="B20" s="22"/>
      <c r="C20" s="22"/>
      <c r="D20" s="22"/>
      <c r="E20" s="22"/>
      <c r="F20" s="22"/>
      <c r="G20" s="22"/>
      <c r="H20" s="22"/>
      <c r="I20" s="22"/>
      <c r="J20" s="22"/>
    </row>
    <row r="21" spans="1:10">
      <c r="A21" s="23" t="s">
        <v>83</v>
      </c>
      <c r="B21" s="22"/>
      <c r="C21" s="22"/>
      <c r="D21" s="22"/>
      <c r="E21" s="22"/>
      <c r="F21" s="22"/>
      <c r="G21" s="22"/>
      <c r="H21" s="22"/>
      <c r="I21" s="22"/>
      <c r="J21" s="22"/>
    </row>
    <row r="22" spans="1:10">
      <c r="A22" s="23" t="s">
        <v>84</v>
      </c>
      <c r="B22" s="22"/>
      <c r="C22" s="22"/>
      <c r="D22" s="22"/>
      <c r="E22" s="22"/>
      <c r="F22" s="22"/>
      <c r="G22" s="22"/>
      <c r="H22" s="22"/>
      <c r="I22" s="22"/>
      <c r="J22" s="22"/>
    </row>
    <row r="23" spans="1:10">
      <c r="A23" s="23" t="s">
        <v>85</v>
      </c>
      <c r="B23" s="22"/>
      <c r="C23" s="22"/>
      <c r="D23" s="22"/>
      <c r="E23" s="22"/>
      <c r="F23" s="22"/>
      <c r="G23" s="22"/>
      <c r="H23" s="22"/>
      <c r="I23" s="22"/>
      <c r="J23" s="22"/>
    </row>
    <row r="24" spans="1:10">
      <c r="A24" s="23" t="s">
        <v>86</v>
      </c>
      <c r="B24" s="22"/>
      <c r="C24" s="22"/>
      <c r="D24" s="22"/>
      <c r="E24" s="22"/>
      <c r="F24" s="22"/>
      <c r="G24" s="22"/>
      <c r="H24" s="22"/>
      <c r="I24" s="22"/>
      <c r="J24" s="22"/>
    </row>
    <row r="25" spans="1:10">
      <c r="A25" s="23" t="s">
        <v>87</v>
      </c>
      <c r="B25" s="22"/>
      <c r="C25" s="22"/>
      <c r="D25" s="22"/>
      <c r="E25" s="22"/>
      <c r="F25" s="22"/>
      <c r="G25" s="22"/>
      <c r="H25" s="22"/>
      <c r="I25" s="22"/>
      <c r="J25" s="22"/>
    </row>
    <row r="26" spans="1:10">
      <c r="A26" s="23" t="s">
        <v>88</v>
      </c>
      <c r="B26" s="22"/>
      <c r="C26" s="22"/>
      <c r="D26" s="22"/>
      <c r="E26" s="22"/>
      <c r="F26" s="22"/>
      <c r="G26" s="22"/>
      <c r="H26" s="22"/>
      <c r="I26" s="22"/>
      <c r="J26" s="22"/>
    </row>
    <row r="27" spans="1:10">
      <c r="A27" s="22"/>
      <c r="B27" s="22"/>
      <c r="C27" s="22"/>
      <c r="D27" s="22"/>
      <c r="E27" s="22"/>
      <c r="F27" s="22"/>
      <c r="G27" s="22"/>
      <c r="H27" s="22"/>
      <c r="I27" s="22"/>
      <c r="J27" s="22"/>
    </row>
    <row r="28" spans="1:10">
      <c r="A28" s="23" t="s">
        <v>89</v>
      </c>
      <c r="B28" s="22"/>
      <c r="C28" s="22"/>
      <c r="D28" s="22"/>
      <c r="E28" s="22"/>
      <c r="F28" s="22"/>
      <c r="G28" s="22"/>
      <c r="H28" s="22"/>
      <c r="I28" s="22"/>
      <c r="J28" s="22"/>
    </row>
    <row r="29" spans="1:10">
      <c r="A29" s="22"/>
      <c r="B29" s="22"/>
      <c r="C29" s="22"/>
      <c r="D29" s="22"/>
      <c r="E29" s="22"/>
      <c r="F29" s="22"/>
      <c r="G29" s="22"/>
      <c r="H29" s="22"/>
      <c r="I29" s="22"/>
      <c r="J29" s="22"/>
    </row>
    <row r="30" spans="1:10">
      <c r="A30" s="22"/>
      <c r="B30" s="22"/>
      <c r="C30" s="22"/>
      <c r="D30" s="22"/>
      <c r="E30" s="22"/>
      <c r="F30" s="22"/>
      <c r="G30" s="22"/>
      <c r="H30" s="22"/>
      <c r="I30" s="22"/>
      <c r="J30"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p V J P W V P i G P O j A A A A 9 g A A A B I A H A B D b 2 5 m a W c v U G F j a 2 F n Z S 5 4 b W w g o h g A K K A U A A A A A A A A A A A A A A A A A A A A A A A A A A A A h Y 9 N D o I w G E S v Q r q n P x C i I a U s 3 E p i Y m L c N q V C A 3 w Y W i x 3 c + G R v I I Y R d 2 5 n H l v M X O / 3 n g + d W 1 w 0 Y M 1 P W S I Y Y o C D a o v D V Q Z G t 0 p X K N c 8 J 1 U j a x 0 M M t g 0 8 m W G a q d O 6 e E e O + x j 3 E / V C S i l J F j s d 2 r W n c S f W T z X w 4 N W C d B a S T 4 4 T V G R J j F M U 5 W m H K y d L w w 8 O X R P P d J f 0 q + G V s 3 D l p o C F k y s y V z 8 v 4 g H l B L A w Q U A A I A C A C l U k 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J P W Q 7 V q 6 t M A Q A A U A M A A B M A H A B G b 3 J t d W x h c y 9 T Z W N 0 a W 9 u M S 5 t I K I Y A C i g F A A A A A A A A A A A A A A A A A A A A A A A A A A A A I 2 R U W v C M B D H 3 w v 9 D q F 7 a a E I V e c G 4 o O U y X w Z g z r 2 I F J i e 5 t i e p F L M h T p d 1 + 0 d p M Z c H k J / O 7 H 5 e 4 f B Y V e S 2 R Z c y d D 3 / M 9 t e I E J Z s Y R B B s x A R o 3 2 P 2 Z N J Q A Z Y 8 7 Q o Q n d Q Q A e p 3 S Z u l l J s w O s x f e A W j Y M a X A p J g U c 9 T i d o q i 7 h p c B e k K 4 6 f t v l s v 4 X A d j q p n R l x V B + S q l Q K U + G x q M L m t f h w C B q a B D H T t s I 0 7 H Q d s 5 Z 3 W 8 5 x f 4 F 7 b t x 3 4 3 s 3 H r j x g x s / X u I 6 + l n 6 l W Q l t d 3 6 G X g J p H 4 X P 1 f O P P y T T 8 z m Z 2 E s R F Z w w U m N N B l Y R M 5 A k x u J O i Y 5 x g t f 9 o t y t F 9 3 l X C i N E u l Q U 1 7 d t I U C 9 + y c W T F K e p B v 3 N s f D K 7 W F 6 Z U y z X 3 O H 2 6 N p N O f L S J U + M E P k W q G i H Q 1 M t g d r x 8 q J p d F L y k u T W 4 d n h / u X Z w W 5 6 d e R 7 a 3 T H P / w G U E s B A i 0 A F A A C A A g A p V J P W V P i G P O j A A A A 9 g A A A B I A A A A A A A A A A A A A A A A A A A A A A E N v b m Z p Z y 9 Q Y W N r Y W d l L n h t b F B L A Q I t A B Q A A g A I A K V S T 1 k P y u m r p A A A A O k A A A A T A A A A A A A A A A A A A A A A A O 8 A A A B b Q 2 9 u d G V u d F 9 U e X B l c 1 0 u e G 1 s U E s B A i 0 A F A A C A A g A p V J P W Q 7 V q 6 t M A Q A A U A M A A B M A A A A A A A A A A A A A A A A A 4 A 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w 4 A A A A A A A B x 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n V u b m V s P C 9 J d G V t U G F 0 a D 4 8 L 0 l 0 Z W 1 M b 2 N h d G l v b j 4 8 U 3 R h Y m x l R W 5 0 c m l l c z 4 8 R W 5 0 c n k g V H l w Z T 0 i S X N Q c m l 2 Y X R l I i B W Y W x 1 Z T 0 i b D A i I C 8 + P E V u d H J 5 I F R 5 c G U 9 I l F 1 Z X J 5 S U Q i I F Z h b H V l P S J z O D V l O W Q 1 N j I t M D d m Y i 0 0 Y j k 0 L W I 3 Y j A t M T c 1 Y 2 I 0 Z T R l O D 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d W 5 u Z W w 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x M C 0 x N V Q w N z o y M T o x M S 4 x O D A w N D U 0 W i I g L z 4 8 R W 5 0 c n k g V H l w Z T 0 i R m l s b E N v b H V t b l R 5 c G V z I i B W Y W x 1 Z T 0 i c 0 J n T U R B d 1 V G Q l F V P S I g L z 4 8 R W 5 0 c n k g V H l w Z T 0 i R m l s b E N v b H V t b k 5 h b W V z I i B W Y W x 1 Z T 0 i c 1 s m c X V v d D t l d m V u d F 9 u Y W 1 l J n F 1 b 3 Q 7 L C Z x d W 9 0 O z F z d C B D b 3 V u d H J 5 I G V 2 Z W 5 0 c y A o V V N B K S Z x d W 9 0 O y w m c X V v d D s y b m Q g Q 2 9 1 b n R y e S B l d m V u d H M g K E l u Z G l h K S Z x d W 9 0 O y w m c X V v d D s z c m Q g Q 2 9 1 b n R y e S B l d m V u d H M g K E N h b m F k Y S k m c X V v d D s s J n F 1 b 3 Q 7 R n V s b F 9 w Z X J j J n F 1 b 3 Q 7 L C Z x d W 9 0 O z F z d F 9 j b 3 V u d H J 5 X 3 B l c m N f Z H J v c C Z x d W 9 0 O y w m c X V v d D s y b m R f Y 2 9 1 b n R y e V 9 w Z X J j X 2 R y b 3 A m c X V v d D s s J n F 1 b 3 Q 7 M 3 J k X 2 N v d W 5 0 c n l f c G V y Y 1 9 k c m 9 w 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n V u b m V s L 0 F 1 d G 9 S Z W 1 v d m V k Q 2 9 s d W 1 u c z E u e 2 V 2 Z W 5 0 X 2 5 h b W U s M H 0 m c X V v d D s s J n F 1 b 3 Q 7 U 2 V j d G l v b j E v R n V u b m V s L 0 F 1 d G 9 S Z W 1 v d m V k Q 2 9 s d W 1 u c z E u e z F z d C B D b 3 V u d H J 5 I G V 2 Z W 5 0 c y A o V V N B K S w x f S Z x d W 9 0 O y w m c X V v d D t T Z W N 0 a W 9 u M S 9 G d W 5 u Z W w v Q X V 0 b 1 J l b W 9 2 Z W R D b 2 x 1 b W 5 z M S 5 7 M m 5 k I E N v d W 5 0 c n k g Z X Z l b n R z I C h J b m R p Y S k s M n 0 m c X V v d D s s J n F 1 b 3 Q 7 U 2 V j d G l v b j E v R n V u b m V s L 0 F 1 d G 9 S Z W 1 v d m V k Q 2 9 s d W 1 u c z E u e z N y Z C B D b 3 V u d H J 5 I G V 2 Z W 5 0 c y A o Q 2 F u Y W R h K S w z f S Z x d W 9 0 O y w m c X V v d D t T Z W N 0 a W 9 u M S 9 G d W 5 u Z W w v Q X V 0 b 1 J l b W 9 2 Z W R D b 2 x 1 b W 5 z M S 5 7 R n V s b F 9 w Z X J j L D R 9 J n F 1 b 3 Q 7 L C Z x d W 9 0 O 1 N l Y 3 R p b 2 4 x L 0 Z 1 b m 5 l b C 9 B d X R v U m V t b 3 Z l Z E N v b H V t b n M x L n s x c 3 R f Y 2 9 1 b n R y e V 9 w Z X J j X 2 R y b 3 A s N X 0 m c X V v d D s s J n F 1 b 3 Q 7 U 2 V j d G l v b j E v R n V u b m V s L 0 F 1 d G 9 S Z W 1 v d m V k Q 2 9 s d W 1 u c z E u e z J u Z F 9 j b 3 V u d H J 5 X 3 B l c m N f Z H J v c C w 2 f S Z x d W 9 0 O y w m c X V v d D t T Z W N 0 a W 9 u M S 9 G d W 5 u Z W w v Q X V 0 b 1 J l b W 9 2 Z W R D b 2 x 1 b W 5 z M S 5 7 M 3 J k X 2 N v d W 5 0 c n l f c G V y Y 1 9 k c m 9 w L D d 9 J n F 1 b 3 Q 7 X S w m c X V v d D t D b 2 x 1 b W 5 D b 3 V u d C Z x d W 9 0 O z o 4 L C Z x d W 9 0 O 0 t l e U N v b H V t b k 5 h b W V z J n F 1 b 3 Q 7 O l t d L C Z x d W 9 0 O 0 N v b H V t b k l k Z W 5 0 a X R p Z X M m c X V v d D s 6 W y Z x d W 9 0 O 1 N l Y 3 R p b 2 4 x L 0 Z 1 b m 5 l b C 9 B d X R v U m V t b 3 Z l Z E N v b H V t b n M x L n t l d m V u d F 9 u Y W 1 l L D B 9 J n F 1 b 3 Q 7 L C Z x d W 9 0 O 1 N l Y 3 R p b 2 4 x L 0 Z 1 b m 5 l b C 9 B d X R v U m V t b 3 Z l Z E N v b H V t b n M x L n s x c 3 Q g Q 2 9 1 b n R y e S B l d m V u d H M g K F V T Q S k s M X 0 m c X V v d D s s J n F 1 b 3 Q 7 U 2 V j d G l v b j E v R n V u b m V s L 0 F 1 d G 9 S Z W 1 v d m V k Q 2 9 s d W 1 u c z E u e z J u Z C B D b 3 V u d H J 5 I G V 2 Z W 5 0 c y A o S W 5 k a W E p L D J 9 J n F 1 b 3 Q 7 L C Z x d W 9 0 O 1 N l Y 3 R p b 2 4 x L 0 Z 1 b m 5 l b C 9 B d X R v U m V t b 3 Z l Z E N v b H V t b n M x L n s z c m Q g Q 2 9 1 b n R y e S B l d m V u d H M g K E N h b m F k Y S k s M 3 0 m c X V v d D s s J n F 1 b 3 Q 7 U 2 V j d G l v b j E v R n V u b m V s L 0 F 1 d G 9 S Z W 1 v d m V k Q 2 9 s d W 1 u c z E u e 0 Z 1 b G x f c G V y Y y w 0 f S Z x d W 9 0 O y w m c X V v d D t T Z W N 0 a W 9 u M S 9 G d W 5 u Z W w v Q X V 0 b 1 J l b W 9 2 Z W R D b 2 x 1 b W 5 z M S 5 7 M X N 0 X 2 N v d W 5 0 c n l f c G V y Y 1 9 k c m 9 w L D V 9 J n F 1 b 3 Q 7 L C Z x d W 9 0 O 1 N l Y 3 R p b 2 4 x L 0 Z 1 b m 5 l b C 9 B d X R v U m V t b 3 Z l Z E N v b H V t b n M x L n s y b m R f Y 2 9 1 b n R y e V 9 w Z X J j X 2 R y b 3 A s N n 0 m c X V v d D s s J n F 1 b 3 Q 7 U 2 V j d G l v b j E v R n V u b m V s L 0 F 1 d G 9 S Z W 1 v d m V k Q 2 9 s d W 1 u c z E u e z N y Z F 9 j b 3 V u d H J 5 X 3 B l c m N f Z H J v c C w 3 f S Z x d W 9 0 O 1 0 s J n F 1 b 3 Q 7 U m V s Y X R p b 2 5 z a G l w S W 5 m b y Z x d W 9 0 O z p b X X 0 i I C 8 + P C 9 T d G F i b G V F b n R y a W V z P j w v S X R l b T 4 8 S X R l b T 4 8 S X R l b U x v Y 2 F 0 a W 9 u P j x J d G V t V H l w Z T 5 G b 3 J t d W x h P C 9 J d G V t V H l w Z T 4 8 S X R l b V B h d G g + U 2 V j d G l v b j E v R n V u b m V s L 1 N v d X J j Z T w v S X R l b V B h d G g + P C 9 J d G V t T G 9 j Y X R p b 2 4 + P F N 0 Y W J s Z U V u d H J p Z X M g L z 4 8 L 0 l 0 Z W 0 + P E l 0 Z W 0 + P E l 0 Z W 1 M b 2 N h d G l v b j 4 8 S X R l b V R 5 c G U + R m 9 y b X V s Y T w v S X R l b V R 5 c G U + P E l 0 Z W 1 Q Y X R o P l N l Y 3 R p b 2 4 x L 0 Z 1 b m 5 l b C 9 D a G F u Z 2 V k J T I w V H l w Z T w v S X R l b V B h d G g + P C 9 J d G V t T G 9 j Y X R p b 2 4 + P F N 0 Y W J s Z U V u d H J p Z X M g L z 4 8 L 0 l 0 Z W 0 + P E l 0 Z W 0 + P E l 0 Z W 1 M b 2 N h d G l v b j 4 8 S X R l b V R 5 c G U + R m 9 y b X V s Y T w v S X R l b V R 5 c G U + P E l 0 Z W 1 Q Y X R o P l N l Y 3 R p b 2 4 x L 0 Z 1 b m 5 l b C 9 Q c m 9 t b 3 R l Z C U y M E h l Y W R l c n M 8 L 0 l 0 Z W 1 Q Y X R o P j w v S X R l b U x v Y 2 F 0 a W 9 u P j x T d G F i b G V F b n R y a W V z I C 8 + P C 9 J d G V t P j x J d G V t P j x J d G V t T G 9 j Y X R p b 2 4 + P E l 0 Z W 1 U e X B l P k Z v c m 1 1 b G E 8 L 0 l 0 Z W 1 U e X B l P j x J d G V t U G F 0 a D 5 T Z W N 0 a W 9 u M S 9 G d W 5 u Z W w v Q 2 h h b m d l Z C U y M F R 5 c G U x P C 9 J d G V t U G F 0 a D 4 8 L 0 l 0 Z W 1 M b 2 N h d G l v b j 4 8 U 3 R h Y m x l R W 5 0 c m l l c y A v P j w v S X R l b T 4 8 L 0 l 0 Z W 1 z P j w v T G 9 j Y W x Q Y W N r Y W d l T W V 0 Y W R h d G F G a W x l P h Y A A A B Q S w U G A A A A A A A A A A A A A A A A A A A A A A A A J g E A A A E A A A D Q j J 3 f A R X R E Y x 6 A M B P w p f r A Q A A A O 2 X d 6 L L b 3 V O k 4 6 U m 2 k G 6 5 k A A A A A A g A A A A A A E G Y A A A A B A A A g A A A A V o V 3 L m r r t C d k x z F f A 8 6 C y q S g I N R 8 n D m T 9 l D m w 6 u A 4 9 I A A A A A D o A A A A A C A A A g A A A A f 8 Z M Q V A Y x W s Y 7 B 6 B R O g J M O 3 1 Q z y S F J 2 T X k L 4 O f / o e v B Q A A A A 5 A B t R E D o Y R l j c D j 4 9 R 1 2 V c r E 8 2 D J 1 Q V j o h S 5 N y 0 p W 4 W c + / / k 9 w f I d I / F N C U A r V U 3 x P t H x 6 0 W 0 X p 3 M M A F s + b o Y F 8 Q 4 t h v f t C + D R m Y R c F 4 E / Z A A A A A m K T e k U Q B j 3 L G o J I a 1 / P w S B K G y 9 N U n h V f W I X D G H i 2 + M 3 0 r a / e K + u 2 e E j T Y Y s / 9 B f 8 J 7 s Z a 2 l 6 7 o E v 7 P 2 H 2 d 1 b U w = = < / D a t a M a s h u p > 
</file>

<file path=customXml/itemProps1.xml><?xml version="1.0" encoding="utf-8"?>
<ds:datastoreItem xmlns:ds="http://schemas.openxmlformats.org/officeDocument/2006/customXml" ds:itemID="{4D751022-079E-43C9-8C33-2F7FEE3E06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Graded Task</vt:lpstr>
      <vt:lpstr>Funnel Overview</vt:lpstr>
      <vt:lpstr>SQL Query funnel</vt:lpstr>
      <vt:lpstr>SQL Query categories</vt:lpstr>
      <vt:lpstr>Helper Funnel tables</vt:lpstr>
      <vt:lpstr>Helper Pivot tables</vt:lpstr>
      <vt:lpstr>Helper List of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Andres Raev</cp:lastModifiedBy>
  <cp:lastPrinted>2024-10-18T07:16:22Z</cp:lastPrinted>
  <dcterms:modified xsi:type="dcterms:W3CDTF">2024-10-18T07:25:37Z</dcterms:modified>
</cp:coreProperties>
</file>