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bkp\escritorio viejo\JC ORGANIZADOR\EJECUTIVO DE CUENTAS ORG\"/>
    </mc:Choice>
  </mc:AlternateContent>
  <xr:revisionPtr revIDLastSave="0" documentId="13_ncr:1_{E962EB22-188E-4031-B2F4-72ECA26EACB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ENA FIN DE AÑO 2024" sheetId="1" r:id="rId1"/>
    <sheet name="OBJETIVOS COMERCIALES" sheetId="2" r:id="rId2"/>
    <sheet name="BASE DATOS PAS" sheetId="3" r:id="rId3"/>
    <sheet name="Hoja6" sheetId="16" r:id="rId4"/>
    <sheet name="RESUMEN" sheetId="10" r:id="rId5"/>
    <sheet name="TEMAS GESTIONES" sheetId="9" r:id="rId6"/>
    <sheet name="ALTAS CIAS" sheetId="4" r:id="rId7"/>
    <sheet name="BASE DATOS NUEVOS PAS" sheetId="5" r:id="rId8"/>
    <sheet name="EJECUTIVOS COM" sheetId="6" r:id="rId9"/>
    <sheet name="CANDIDATOS Y HORARIO" sheetId="7" r:id="rId10"/>
    <sheet name="BASE DATOS PROGRAMA NUEVO PAS" sheetId="8" r:id="rId11"/>
  </sheets>
  <calcPr calcId="181029"/>
  <pivotCaches>
    <pivotCache cacheId="18" r:id="rId12"/>
    <pivotCache cacheId="19" r:id="rId13"/>
  </pivotCaches>
  <extLst>
    <ext uri="GoogleSheetsCustomDataVersion2">
      <go:sheetsCustomData xmlns:go="http://customooxmlschemas.google.com/" r:id="rId14" roundtripDataChecksum="J1ttkDSPiPFshvKbm3xOqlKu7oLFxn9ZaTeXXWdHyxI="/>
    </ext>
  </extLst>
</workbook>
</file>

<file path=xl/calcChain.xml><?xml version="1.0" encoding="utf-8"?>
<calcChain xmlns="http://schemas.openxmlformats.org/spreadsheetml/2006/main">
  <c r="I10" i="10" l="1"/>
  <c r="I9" i="10"/>
  <c r="I8" i="10"/>
  <c r="I7" i="10"/>
  <c r="D64" i="3"/>
  <c r="L7" i="10" s="1"/>
  <c r="F74" i="3"/>
  <c r="G74" i="3" s="1"/>
  <c r="C74" i="3"/>
  <c r="E74" i="3" s="1"/>
  <c r="F73" i="3"/>
  <c r="G73" i="3" s="1"/>
  <c r="C73" i="3"/>
  <c r="E73" i="3" s="1"/>
  <c r="F72" i="3"/>
  <c r="G72" i="3" s="1"/>
  <c r="C72" i="3"/>
  <c r="E72" i="3" s="1"/>
  <c r="F71" i="3"/>
  <c r="G71" i="3" s="1"/>
  <c r="C71" i="3"/>
  <c r="E71" i="3" s="1"/>
  <c r="F64" i="3"/>
  <c r="E64" i="3"/>
  <c r="J10" i="10" l="1"/>
  <c r="L8" i="10"/>
  <c r="L9" i="10"/>
  <c r="L10" i="10"/>
  <c r="I18" i="7"/>
  <c r="H18" i="7"/>
  <c r="H57" i="4"/>
  <c r="G57" i="4"/>
  <c r="G58" i="4" s="1"/>
  <c r="F57" i="4"/>
  <c r="H58" i="4" s="1"/>
  <c r="AG64" i="3"/>
  <c r="AF64" i="3"/>
  <c r="AE64" i="3"/>
  <c r="AD64" i="3"/>
  <c r="AC64" i="3"/>
  <c r="Z64" i="3"/>
  <c r="Y64" i="3"/>
  <c r="X64" i="3"/>
  <c r="W64" i="3"/>
  <c r="V64" i="3"/>
  <c r="S64" i="3"/>
  <c r="R64" i="3"/>
  <c r="Q64" i="3"/>
  <c r="P64" i="3"/>
  <c r="O64" i="3"/>
  <c r="J64" i="3"/>
  <c r="I64" i="3"/>
  <c r="H64" i="3"/>
  <c r="B81" i="1"/>
  <c r="D78" i="1"/>
  <c r="C78" i="1"/>
  <c r="B78" i="1"/>
  <c r="F60" i="4" l="1"/>
</calcChain>
</file>

<file path=xl/sharedStrings.xml><?xml version="1.0" encoding="utf-8"?>
<sst xmlns="http://schemas.openxmlformats.org/spreadsheetml/2006/main" count="1353" uniqueCount="717">
  <si>
    <t>LLAMADO TELEFONICO</t>
  </si>
  <si>
    <t>REUNION PRESENCIAL</t>
  </si>
  <si>
    <t>JUNIO</t>
  </si>
  <si>
    <t>JULIO</t>
  </si>
  <si>
    <t>NOVIEMBRE</t>
  </si>
  <si>
    <t>DICIEMBRE</t>
  </si>
  <si>
    <t>ENERO</t>
  </si>
  <si>
    <t>FEBRERO</t>
  </si>
  <si>
    <t>CONFIRMADOS</t>
  </si>
  <si>
    <t>TOTAL A INVITAR</t>
  </si>
  <si>
    <t>SIN RESPONDER</t>
  </si>
  <si>
    <t>N°</t>
  </si>
  <si>
    <t>Nombre Productor</t>
  </si>
  <si>
    <t>Compañía</t>
  </si>
  <si>
    <t>Correos Electrónicos</t>
  </si>
  <si>
    <t>Agrelo, Gonzalo</t>
  </si>
  <si>
    <t>SANCOR</t>
  </si>
  <si>
    <t>gagrelo@pennesi.com.ar</t>
  </si>
  <si>
    <t>X</t>
  </si>
  <si>
    <t>x</t>
  </si>
  <si>
    <t>Aguirre, Mauricio</t>
  </si>
  <si>
    <t>MAPFRE</t>
  </si>
  <si>
    <t>segurosaguirre@hotmail.com</t>
  </si>
  <si>
    <t>si</t>
  </si>
  <si>
    <t>Alcaniz, Angel David</t>
  </si>
  <si>
    <t>SMG</t>
  </si>
  <si>
    <t>daalcanis@gmail.com</t>
  </si>
  <si>
    <t>?</t>
  </si>
  <si>
    <t>Antún, Maria Elena</t>
  </si>
  <si>
    <t>mariaelena64@live.com.ar</t>
  </si>
  <si>
    <t xml:space="preserve"> </t>
  </si>
  <si>
    <t>Barbero, María Fernanda</t>
  </si>
  <si>
    <t>SAN CRISTOBAL</t>
  </si>
  <si>
    <t>infodos.jcorg@gmail.com</t>
  </si>
  <si>
    <t>BARDON MARIA INES</t>
  </si>
  <si>
    <t>mariainesbardon@gmail.com</t>
  </si>
  <si>
    <t>BARRERA JOSE LUIS</t>
  </si>
  <si>
    <t>barrera_joseluis@yahoo.com</t>
  </si>
  <si>
    <t>no sabe</t>
  </si>
  <si>
    <t>Bassanese, Virginia</t>
  </si>
  <si>
    <t>vbassanese@jcorg.com.ar</t>
  </si>
  <si>
    <t>Ale  Bergas</t>
  </si>
  <si>
    <t>SMG RIVADAVIA</t>
  </si>
  <si>
    <t>alejandrobergas@gmail.com</t>
  </si>
  <si>
    <t>Bustos López, David Renato</t>
  </si>
  <si>
    <t>CAPITANI HORACIO ANIBAL</t>
  </si>
  <si>
    <t>hcapitani16@gmail.com</t>
  </si>
  <si>
    <t>no</t>
  </si>
  <si>
    <t>Chiarolla, María Cecilia</t>
  </si>
  <si>
    <t>cecichiarolla@hotmail.com</t>
  </si>
  <si>
    <t>SI</t>
  </si>
  <si>
    <t>Corti, Guillermo Omar</t>
  </si>
  <si>
    <t>guillermo.corti@suseguro.com.ar</t>
  </si>
  <si>
    <t>Dalmau, Ignacio Daniel</t>
  </si>
  <si>
    <t>idalmau@hotmail.com</t>
  </si>
  <si>
    <t xml:space="preserve">ESTEVEZ OMAR </t>
  </si>
  <si>
    <t>RIVADAVIA</t>
  </si>
  <si>
    <t>omar.estevez@yahoo.com.ar</t>
  </si>
  <si>
    <t>Farmache Jorge Alfredo</t>
  </si>
  <si>
    <t>Felipe, Guillermo Ignacio</t>
  </si>
  <si>
    <t>guillermofelipe820@gmail.com</t>
  </si>
  <si>
    <t>Figueroa, María Belén</t>
  </si>
  <si>
    <t>SMG SANCOR</t>
  </si>
  <si>
    <t>belenfigue@yahoo.com.ar</t>
  </si>
  <si>
    <t xml:space="preserve">FREIRE ERICA </t>
  </si>
  <si>
    <t>ericafreire2004@hotmail.com</t>
  </si>
  <si>
    <t>no atiende</t>
  </si>
  <si>
    <t>GOMEZ JULIETA</t>
  </si>
  <si>
    <t>gomezjulieta914@gmail.com</t>
  </si>
  <si>
    <t>Marón, Flavio</t>
  </si>
  <si>
    <t>maronflavio@hotmail.com</t>
  </si>
  <si>
    <t>Martiarena Cruzado, Santiago</t>
  </si>
  <si>
    <t>santiago@pennesi.com.ar</t>
  </si>
  <si>
    <t>Mazantini, Gabriel</t>
  </si>
  <si>
    <t>gabrielmazzantini09@gmail.com</t>
  </si>
  <si>
    <t>Monzón, Patricia Silvina</t>
  </si>
  <si>
    <t>patulino@live.com.ar</t>
  </si>
  <si>
    <t>Moresechi, Leopoldo José</t>
  </si>
  <si>
    <t>moreschirosso@gmail.com</t>
  </si>
  <si>
    <t>Naim Mieras Janousek, Franco</t>
  </si>
  <si>
    <t>francomieras@gmail.com</t>
  </si>
  <si>
    <t>NAJURIETA SANTIAGO</t>
  </si>
  <si>
    <t>i.pas.najurieta@gmail.com</t>
  </si>
  <si>
    <t>Ospitaletche, Néstor Javier</t>
  </si>
  <si>
    <t>nestorjavierospitaletche@gmail.com</t>
  </si>
  <si>
    <t>Paso, Gonzalo Javier</t>
  </si>
  <si>
    <t>gonzalopaso@hotmail.com</t>
  </si>
  <si>
    <t>xx</t>
  </si>
  <si>
    <t>PENNESI JORGE MAURICIO</t>
  </si>
  <si>
    <t>Perello Juan P</t>
  </si>
  <si>
    <t>si x 2</t>
  </si>
  <si>
    <t>Ponce Vaccarino Rodrigo</t>
  </si>
  <si>
    <t>orgvaccarino@yahoo.com.ar</t>
  </si>
  <si>
    <t>Shelia, Vanesa Preece</t>
  </si>
  <si>
    <t>info@estevezseguros.com.ar</t>
  </si>
  <si>
    <t>SORIA JULIETA MACARENA</t>
  </si>
  <si>
    <t>julimaca25@gmail.com</t>
  </si>
  <si>
    <t>Sosa Moreno, Gastón Alejandro</t>
  </si>
  <si>
    <t>sosamorenogaston@gmail.com</t>
  </si>
  <si>
    <t>SPANO CLAUDIO JOSE</t>
  </si>
  <si>
    <t>claudio@pennesi.com.ar</t>
  </si>
  <si>
    <t>Tent, Facundo</t>
  </si>
  <si>
    <t>tentfacundo@gmail.com</t>
  </si>
  <si>
    <t>Toro, Érica</t>
  </si>
  <si>
    <t>ericatorog@hotmail.com</t>
  </si>
  <si>
    <t>Vareli, Laura Isabel</t>
  </si>
  <si>
    <t>Vera, José Adrian</t>
  </si>
  <si>
    <t>verajoseadrian@gmail.com</t>
  </si>
  <si>
    <t>Vizcaya, Arturo Jorge</t>
  </si>
  <si>
    <t>artuviz@gmail.com</t>
  </si>
  <si>
    <t>Weber Cristian</t>
  </si>
  <si>
    <t>cristianweber1@hotmail.com</t>
  </si>
  <si>
    <t>LA CIVITA JOSE</t>
  </si>
  <si>
    <t>joselacivita@gmail.com</t>
  </si>
  <si>
    <t>ARROYO YASMIN</t>
  </si>
  <si>
    <t>arroyoyasmin.seguros@gmail.com</t>
  </si>
  <si>
    <t>OROPEL BRUNO</t>
  </si>
  <si>
    <t>oropelbruno@gmail.com</t>
  </si>
  <si>
    <t>PETIGGNANO MAXIMILIANO</t>
  </si>
  <si>
    <t>pettignanopas@gmail.com</t>
  </si>
  <si>
    <t>CHACOMA GUSTAVO</t>
  </si>
  <si>
    <t>SAIZ CARLOS</t>
  </si>
  <si>
    <t>saiz.carlos@hotmail.com</t>
  </si>
  <si>
    <t>Navarro Javier</t>
  </si>
  <si>
    <t>Federico Lucato</t>
  </si>
  <si>
    <t>Orozco Marita</t>
  </si>
  <si>
    <t>Moran Fernando</t>
  </si>
  <si>
    <t>AQUILA JUAN PABLO</t>
  </si>
  <si>
    <t>GONZALO</t>
  </si>
  <si>
    <t>PABLO</t>
  </si>
  <si>
    <t>GASTON</t>
  </si>
  <si>
    <t>JAVIER</t>
  </si>
  <si>
    <t xml:space="preserve">FLOR </t>
  </si>
  <si>
    <t>MARINA</t>
  </si>
  <si>
    <t>IVANA SANCHEZ</t>
  </si>
  <si>
    <t>TAPIA ALE</t>
  </si>
  <si>
    <t>SANTINI</t>
  </si>
  <si>
    <t>CARMENO</t>
  </si>
  <si>
    <t>ERICA</t>
  </si>
  <si>
    <t>VIGINIA</t>
  </si>
  <si>
    <t xml:space="preserve">MARIA </t>
  </si>
  <si>
    <t>VERONICA</t>
  </si>
  <si>
    <t>Davila Gonzalo</t>
  </si>
  <si>
    <t>Vieyra Santiago</t>
  </si>
  <si>
    <t>OBJETIVOS COMERCIALES</t>
  </si>
  <si>
    <t>VISITA EN EL MES A CADA UNO DE LOS PAS DE LA ORGANIZACIÓN</t>
  </si>
  <si>
    <t>BUSCAR PRODUCTIVIDAD EN CADA PAS</t>
  </si>
  <si>
    <t>EVALUAR ESTADO ACTUAL CON LA ORGANIZACIÓN</t>
  </si>
  <si>
    <t>POTENCIAR CON CAMPAÑAS COMERCIALES</t>
  </si>
  <si>
    <t>INCREMENTAR LA CARTERA DE CADA PAS</t>
  </si>
  <si>
    <t>CAPTACION DE NUEVOS PAS</t>
  </si>
  <si>
    <t>BUSCAR CAPTAR PAS CON CARTERA</t>
  </si>
  <si>
    <t>ARMAR LISTADO DE CANDIDATOS VISTOS</t>
  </si>
  <si>
    <t>DESARROLLAR ACCIONES PARA CAPTAR</t>
  </si>
  <si>
    <t xml:space="preserve">REVISAR CARTERAS QUE NO ESTEN DEBAJO DE LA ORG - PARA VINCULAR </t>
  </si>
  <si>
    <t>No laboral</t>
  </si>
  <si>
    <t>ABRIL</t>
  </si>
  <si>
    <t>MAYO</t>
  </si>
  <si>
    <t>AGOSTO</t>
  </si>
  <si>
    <t>SETIEMBRE</t>
  </si>
  <si>
    <t xml:space="preserve">Dalmau, Ignacio Daniel / Omar </t>
  </si>
  <si>
    <t>Sergio Estevez /Shelia, Vanesa Preece</t>
  </si>
  <si>
    <t>LARIO VANESA (FER CARMENO)</t>
  </si>
  <si>
    <t xml:space="preserve">Zamarian Estefania </t>
  </si>
  <si>
    <t>SMG / SC</t>
  </si>
  <si>
    <t>MAURICIO GUTIERREZ</t>
  </si>
  <si>
    <t>Javier Altamirano Villa Mercedes</t>
  </si>
  <si>
    <t>LANDETE IVO</t>
  </si>
  <si>
    <t xml:space="preserve">Adrian Avila </t>
  </si>
  <si>
    <t>TOTALES</t>
  </si>
  <si>
    <t>SEGUROS GENERALES</t>
  </si>
  <si>
    <t>ESTADO ACTUAL DE ART BAJO LA ORGANIZACIÓN</t>
  </si>
  <si>
    <t>CARTERA FUERA DE LA ORG</t>
  </si>
  <si>
    <t>ESTADO PAS</t>
  </si>
  <si>
    <t>POTENCIALIDAD</t>
  </si>
  <si>
    <t>TOTAL</t>
  </si>
  <si>
    <t>BAJA</t>
  </si>
  <si>
    <t>SIN POTENCIAL</t>
  </si>
  <si>
    <t>ESTADO</t>
  </si>
  <si>
    <t>S CRISTOBAL</t>
  </si>
  <si>
    <t>BERKLEY</t>
  </si>
  <si>
    <t>ZURICH</t>
  </si>
  <si>
    <t>MERCANTIL</t>
  </si>
  <si>
    <t>ASOCIART</t>
  </si>
  <si>
    <t>PREVENCION</t>
  </si>
  <si>
    <t>SMG ART</t>
  </si>
  <si>
    <t>PROVINCIA</t>
  </si>
  <si>
    <t>ANDINA</t>
  </si>
  <si>
    <t>GALENO</t>
  </si>
  <si>
    <t>ACTIVO</t>
  </si>
  <si>
    <t>NO</t>
  </si>
  <si>
    <t>AVISADO</t>
  </si>
  <si>
    <t>REVISAR</t>
  </si>
  <si>
    <t>FEDERACION - (REVISAR)</t>
  </si>
  <si>
    <t>SI - EN OTRA CIA</t>
  </si>
  <si>
    <t>NO TIENEN CODIGO</t>
  </si>
  <si>
    <t xml:space="preserve">FEDERACION </t>
  </si>
  <si>
    <t>SAN CRISTOBAL - LA SEGUNDA - EXPERTA - RIO URUGUAY</t>
  </si>
  <si>
    <r>
      <rPr>
        <sz val="11"/>
        <color theme="1"/>
        <rFont val="Calibri"/>
        <family val="2"/>
      </rPr>
      <t xml:space="preserve">LA SEGUNDA - </t>
    </r>
    <r>
      <rPr>
        <sz val="11"/>
        <color rgb="FFFF0000"/>
        <rFont val="Calibri"/>
        <family val="2"/>
      </rPr>
      <t>REVISAR</t>
    </r>
  </si>
  <si>
    <t>SANCOR - RIO URUGUAY</t>
  </si>
  <si>
    <t>REVISAR - FEDERACION Y LA SEGUNDA</t>
  </si>
  <si>
    <t>JAVIER ALTAMIRANO</t>
  </si>
  <si>
    <t>PRESENTADO</t>
  </si>
  <si>
    <t>NO TENE CARTERA</t>
  </si>
  <si>
    <t xml:space="preserve">MERCANTIL - BERKLEY - MERIDIONAL - </t>
  </si>
  <si>
    <t xml:space="preserve"> TRIUNFO - REVISAR</t>
  </si>
  <si>
    <t>SANCOR - REVISAR</t>
  </si>
  <si>
    <t>RIO URUGUAY - REVISAR</t>
  </si>
  <si>
    <t>BERKLEY - EXPERTA - MERIDIONAL</t>
  </si>
  <si>
    <t xml:space="preserve">FEDERACION PATRONAL </t>
  </si>
  <si>
    <t>FED PATRONAL - REVISAR</t>
  </si>
  <si>
    <t>C/ORG</t>
  </si>
  <si>
    <t>LISTADO DE PAS NUEVOS PARA VINCULAR</t>
  </si>
  <si>
    <t>CANDIDATOS CON INTERES</t>
  </si>
  <si>
    <t>ALEXIS SIVENT</t>
  </si>
  <si>
    <t>BERKLEY , MERCANTIL , RIVADAVIA</t>
  </si>
  <si>
    <t>SOLE YAÑEZ</t>
  </si>
  <si>
    <t xml:space="preserve">MERCANTIL , BKL , </t>
  </si>
  <si>
    <t>DUILIO SANTORO</t>
  </si>
  <si>
    <t>VARIAS</t>
  </si>
  <si>
    <t>MARCELO CALVERMATTEN</t>
  </si>
  <si>
    <t xml:space="preserve">MERCANTIL , BKL , SANCOR , </t>
  </si>
  <si>
    <t>GUSTAVO MENDOZA</t>
  </si>
  <si>
    <t>ANY RODRIGUEZ HNA COLO MERCANTIL)</t>
  </si>
  <si>
    <t>FEDERACION , MERCANTIL</t>
  </si>
  <si>
    <t>MONTALTO PABLO</t>
  </si>
  <si>
    <t xml:space="preserve">TRIUNFO </t>
  </si>
  <si>
    <t>LOZA JORGE</t>
  </si>
  <si>
    <t>SANCOR , MERIDIONAL , BKL</t>
  </si>
  <si>
    <t>DAVID PONCE (HERMANO DE RODRIGO)</t>
  </si>
  <si>
    <t>SANCOR , MERIDIONAL , BKL , MERC.</t>
  </si>
  <si>
    <t>BUTTANI ALEJANDRO</t>
  </si>
  <si>
    <t>MERCANTI, BKL , SANCOR</t>
  </si>
  <si>
    <t>MARCELO MARTINEZ</t>
  </si>
  <si>
    <t>ALLIANZ</t>
  </si>
  <si>
    <t>EDU SERRA</t>
  </si>
  <si>
    <t>MERCANTIL , BKL</t>
  </si>
  <si>
    <t>GABRIEL CADILE</t>
  </si>
  <si>
    <t>SMG , BKL , MERCANTIL</t>
  </si>
  <si>
    <t>ALEJANDRO STORELLI</t>
  </si>
  <si>
    <t xml:space="preserve">MAXIMILIANO PETTIGNANO </t>
  </si>
  <si>
    <t>NUEVO</t>
  </si>
  <si>
    <t>MENDOZA GUSTAVO</t>
  </si>
  <si>
    <t>ANDRES MANZANO</t>
  </si>
  <si>
    <t>ANTONELLA MARIN</t>
  </si>
  <si>
    <t xml:space="preserve">GABRIELA ESPINOZA </t>
  </si>
  <si>
    <t>PAS NUEVA SOLO RIO URUGUAY</t>
  </si>
  <si>
    <t>Cynthia Rios</t>
  </si>
  <si>
    <t>pas nueva contacto de Rivadavia Seguros</t>
  </si>
  <si>
    <t>Luz Molinaro</t>
  </si>
  <si>
    <t>PAS Ayudante de Alexis</t>
  </si>
  <si>
    <t xml:space="preserve">Eduardo Lopez </t>
  </si>
  <si>
    <t>siniestros de triunfo</t>
  </si>
  <si>
    <t>LAURA BAEZA</t>
  </si>
  <si>
    <t>OK CURSO</t>
  </si>
  <si>
    <t>JOSE LACIVITA</t>
  </si>
  <si>
    <t>GABRIELA LAGOS</t>
  </si>
  <si>
    <t>REF FLOR -no tiene la matricula-le llega-</t>
  </si>
  <si>
    <t>VALE CALERI (Prima de Franco Mieras)</t>
  </si>
  <si>
    <t>REF FRANCO</t>
  </si>
  <si>
    <t>AGUSTINA LUQUE</t>
  </si>
  <si>
    <t>LUCIANA HERRERO</t>
  </si>
  <si>
    <t>PABLO PEREZ (TURCO)</t>
  </si>
  <si>
    <t>REF FLOR (DE PARTE DE FLOR) QUEDAMOS EN UN CAFÉ</t>
  </si>
  <si>
    <t>GENARO BELLO</t>
  </si>
  <si>
    <t>tiene organización Unum , nos vamos a juntar</t>
  </si>
  <si>
    <t>DELIA BARROSO (SANTA ROSA)</t>
  </si>
  <si>
    <t>CONTACTO DE AGRELO , EN SANCOR , SE COPO VIRNR VIERNES</t>
  </si>
  <si>
    <t xml:space="preserve">CLAUDIO OLGUIN </t>
  </si>
  <si>
    <t>JOSE ARAUJO</t>
  </si>
  <si>
    <t>INE BARDON Pas MENDOZA BROKER</t>
  </si>
  <si>
    <t>2613024690 /2612029233</t>
  </si>
  <si>
    <t xml:space="preserve">MARTINA ZALAZAR </t>
  </si>
  <si>
    <t>ESTA CON HERVIDA PAAS NUEVA</t>
  </si>
  <si>
    <t>ESTEFI ZAMARIAN</t>
  </si>
  <si>
    <t>ROMINA PONCE</t>
  </si>
  <si>
    <t>FLOR CONTACTO (SAN MARTIN SUR OF)</t>
  </si>
  <si>
    <t xml:space="preserve">YASMIN </t>
  </si>
  <si>
    <t>GRUPO WAS PRODUCTORES viene hoy 15 30</t>
  </si>
  <si>
    <t>LUZ DELLAFIORE</t>
  </si>
  <si>
    <t>PAS NUEVA LLAMAR 14:30 HS</t>
  </si>
  <si>
    <t>VERONICA CORVALAN</t>
  </si>
  <si>
    <t>PAS NUEVO HA SIDO MAMA HECE POCO ESTAMOS EN CONTACTO</t>
  </si>
  <si>
    <t>SARA ESTA EN UN BROKER NO ME DIO MAS DATOS</t>
  </si>
  <si>
    <t>PAS NUEVO NO ESTA INTERESADA</t>
  </si>
  <si>
    <t>NO ATENDIO</t>
  </si>
  <si>
    <t xml:space="preserve">PAS NUEVO </t>
  </si>
  <si>
    <t>LUCIANA CORRAL</t>
  </si>
  <si>
    <t>PAS NUEVO TIENE UN BROKER PROPIO</t>
  </si>
  <si>
    <t>ABRIL PINTO</t>
  </si>
  <si>
    <t>PAS NUEVO ESTA HACIENDO EL CURSO</t>
  </si>
  <si>
    <t>MARINA REY</t>
  </si>
  <si>
    <t>PAS NUEVO TIENE GESTORIA , ALGO HACE CON UN PAS DE LUJAN , NO INFORMADO</t>
  </si>
  <si>
    <t>PAS NUESTRO</t>
  </si>
  <si>
    <t>LUIS AGÜERO</t>
  </si>
  <si>
    <t>PAS NUEVO TRAB. EN UN BANCO NO DISPONIBLE DE MAÑANA NOS JUNTAREMOS PROXIMA SEMANA</t>
  </si>
  <si>
    <t>PAS NUEVO no atiende...</t>
  </si>
  <si>
    <t>PAS NUEVO revisar numero….</t>
  </si>
  <si>
    <t>PAS NUEVO</t>
  </si>
  <si>
    <t>PAS NUEV0</t>
  </si>
  <si>
    <t>PAS NUEV1</t>
  </si>
  <si>
    <t>CARINA</t>
  </si>
  <si>
    <t>PAS NUEV2</t>
  </si>
  <si>
    <t>PAS NUEV3</t>
  </si>
  <si>
    <t>ALEJANDRA NEGRO</t>
  </si>
  <si>
    <t>PAS NUEV4 mal el nuemero….</t>
  </si>
  <si>
    <t>FABRICIO</t>
  </si>
  <si>
    <t>PAS NUEV5</t>
  </si>
  <si>
    <t>FLORENCIA</t>
  </si>
  <si>
    <t>PAS NUEV6</t>
  </si>
  <si>
    <t>FERNANDA MERIDA</t>
  </si>
  <si>
    <t>TRABAJA EN UN BROKER DE DORREGO ORG ZARATE</t>
  </si>
  <si>
    <t>PAS NUEV8</t>
  </si>
  <si>
    <t>PAS NUEV9</t>
  </si>
  <si>
    <t>PAS NUEV10</t>
  </si>
  <si>
    <t>PAS NUEV11</t>
  </si>
  <si>
    <t>PAS NUEV12</t>
  </si>
  <si>
    <t>PAS NUEV13</t>
  </si>
  <si>
    <t>PAS NUEV14</t>
  </si>
  <si>
    <t>PAS NUEV15</t>
  </si>
  <si>
    <t>PAS NUEV16</t>
  </si>
  <si>
    <t>VARDARO SILVANA NOELIA</t>
  </si>
  <si>
    <t xml:space="preserve">noeliavardaro@hotmail.com </t>
  </si>
  <si>
    <t>GALDON FEDERICO</t>
  </si>
  <si>
    <t>San Rafael</t>
  </si>
  <si>
    <t>BUSTOS MARCOS DAMIAN</t>
  </si>
  <si>
    <t>Lujan de cuyo   mdb.pas.mza@gmail.com trabaja mdz broquer y honesty</t>
  </si>
  <si>
    <t>FERNANDEZ MUNOZ EZEQUIEL MATIAS</t>
  </si>
  <si>
    <t>Godoy cruz    ezefernandezm@gmail.com</t>
  </si>
  <si>
    <t>MARCHETTI DAVID EMILIO</t>
  </si>
  <si>
    <t>Ciudad MZA  david.marchetti09@gmail.com</t>
  </si>
  <si>
    <t>MORI ROCIO VICTORIA</t>
  </si>
  <si>
    <t>Corralitos   morirocio290@gmail.com</t>
  </si>
  <si>
    <t>BAJOUTH PAOLA ELIANA</t>
  </si>
  <si>
    <t>Las Heras  paolabajouth@gmail.com</t>
  </si>
  <si>
    <t>2614302707/// 2616181527</t>
  </si>
  <si>
    <t>RODRIGUEZ FACUNDO MARTIN</t>
  </si>
  <si>
    <t>Lujan de cuyo   facurodriguez_24@hotmail.com</t>
  </si>
  <si>
    <t>ALCARAZ MARIA GRACIELA</t>
  </si>
  <si>
    <t>Cuidad MZA  diamtex.ga@gmail.com</t>
  </si>
  <si>
    <t>AISI OMAR ISMAEL</t>
  </si>
  <si>
    <t>miercoles</t>
  </si>
  <si>
    <t>Las heras   ismaelaisi@gmail.com trabaja en ospelsym nos juntamos hoy</t>
  </si>
  <si>
    <t>NOGUERA DOMINGUEZ MARIA BELEN</t>
  </si>
  <si>
    <t>San Juan    belennoguera.bn@gmail.com</t>
  </si>
  <si>
    <t>AGUILAR ESTEFANIA</t>
  </si>
  <si>
    <t>Maipu   88estefaniaaguilar@gmail.com</t>
  </si>
  <si>
    <t>GUTIERREZ MAURICIO NICOLAS</t>
  </si>
  <si>
    <t>Corralitos    walicho03@hotmail.com</t>
  </si>
  <si>
    <t>MONTALBUCCIO MORON GERONIMO</t>
  </si>
  <si>
    <t>Cuidad MZA   gerosony@gmail.com</t>
  </si>
  <si>
    <t>sin telefono</t>
  </si>
  <si>
    <t>MARSANO MARIA FEDERICA</t>
  </si>
  <si>
    <t>Mendoza   fede_marsano@hotmail.com</t>
  </si>
  <si>
    <t>RIVAS Mariela Lorena</t>
  </si>
  <si>
    <t>San Luis  loreri25@gmail.com</t>
  </si>
  <si>
    <t>BALLESTER MARIA VICTORIA</t>
  </si>
  <si>
    <t>Tupungato  vikiballester@hotmail.com</t>
  </si>
  <si>
    <t>2622488341 - 2622467248</t>
  </si>
  <si>
    <t>COHEN NOCERA GIMENA SOL</t>
  </si>
  <si>
    <t>ver</t>
  </si>
  <si>
    <t>Guaymallen  solcohen_mza@hotmail.com</t>
  </si>
  <si>
    <t>NIEVA GUSTAVO MAXIMILIANO</t>
  </si>
  <si>
    <t>V Merces   limon_20_12@live.com</t>
  </si>
  <si>
    <t>2657427528 - 2657213858</t>
  </si>
  <si>
    <t>GUALDA Claudia Natalia</t>
  </si>
  <si>
    <t>V Mercedes  natygualda19@gmail.com</t>
  </si>
  <si>
    <t>2657427528 - 2657541078</t>
  </si>
  <si>
    <t>Merlo San Luis   loreri25@gmail.com</t>
  </si>
  <si>
    <t>AMAT ANGEL ARIEL</t>
  </si>
  <si>
    <t>Palmira  agenciapalmira2@gmail.com</t>
  </si>
  <si>
    <t> 2634204451</t>
  </si>
  <si>
    <t>V. Mercedes   limon_20_12@live.com</t>
  </si>
  <si>
    <t>TORRES Mariela Analia</t>
  </si>
  <si>
    <t>G. Cruz  maru_analia26@hotmail.com trabaja Sancor y Triunfo</t>
  </si>
  <si>
    <t>PEREZ CABRERA TOMAS AGUSTIN</t>
  </si>
  <si>
    <t>G. Cruz   tomiperez2304@gmail.com</t>
  </si>
  <si>
    <t> 2612743831</t>
  </si>
  <si>
    <t>PEREZ BRAGA MARCELO JAVIER</t>
  </si>
  <si>
    <r>
      <rPr>
        <sz val="11"/>
        <color theme="1"/>
        <rFont val="Calibri"/>
        <family val="2"/>
      </rPr>
      <t xml:space="preserve">Guaymallen   javier.pb43@gmail.com trabaja </t>
    </r>
    <r>
      <rPr>
        <b/>
        <sz val="11"/>
        <color theme="1"/>
        <rFont val="Calibri"/>
        <family val="2"/>
      </rPr>
      <t>con unum</t>
    </r>
  </si>
  <si>
    <t>BARROS MARCOS GABRIEL</t>
  </si>
  <si>
    <t>San Juan    marcosgabrielbarros@gmail.com</t>
  </si>
  <si>
    <t>RUPPERT PABLO ADRIAN</t>
  </si>
  <si>
    <t>Maipu   ruppertpa@gmail.com hoy esta trabajando con un Pas no se cual….</t>
  </si>
  <si>
    <t>OROPEL BRUNO JAVIER</t>
  </si>
  <si>
    <t>Las Heras  oropelbruno@gmail.com</t>
  </si>
  <si>
    <t>2614371774 - 2613019140</t>
  </si>
  <si>
    <t>GAUNA LUIS ALEJANDRO</t>
  </si>
  <si>
    <t>v. Merces  estudiolg@hotmail.com</t>
  </si>
  <si>
    <t>02657460868 - 02657608278</t>
  </si>
  <si>
    <t>PERALTA MAURICIO GABRIEL</t>
  </si>
  <si>
    <t>G.Cruz mauricio.g.peralta@gmail.com</t>
  </si>
  <si>
    <t>ESCUDERO ROSALES JOSE DARIO</t>
  </si>
  <si>
    <t xml:space="preserve">Rodeo del Medio  d.escudero88@gmail.com </t>
  </si>
  <si>
    <t>FAMAR MARIELA OLINDA</t>
  </si>
  <si>
    <t>San Juan marielfamar13@gmail.com</t>
  </si>
  <si>
    <t>MADEDDU JUAN ABEL</t>
  </si>
  <si>
    <t>Guaymallen  Madeddu490@gmail.com Su suergro es org. Zarate dorrego</t>
  </si>
  <si>
    <t>ALCARAZ TONETTO TERESA SOLEDAD</t>
  </si>
  <si>
    <t>Ciudad  solalcaraz13@gmail.com</t>
  </si>
  <si>
    <t>2618016352 - 2613068573</t>
  </si>
  <si>
    <t>JUAREZ Mauro Nahuel</t>
  </si>
  <si>
    <t>viene miercoles</t>
  </si>
  <si>
    <t>G. Cruz maurojz94@gmail.com uno mas para reunion….</t>
  </si>
  <si>
    <t>llegue hasta 104856</t>
  </si>
  <si>
    <t>MORENO DANIELA MARIA DEL VALLE</t>
  </si>
  <si>
    <t>Lujan  - danimoreno1@gmail.com</t>
  </si>
  <si>
    <t>IMBERTI ENZO EMILIANO</t>
  </si>
  <si>
    <t>Guaymallen  enzoimbertiemiliano08@gmail.com</t>
  </si>
  <si>
    <t>MARTIN Pablo Matias</t>
  </si>
  <si>
    <t>deje mensaje en contestador</t>
  </si>
  <si>
    <t>Godoy Cruz  pablomatiasmartin@gmail.com</t>
  </si>
  <si>
    <t>LAMBRESE MARIA AGUSTINA</t>
  </si>
  <si>
    <t>llamar 16:00 hs</t>
  </si>
  <si>
    <t>Las Heras agus_lambrese@hotmail.com</t>
  </si>
  <si>
    <t>CHAVERO MARIANA MELINA</t>
  </si>
  <si>
    <t>san martin  marianamelinachavero@gmail.com</t>
  </si>
  <si>
    <t>ANTUNEZ JORGELINA ADRIANA</t>
  </si>
  <si>
    <t>Guaymallen jorgelinaantunez@hotmail.com</t>
  </si>
  <si>
    <t>AZABACHE MARTA PAOLA</t>
  </si>
  <si>
    <t>Godoy Cruz paola1234azabache@gmail.com.ar</t>
  </si>
  <si>
    <t>4285781 - 2615565918</t>
  </si>
  <si>
    <t>PINFARI MARIA LAURA</t>
  </si>
  <si>
    <t>me referencio otro pas</t>
  </si>
  <si>
    <t>Guaymallen pinfariandiaseguros@gmail.com</t>
  </si>
  <si>
    <t>2615121515 - 2615121515</t>
  </si>
  <si>
    <t>LOZA JOSÉ Nazarena</t>
  </si>
  <si>
    <t>Lujan  Nazarenaloza@gmail.com nieta de jorge loza productor activo</t>
  </si>
  <si>
    <t>LAZO JULIETA ROMINA</t>
  </si>
  <si>
    <t>Guaymallen julietaromina98@hotmail.com cuñado productor ya trabajando</t>
  </si>
  <si>
    <t> 2615536228</t>
  </si>
  <si>
    <t>GABARRO MILAGROS</t>
  </si>
  <si>
    <t xml:space="preserve">no viene </t>
  </si>
  <si>
    <t>Godoy Cruz milagrosgabarro99@gmail.com padres productores en actividad</t>
  </si>
  <si>
    <t>ZACRA PAULA ROMINA</t>
  </si>
  <si>
    <t>Palmira paulazacra@gmail.com</t>
  </si>
  <si>
    <t>MC CORMICK EVELYN</t>
  </si>
  <si>
    <t>guaymallen evelyn.mccormick1612@gmail.com</t>
  </si>
  <si>
    <t>GALDAME RODRIGO</t>
  </si>
  <si>
    <t>junin   rodrigo_galdame@hotmail.com</t>
  </si>
  <si>
    <t>0263154758003 - 0263154758002</t>
  </si>
  <si>
    <t>VELIEZ NESTOR MATIAS</t>
  </si>
  <si>
    <t>tunuyan  matyveliez@gmail.com</t>
  </si>
  <si>
    <t>VALDIVIESO VERONICA FABIANA</t>
  </si>
  <si>
    <t>Las Heras  verivaldivieso@gmail.com hermana de Gabriel valdivieso UNUM</t>
  </si>
  <si>
    <t>TAPIA ALEJANDRO ANDRES</t>
  </si>
  <si>
    <t>PERU 2190 CASA Nº 3   alejo1972.at@gmail.com</t>
  </si>
  <si>
    <t>TAGLIAFERRO CAROLINA ELIZABETH</t>
  </si>
  <si>
    <t>san martin  carolinaetagliaferro@gmail.com</t>
  </si>
  <si>
    <t>SCHLUNTZ PABLO</t>
  </si>
  <si>
    <t>llamar a las 13</t>
  </si>
  <si>
    <t>rodeo del medio   schluntz79@hotmail.com</t>
  </si>
  <si>
    <t>SALVADOR MARIA AGUSTINA</t>
  </si>
  <si>
    <t>san martin  salvadormagustina@gmail.com</t>
  </si>
  <si>
    <t>ROJO MARCOS FABRICIO</t>
  </si>
  <si>
    <t>llamar desp de las 14 hs</t>
  </si>
  <si>
    <t>ciudad marcosrojjo@gmail.com</t>
  </si>
  <si>
    <t>RIVONE VIRGINIA SOLEDAD</t>
  </si>
  <si>
    <t>ciudad v_rivone@hotmail.com</t>
  </si>
  <si>
    <t>RAMOS CAIPE MELANIE JANETH</t>
  </si>
  <si>
    <t>El Challao ramosh1em@gmail.com</t>
  </si>
  <si>
    <t>RAMIREZ MARIA ELIZABETH</t>
  </si>
  <si>
    <t>san martin   mr4781538@gmail.com</t>
  </si>
  <si>
    <t>llegue hasta el 104351</t>
  </si>
  <si>
    <t>DANILO CONIL</t>
  </si>
  <si>
    <t>GUSTAVO VERINI</t>
  </si>
  <si>
    <t xml:space="preserve">NOS REUNIMOS SEMANA PROXIMA </t>
  </si>
  <si>
    <t>CUIT: 27280700903</t>
  </si>
  <si>
    <t>mr4781538@gmail.com</t>
  </si>
  <si>
    <t>02634781538 - 2634781538</t>
  </si>
  <si>
    <t>lunes proxi reunion</t>
  </si>
  <si>
    <t>PINTOS VEGA RENZO FACUNDO</t>
  </si>
  <si>
    <t>CUIT: 20412710089</t>
  </si>
  <si>
    <t>renzo.pintos98@gmail.com</t>
  </si>
  <si>
    <t>2615789813 - 2615789813</t>
  </si>
  <si>
    <t>llamar despues de las 12:30 hs</t>
  </si>
  <si>
    <t>DOMINGUEZ EZEQUIEL</t>
  </si>
  <si>
    <t>CUIT: 23432144909</t>
  </si>
  <si>
    <t>ezedominguez9743@gmail.com</t>
  </si>
  <si>
    <t>deje whassap veremos…</t>
  </si>
  <si>
    <t>DIZ AUGUSTO EZEQUIEL</t>
  </si>
  <si>
    <t>CUIT: 23426703149</t>
  </si>
  <si>
    <t>augustodiz99@gmail.com</t>
  </si>
  <si>
    <t>2612499097 - 2612499097</t>
  </si>
  <si>
    <t>GIL VANINA NOEMI</t>
  </si>
  <si>
    <t>CUIT: 23368761974</t>
  </si>
  <si>
    <t>gilvanina1723@gmail.com</t>
  </si>
  <si>
    <t>quedamos en juntarnos sin info de la pas…</t>
  </si>
  <si>
    <t>GIORDANO VALENTIN</t>
  </si>
  <si>
    <t>CUIT: 20447718511</t>
  </si>
  <si>
    <t>giordanovalentin286@gmail.com</t>
  </si>
  <si>
    <t>CORREA PAOLA ELIZABETH</t>
  </si>
  <si>
    <t>CUIT: 27288943988</t>
  </si>
  <si>
    <t>paocorreapaola@gmail.com</t>
  </si>
  <si>
    <t>MERIDA MARIA FERNANDA</t>
  </si>
  <si>
    <t>CUIT: 27341216481</t>
  </si>
  <si>
    <t>meridamariafernanda@gmail.com</t>
  </si>
  <si>
    <t>quedamos en juntarnos en breve le mande whatsaap</t>
  </si>
  <si>
    <t>PINO LORENA VALERIA</t>
  </si>
  <si>
    <t>CUIT: 27316189070</t>
  </si>
  <si>
    <t>pinolore55@gmail.com</t>
  </si>
  <si>
    <t> 2616056288</t>
  </si>
  <si>
    <t>no atendio mande mensaje pas de guaymallen se ve completa</t>
  </si>
  <si>
    <t>ARQUINI JESSICA ROMINA</t>
  </si>
  <si>
    <t>CUIT: 24313193981</t>
  </si>
  <si>
    <t> jr.tarquini@gmail.com</t>
  </si>
  <si>
    <t>2614262442 - 2612300033</t>
  </si>
  <si>
    <t>BUSO ANDRADE SANTIAGO NICOLAS</t>
  </si>
  <si>
    <t>CUIT: 23326275999</t>
  </si>
  <si>
    <t>santiagobuso11@gmail.com</t>
  </si>
  <si>
    <t>4440907 - 2617084702</t>
  </si>
  <si>
    <t>mande mensaje veremos…</t>
  </si>
  <si>
    <t>CABRERA PATRICIA</t>
  </si>
  <si>
    <t>CUIT: 23149624104</t>
  </si>
  <si>
    <t>patriciacabrera8588@gmail.com</t>
  </si>
  <si>
    <t>2615133178 - 2615133178</t>
  </si>
  <si>
    <t>hable con el pas y mande mensaje a la espera de poder juntarnos</t>
  </si>
  <si>
    <t>CARDOZO LUCIANO JOAQUIN</t>
  </si>
  <si>
    <t>CUIT: 20464755013</t>
  </si>
  <si>
    <t>lucianojcardozo@gmail.com</t>
  </si>
  <si>
    <t>LOZA ANA CLARA</t>
  </si>
  <si>
    <t>CUIT: 27334386045</t>
  </si>
  <si>
    <t>cuquiloza@gmail.com</t>
  </si>
  <si>
    <t>02615785652 - 2615785652</t>
  </si>
  <si>
    <t>Hija de Jorge loza pas amigo por el momento no</t>
  </si>
  <si>
    <t>VILLEGAS BETIANA GRISEL</t>
  </si>
  <si>
    <t>CUIT: 27306815100</t>
  </si>
  <si>
    <t>betianavillegas@hotmail.com</t>
  </si>
  <si>
    <t>2613056905 - 2613056905</t>
  </si>
  <si>
    <t>esta con mza broker …veremos</t>
  </si>
  <si>
    <t>NAÑEZ MARCO ANDRES</t>
  </si>
  <si>
    <t>CUIT: 23296497819</t>
  </si>
  <si>
    <t>marco.nanez@hotmail.com</t>
  </si>
  <si>
    <t>2612543998 - 2612543998</t>
  </si>
  <si>
    <t>cerramos habrimos codigo!!</t>
  </si>
  <si>
    <t>PEREYRA Osvaldo Anibal</t>
  </si>
  <si>
    <t>CUIT: 20176484110</t>
  </si>
  <si>
    <t>osvper@gmail.com</t>
  </si>
  <si>
    <t>02622350823 - 02622350823</t>
  </si>
  <si>
    <t>RUIZ MARIA SUSANA</t>
  </si>
  <si>
    <t>CUIT: 27254434650</t>
  </si>
  <si>
    <t>prof.susiruiz@gmail.com</t>
  </si>
  <si>
    <t>SAMBRANO CARLA GISEL</t>
  </si>
  <si>
    <t>CUIT: 23356142934</t>
  </si>
  <si>
    <t>CARLA.CEFE@GMAIL.COM</t>
  </si>
  <si>
    <t>VILLARREAL MARINA ESTEFANIA</t>
  </si>
  <si>
    <t>CUIT: 27347743491</t>
  </si>
  <si>
    <t>mauymary27@gmail.com</t>
  </si>
  <si>
    <t> 02616553415</t>
  </si>
  <si>
    <t>FLORES MARIANELA</t>
  </si>
  <si>
    <t>CUIT: 27344873106</t>
  </si>
  <si>
    <t>marian_8925@hotmail.com</t>
  </si>
  <si>
    <t>ZARATE ALFIERI PABLO EZEQUIEL</t>
  </si>
  <si>
    <t>CUIT: 20418692945</t>
  </si>
  <si>
    <t>pablozarate537@gmail.com</t>
  </si>
  <si>
    <t>DURRUTY MARINA VALERIA</t>
  </si>
  <si>
    <t>CUIT: 27271161455</t>
  </si>
  <si>
    <t>marinadurruty79@gmail.com</t>
  </si>
  <si>
    <t>FARIAS BAIARDI NOELIA MARIEL</t>
  </si>
  <si>
    <t>CUIT: 27348540683</t>
  </si>
  <si>
    <t>noe_baia@hotmail.com</t>
  </si>
  <si>
    <t>SANCHEZ Silvina Andrea</t>
  </si>
  <si>
    <t>CUIT: 27295197868</t>
  </si>
  <si>
    <t>sansil.sas@gmail.com</t>
  </si>
  <si>
    <t> 2634371390</t>
  </si>
  <si>
    <t>REVECO GUSTAVO GABRIEL</t>
  </si>
  <si>
    <t>CUIT: 23355431649</t>
  </si>
  <si>
    <t>gustypam587@gmail.com</t>
  </si>
  <si>
    <t>NIELLA LANDI TOMAS ANTONIO</t>
  </si>
  <si>
    <t>CUIT: 20423189593</t>
  </si>
  <si>
    <t>tomasniella@gmail.com</t>
  </si>
  <si>
    <t> 2615999214</t>
  </si>
  <si>
    <t>ARANITI Jose Alejandro</t>
  </si>
  <si>
    <t>CUIT: 20259761639</t>
  </si>
  <si>
    <t>aranitialejandro@hotmail.com</t>
  </si>
  <si>
    <t>LEDDA DIEGO PABLO</t>
  </si>
  <si>
    <t>CUIT: 20274966352</t>
  </si>
  <si>
    <t>diegoledda@outlook.com</t>
  </si>
  <si>
    <t>MARCHIOL MATTEO</t>
  </si>
  <si>
    <t>CUIT: 20946831035</t>
  </si>
  <si>
    <t>vaetten@gmail.com</t>
  </si>
  <si>
    <t>BERON NATALIA LORENA</t>
  </si>
  <si>
    <t>CUIT: 27265280760</t>
  </si>
  <si>
    <t>nataliaberon2211@gmail.com</t>
  </si>
  <si>
    <t>SAN RAFAEL</t>
  </si>
  <si>
    <t>QUIROGA MARCOS EZEQUIEL</t>
  </si>
  <si>
    <t>CUIT: 20350241567</t>
  </si>
  <si>
    <t>marcosdobyquiroga@gmail.com</t>
  </si>
  <si>
    <t>CHIRINO PAOLA ANALIA</t>
  </si>
  <si>
    <t>CUIT: 27301795365</t>
  </si>
  <si>
    <t>CHIRINOAPAOLA@GMAIL.COM</t>
  </si>
  <si>
    <t>GARCIA ARNALDO NICOLAS</t>
  </si>
  <si>
    <t>CUIT: 20306718704</t>
  </si>
  <si>
    <t>a.nicolasgarcia@gmail.com</t>
  </si>
  <si>
    <t>IDEME MARCELA LAURA LUCIA</t>
  </si>
  <si>
    <t>CUIT: 27311062579</t>
  </si>
  <si>
    <t>segurosmide@gmail.com</t>
  </si>
  <si>
    <t>MAMMOLI SILVANA NATALIA</t>
  </si>
  <si>
    <t>CUIT: 27355600810</t>
  </si>
  <si>
    <t>nataliamammoli@gmail.com</t>
  </si>
  <si>
    <t>MATTOS RAMIREZ MARIANA</t>
  </si>
  <si>
    <t>CUIT: 27322191087</t>
  </si>
  <si>
    <t>marianamattosramirez@gmail.com</t>
  </si>
  <si>
    <t>NIEVAS YANINA NATALI</t>
  </si>
  <si>
    <t>CUIT: 27321930986</t>
  </si>
  <si>
    <t>natinievas2019@gmail.com</t>
  </si>
  <si>
    <t>QUIROGA Alejandra Isabel</t>
  </si>
  <si>
    <t>alejandraaquiroga@hotmail.com</t>
  </si>
  <si>
    <t>COMPAÑÍA</t>
  </si>
  <si>
    <t>EJECUTIVO</t>
  </si>
  <si>
    <t>NICOLAS PUGLISI</t>
  </si>
  <si>
    <t>ALE TAPIA</t>
  </si>
  <si>
    <t>ALEJANDRO DAVID</t>
  </si>
  <si>
    <t>LIA CAROLINA PEREZ</t>
  </si>
  <si>
    <t>LEANDRO TARQUI</t>
  </si>
  <si>
    <t>ANDINA ART</t>
  </si>
  <si>
    <t>ERICA LOPEZ</t>
  </si>
  <si>
    <t>PREVENCION ART</t>
  </si>
  <si>
    <t>ALE SANTINI</t>
  </si>
  <si>
    <t>GABRIEL VALDIVIESO</t>
  </si>
  <si>
    <t>FLORENCIA TEURLAY</t>
  </si>
  <si>
    <t>CANT.</t>
  </si>
  <si>
    <t>Productor</t>
  </si>
  <si>
    <t>DNI</t>
  </si>
  <si>
    <t>MATRICULA</t>
  </si>
  <si>
    <t>telefono</t>
  </si>
  <si>
    <t>confirmacion</t>
  </si>
  <si>
    <t>ASIST PRESENTACION</t>
  </si>
  <si>
    <t>NUEVA REUNION</t>
  </si>
  <si>
    <t>REUNIONES INDIVIDUALES</t>
  </si>
  <si>
    <t>CONFIRMACION DEFINITIVA</t>
  </si>
  <si>
    <t>DOC ALTA SANCOR</t>
  </si>
  <si>
    <t>DISPONIBILIDAD HORARIIO</t>
  </si>
  <si>
    <t>DIAS DE CURSOS</t>
  </si>
  <si>
    <t>GUTIERRES MAURICIO</t>
  </si>
  <si>
    <t>mgpasseguros@gmail.com</t>
  </si>
  <si>
    <t>OK</t>
  </si>
  <si>
    <t>NO HAY PROBLEMA</t>
  </si>
  <si>
    <t>LUNES Y MIERCOLES</t>
  </si>
  <si>
    <t>DESPUES DE 14HS</t>
  </si>
  <si>
    <t>BAEZA LAURA</t>
  </si>
  <si>
    <t>santiago.najurieta@sobrecasas.com</t>
  </si>
  <si>
    <t>DESPUES DE 16HS</t>
  </si>
  <si>
    <t>ok</t>
  </si>
  <si>
    <t>COHEN NOCERA GIMENA</t>
  </si>
  <si>
    <t>TORRES MARIELA</t>
  </si>
  <si>
    <t>BUSTOS DAMIAN</t>
  </si>
  <si>
    <t>YASMIN ARROYO</t>
  </si>
  <si>
    <t>DESPUES 15HS</t>
  </si>
  <si>
    <t>DELIA BARROSO</t>
  </si>
  <si>
    <t>no sabe si viene</t>
  </si>
  <si>
    <t>CORVALAN VERONICA</t>
  </si>
  <si>
    <t>veronicacorvalan@live.com.ar</t>
  </si>
  <si>
    <t>TARDE</t>
  </si>
  <si>
    <t>AGÜERO LUIS</t>
  </si>
  <si>
    <t>PETIGNIANO MAXIMILIANO</t>
  </si>
  <si>
    <t>pettignanopas@gmail</t>
  </si>
  <si>
    <t>MATOS MARIANA</t>
  </si>
  <si>
    <t>Cynthia Sorli</t>
  </si>
  <si>
    <t xml:space="preserve">ok </t>
  </si>
  <si>
    <t>ismael</t>
  </si>
  <si>
    <t>Danilo Conil</t>
  </si>
  <si>
    <t>vero corvalan</t>
  </si>
  <si>
    <t>danilo conil</t>
  </si>
  <si>
    <t>laura baeza</t>
  </si>
  <si>
    <t>jose lacivita</t>
  </si>
  <si>
    <t>yasmin arroyo</t>
  </si>
  <si>
    <t>bruno oropel</t>
  </si>
  <si>
    <t>mauricio gutierrez ??</t>
  </si>
  <si>
    <t>santiago najurieta</t>
  </si>
  <si>
    <t>PROGRAMA NUEVOS PAS</t>
  </si>
  <si>
    <t>LA CIVITA</t>
  </si>
  <si>
    <t>LINARES SANTIAGO (EX PRUDENCIA)</t>
  </si>
  <si>
    <t>Luz sirvent</t>
  </si>
  <si>
    <t>tiene grupo de pas.-</t>
  </si>
  <si>
    <t>ESPINOZA GABRIELA</t>
  </si>
  <si>
    <t>FABIAN ALTAMIRANO</t>
  </si>
  <si>
    <t xml:space="preserve">Aquila Juan Pablo </t>
  </si>
  <si>
    <t>davidrenatobustos@hotmail.com</t>
  </si>
  <si>
    <t>TEMAS A GESTIONAR</t>
  </si>
  <si>
    <t>PAS</t>
  </si>
  <si>
    <t>TEMA</t>
  </si>
  <si>
    <t>REVISION COMISIONES PENDIENTES PAS PARA LIQUIDAR EN SMG Y OTRAS CIAS</t>
  </si>
  <si>
    <t>CAPACITACION DE RETIRO SAN CRISTOBAL</t>
  </si>
  <si>
    <t xml:space="preserve">ALTAS PENDIENTES </t>
  </si>
  <si>
    <t>PREVENCION SALUD</t>
  </si>
  <si>
    <t>VISITA A SMG PAS NUEVOS</t>
  </si>
  <si>
    <t>REUNION Y VISITA A MAPFRE</t>
  </si>
  <si>
    <t>ORDENAR LAS ALTAS PENDIENTES O VINCULACIONES DE LOS PAS PARA TENER UN RESUMEN</t>
  </si>
  <si>
    <t>COORDINAR REUNION CON RETIRO SANCOR - (REF JUAN PABLO AQUILA PERO SE PUEDEN SUMAR MAS)</t>
  </si>
  <si>
    <t>ARMAR COMPARATIVO DE PRODUCTOS Y COMISIONES DE RETIRO (SAN CRISTOBAL Y SANCOR)</t>
  </si>
  <si>
    <t>ROJO</t>
  </si>
  <si>
    <t>AMARILLO</t>
  </si>
  <si>
    <t>ACCIONES MENSUALES PROPUESTAS</t>
  </si>
  <si>
    <t>CAPACITACIONES</t>
  </si>
  <si>
    <t>DESAYUNO DE TRABAJO</t>
  </si>
  <si>
    <t>COMUNICACIÓN // INFORMACION</t>
  </si>
  <si>
    <t>ALMUERZO // CENA</t>
  </si>
  <si>
    <t>ARTICULO PROMOCIONAL PARA EL PAS DE MAYOR PRODUCCION O COMPROMISO</t>
  </si>
  <si>
    <t>LLAMADOS</t>
  </si>
  <si>
    <t>ENTREVISTAS</t>
  </si>
  <si>
    <t>OCTUBRE</t>
  </si>
  <si>
    <t>PROM/SEM</t>
  </si>
  <si>
    <t>Suma de LLAMADOS</t>
  </si>
  <si>
    <t>Suma de ENTREVISTAS</t>
  </si>
  <si>
    <t>Etiquetas de fila</t>
  </si>
  <si>
    <t>Total general</t>
  </si>
  <si>
    <t>MESES</t>
  </si>
  <si>
    <t>OBJETIVO ENTREVISTAS</t>
  </si>
  <si>
    <t>OBJETIVO LLAMADOS</t>
  </si>
  <si>
    <t>VERDE</t>
  </si>
  <si>
    <t>Suma de OBJETIVO LLAMADOS</t>
  </si>
  <si>
    <t>Suma de OBJETIVO ENTREVISTAS</t>
  </si>
  <si>
    <t>Suma de VERDE</t>
  </si>
  <si>
    <t>Suma de ROJO</t>
  </si>
  <si>
    <t>Suma de AMARILLO</t>
  </si>
  <si>
    <t>Cuenta de Nombre Productor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</si>
</sst>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Open Sans"/>
      <family val="2"/>
    </font>
    <font>
      <sz val="11"/>
      <color theme="1"/>
      <name val="Open Sans"/>
      <family val="2"/>
    </font>
    <font>
      <sz val="11"/>
      <color theme="1"/>
      <name val="Tahoma"/>
      <family val="2"/>
    </font>
    <font>
      <u/>
      <sz val="11"/>
      <color theme="1"/>
      <name val="Tahoma"/>
      <family val="2"/>
    </font>
    <font>
      <sz val="11"/>
      <color rgb="FFFF0000"/>
      <name val="Tahoma"/>
      <family val="2"/>
    </font>
    <font>
      <sz val="11"/>
      <color rgb="FFFF0000"/>
      <name val="Calibri"/>
      <family val="2"/>
    </font>
    <font>
      <sz val="11"/>
      <color rgb="FFFF0000"/>
      <name val="Open Sans"/>
      <family val="2"/>
    </font>
    <font>
      <u/>
      <sz val="11"/>
      <color theme="1"/>
      <name val="Tahoma"/>
      <family val="2"/>
    </font>
    <font>
      <u/>
      <sz val="11"/>
      <color theme="1"/>
      <name val="Tahoma"/>
      <family val="2"/>
    </font>
    <font>
      <sz val="11"/>
      <color theme="0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4"/>
      <color rgb="FF111111"/>
      <name val="Arial"/>
      <family val="2"/>
    </font>
    <font>
      <sz val="11"/>
      <color rgb="FF11111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1"/>
      <color rgb="FFFF0000"/>
      <name val="Calibri"/>
      <family val="2"/>
    </font>
    <font>
      <b/>
      <u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1"/>
      <color theme="0"/>
      <name val="Tahoma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Open Sans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D1B090"/>
        <bgColor rgb="FFD1B09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2D5A7"/>
        <bgColor rgb="FFF2D5A7"/>
      </patternFill>
    </fill>
    <fill>
      <patternFill patternType="solid">
        <fgColor rgb="FF0070C0"/>
        <bgColor rgb="FF0070C0"/>
      </patternFill>
    </fill>
    <fill>
      <patternFill patternType="solid">
        <fgColor rgb="FF5B9BD5"/>
        <bgColor rgb="FF5B9BD5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EF9769"/>
        <bgColor rgb="FFEF9769"/>
      </patternFill>
    </fill>
    <fill>
      <patternFill patternType="solid">
        <fgColor rgb="FFC00000"/>
        <bgColor rgb="FFC00000"/>
      </patternFill>
    </fill>
    <fill>
      <patternFill patternType="solid">
        <fgColor rgb="FFEFDA8E"/>
        <bgColor rgb="FFEFDA8E"/>
      </patternFill>
    </fill>
    <fill>
      <patternFill patternType="solid">
        <fgColor rgb="FFEE6D49"/>
        <bgColor rgb="FFEE6D49"/>
      </patternFill>
    </fill>
    <fill>
      <patternFill patternType="solid">
        <fgColor rgb="FFE0CAB5"/>
        <bgColor rgb="FFE0CAB5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2" tint="-4.9989318521683403E-2"/>
        <bgColor theme="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FF000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rgb="FF0088B8"/>
        <bgColor theme="0"/>
      </patternFill>
    </fill>
    <fill>
      <patternFill patternType="solid">
        <fgColor rgb="FF0088B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rgb="FFFFFF00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16" fontId="3" fillId="8" borderId="1" xfId="0" applyNumberFormat="1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vertical="center" wrapText="1"/>
    </xf>
    <xf numFmtId="0" fontId="5" fillId="9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/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2" fillId="2" borderId="9" xfId="0" applyFont="1" applyFill="1" applyBorder="1"/>
    <xf numFmtId="0" fontId="2" fillId="10" borderId="2" xfId="0" applyFont="1" applyFill="1" applyBorder="1"/>
    <xf numFmtId="0" fontId="7" fillId="2" borderId="12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0" fontId="8" fillId="2" borderId="12" xfId="0" applyFont="1" applyFill="1" applyBorder="1" applyAlignment="1">
      <alignment vertical="center" wrapText="1"/>
    </xf>
    <xf numFmtId="0" fontId="9" fillId="2" borderId="12" xfId="0" applyFont="1" applyFill="1" applyBorder="1" applyAlignment="1">
      <alignment vertical="center" wrapText="1"/>
    </xf>
    <xf numFmtId="0" fontId="2" fillId="11" borderId="2" xfId="0" applyFont="1" applyFill="1" applyBorder="1"/>
    <xf numFmtId="0" fontId="2" fillId="12" borderId="2" xfId="0" applyFont="1" applyFill="1" applyBorder="1"/>
    <xf numFmtId="0" fontId="10" fillId="2" borderId="2" xfId="0" applyFont="1" applyFill="1" applyBorder="1" applyAlignment="1">
      <alignment horizontal="center"/>
    </xf>
    <xf numFmtId="0" fontId="11" fillId="2" borderId="13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12" fillId="2" borderId="14" xfId="0" applyFont="1" applyFill="1" applyBorder="1" applyAlignment="1">
      <alignment vertical="center" wrapText="1"/>
    </xf>
    <xf numFmtId="0" fontId="2" fillId="2" borderId="16" xfId="0" applyFont="1" applyFill="1" applyBorder="1"/>
    <xf numFmtId="0" fontId="2" fillId="2" borderId="17" xfId="0" applyFont="1" applyFill="1" applyBorder="1"/>
    <xf numFmtId="0" fontId="2" fillId="10" borderId="17" xfId="0" applyFont="1" applyFill="1" applyBorder="1"/>
    <xf numFmtId="0" fontId="7" fillId="2" borderId="18" xfId="0" applyFont="1" applyFill="1" applyBorder="1" applyAlignment="1">
      <alignment vertical="center" wrapText="1"/>
    </xf>
    <xf numFmtId="0" fontId="6" fillId="2" borderId="19" xfId="0" applyFont="1" applyFill="1" applyBorder="1" applyAlignment="1">
      <alignment vertical="center" wrapText="1"/>
    </xf>
    <xf numFmtId="0" fontId="2" fillId="2" borderId="18" xfId="0" applyFont="1" applyFill="1" applyBorder="1"/>
    <xf numFmtId="0" fontId="2" fillId="2" borderId="19" xfId="0" applyFont="1" applyFill="1" applyBorder="1"/>
    <xf numFmtId="0" fontId="2" fillId="2" borderId="20" xfId="0" applyFont="1" applyFill="1" applyBorder="1"/>
    <xf numFmtId="0" fontId="2" fillId="2" borderId="2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10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5" fillId="9" borderId="23" xfId="0" applyFont="1" applyFill="1" applyBorder="1" applyAlignment="1">
      <alignment vertical="center" wrapText="1"/>
    </xf>
    <xf numFmtId="0" fontId="5" fillId="9" borderId="24" xfId="0" applyFont="1" applyFill="1" applyBorder="1" applyAlignment="1">
      <alignment vertical="center" wrapText="1"/>
    </xf>
    <xf numFmtId="0" fontId="5" fillId="9" borderId="25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2" fillId="11" borderId="9" xfId="0" applyFont="1" applyFill="1" applyBorder="1"/>
    <xf numFmtId="0" fontId="13" fillId="2" borderId="2" xfId="0" applyFont="1" applyFill="1" applyBorder="1" applyAlignment="1">
      <alignment vertical="center" wrapText="1"/>
    </xf>
    <xf numFmtId="0" fontId="2" fillId="5" borderId="9" xfId="0" applyFont="1" applyFill="1" applyBorder="1"/>
    <xf numFmtId="0" fontId="2" fillId="12" borderId="17" xfId="0" applyFont="1" applyFill="1" applyBorder="1"/>
    <xf numFmtId="0" fontId="9" fillId="2" borderId="2" xfId="0" applyFont="1" applyFill="1" applyBorder="1" applyAlignment="1">
      <alignment vertical="center" wrapText="1"/>
    </xf>
    <xf numFmtId="0" fontId="2" fillId="5" borderId="17" xfId="0" applyFont="1" applyFill="1" applyBorder="1"/>
    <xf numFmtId="0" fontId="11" fillId="2" borderId="2" xfId="0" applyFont="1" applyFill="1" applyBorder="1" applyAlignment="1">
      <alignment vertical="center" wrapText="1"/>
    </xf>
    <xf numFmtId="0" fontId="2" fillId="11" borderId="16" xfId="0" applyFont="1" applyFill="1" applyBorder="1"/>
    <xf numFmtId="0" fontId="2" fillId="11" borderId="17" xfId="0" applyFont="1" applyFill="1" applyBorder="1"/>
    <xf numFmtId="0" fontId="2" fillId="5" borderId="16" xfId="0" applyFont="1" applyFill="1" applyBorder="1"/>
    <xf numFmtId="0" fontId="2" fillId="2" borderId="26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5" fillId="9" borderId="6" xfId="0" applyFont="1" applyFill="1" applyBorder="1" applyAlignment="1">
      <alignment vertical="center" wrapText="1"/>
    </xf>
    <xf numFmtId="0" fontId="3" fillId="2" borderId="31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2" fillId="2" borderId="12" xfId="0" applyFont="1" applyFill="1" applyBorder="1"/>
    <xf numFmtId="0" fontId="2" fillId="5" borderId="1" xfId="0" applyFont="1" applyFill="1" applyBorder="1"/>
    <xf numFmtId="0" fontId="10" fillId="2" borderId="1" xfId="0" applyFont="1" applyFill="1" applyBorder="1" applyAlignment="1">
      <alignment horizontal="center"/>
    </xf>
    <xf numFmtId="0" fontId="9" fillId="2" borderId="18" xfId="0" applyFont="1" applyFill="1" applyBorder="1" applyAlignment="1">
      <alignment vertical="center" wrapText="1"/>
    </xf>
    <xf numFmtId="0" fontId="7" fillId="2" borderId="20" xfId="0" applyFont="1" applyFill="1" applyBorder="1" applyAlignment="1">
      <alignment vertical="center" wrapText="1"/>
    </xf>
    <xf numFmtId="0" fontId="9" fillId="2" borderId="20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/>
    </xf>
    <xf numFmtId="0" fontId="14" fillId="11" borderId="7" xfId="0" applyFont="1" applyFill="1" applyBorder="1"/>
    <xf numFmtId="9" fontId="2" fillId="2" borderId="1" xfId="0" applyNumberFormat="1" applyFont="1" applyFill="1" applyBorder="1" applyAlignment="1">
      <alignment horizontal="center"/>
    </xf>
    <xf numFmtId="0" fontId="5" fillId="9" borderId="34" xfId="0" applyFont="1" applyFill="1" applyBorder="1" applyAlignment="1">
      <alignment horizontal="center" vertical="center" wrapText="1"/>
    </xf>
    <xf numFmtId="0" fontId="5" fillId="9" borderId="34" xfId="0" applyFont="1" applyFill="1" applyBorder="1" applyAlignment="1">
      <alignment vertical="center" wrapText="1"/>
    </xf>
    <xf numFmtId="0" fontId="5" fillId="9" borderId="35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6" fillId="12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horizontal="center"/>
    </xf>
    <xf numFmtId="0" fontId="2" fillId="14" borderId="2" xfId="0" applyFont="1" applyFill="1" applyBorder="1"/>
    <xf numFmtId="0" fontId="2" fillId="15" borderId="2" xfId="0" applyFont="1" applyFill="1" applyBorder="1"/>
    <xf numFmtId="0" fontId="2" fillId="2" borderId="2" xfId="0" applyFont="1" applyFill="1" applyBorder="1" applyAlignment="1">
      <alignment horizontal="left"/>
    </xf>
    <xf numFmtId="0" fontId="17" fillId="12" borderId="2" xfId="0" applyFont="1" applyFill="1" applyBorder="1"/>
    <xf numFmtId="0" fontId="2" fillId="11" borderId="2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3" fillId="11" borderId="2" xfId="0" applyFont="1" applyFill="1" applyBorder="1" applyAlignment="1">
      <alignment horizontal="center"/>
    </xf>
    <xf numFmtId="0" fontId="18" fillId="0" borderId="0" xfId="0" applyFont="1"/>
    <xf numFmtId="0" fontId="2" fillId="0" borderId="2" xfId="0" applyFont="1" applyBorder="1" applyAlignment="1">
      <alignment horizontal="center"/>
    </xf>
    <xf numFmtId="0" fontId="2" fillId="10" borderId="2" xfId="0" applyFont="1" applyFill="1" applyBorder="1" applyAlignment="1">
      <alignment horizontal="right"/>
    </xf>
    <xf numFmtId="0" fontId="3" fillId="10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right"/>
    </xf>
    <xf numFmtId="0" fontId="3" fillId="10" borderId="2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2" xfId="0" applyFont="1" applyFill="1" applyBorder="1"/>
    <xf numFmtId="0" fontId="2" fillId="16" borderId="2" xfId="0" applyFont="1" applyFill="1" applyBorder="1" applyAlignment="1">
      <alignment horizontal="center"/>
    </xf>
    <xf numFmtId="0" fontId="2" fillId="16" borderId="2" xfId="0" applyFont="1" applyFill="1" applyBorder="1"/>
    <xf numFmtId="0" fontId="2" fillId="16" borderId="1" xfId="0" applyFont="1" applyFill="1" applyBorder="1"/>
    <xf numFmtId="0" fontId="2" fillId="16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12" borderId="1" xfId="0" applyFont="1" applyFill="1" applyBorder="1"/>
    <xf numFmtId="0" fontId="19" fillId="0" borderId="0" xfId="0" applyFont="1" applyAlignment="1">
      <alignment horizontal="center" vertical="center" wrapText="1"/>
    </xf>
    <xf numFmtId="0" fontId="20" fillId="2" borderId="2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23" xfId="0" applyFont="1" applyFill="1" applyBorder="1" applyAlignment="1">
      <alignment horizontal="center"/>
    </xf>
    <xf numFmtId="0" fontId="2" fillId="2" borderId="36" xfId="0" applyFont="1" applyFill="1" applyBorder="1"/>
    <xf numFmtId="0" fontId="2" fillId="2" borderId="37" xfId="0" applyFont="1" applyFill="1" applyBorder="1"/>
    <xf numFmtId="0" fontId="2" fillId="2" borderId="38" xfId="0" applyFont="1" applyFill="1" applyBorder="1"/>
    <xf numFmtId="0" fontId="2" fillId="5" borderId="18" xfId="0" applyFont="1" applyFill="1" applyBorder="1"/>
    <xf numFmtId="0" fontId="2" fillId="2" borderId="39" xfId="0" applyFont="1" applyFill="1" applyBorder="1"/>
    <xf numFmtId="0" fontId="2" fillId="2" borderId="40" xfId="0" applyFont="1" applyFill="1" applyBorder="1"/>
    <xf numFmtId="0" fontId="3" fillId="0" borderId="31" xfId="0" applyFont="1" applyBorder="1" applyAlignment="1">
      <alignment horizontal="center"/>
    </xf>
    <xf numFmtId="0" fontId="3" fillId="0" borderId="32" xfId="0" applyFont="1" applyBorder="1"/>
    <xf numFmtId="0" fontId="3" fillId="0" borderId="3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17" borderId="22" xfId="0" applyFont="1" applyFill="1" applyBorder="1" applyAlignment="1">
      <alignment horizontal="center"/>
    </xf>
    <xf numFmtId="0" fontId="3" fillId="17" borderId="22" xfId="0" applyFont="1" applyFill="1" applyBorder="1"/>
    <xf numFmtId="0" fontId="3" fillId="17" borderId="22" xfId="0" applyFont="1" applyFill="1" applyBorder="1" applyAlignment="1">
      <alignment horizontal="center"/>
    </xf>
    <xf numFmtId="0" fontId="21" fillId="2" borderId="42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3" fillId="18" borderId="2" xfId="0" applyFont="1" applyFill="1" applyBorder="1"/>
    <xf numFmtId="0" fontId="3" fillId="18" borderId="2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0" fontId="22" fillId="2" borderId="26" xfId="0" applyFont="1" applyFill="1" applyBorder="1" applyAlignment="1">
      <alignment horizontal="center"/>
    </xf>
    <xf numFmtId="0" fontId="14" fillId="11" borderId="2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3" fillId="17" borderId="2" xfId="0" applyFont="1" applyFill="1" applyBorder="1" applyAlignment="1">
      <alignment horizontal="center"/>
    </xf>
    <xf numFmtId="0" fontId="23" fillId="17" borderId="2" xfId="0" applyFont="1" applyFill="1" applyBorder="1"/>
    <xf numFmtId="0" fontId="24" fillId="2" borderId="26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3" fillId="17" borderId="2" xfId="0" applyFont="1" applyFill="1" applyBorder="1"/>
    <xf numFmtId="0" fontId="3" fillId="17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3" fillId="0" borderId="2" xfId="0" applyFont="1" applyBorder="1"/>
    <xf numFmtId="0" fontId="23" fillId="0" borderId="2" xfId="0" applyFont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10" fillId="0" borderId="2" xfId="0" applyFont="1" applyBorder="1"/>
    <xf numFmtId="0" fontId="10" fillId="0" borderId="43" xfId="0" applyFont="1" applyBorder="1" applyAlignment="1">
      <alignment horizontal="center"/>
    </xf>
    <xf numFmtId="0" fontId="10" fillId="0" borderId="43" xfId="0" applyFont="1" applyBorder="1"/>
    <xf numFmtId="0" fontId="10" fillId="2" borderId="2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18" borderId="44" xfId="0" applyFont="1" applyFill="1" applyBorder="1"/>
    <xf numFmtId="0" fontId="3" fillId="4" borderId="44" xfId="0" applyFont="1" applyFill="1" applyBorder="1"/>
    <xf numFmtId="0" fontId="25" fillId="0" borderId="0" xfId="0" applyFont="1"/>
    <xf numFmtId="0" fontId="10" fillId="0" borderId="0" xfId="0" applyFont="1"/>
    <xf numFmtId="0" fontId="5" fillId="9" borderId="45" xfId="0" applyFont="1" applyFill="1" applyBorder="1" applyAlignment="1">
      <alignment horizontal="center" vertical="center" wrapText="1"/>
    </xf>
    <xf numFmtId="0" fontId="5" fillId="9" borderId="45" xfId="0" applyFont="1" applyFill="1" applyBorder="1" applyAlignment="1">
      <alignment vertical="center" wrapText="1"/>
    </xf>
    <xf numFmtId="0" fontId="5" fillId="9" borderId="46" xfId="0" applyFont="1" applyFill="1" applyBorder="1" applyAlignment="1">
      <alignment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vertical="center" wrapText="1"/>
    </xf>
    <xf numFmtId="0" fontId="6" fillId="2" borderId="46" xfId="0" applyFont="1" applyFill="1" applyBorder="1" applyAlignment="1">
      <alignment vertical="center" wrapText="1"/>
    </xf>
    <xf numFmtId="0" fontId="26" fillId="2" borderId="46" xfId="0" applyFont="1" applyFill="1" applyBorder="1" applyAlignment="1">
      <alignment vertical="center" wrapText="1"/>
    </xf>
    <xf numFmtId="0" fontId="2" fillId="2" borderId="46" xfId="0" applyFont="1" applyFill="1" applyBorder="1" applyAlignment="1">
      <alignment vertical="center" wrapText="1"/>
    </xf>
    <xf numFmtId="0" fontId="2" fillId="19" borderId="17" xfId="0" applyFont="1" applyFill="1" applyBorder="1"/>
    <xf numFmtId="0" fontId="2" fillId="19" borderId="2" xfId="0" applyFont="1" applyFill="1" applyBorder="1"/>
    <xf numFmtId="0" fontId="2" fillId="20" borderId="2" xfId="0" applyFont="1" applyFill="1" applyBorder="1"/>
    <xf numFmtId="0" fontId="2" fillId="20" borderId="17" xfId="0" applyFont="1" applyFill="1" applyBorder="1"/>
    <xf numFmtId="0" fontId="2" fillId="21" borderId="2" xfId="0" applyFont="1" applyFill="1" applyBorder="1"/>
    <xf numFmtId="0" fontId="2" fillId="21" borderId="17" xfId="0" applyFont="1" applyFill="1" applyBorder="1"/>
    <xf numFmtId="0" fontId="27" fillId="2" borderId="2" xfId="0" applyFont="1" applyFill="1" applyBorder="1"/>
    <xf numFmtId="0" fontId="28" fillId="21" borderId="2" xfId="0" applyFont="1" applyFill="1" applyBorder="1" applyAlignment="1">
      <alignment vertical="center" wrapText="1"/>
    </xf>
    <xf numFmtId="0" fontId="29" fillId="20" borderId="2" xfId="0" applyFont="1" applyFill="1" applyBorder="1"/>
    <xf numFmtId="0" fontId="2" fillId="20" borderId="2" xfId="0" applyFont="1" applyFill="1" applyBorder="1" applyAlignment="1">
      <alignment horizontal="center"/>
    </xf>
    <xf numFmtId="0" fontId="2" fillId="2" borderId="43" xfId="0" applyFont="1" applyFill="1" applyBorder="1"/>
    <xf numFmtId="0" fontId="2" fillId="23" borderId="2" xfId="0" applyFont="1" applyFill="1" applyBorder="1"/>
    <xf numFmtId="0" fontId="0" fillId="22" borderId="0" xfId="0" applyFill="1"/>
    <xf numFmtId="0" fontId="0" fillId="25" borderId="0" xfId="0" applyFill="1"/>
    <xf numFmtId="0" fontId="30" fillId="25" borderId="0" xfId="0" applyFont="1" applyFill="1"/>
    <xf numFmtId="0" fontId="1" fillId="25" borderId="0" xfId="0" applyFont="1" applyFill="1"/>
    <xf numFmtId="0" fontId="31" fillId="25" borderId="47" xfId="0" applyFont="1" applyFill="1" applyBorder="1" applyAlignment="1">
      <alignment horizontal="center"/>
    </xf>
    <xf numFmtId="0" fontId="32" fillId="25" borderId="0" xfId="0" applyFont="1" applyFill="1"/>
    <xf numFmtId="0" fontId="2" fillId="19" borderId="1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5" fillId="9" borderId="2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43" xfId="0" applyFont="1" applyFill="1" applyBorder="1" applyAlignment="1">
      <alignment horizontal="center"/>
    </xf>
    <xf numFmtId="0" fontId="33" fillId="2" borderId="47" xfId="0" applyFont="1" applyFill="1" applyBorder="1" applyAlignment="1">
      <alignment horizontal="center"/>
    </xf>
    <xf numFmtId="0" fontId="2" fillId="24" borderId="1" xfId="0" applyFont="1" applyFill="1" applyBorder="1"/>
    <xf numFmtId="0" fontId="2" fillId="24" borderId="1" xfId="0" applyFont="1" applyFill="1" applyBorder="1" applyAlignment="1">
      <alignment horizontal="center"/>
    </xf>
    <xf numFmtId="0" fontId="10" fillId="24" borderId="1" xfId="0" applyFont="1" applyFill="1" applyBorder="1"/>
    <xf numFmtId="0" fontId="27" fillId="24" borderId="1" xfId="0" applyFont="1" applyFill="1" applyBorder="1"/>
    <xf numFmtId="0" fontId="2" fillId="27" borderId="2" xfId="0" applyFont="1" applyFill="1" applyBorder="1" applyAlignment="1">
      <alignment horizontal="center"/>
    </xf>
    <xf numFmtId="0" fontId="0" fillId="28" borderId="0" xfId="0" applyFill="1"/>
    <xf numFmtId="0" fontId="2" fillId="2" borderId="47" xfId="0" applyFont="1" applyFill="1" applyBorder="1"/>
    <xf numFmtId="0" fontId="0" fillId="0" borderId="47" xfId="0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37" fillId="29" borderId="47" xfId="0" applyFont="1" applyFill="1" applyBorder="1"/>
    <xf numFmtId="0" fontId="36" fillId="30" borderId="47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12" borderId="1" xfId="0" applyFont="1" applyFill="1" applyBorder="1" applyAlignment="1">
      <alignment horizontal="center"/>
    </xf>
    <xf numFmtId="0" fontId="38" fillId="9" borderId="24" xfId="0" applyFont="1" applyFill="1" applyBorder="1" applyAlignment="1">
      <alignment vertical="center" wrapText="1"/>
    </xf>
    <xf numFmtId="0" fontId="0" fillId="31" borderId="0" xfId="0" applyFill="1"/>
    <xf numFmtId="0" fontId="3" fillId="5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4" fillId="24" borderId="3" xfId="0" applyFont="1" applyFill="1" applyBorder="1" applyAlignment="1">
      <alignment horizontal="center"/>
    </xf>
    <xf numFmtId="0" fontId="35" fillId="22" borderId="4" xfId="0" applyFont="1" applyFill="1" applyBorder="1"/>
    <xf numFmtId="0" fontId="35" fillId="22" borderId="5" xfId="0" applyFont="1" applyFill="1" applyBorder="1"/>
    <xf numFmtId="0" fontId="2" fillId="5" borderId="3" xfId="0" applyFont="1" applyFill="1" applyBorder="1" applyAlignment="1">
      <alignment horizontal="center"/>
    </xf>
    <xf numFmtId="0" fontId="4" fillId="0" borderId="19" xfId="0" applyFont="1" applyBorder="1"/>
    <xf numFmtId="0" fontId="3" fillId="13" borderId="28" xfId="0" applyFont="1" applyFill="1" applyBorder="1" applyAlignment="1">
      <alignment horizontal="center"/>
    </xf>
    <xf numFmtId="0" fontId="4" fillId="0" borderId="29" xfId="0" applyFont="1" applyBorder="1"/>
    <xf numFmtId="0" fontId="4" fillId="0" borderId="30" xfId="0" applyFont="1" applyBorder="1"/>
    <xf numFmtId="0" fontId="15" fillId="2" borderId="3" xfId="0" applyFont="1" applyFill="1" applyBorder="1" applyAlignment="1">
      <alignment horizontal="center"/>
    </xf>
    <xf numFmtId="0" fontId="2" fillId="3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8B8"/>
      <color rgb="FFBD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[PLANILLA SEGUIMIENTO REUNION Y LLAMADOS.xlsx]Hoja6!TablaDinámica4</c:name>
    <c:fmtId val="9"/>
  </c:pivotSource>
  <c:chart>
    <c:autoTitleDeleted val="0"/>
    <c:pivotFmts>
      <c:pivotFmt>
        <c:idx val="0"/>
        <c:spPr>
          <a:ln w="28575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9525">
              <a:solidFill>
                <a:srgbClr val="00206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Hoja6!$B$3</c:f>
              <c:strCache>
                <c:ptCount val="1"/>
                <c:pt idx="0">
                  <c:v>Suma de LLAMADOS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Hoja6!$A$4:$A$8</c:f>
              <c:strCache>
                <c:ptCount val="4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</c:strCache>
            </c:strRef>
          </c:cat>
          <c:val>
            <c:numRef>
              <c:f>Hoja6!$B$4:$B$8</c:f>
              <c:numCache>
                <c:formatCode>General</c:formatCode>
                <c:ptCount val="4"/>
                <c:pt idx="0">
                  <c:v>17</c:v>
                </c:pt>
                <c:pt idx="1">
                  <c:v>55</c:v>
                </c:pt>
                <c:pt idx="2">
                  <c:v>83</c:v>
                </c:pt>
                <c:pt idx="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F8-422D-B8DB-7FCD1CDCF50E}"/>
            </c:ext>
          </c:extLst>
        </c:ser>
        <c:ser>
          <c:idx val="1"/>
          <c:order val="1"/>
          <c:tx>
            <c:strRef>
              <c:f>Hoja6!$C$3</c:f>
              <c:strCache>
                <c:ptCount val="1"/>
                <c:pt idx="0">
                  <c:v>Suma de OBJETIVO LLAMADOS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Hoja6!$A$4:$A$8</c:f>
              <c:strCache>
                <c:ptCount val="4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</c:strCache>
            </c:strRef>
          </c:cat>
          <c:val>
            <c:numRef>
              <c:f>Hoja6!$C$4:$C$8</c:f>
              <c:numCache>
                <c:formatCode>General</c:formatCode>
                <c:ptCount val="4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F8-422D-B8DB-7FCD1CDCF50E}"/>
            </c:ext>
          </c:extLst>
        </c:ser>
        <c:ser>
          <c:idx val="2"/>
          <c:order val="2"/>
          <c:tx>
            <c:strRef>
              <c:f>Hoja6!$D$3</c:f>
              <c:strCache>
                <c:ptCount val="1"/>
                <c:pt idx="0">
                  <c:v>Suma de ENTREVISTAS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Hoja6!$A$4:$A$8</c:f>
              <c:strCache>
                <c:ptCount val="4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</c:strCache>
            </c:strRef>
          </c:cat>
          <c:val>
            <c:numRef>
              <c:f>Hoja6!$D$4:$D$8</c:f>
              <c:numCache>
                <c:formatCode>General</c:formatCode>
                <c:ptCount val="4"/>
                <c:pt idx="0">
                  <c:v>12</c:v>
                </c:pt>
                <c:pt idx="1">
                  <c:v>17</c:v>
                </c:pt>
                <c:pt idx="2">
                  <c:v>22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F8-422D-B8DB-7FCD1CDCF50E}"/>
            </c:ext>
          </c:extLst>
        </c:ser>
        <c:ser>
          <c:idx val="3"/>
          <c:order val="3"/>
          <c:tx>
            <c:strRef>
              <c:f>Hoja6!$E$3</c:f>
              <c:strCache>
                <c:ptCount val="1"/>
                <c:pt idx="0">
                  <c:v>Suma de OBJETIVO ENTREVISTAS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Hoja6!$A$4:$A$8</c:f>
              <c:strCache>
                <c:ptCount val="4"/>
                <c:pt idx="0">
                  <c:v>ABRIL</c:v>
                </c:pt>
                <c:pt idx="1">
                  <c:v>MAYO</c:v>
                </c:pt>
                <c:pt idx="2">
                  <c:v>JUNIO</c:v>
                </c:pt>
                <c:pt idx="3">
                  <c:v>JULIO</c:v>
                </c:pt>
              </c:strCache>
            </c:strRef>
          </c:cat>
          <c:val>
            <c:numRef>
              <c:f>Hoja6!$E$4:$E$8</c:f>
              <c:numCache>
                <c:formatCode>General</c:formatCode>
                <c:ptCount val="4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F8-422D-B8DB-7FCD1CDCF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835960"/>
        <c:axId val="507836320"/>
      </c:lineChart>
      <c:catAx>
        <c:axId val="507835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7836320"/>
        <c:crosses val="autoZero"/>
        <c:auto val="1"/>
        <c:lblAlgn val="ctr"/>
        <c:lblOffset val="100"/>
        <c:noMultiLvlLbl val="0"/>
      </c:catAx>
      <c:valAx>
        <c:axId val="50783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7835960"/>
        <c:crosses val="autoZero"/>
        <c:crossBetween val="between"/>
      </c:valAx>
      <c:spPr>
        <a:solidFill>
          <a:srgbClr val="0070C0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89516584142498"/>
          <c:y val="8.4373461559627161E-2"/>
          <c:w val="0.16280898951203371"/>
          <c:h val="0.7556971561069855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70C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[PLANILLA SEGUIMIENTO REUNION Y LLAMADOS.xlsx]Hoja6!TablaDinámica6</c:name>
    <c:fmtId val="35"/>
  </c:pivotSource>
  <c:chart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Hoja6!$A$19</c:f>
              <c:strCache>
                <c:ptCount val="1"/>
                <c:pt idx="0">
                  <c:v>Suma de AMARILLO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Hoja6!$A$20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Hoja6!$A$20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3-4899-9165-2E28B43EB859}"/>
            </c:ext>
          </c:extLst>
        </c:ser>
        <c:ser>
          <c:idx val="1"/>
          <c:order val="1"/>
          <c:tx>
            <c:strRef>
              <c:f>Hoja6!$B$19</c:f>
              <c:strCache>
                <c:ptCount val="1"/>
                <c:pt idx="0">
                  <c:v>Suma de ROJO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Hoja6!$A$20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Hoja6!$B$20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53-4899-9165-2E28B43EB859}"/>
            </c:ext>
          </c:extLst>
        </c:ser>
        <c:ser>
          <c:idx val="2"/>
          <c:order val="2"/>
          <c:tx>
            <c:strRef>
              <c:f>Hoja6!$C$19</c:f>
              <c:strCache>
                <c:ptCount val="1"/>
                <c:pt idx="0">
                  <c:v>Suma de VERDE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Hoja6!$A$20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Hoja6!$C$20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53-4899-9165-2E28B43EB859}"/>
            </c:ext>
          </c:extLst>
        </c:ser>
        <c:ser>
          <c:idx val="3"/>
          <c:order val="3"/>
          <c:tx>
            <c:strRef>
              <c:f>Hoja6!$D$19</c:f>
              <c:strCache>
                <c:ptCount val="1"/>
                <c:pt idx="0">
                  <c:v>Cuenta de Nombre Productor</c:v>
                </c:pt>
              </c:strCache>
            </c:strRef>
          </c:tx>
          <c:spPr>
            <a:solidFill>
              <a:schemeClr val="tx2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Hoja6!$A$20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Hoja6!$D$20</c:f>
              <c:numCache>
                <c:formatCode>General</c:formatCode>
                <c:ptCount val="1"/>
                <c:pt idx="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53-4899-9165-2E28B43EB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7832720"/>
        <c:axId val="507833080"/>
      </c:barChart>
      <c:catAx>
        <c:axId val="50783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7833080"/>
        <c:crosses val="autoZero"/>
        <c:auto val="1"/>
        <c:lblAlgn val="ctr"/>
        <c:lblOffset val="100"/>
        <c:noMultiLvlLbl val="0"/>
      </c:catAx>
      <c:valAx>
        <c:axId val="50783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783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88B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575982</xdr:colOff>
      <xdr:row>0</xdr:row>
      <xdr:rowOff>169209</xdr:rowOff>
    </xdr:from>
    <xdr:to>
      <xdr:col>15</xdr:col>
      <xdr:colOff>1129553</xdr:colOff>
      <xdr:row>20</xdr:row>
      <xdr:rowOff>161365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7D2A91-EF02-6040-B105-60E7C19B8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578224</xdr:colOff>
      <xdr:row>21</xdr:row>
      <xdr:rowOff>8965</xdr:rowOff>
    </xdr:from>
    <xdr:to>
      <xdr:col>11</xdr:col>
      <xdr:colOff>856130</xdr:colOff>
      <xdr:row>36</xdr:row>
      <xdr:rowOff>62753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E65643-CEE2-30F1-8DC2-67CE7347D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6467475" cy="1762125"/>
    <xdr:sp macro="" textlink="">
      <xdr:nvSpPr>
        <xdr:cNvPr id="3" name="Shape 3" descr="/?_task=mail&amp;_id=89899817066aa33d454388&amp;_action=display-attachment&amp;_file=rcmfile4438710172243042005164450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112263" y="2898938"/>
          <a:ext cx="6467475" cy="1762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66.872644791663" createdVersion="8" refreshedVersion="8" minRefreshableVersion="3" recordCount="4" xr:uid="{FAEC4D93-28A7-46D7-AFF9-E457B1287A24}">
  <cacheSource type="worksheet">
    <worksheetSource ref="F6:L10" sheet="RESUMEN"/>
  </cacheSource>
  <cacheFields count="7">
    <cacheField name="MESES" numFmtId="0">
      <sharedItems count="4">
        <s v="ABRIL"/>
        <s v="MAYO"/>
        <s v="JUNIO"/>
        <s v="JULIO"/>
      </sharedItems>
    </cacheField>
    <cacheField name="LLAMADOS" numFmtId="0">
      <sharedItems containsSemiMixedTypes="0" containsString="0" containsNumber="1" containsInteger="1" minValue="17" maxValue="83"/>
    </cacheField>
    <cacheField name="PROM/SEM" numFmtId="0">
      <sharedItems containsSemiMixedTypes="0" containsString="0" containsNumber="1" minValue="4.25" maxValue="20.75"/>
    </cacheField>
    <cacheField name="OBJETIVO LLAMADOS" numFmtId="0">
      <sharedItems containsSemiMixedTypes="0" containsString="0" containsNumber="1" containsInteger="1" minValue="58" maxValue="58"/>
    </cacheField>
    <cacheField name="ENTREVISTAS" numFmtId="0">
      <sharedItems containsSemiMixedTypes="0" containsString="0" containsNumber="1" containsInteger="1" minValue="3" maxValue="22"/>
    </cacheField>
    <cacheField name="PROM/SEM2" numFmtId="0">
      <sharedItems containsSemiMixedTypes="0" containsString="0" containsNumber="1" minValue="0.75" maxValue="5.5"/>
    </cacheField>
    <cacheField name="OBJETIVO ENTREVISTAS" numFmtId="0">
      <sharedItems containsSemiMixedTypes="0" containsString="0" containsNumber="1" containsInteger="1" minValue="26" maxValue="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66.884169907411" createdVersion="8" refreshedVersion="8" minRefreshableVersion="3" recordCount="57" xr:uid="{D1A7C5BA-0B7E-42B2-A1A4-3DB783647584}">
  <cacheSource type="worksheet">
    <worksheetSource ref="E18:J75" sheet="RESUMEN"/>
  </cacheSource>
  <cacheFields count="6">
    <cacheField name="N°" numFmtId="0">
      <sharedItems containsSemiMixedTypes="0" containsString="0" containsNumber="1" containsInteger="1" minValue="1" maxValue="58" count="5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</sharedItems>
    </cacheField>
    <cacheField name="Nombre Productor" numFmtId="0">
      <sharedItems count="57">
        <s v="Agrelo, Gonzalo"/>
        <s v="Aguirre, Mauricio"/>
        <s v="Alcaniz, Angel David"/>
        <s v="Antún, Maria Elena"/>
        <s v="Barbero, María Fernanda"/>
        <s v="BARDON MARIA INES"/>
        <s v="BARRERA JOSE LUIS"/>
        <s v="Bassanese, Virginia"/>
        <s v="Ale  Bergas"/>
        <s v="Bustos López, David Renato"/>
        <s v="CAPITANI HORACIO ANIBAL"/>
        <s v="Chiarolla, María Cecilia"/>
        <s v="Corti, Guillermo Omar"/>
        <s v="Dalmau, Ignacio Daniel / Omar "/>
        <s v="ESTEVEZ OMAR "/>
        <s v="Felipe, Guillermo Ignacio"/>
        <s v="Figueroa, María Belén"/>
        <s v="FREIRE ERICA "/>
        <s v="GOMEZ JULIETA"/>
        <s v="Marón, Flavio"/>
        <s v="Martiarena Cruzado, Santiago"/>
        <s v="Mazantini, Gabriel"/>
        <s v="Monzón, Patricia Silvina"/>
        <s v="Moresechi, Leopoldo José"/>
        <s v="Naim Mieras Janousek, Franco"/>
        <s v="NAJURIETA SANTIAGO"/>
        <s v="Ospitaletche, Néstor Javier"/>
        <s v="Paso, Gonzalo Javier"/>
        <s v="Perello Juan P"/>
        <s v="Ponce Vaccarino Rodrigo"/>
        <s v="Sergio Estevez /Shelia, Vanesa Preece"/>
        <s v="SORIA JULIETA MACARENA"/>
        <s v="Sosa Moreno, Gastón Alejandro"/>
        <s v="SPANO CLAUDIO JOSE"/>
        <s v="Toro, Érica"/>
        <s v="Vareli, Laura Isabel"/>
        <s v="Vera, José Adrian"/>
        <s v="Vizcaya, Arturo Jorge"/>
        <s v="Weber Cristian"/>
        <s v="LA CIVITA JOSE"/>
        <s v="ARROYO YASMIN"/>
        <s v="OROPEL BRUNO"/>
        <s v="PETIGGNANO MAXIMILIANO"/>
        <s v="CHACOMA GUSTAVO"/>
        <s v="SAIZ CARLOS"/>
        <s v="Navarro Javier"/>
        <s v="Federico Lucato"/>
        <s v="Orozco Marita"/>
        <s v="Moran Fernando"/>
        <s v="LARIO VANESA (FER CARMENO)"/>
        <s v="Zamarian Estefania "/>
        <s v="MAURICIO GUTIERREZ"/>
        <s v="Javier Altamirano Villa Mercedes"/>
        <s v="LANDETE IVO"/>
        <s v="Adrian Avila "/>
        <s v="FABIAN ALTAMIRANO"/>
        <s v="Aquila Juan Pablo "/>
      </sharedItems>
    </cacheField>
    <cacheField name="Compañía" numFmtId="0">
      <sharedItems containsBlank="1"/>
    </cacheField>
    <cacheField name="VERDE" numFmtId="0">
      <sharedItems containsString="0" containsBlank="1" containsNumber="1" containsInteger="1" minValue="0" maxValue="1" count="3">
        <m/>
        <n v="1"/>
        <n v="0"/>
      </sharedItems>
    </cacheField>
    <cacheField name="ROJO" numFmtId="0">
      <sharedItems containsString="0" containsBlank="1" containsNumber="1" containsInteger="1" minValue="1" maxValue="1" count="2">
        <m/>
        <n v="1"/>
      </sharedItems>
    </cacheField>
    <cacheField name="AMARILLO" numFmtId="0">
      <sharedItems containsString="0" containsBlank="1" containsNumber="1" containsInteger="1" minValue="0" maxValue="1" count="3">
        <n v="1"/>
        <m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7"/>
    <n v="4.25"/>
    <n v="58"/>
    <n v="12"/>
    <n v="3"/>
    <n v="26"/>
  </r>
  <r>
    <x v="1"/>
    <n v="55"/>
    <n v="13.75"/>
    <n v="58"/>
    <n v="17"/>
    <n v="4.25"/>
    <n v="26"/>
  </r>
  <r>
    <x v="2"/>
    <n v="83"/>
    <n v="20.75"/>
    <n v="58"/>
    <n v="22"/>
    <n v="5.5"/>
    <n v="26"/>
  </r>
  <r>
    <x v="3"/>
    <n v="22"/>
    <n v="5.5"/>
    <n v="58"/>
    <n v="3"/>
    <n v="0.75"/>
    <n v="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s v="SANCOR"/>
    <x v="0"/>
    <x v="0"/>
    <x v="0"/>
  </r>
  <r>
    <x v="1"/>
    <x v="1"/>
    <s v="MAPFRE"/>
    <x v="1"/>
    <x v="0"/>
    <x v="1"/>
  </r>
  <r>
    <x v="2"/>
    <x v="2"/>
    <s v="SMG"/>
    <x v="0"/>
    <x v="0"/>
    <x v="0"/>
  </r>
  <r>
    <x v="3"/>
    <x v="3"/>
    <m/>
    <x v="0"/>
    <x v="1"/>
    <x v="1"/>
  </r>
  <r>
    <x v="4"/>
    <x v="4"/>
    <s v="SAN CRISTOBAL"/>
    <x v="1"/>
    <x v="0"/>
    <x v="1"/>
  </r>
  <r>
    <x v="5"/>
    <x v="5"/>
    <m/>
    <x v="1"/>
    <x v="0"/>
    <x v="1"/>
  </r>
  <r>
    <x v="6"/>
    <x v="6"/>
    <s v="MAPFRE"/>
    <x v="1"/>
    <x v="0"/>
    <x v="1"/>
  </r>
  <r>
    <x v="7"/>
    <x v="7"/>
    <m/>
    <x v="2"/>
    <x v="0"/>
    <x v="1"/>
  </r>
  <r>
    <x v="8"/>
    <x v="8"/>
    <s v="SMG RIVADAVIA"/>
    <x v="1"/>
    <x v="0"/>
    <x v="1"/>
  </r>
  <r>
    <x v="9"/>
    <x v="9"/>
    <m/>
    <x v="0"/>
    <x v="1"/>
    <x v="1"/>
  </r>
  <r>
    <x v="10"/>
    <x v="10"/>
    <s v="SAN CRISTOBAL"/>
    <x v="1"/>
    <x v="0"/>
    <x v="1"/>
  </r>
  <r>
    <x v="11"/>
    <x v="11"/>
    <s v="SANCOR"/>
    <x v="0"/>
    <x v="0"/>
    <x v="0"/>
  </r>
  <r>
    <x v="12"/>
    <x v="12"/>
    <m/>
    <x v="1"/>
    <x v="0"/>
    <x v="1"/>
  </r>
  <r>
    <x v="13"/>
    <x v="13"/>
    <s v="MAPFRE"/>
    <x v="1"/>
    <x v="0"/>
    <x v="1"/>
  </r>
  <r>
    <x v="14"/>
    <x v="14"/>
    <s v="RIVADAVIA"/>
    <x v="1"/>
    <x v="0"/>
    <x v="1"/>
  </r>
  <r>
    <x v="15"/>
    <x v="15"/>
    <s v="SAN CRISTOBAL"/>
    <x v="1"/>
    <x v="0"/>
    <x v="1"/>
  </r>
  <r>
    <x v="16"/>
    <x v="16"/>
    <s v="SMG SANCOR"/>
    <x v="2"/>
    <x v="0"/>
    <x v="1"/>
  </r>
  <r>
    <x v="17"/>
    <x v="17"/>
    <s v="MAPFRE"/>
    <x v="0"/>
    <x v="0"/>
    <x v="0"/>
  </r>
  <r>
    <x v="18"/>
    <x v="18"/>
    <s v="SANCOR"/>
    <x v="0"/>
    <x v="1"/>
    <x v="1"/>
  </r>
  <r>
    <x v="19"/>
    <x v="19"/>
    <m/>
    <x v="0"/>
    <x v="0"/>
    <x v="0"/>
  </r>
  <r>
    <x v="20"/>
    <x v="20"/>
    <m/>
    <x v="0"/>
    <x v="0"/>
    <x v="0"/>
  </r>
  <r>
    <x v="21"/>
    <x v="21"/>
    <s v="SAN CRISTOBAL"/>
    <x v="0"/>
    <x v="1"/>
    <x v="1"/>
  </r>
  <r>
    <x v="22"/>
    <x v="22"/>
    <m/>
    <x v="2"/>
    <x v="0"/>
    <x v="1"/>
  </r>
  <r>
    <x v="23"/>
    <x v="23"/>
    <m/>
    <x v="1"/>
    <x v="0"/>
    <x v="1"/>
  </r>
  <r>
    <x v="24"/>
    <x v="24"/>
    <m/>
    <x v="1"/>
    <x v="0"/>
    <x v="1"/>
  </r>
  <r>
    <x v="25"/>
    <x v="25"/>
    <m/>
    <x v="2"/>
    <x v="0"/>
    <x v="1"/>
  </r>
  <r>
    <x v="26"/>
    <x v="26"/>
    <m/>
    <x v="1"/>
    <x v="0"/>
    <x v="1"/>
  </r>
  <r>
    <x v="27"/>
    <x v="27"/>
    <m/>
    <x v="1"/>
    <x v="0"/>
    <x v="1"/>
  </r>
  <r>
    <x v="28"/>
    <x v="28"/>
    <m/>
    <x v="0"/>
    <x v="1"/>
    <x v="1"/>
  </r>
  <r>
    <x v="29"/>
    <x v="29"/>
    <m/>
    <x v="1"/>
    <x v="0"/>
    <x v="1"/>
  </r>
  <r>
    <x v="30"/>
    <x v="30"/>
    <m/>
    <x v="1"/>
    <x v="0"/>
    <x v="1"/>
  </r>
  <r>
    <x v="31"/>
    <x v="31"/>
    <m/>
    <x v="0"/>
    <x v="1"/>
    <x v="1"/>
  </r>
  <r>
    <x v="32"/>
    <x v="32"/>
    <m/>
    <x v="1"/>
    <x v="0"/>
    <x v="1"/>
  </r>
  <r>
    <x v="33"/>
    <x v="33"/>
    <m/>
    <x v="0"/>
    <x v="0"/>
    <x v="0"/>
  </r>
  <r>
    <x v="34"/>
    <x v="34"/>
    <m/>
    <x v="1"/>
    <x v="0"/>
    <x v="1"/>
  </r>
  <r>
    <x v="35"/>
    <x v="35"/>
    <m/>
    <x v="1"/>
    <x v="0"/>
    <x v="1"/>
  </r>
  <r>
    <x v="36"/>
    <x v="36"/>
    <m/>
    <x v="1"/>
    <x v="0"/>
    <x v="2"/>
  </r>
  <r>
    <x v="37"/>
    <x v="37"/>
    <m/>
    <x v="1"/>
    <x v="0"/>
    <x v="1"/>
  </r>
  <r>
    <x v="38"/>
    <x v="38"/>
    <m/>
    <x v="1"/>
    <x v="0"/>
    <x v="1"/>
  </r>
  <r>
    <x v="39"/>
    <x v="39"/>
    <m/>
    <x v="2"/>
    <x v="0"/>
    <x v="1"/>
  </r>
  <r>
    <x v="40"/>
    <x v="40"/>
    <m/>
    <x v="2"/>
    <x v="0"/>
    <x v="1"/>
  </r>
  <r>
    <x v="41"/>
    <x v="41"/>
    <m/>
    <x v="2"/>
    <x v="0"/>
    <x v="1"/>
  </r>
  <r>
    <x v="42"/>
    <x v="42"/>
    <m/>
    <x v="0"/>
    <x v="0"/>
    <x v="0"/>
  </r>
  <r>
    <x v="43"/>
    <x v="43"/>
    <m/>
    <x v="2"/>
    <x v="0"/>
    <x v="1"/>
  </r>
  <r>
    <x v="44"/>
    <x v="44"/>
    <m/>
    <x v="2"/>
    <x v="0"/>
    <x v="1"/>
  </r>
  <r>
    <x v="45"/>
    <x v="45"/>
    <m/>
    <x v="2"/>
    <x v="0"/>
    <x v="1"/>
  </r>
  <r>
    <x v="46"/>
    <x v="46"/>
    <m/>
    <x v="1"/>
    <x v="0"/>
    <x v="1"/>
  </r>
  <r>
    <x v="47"/>
    <x v="47"/>
    <m/>
    <x v="0"/>
    <x v="1"/>
    <x v="1"/>
  </r>
  <r>
    <x v="48"/>
    <x v="48"/>
    <m/>
    <x v="2"/>
    <x v="0"/>
    <x v="1"/>
  </r>
  <r>
    <x v="49"/>
    <x v="49"/>
    <m/>
    <x v="0"/>
    <x v="0"/>
    <x v="0"/>
  </r>
  <r>
    <x v="50"/>
    <x v="50"/>
    <s v="SMG / SC"/>
    <x v="1"/>
    <x v="0"/>
    <x v="1"/>
  </r>
  <r>
    <x v="51"/>
    <x v="51"/>
    <m/>
    <x v="2"/>
    <x v="0"/>
    <x v="1"/>
  </r>
  <r>
    <x v="52"/>
    <x v="52"/>
    <m/>
    <x v="2"/>
    <x v="0"/>
    <x v="1"/>
  </r>
  <r>
    <x v="53"/>
    <x v="53"/>
    <m/>
    <x v="0"/>
    <x v="1"/>
    <x v="1"/>
  </r>
  <r>
    <x v="54"/>
    <x v="54"/>
    <m/>
    <x v="1"/>
    <x v="0"/>
    <x v="1"/>
  </r>
  <r>
    <x v="55"/>
    <x v="55"/>
    <m/>
    <x v="0"/>
    <x v="1"/>
    <x v="1"/>
  </r>
  <r>
    <x v="56"/>
    <x v="56"/>
    <m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1F6A5-ECC2-417D-8D39-3A765DD3C5C0}" name="TablaDinámica6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8">
  <location ref="A19:D20" firstHeaderRow="0" firstDataRow="1" firstDataCol="0"/>
  <pivotFields count="6">
    <pivotField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dataField="1" showAll="0">
      <items count="58">
        <item x="54"/>
        <item x="0"/>
        <item x="1"/>
        <item x="2"/>
        <item x="8"/>
        <item x="3"/>
        <item x="56"/>
        <item x="40"/>
        <item x="4"/>
        <item x="5"/>
        <item x="6"/>
        <item x="7"/>
        <item x="9"/>
        <item x="10"/>
        <item x="43"/>
        <item x="11"/>
        <item x="12"/>
        <item x="13"/>
        <item x="14"/>
        <item x="55"/>
        <item x="46"/>
        <item x="15"/>
        <item x="16"/>
        <item x="17"/>
        <item x="18"/>
        <item x="52"/>
        <item x="39"/>
        <item x="53"/>
        <item x="49"/>
        <item x="19"/>
        <item x="20"/>
        <item x="51"/>
        <item x="21"/>
        <item x="22"/>
        <item x="48"/>
        <item x="23"/>
        <item x="24"/>
        <item x="25"/>
        <item x="45"/>
        <item x="41"/>
        <item x="47"/>
        <item x="26"/>
        <item x="27"/>
        <item x="28"/>
        <item x="42"/>
        <item x="29"/>
        <item x="44"/>
        <item x="30"/>
        <item x="31"/>
        <item x="32"/>
        <item x="33"/>
        <item x="34"/>
        <item x="35"/>
        <item x="36"/>
        <item x="37"/>
        <item x="38"/>
        <item x="50"/>
        <item t="default"/>
      </items>
    </pivotField>
    <pivotField showAll="0"/>
    <pivotField dataField="1" showAll="0">
      <items count="4">
        <item x="2"/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4">
        <item x="2"/>
        <item x="0"/>
        <item x="1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AMARILLO" fld="5" baseField="0" baseItem="0"/>
    <dataField name="Suma de ROJO" fld="4" baseField="0" baseItem="0"/>
    <dataField name="Suma de VERDE" fld="3" baseField="0" baseItem="0"/>
    <dataField name="Cuenta de Nombre Productor" fld="1" subtotal="count" baseField="0" baseItem="0"/>
  </dataFields>
  <chartFormats count="4"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C0441-5373-41A4-BF06-D5DE10B6799C}" name="TablaDinámica4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E8" firstHeaderRow="0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dataField="1" showAll="0"/>
    <pivotField dataField="1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LLAMADOS" fld="1" baseField="0" baseItem="0"/>
    <dataField name="Suma de OBJETIVO LLAMADOS" fld="3" baseField="0" baseItem="0"/>
    <dataField name="Suma de ENTREVISTAS" fld="4" baseField="0" baseItem="0"/>
    <dataField name="Suma de OBJETIVO ENTREVISTAS" fld="6" baseField="0" baseItem="0"/>
  </dataField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6B9F2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storjavierospitaletche@gmail.com" TargetMode="External"/><Relationship Id="rId13" Type="http://schemas.openxmlformats.org/officeDocument/2006/relationships/hyperlink" Target="mailto:artuviz@gmail.com" TargetMode="External"/><Relationship Id="rId3" Type="http://schemas.openxmlformats.org/officeDocument/2006/relationships/hyperlink" Target="mailto:guillermofelipe820@gmail.com" TargetMode="External"/><Relationship Id="rId7" Type="http://schemas.openxmlformats.org/officeDocument/2006/relationships/hyperlink" Target="mailto:moreschirosso@gmail.com" TargetMode="External"/><Relationship Id="rId12" Type="http://schemas.openxmlformats.org/officeDocument/2006/relationships/hyperlink" Target="mailto:infodos.jcorg@gmail.com" TargetMode="External"/><Relationship Id="rId2" Type="http://schemas.openxmlformats.org/officeDocument/2006/relationships/hyperlink" Target="mailto:cecichiarolla@hotmail.com" TargetMode="External"/><Relationship Id="rId1" Type="http://schemas.openxmlformats.org/officeDocument/2006/relationships/hyperlink" Target="mailto:segurosaguirre@hotmail.com" TargetMode="External"/><Relationship Id="rId6" Type="http://schemas.openxmlformats.org/officeDocument/2006/relationships/hyperlink" Target="mailto:patulino@live.com.ar" TargetMode="External"/><Relationship Id="rId11" Type="http://schemas.openxmlformats.org/officeDocument/2006/relationships/hyperlink" Target="mailto:ericatorog@hotmail.com" TargetMode="External"/><Relationship Id="rId5" Type="http://schemas.openxmlformats.org/officeDocument/2006/relationships/hyperlink" Target="mailto:maronflavio@hotmail.com" TargetMode="External"/><Relationship Id="rId10" Type="http://schemas.openxmlformats.org/officeDocument/2006/relationships/hyperlink" Target="mailto:sosamorenogaston@gmail.com" TargetMode="External"/><Relationship Id="rId4" Type="http://schemas.openxmlformats.org/officeDocument/2006/relationships/hyperlink" Target="mailto:belenfigue@yahoo.com.ar" TargetMode="External"/><Relationship Id="rId9" Type="http://schemas.openxmlformats.org/officeDocument/2006/relationships/hyperlink" Target="mailto:gonzalopaso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estorjavierospitaletche@gmail.com" TargetMode="External"/><Relationship Id="rId13" Type="http://schemas.openxmlformats.org/officeDocument/2006/relationships/hyperlink" Target="mailto:artuviz@gmail.com" TargetMode="External"/><Relationship Id="rId3" Type="http://schemas.openxmlformats.org/officeDocument/2006/relationships/hyperlink" Target="mailto:guillermofelipe820@gmail.com" TargetMode="External"/><Relationship Id="rId7" Type="http://schemas.openxmlformats.org/officeDocument/2006/relationships/hyperlink" Target="mailto:moreschirosso@gmail.com" TargetMode="External"/><Relationship Id="rId12" Type="http://schemas.openxmlformats.org/officeDocument/2006/relationships/hyperlink" Target="mailto:infodos.jcorg@gmail.com" TargetMode="External"/><Relationship Id="rId2" Type="http://schemas.openxmlformats.org/officeDocument/2006/relationships/hyperlink" Target="mailto:cecichiarolla@hotmail.com" TargetMode="External"/><Relationship Id="rId1" Type="http://schemas.openxmlformats.org/officeDocument/2006/relationships/hyperlink" Target="mailto:segurosaguirre@hotmail.com" TargetMode="External"/><Relationship Id="rId6" Type="http://schemas.openxmlformats.org/officeDocument/2006/relationships/hyperlink" Target="mailto:patulino@live.com.ar" TargetMode="External"/><Relationship Id="rId11" Type="http://schemas.openxmlformats.org/officeDocument/2006/relationships/hyperlink" Target="mailto:ericatorog@hotmail.com" TargetMode="External"/><Relationship Id="rId5" Type="http://schemas.openxmlformats.org/officeDocument/2006/relationships/hyperlink" Target="mailto:maronflavio@hot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sosamorenogaston@gmail.com" TargetMode="External"/><Relationship Id="rId4" Type="http://schemas.openxmlformats.org/officeDocument/2006/relationships/hyperlink" Target="mailto:belenfigue@yahoo.com.ar" TargetMode="External"/><Relationship Id="rId9" Type="http://schemas.openxmlformats.org/officeDocument/2006/relationships/hyperlink" Target="mailto:gonzalopaso@hotmail.com" TargetMode="External"/><Relationship Id="rId14" Type="http://schemas.openxmlformats.org/officeDocument/2006/relationships/hyperlink" Target="mailto:davidrenatobustos@hot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lejandraaquiroga@hotmail.com" TargetMode="External"/><Relationship Id="rId2" Type="http://schemas.openxmlformats.org/officeDocument/2006/relationships/hyperlink" Target="mailto:noeliavardaro@hotmail.com" TargetMode="External"/><Relationship Id="rId1" Type="http://schemas.openxmlformats.org/officeDocument/2006/relationships/hyperlink" Target="mailto:pettignanopas@gmail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santiago.najurieta@sobrecasas.com" TargetMode="External"/><Relationship Id="rId7" Type="http://schemas.openxmlformats.org/officeDocument/2006/relationships/hyperlink" Target="about:blank" TargetMode="External"/><Relationship Id="rId2" Type="http://schemas.openxmlformats.org/officeDocument/2006/relationships/hyperlink" Target="mailto:joselacivita@gmail.com" TargetMode="External"/><Relationship Id="rId1" Type="http://schemas.openxmlformats.org/officeDocument/2006/relationships/hyperlink" Target="mailto:mgpasseguros@gmail.com" TargetMode="External"/><Relationship Id="rId6" Type="http://schemas.openxmlformats.org/officeDocument/2006/relationships/hyperlink" Target="mailto:veronicacorvalan@live.com.ar" TargetMode="External"/><Relationship Id="rId5" Type="http://schemas.openxmlformats.org/officeDocument/2006/relationships/hyperlink" Target="mailto:arroyoyasmin.seguros@gmail.com" TargetMode="External"/><Relationship Id="rId4" Type="http://schemas.openxmlformats.org/officeDocument/2006/relationships/hyperlink" Target="mailto:oropelbrun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000"/>
  <sheetViews>
    <sheetView topLeftCell="E1" workbookViewId="0"/>
  </sheetViews>
  <sheetFormatPr baseColWidth="10" defaultColWidth="14.44140625" defaultRowHeight="15" customHeight="1" x14ac:dyDescent="0.3"/>
  <cols>
    <col min="1" max="1" width="0.6640625" hidden="1" customWidth="1"/>
    <col min="2" max="2" width="15" hidden="1" customWidth="1"/>
    <col min="3" max="4" width="15.109375" hidden="1" customWidth="1"/>
    <col min="5" max="5" width="11.33203125" customWidth="1"/>
    <col min="6" max="6" width="38.6640625" customWidth="1"/>
    <col min="7" max="7" width="21.6640625" customWidth="1"/>
    <col min="8" max="8" width="34.33203125" customWidth="1"/>
    <col min="9" max="38" width="3.44140625" hidden="1" customWidth="1"/>
    <col min="39" max="39" width="3" hidden="1" customWidth="1"/>
    <col min="40" max="47" width="2.109375" hidden="1" customWidth="1"/>
    <col min="48" max="69" width="3.109375" hidden="1" customWidth="1"/>
    <col min="70" max="100" width="4.44140625" customWidth="1"/>
    <col min="101" max="130" width="5.109375" customWidth="1"/>
    <col min="131" max="161" width="5.33203125" customWidth="1"/>
    <col min="162" max="162" width="5.5546875" customWidth="1"/>
    <col min="163" max="163" width="4.6640625" customWidth="1"/>
    <col min="164" max="164" width="5" customWidth="1"/>
    <col min="165" max="166" width="4.44140625" customWidth="1"/>
    <col min="167" max="167" width="4" customWidth="1"/>
    <col min="168" max="168" width="4.5546875" customWidth="1"/>
    <col min="169" max="169" width="4.44140625" customWidth="1"/>
    <col min="170" max="171" width="4.88671875" customWidth="1"/>
    <col min="172" max="172" width="4.6640625" customWidth="1"/>
    <col min="173" max="173" width="5.44140625" customWidth="1"/>
    <col min="174" max="174" width="4.5546875" customWidth="1"/>
    <col min="175" max="175" width="4.6640625" customWidth="1"/>
    <col min="176" max="177" width="4.44140625" customWidth="1"/>
    <col min="178" max="178" width="3.5546875" customWidth="1"/>
    <col min="179" max="179" width="4.5546875" customWidth="1"/>
    <col min="180" max="180" width="4" customWidth="1"/>
    <col min="181" max="182" width="3.6640625" customWidth="1"/>
    <col min="183" max="184" width="4.44140625" customWidth="1"/>
    <col min="185" max="186" width="4" customWidth="1"/>
    <col min="187" max="187" width="5" customWidth="1"/>
    <col min="188" max="188" width="3.44140625" customWidth="1"/>
    <col min="189" max="189" width="4.6640625" customWidth="1"/>
    <col min="190" max="191" width="0.33203125" hidden="1" customWidth="1"/>
    <col min="192" max="192" width="5.109375" hidden="1" customWidth="1"/>
  </cols>
  <sheetData>
    <row r="1" spans="1:192" ht="14.4" x14ac:dyDescent="0.3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</row>
    <row r="2" spans="1:192" ht="14.4" x14ac:dyDescent="0.3">
      <c r="A2" s="1"/>
      <c r="B2" s="1"/>
      <c r="C2" s="2"/>
      <c r="D2" s="1"/>
      <c r="E2" s="1"/>
      <c r="F2" s="3" t="s">
        <v>0</v>
      </c>
      <c r="G2" s="4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</row>
    <row r="3" spans="1:192" ht="14.4" x14ac:dyDescent="0.3">
      <c r="A3" s="1"/>
      <c r="B3" s="1"/>
      <c r="C3" s="2"/>
      <c r="D3" s="1"/>
      <c r="E3" s="1"/>
      <c r="F3" s="3" t="s">
        <v>1</v>
      </c>
      <c r="G3" s="4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</row>
    <row r="4" spans="1:192" ht="14.4" x14ac:dyDescent="0.3">
      <c r="A4" s="1"/>
      <c r="B4" s="1"/>
      <c r="C4" s="2"/>
      <c r="D4" s="1"/>
      <c r="E4" s="1"/>
      <c r="F4" s="1"/>
      <c r="G4" s="1"/>
      <c r="H4" s="1"/>
      <c r="I4" s="218" t="s">
        <v>2</v>
      </c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  <c r="AK4" s="216"/>
      <c r="AL4" s="217"/>
      <c r="AM4" s="219" t="s">
        <v>3</v>
      </c>
      <c r="AN4" s="216"/>
      <c r="AO4" s="216"/>
      <c r="AP4" s="216"/>
      <c r="AQ4" s="216"/>
      <c r="AR4" s="216"/>
      <c r="AS4" s="216"/>
      <c r="AT4" s="216"/>
      <c r="AU4" s="216"/>
      <c r="AV4" s="216"/>
      <c r="AW4" s="216"/>
      <c r="AX4" s="216"/>
      <c r="AY4" s="216"/>
      <c r="AZ4" s="216"/>
      <c r="BA4" s="216"/>
      <c r="BB4" s="216"/>
      <c r="BC4" s="216"/>
      <c r="BD4" s="216"/>
      <c r="BE4" s="216"/>
      <c r="BF4" s="216"/>
      <c r="BG4" s="216"/>
      <c r="BH4" s="216"/>
      <c r="BI4" s="216"/>
      <c r="BJ4" s="216"/>
      <c r="BK4" s="216"/>
      <c r="BL4" s="216"/>
      <c r="BM4" s="216"/>
      <c r="BN4" s="216"/>
      <c r="BO4" s="216"/>
      <c r="BP4" s="216"/>
      <c r="BQ4" s="217"/>
      <c r="BR4" s="215" t="s">
        <v>4</v>
      </c>
      <c r="BS4" s="216"/>
      <c r="BT4" s="216"/>
      <c r="BU4" s="216"/>
      <c r="BV4" s="216"/>
      <c r="BW4" s="216"/>
      <c r="BX4" s="216"/>
      <c r="BY4" s="216"/>
      <c r="BZ4" s="216"/>
      <c r="CA4" s="216"/>
      <c r="CB4" s="216"/>
      <c r="CC4" s="216"/>
      <c r="CD4" s="216"/>
      <c r="CE4" s="216"/>
      <c r="CF4" s="216"/>
      <c r="CG4" s="216"/>
      <c r="CH4" s="216"/>
      <c r="CI4" s="216"/>
      <c r="CJ4" s="216"/>
      <c r="CK4" s="216"/>
      <c r="CL4" s="216"/>
      <c r="CM4" s="216"/>
      <c r="CN4" s="216"/>
      <c r="CO4" s="216"/>
      <c r="CP4" s="216"/>
      <c r="CQ4" s="216"/>
      <c r="CR4" s="216"/>
      <c r="CS4" s="216"/>
      <c r="CT4" s="216"/>
      <c r="CU4" s="216"/>
      <c r="CV4" s="217"/>
      <c r="CW4" s="220" t="s">
        <v>5</v>
      </c>
      <c r="CX4" s="216"/>
      <c r="CY4" s="216"/>
      <c r="CZ4" s="216"/>
      <c r="DA4" s="216"/>
      <c r="DB4" s="216"/>
      <c r="DC4" s="216"/>
      <c r="DD4" s="216"/>
      <c r="DE4" s="216"/>
      <c r="DF4" s="216"/>
      <c r="DG4" s="216"/>
      <c r="DH4" s="216"/>
      <c r="DI4" s="216"/>
      <c r="DJ4" s="216"/>
      <c r="DK4" s="216"/>
      <c r="DL4" s="216"/>
      <c r="DM4" s="216"/>
      <c r="DN4" s="216"/>
      <c r="DO4" s="216"/>
      <c r="DP4" s="216"/>
      <c r="DQ4" s="216"/>
      <c r="DR4" s="216"/>
      <c r="DS4" s="216"/>
      <c r="DT4" s="216"/>
      <c r="DU4" s="216"/>
      <c r="DV4" s="216"/>
      <c r="DW4" s="216"/>
      <c r="DX4" s="216"/>
      <c r="DY4" s="216"/>
      <c r="DZ4" s="217"/>
      <c r="EA4" s="221" t="s">
        <v>6</v>
      </c>
      <c r="EB4" s="216"/>
      <c r="EC4" s="216"/>
      <c r="ED4" s="216"/>
      <c r="EE4" s="216"/>
      <c r="EF4" s="216"/>
      <c r="EG4" s="216"/>
      <c r="EH4" s="216"/>
      <c r="EI4" s="216"/>
      <c r="EJ4" s="216"/>
      <c r="EK4" s="216"/>
      <c r="EL4" s="216"/>
      <c r="EM4" s="216"/>
      <c r="EN4" s="216"/>
      <c r="EO4" s="216"/>
      <c r="EP4" s="216"/>
      <c r="EQ4" s="216"/>
      <c r="ER4" s="216"/>
      <c r="ES4" s="216"/>
      <c r="ET4" s="216"/>
      <c r="EU4" s="216"/>
      <c r="EV4" s="216"/>
      <c r="EW4" s="216"/>
      <c r="EX4" s="216"/>
      <c r="EY4" s="216"/>
      <c r="EZ4" s="216"/>
      <c r="FA4" s="216"/>
      <c r="FB4" s="216"/>
      <c r="FC4" s="216"/>
      <c r="FD4" s="216"/>
      <c r="FE4" s="217"/>
      <c r="FF4" s="215" t="s">
        <v>7</v>
      </c>
      <c r="FG4" s="216"/>
      <c r="FH4" s="216"/>
      <c r="FI4" s="216"/>
      <c r="FJ4" s="216"/>
      <c r="FK4" s="216"/>
      <c r="FL4" s="216"/>
      <c r="FM4" s="216"/>
      <c r="FN4" s="216"/>
      <c r="FO4" s="216"/>
      <c r="FP4" s="216"/>
      <c r="FQ4" s="216"/>
      <c r="FR4" s="216"/>
      <c r="FS4" s="216"/>
      <c r="FT4" s="216"/>
      <c r="FU4" s="216"/>
      <c r="FV4" s="216"/>
      <c r="FW4" s="216"/>
      <c r="FX4" s="216"/>
      <c r="FY4" s="216"/>
      <c r="FZ4" s="216"/>
      <c r="GA4" s="216"/>
      <c r="GB4" s="216"/>
      <c r="GC4" s="216"/>
      <c r="GD4" s="216"/>
      <c r="GE4" s="216"/>
      <c r="GF4" s="216"/>
      <c r="GG4" s="216"/>
      <c r="GH4" s="216"/>
      <c r="GI4" s="216"/>
      <c r="GJ4" s="217"/>
    </row>
    <row r="5" spans="1:192" ht="15.6" x14ac:dyDescent="0.3">
      <c r="A5" s="5">
        <v>45639</v>
      </c>
      <c r="B5" s="5" t="s">
        <v>8</v>
      </c>
      <c r="C5" s="5" t="s">
        <v>9</v>
      </c>
      <c r="D5" s="5" t="s">
        <v>10</v>
      </c>
      <c r="E5" s="6" t="s">
        <v>11</v>
      </c>
      <c r="F5" s="7" t="s">
        <v>12</v>
      </c>
      <c r="G5" s="8" t="s">
        <v>13</v>
      </c>
      <c r="H5" s="7" t="s">
        <v>14</v>
      </c>
      <c r="I5" s="9">
        <v>1</v>
      </c>
      <c r="J5" s="10">
        <v>2</v>
      </c>
      <c r="K5" s="10">
        <v>3</v>
      </c>
      <c r="L5" s="10">
        <v>4</v>
      </c>
      <c r="M5" s="10">
        <v>5</v>
      </c>
      <c r="N5" s="10">
        <v>6</v>
      </c>
      <c r="O5" s="10">
        <v>7</v>
      </c>
      <c r="P5" s="10">
        <v>8</v>
      </c>
      <c r="Q5" s="10">
        <v>9</v>
      </c>
      <c r="R5" s="10">
        <v>10</v>
      </c>
      <c r="S5" s="10">
        <v>11</v>
      </c>
      <c r="T5" s="10">
        <v>12</v>
      </c>
      <c r="U5" s="10">
        <v>13</v>
      </c>
      <c r="V5" s="10">
        <v>14</v>
      </c>
      <c r="W5" s="10">
        <v>15</v>
      </c>
      <c r="X5" s="10">
        <v>16</v>
      </c>
      <c r="Y5" s="10">
        <v>17</v>
      </c>
      <c r="Z5" s="10">
        <v>18</v>
      </c>
      <c r="AA5" s="10">
        <v>19</v>
      </c>
      <c r="AB5" s="10">
        <v>20</v>
      </c>
      <c r="AC5" s="10">
        <v>21</v>
      </c>
      <c r="AD5" s="10">
        <v>22</v>
      </c>
      <c r="AE5" s="10">
        <v>23</v>
      </c>
      <c r="AF5" s="10">
        <v>24</v>
      </c>
      <c r="AG5" s="10">
        <v>25</v>
      </c>
      <c r="AH5" s="10">
        <v>26</v>
      </c>
      <c r="AI5" s="10">
        <v>27</v>
      </c>
      <c r="AJ5" s="10">
        <v>28</v>
      </c>
      <c r="AK5" s="10">
        <v>29</v>
      </c>
      <c r="AL5" s="11">
        <v>30</v>
      </c>
      <c r="AM5" s="12">
        <v>1</v>
      </c>
      <c r="AN5" s="12">
        <v>2</v>
      </c>
      <c r="AO5" s="12">
        <v>3</v>
      </c>
      <c r="AP5" s="12">
        <v>4</v>
      </c>
      <c r="AQ5" s="12">
        <v>5</v>
      </c>
      <c r="AR5" s="12">
        <v>6</v>
      </c>
      <c r="AS5" s="12">
        <v>7</v>
      </c>
      <c r="AT5" s="12">
        <v>8</v>
      </c>
      <c r="AU5" s="12">
        <v>9</v>
      </c>
      <c r="AV5" s="12">
        <v>10</v>
      </c>
      <c r="AW5" s="12">
        <v>11</v>
      </c>
      <c r="AX5" s="12">
        <v>12</v>
      </c>
      <c r="AY5" s="12">
        <v>13</v>
      </c>
      <c r="AZ5" s="12">
        <v>14</v>
      </c>
      <c r="BA5" s="12">
        <v>15</v>
      </c>
      <c r="BB5" s="12">
        <v>16</v>
      </c>
      <c r="BC5" s="12">
        <v>17</v>
      </c>
      <c r="BD5" s="12">
        <v>18</v>
      </c>
      <c r="BE5" s="12">
        <v>19</v>
      </c>
      <c r="BF5" s="12">
        <v>20</v>
      </c>
      <c r="BG5" s="12">
        <v>21</v>
      </c>
      <c r="BH5" s="12">
        <v>22</v>
      </c>
      <c r="BI5" s="12">
        <v>23</v>
      </c>
      <c r="BJ5" s="12">
        <v>24</v>
      </c>
      <c r="BK5" s="12">
        <v>25</v>
      </c>
      <c r="BL5" s="12">
        <v>26</v>
      </c>
      <c r="BM5" s="12">
        <v>27</v>
      </c>
      <c r="BN5" s="12">
        <v>28</v>
      </c>
      <c r="BO5" s="12">
        <v>29</v>
      </c>
      <c r="BP5" s="12">
        <v>30</v>
      </c>
      <c r="BQ5" s="13">
        <v>31</v>
      </c>
      <c r="BR5" s="14">
        <v>1</v>
      </c>
      <c r="BS5" s="14">
        <v>2</v>
      </c>
      <c r="BT5" s="14">
        <v>3</v>
      </c>
      <c r="BU5" s="14">
        <v>4</v>
      </c>
      <c r="BV5" s="14">
        <v>5</v>
      </c>
      <c r="BW5" s="14">
        <v>6</v>
      </c>
      <c r="BX5" s="14">
        <v>7</v>
      </c>
      <c r="BY5" s="14">
        <v>8</v>
      </c>
      <c r="BZ5" s="14">
        <v>9</v>
      </c>
      <c r="CA5" s="14">
        <v>10</v>
      </c>
      <c r="CB5" s="14">
        <v>11</v>
      </c>
      <c r="CC5" s="14">
        <v>12</v>
      </c>
      <c r="CD5" s="14">
        <v>13</v>
      </c>
      <c r="CE5" s="14">
        <v>14</v>
      </c>
      <c r="CF5" s="14">
        <v>15</v>
      </c>
      <c r="CG5" s="14">
        <v>16</v>
      </c>
      <c r="CH5" s="14">
        <v>17</v>
      </c>
      <c r="CI5" s="14">
        <v>18</v>
      </c>
      <c r="CJ5" s="14">
        <v>19</v>
      </c>
      <c r="CK5" s="14">
        <v>20</v>
      </c>
      <c r="CL5" s="14">
        <v>21</v>
      </c>
      <c r="CM5" s="14">
        <v>22</v>
      </c>
      <c r="CN5" s="14">
        <v>23</v>
      </c>
      <c r="CO5" s="14">
        <v>24</v>
      </c>
      <c r="CP5" s="14">
        <v>25</v>
      </c>
      <c r="CQ5" s="14">
        <v>26</v>
      </c>
      <c r="CR5" s="14">
        <v>27</v>
      </c>
      <c r="CS5" s="14">
        <v>28</v>
      </c>
      <c r="CT5" s="14">
        <v>29</v>
      </c>
      <c r="CU5" s="14">
        <v>30</v>
      </c>
      <c r="CV5" s="15">
        <v>31</v>
      </c>
      <c r="CW5" s="16">
        <v>1</v>
      </c>
      <c r="CX5" s="16">
        <v>2</v>
      </c>
      <c r="CY5" s="16">
        <v>3</v>
      </c>
      <c r="CZ5" s="16">
        <v>4</v>
      </c>
      <c r="DA5" s="16">
        <v>5</v>
      </c>
      <c r="DB5" s="16">
        <v>6</v>
      </c>
      <c r="DC5" s="16">
        <v>7</v>
      </c>
      <c r="DD5" s="16">
        <v>8</v>
      </c>
      <c r="DE5" s="16">
        <v>9</v>
      </c>
      <c r="DF5" s="16">
        <v>10</v>
      </c>
      <c r="DG5" s="16">
        <v>11</v>
      </c>
      <c r="DH5" s="16">
        <v>12</v>
      </c>
      <c r="DI5" s="16">
        <v>13</v>
      </c>
      <c r="DJ5" s="16">
        <v>14</v>
      </c>
      <c r="DK5" s="16">
        <v>15</v>
      </c>
      <c r="DL5" s="16">
        <v>16</v>
      </c>
      <c r="DM5" s="16">
        <v>17</v>
      </c>
      <c r="DN5" s="16">
        <v>18</v>
      </c>
      <c r="DO5" s="16">
        <v>19</v>
      </c>
      <c r="DP5" s="16">
        <v>20</v>
      </c>
      <c r="DQ5" s="16">
        <v>21</v>
      </c>
      <c r="DR5" s="16">
        <v>22</v>
      </c>
      <c r="DS5" s="16">
        <v>23</v>
      </c>
      <c r="DT5" s="16">
        <v>24</v>
      </c>
      <c r="DU5" s="16">
        <v>25</v>
      </c>
      <c r="DV5" s="16">
        <v>26</v>
      </c>
      <c r="DW5" s="16">
        <v>27</v>
      </c>
      <c r="DX5" s="16">
        <v>28</v>
      </c>
      <c r="DY5" s="16">
        <v>29</v>
      </c>
      <c r="DZ5" s="16">
        <v>30</v>
      </c>
      <c r="EA5" s="17">
        <v>1</v>
      </c>
      <c r="EB5" s="17">
        <v>2</v>
      </c>
      <c r="EC5" s="17">
        <v>3</v>
      </c>
      <c r="ED5" s="17">
        <v>4</v>
      </c>
      <c r="EE5" s="17">
        <v>5</v>
      </c>
      <c r="EF5" s="17">
        <v>6</v>
      </c>
      <c r="EG5" s="17">
        <v>7</v>
      </c>
      <c r="EH5" s="17">
        <v>8</v>
      </c>
      <c r="EI5" s="17">
        <v>9</v>
      </c>
      <c r="EJ5" s="17">
        <v>10</v>
      </c>
      <c r="EK5" s="17">
        <v>11</v>
      </c>
      <c r="EL5" s="17">
        <v>12</v>
      </c>
      <c r="EM5" s="17">
        <v>13</v>
      </c>
      <c r="EN5" s="17">
        <v>14</v>
      </c>
      <c r="EO5" s="17">
        <v>15</v>
      </c>
      <c r="EP5" s="17">
        <v>16</v>
      </c>
      <c r="EQ5" s="17">
        <v>17</v>
      </c>
      <c r="ER5" s="17">
        <v>18</v>
      </c>
      <c r="ES5" s="17">
        <v>19</v>
      </c>
      <c r="ET5" s="17">
        <v>20</v>
      </c>
      <c r="EU5" s="17">
        <v>21</v>
      </c>
      <c r="EV5" s="17">
        <v>22</v>
      </c>
      <c r="EW5" s="17">
        <v>23</v>
      </c>
      <c r="EX5" s="17">
        <v>24</v>
      </c>
      <c r="EY5" s="17">
        <v>25</v>
      </c>
      <c r="EZ5" s="17">
        <v>26</v>
      </c>
      <c r="FA5" s="17">
        <v>27</v>
      </c>
      <c r="FB5" s="17">
        <v>28</v>
      </c>
      <c r="FC5" s="17">
        <v>29</v>
      </c>
      <c r="FD5" s="17">
        <v>30</v>
      </c>
      <c r="FE5" s="17">
        <v>31</v>
      </c>
      <c r="FF5" s="14">
        <v>1</v>
      </c>
      <c r="FG5" s="14">
        <v>2</v>
      </c>
      <c r="FH5" s="14">
        <v>3</v>
      </c>
      <c r="FI5" s="14">
        <v>4</v>
      </c>
      <c r="FJ5" s="14">
        <v>5</v>
      </c>
      <c r="FK5" s="14">
        <v>6</v>
      </c>
      <c r="FL5" s="14">
        <v>7</v>
      </c>
      <c r="FM5" s="14">
        <v>8</v>
      </c>
      <c r="FN5" s="14">
        <v>9</v>
      </c>
      <c r="FO5" s="14">
        <v>10</v>
      </c>
      <c r="FP5" s="14">
        <v>11</v>
      </c>
      <c r="FQ5" s="14">
        <v>12</v>
      </c>
      <c r="FR5" s="14">
        <v>13</v>
      </c>
      <c r="FS5" s="14">
        <v>14</v>
      </c>
      <c r="FT5" s="14">
        <v>15</v>
      </c>
      <c r="FU5" s="14">
        <v>16</v>
      </c>
      <c r="FV5" s="14">
        <v>17</v>
      </c>
      <c r="FW5" s="14">
        <v>18</v>
      </c>
      <c r="FX5" s="14">
        <v>19</v>
      </c>
      <c r="FY5" s="14">
        <v>20</v>
      </c>
      <c r="FZ5" s="14">
        <v>21</v>
      </c>
      <c r="GA5" s="14">
        <v>22</v>
      </c>
      <c r="GB5" s="14">
        <v>23</v>
      </c>
      <c r="GC5" s="14">
        <v>24</v>
      </c>
      <c r="GD5" s="14">
        <v>25</v>
      </c>
      <c r="GE5" s="14">
        <v>26</v>
      </c>
      <c r="GF5" s="14">
        <v>27</v>
      </c>
      <c r="GG5" s="14">
        <v>28</v>
      </c>
      <c r="GH5" s="14">
        <v>29</v>
      </c>
      <c r="GI5" s="14">
        <v>30</v>
      </c>
      <c r="GJ5" s="14">
        <v>31</v>
      </c>
    </row>
    <row r="6" spans="1:192" ht="15.6" x14ac:dyDescent="0.3">
      <c r="A6" s="4"/>
      <c r="B6" s="4">
        <v>1</v>
      </c>
      <c r="C6" s="4">
        <v>1</v>
      </c>
      <c r="D6" s="4"/>
      <c r="E6" s="18">
        <v>1</v>
      </c>
      <c r="F6" s="19" t="s">
        <v>15</v>
      </c>
      <c r="G6" s="20" t="s">
        <v>16</v>
      </c>
      <c r="H6" s="19" t="s">
        <v>17</v>
      </c>
      <c r="I6" s="21"/>
      <c r="J6" s="3"/>
      <c r="K6" s="3"/>
      <c r="L6" s="3"/>
      <c r="M6" s="3"/>
      <c r="N6" s="3" t="s">
        <v>18</v>
      </c>
      <c r="O6" s="3"/>
      <c r="P6" s="3"/>
      <c r="Q6" s="3"/>
      <c r="R6" s="3"/>
      <c r="S6" s="3"/>
      <c r="T6" s="3"/>
      <c r="U6" s="3" t="s">
        <v>19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v>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>
        <v>1</v>
      </c>
      <c r="BX6" s="3"/>
      <c r="BY6" s="3">
        <v>1</v>
      </c>
      <c r="BZ6" s="3"/>
      <c r="CA6" s="3"/>
      <c r="CB6" s="3">
        <v>1</v>
      </c>
      <c r="CC6" s="3"/>
      <c r="CD6" s="3"/>
      <c r="CE6" s="22"/>
      <c r="CF6" s="3"/>
      <c r="CG6" s="3"/>
      <c r="CH6" s="3"/>
      <c r="CI6" s="3"/>
      <c r="CJ6" s="3">
        <v>1</v>
      </c>
      <c r="CK6" s="3"/>
      <c r="CL6" s="3">
        <v>1</v>
      </c>
      <c r="CM6" s="3"/>
      <c r="CN6" s="3"/>
      <c r="CO6" s="3"/>
      <c r="CP6" s="3"/>
      <c r="CQ6" s="3">
        <v>1</v>
      </c>
      <c r="CR6" s="3"/>
      <c r="CS6" s="3">
        <v>1</v>
      </c>
      <c r="CT6" s="3">
        <v>1</v>
      </c>
      <c r="CU6" s="3">
        <v>1</v>
      </c>
      <c r="CV6" s="3"/>
      <c r="CW6" s="3"/>
      <c r="CX6" s="3">
        <v>1</v>
      </c>
      <c r="CY6" s="3"/>
      <c r="CZ6" s="3">
        <v>1</v>
      </c>
      <c r="DA6" s="22">
        <v>1</v>
      </c>
      <c r="DB6" s="3"/>
      <c r="DC6" s="3"/>
      <c r="DD6" s="3"/>
      <c r="DE6" s="3">
        <v>1</v>
      </c>
      <c r="DF6" s="3"/>
      <c r="DG6" s="3"/>
      <c r="DH6" s="3"/>
      <c r="DI6" s="3"/>
      <c r="DJ6" s="3"/>
      <c r="DK6" s="3"/>
      <c r="DL6" s="3">
        <v>1</v>
      </c>
      <c r="DM6" s="3"/>
      <c r="DN6" s="3"/>
      <c r="DO6" s="3"/>
      <c r="DP6" s="3">
        <v>1</v>
      </c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>
        <v>1</v>
      </c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>
        <v>1</v>
      </c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>
        <v>1</v>
      </c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</row>
    <row r="7" spans="1:192" ht="15.6" x14ac:dyDescent="0.3">
      <c r="A7" s="4"/>
      <c r="B7" s="4">
        <v>1</v>
      </c>
      <c r="C7" s="4">
        <v>1</v>
      </c>
      <c r="D7" s="4"/>
      <c r="E7" s="18">
        <v>2</v>
      </c>
      <c r="F7" s="23" t="s">
        <v>20</v>
      </c>
      <c r="G7" s="24" t="s">
        <v>21</v>
      </c>
      <c r="H7" s="25" t="s">
        <v>22</v>
      </c>
      <c r="I7" s="21"/>
      <c r="J7" s="3"/>
      <c r="K7" s="3"/>
      <c r="L7" s="3"/>
      <c r="M7" s="3"/>
      <c r="N7" s="3" t="s">
        <v>18</v>
      </c>
      <c r="O7" s="3"/>
      <c r="P7" s="3"/>
      <c r="Q7" s="3"/>
      <c r="R7" s="3"/>
      <c r="S7" s="3"/>
      <c r="T7" s="3"/>
      <c r="U7" s="3">
        <v>1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>
        <v>1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>
        <v>1</v>
      </c>
      <c r="BX7" s="3"/>
      <c r="BY7" s="3">
        <v>1</v>
      </c>
      <c r="BZ7" s="3"/>
      <c r="CA7" s="3"/>
      <c r="CB7" s="3">
        <v>1</v>
      </c>
      <c r="CC7" s="3">
        <v>2</v>
      </c>
      <c r="CD7" s="3">
        <v>1</v>
      </c>
      <c r="CE7" s="22"/>
      <c r="CF7" s="3"/>
      <c r="CG7" s="3"/>
      <c r="CH7" s="3"/>
      <c r="CI7" s="3"/>
      <c r="CJ7" s="3">
        <v>1</v>
      </c>
      <c r="CK7" s="3">
        <v>1</v>
      </c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22">
        <v>1</v>
      </c>
      <c r="DB7" s="3"/>
      <c r="DC7" s="3"/>
      <c r="DD7" s="3"/>
      <c r="DE7" s="3">
        <v>1</v>
      </c>
      <c r="DF7" s="3"/>
      <c r="DG7" s="3"/>
      <c r="DH7" s="3"/>
      <c r="DI7" s="3"/>
      <c r="DJ7" s="3"/>
      <c r="DK7" s="3"/>
      <c r="DL7" s="3"/>
      <c r="DM7" s="3"/>
      <c r="DN7" s="3"/>
      <c r="DO7" s="3"/>
      <c r="DP7" s="3">
        <v>1</v>
      </c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>
        <v>1</v>
      </c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>
        <v>1</v>
      </c>
      <c r="FB7" s="3">
        <v>1</v>
      </c>
      <c r="FC7" s="3"/>
      <c r="FD7" s="3"/>
      <c r="FE7" s="3"/>
      <c r="FF7" s="3"/>
      <c r="FG7" s="3"/>
      <c r="FH7" s="3"/>
      <c r="FI7" s="3"/>
      <c r="FJ7" s="3">
        <v>1</v>
      </c>
      <c r="FK7" s="3"/>
      <c r="FL7" s="3"/>
      <c r="FM7" s="3"/>
      <c r="FN7" s="3"/>
      <c r="FO7" s="3"/>
      <c r="FP7" s="3">
        <v>1</v>
      </c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</row>
    <row r="8" spans="1:192" ht="15.6" x14ac:dyDescent="0.3">
      <c r="A8" s="4" t="s">
        <v>23</v>
      </c>
      <c r="B8" s="4">
        <v>1</v>
      </c>
      <c r="C8" s="4">
        <v>1</v>
      </c>
      <c r="D8" s="4"/>
      <c r="E8" s="18">
        <v>3</v>
      </c>
      <c r="F8" s="23" t="s">
        <v>24</v>
      </c>
      <c r="G8" s="24" t="s">
        <v>25</v>
      </c>
      <c r="H8" s="23" t="s">
        <v>26</v>
      </c>
      <c r="I8" s="21"/>
      <c r="J8" s="3"/>
      <c r="K8" s="3"/>
      <c r="L8" s="3"/>
      <c r="M8" s="3"/>
      <c r="N8" s="3" t="s">
        <v>18</v>
      </c>
      <c r="O8" s="3"/>
      <c r="P8" s="3"/>
      <c r="Q8" s="3"/>
      <c r="R8" s="3"/>
      <c r="S8" s="3"/>
      <c r="T8" s="3"/>
      <c r="U8" s="3">
        <v>1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>
        <v>1</v>
      </c>
      <c r="BX8" s="3"/>
      <c r="BY8" s="3"/>
      <c r="BZ8" s="3"/>
      <c r="CA8" s="3"/>
      <c r="CB8" s="3">
        <v>1</v>
      </c>
      <c r="CC8" s="3"/>
      <c r="CD8" s="3">
        <v>1</v>
      </c>
      <c r="CE8" s="22"/>
      <c r="CF8" s="3"/>
      <c r="CG8" s="3"/>
      <c r="CH8" s="3"/>
      <c r="CI8" s="3"/>
      <c r="CJ8" s="3"/>
      <c r="CK8" s="3"/>
      <c r="CL8" s="3">
        <v>1</v>
      </c>
      <c r="CM8" s="3"/>
      <c r="CN8" s="3"/>
      <c r="CO8" s="3"/>
      <c r="CP8" s="3"/>
      <c r="CQ8" s="3"/>
      <c r="CR8" s="3"/>
      <c r="CS8" s="3">
        <v>1</v>
      </c>
      <c r="CT8" s="3"/>
      <c r="CU8" s="3"/>
      <c r="CV8" s="3"/>
      <c r="CW8" s="3"/>
      <c r="CX8" s="3">
        <v>1</v>
      </c>
      <c r="CY8" s="3"/>
      <c r="CZ8" s="3"/>
      <c r="DA8" s="22">
        <v>1</v>
      </c>
      <c r="DB8" s="3"/>
      <c r="DC8" s="3"/>
      <c r="DD8" s="3"/>
      <c r="DE8" s="3"/>
      <c r="DF8" s="3"/>
      <c r="DG8" s="3">
        <v>1</v>
      </c>
      <c r="DH8" s="3"/>
      <c r="DI8" s="3"/>
      <c r="DJ8" s="3"/>
      <c r="DK8" s="3"/>
      <c r="DL8" s="3">
        <v>1</v>
      </c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>
        <v>1</v>
      </c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</row>
    <row r="9" spans="1:192" ht="15.6" x14ac:dyDescent="0.3">
      <c r="A9" s="4" t="s">
        <v>27</v>
      </c>
      <c r="B9" s="4"/>
      <c r="C9" s="4"/>
      <c r="D9" s="4"/>
      <c r="E9" s="18">
        <v>4</v>
      </c>
      <c r="F9" s="26" t="s">
        <v>28</v>
      </c>
      <c r="G9" s="24"/>
      <c r="H9" s="23" t="s">
        <v>29</v>
      </c>
      <c r="I9" s="21"/>
      <c r="J9" s="3"/>
      <c r="K9" s="3"/>
      <c r="L9" s="3"/>
      <c r="M9" s="3"/>
      <c r="N9" s="3"/>
      <c r="O9" s="3" t="s">
        <v>18</v>
      </c>
      <c r="P9" s="3"/>
      <c r="Q9" s="3"/>
      <c r="R9" s="3"/>
      <c r="S9" s="3"/>
      <c r="T9" s="3"/>
      <c r="U9" s="3" t="s">
        <v>30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>
        <v>1</v>
      </c>
      <c r="CC9" s="3"/>
      <c r="CD9" s="3"/>
      <c r="CE9" s="27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>
        <v>1</v>
      </c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</row>
    <row r="10" spans="1:192" ht="18.75" customHeight="1" x14ac:dyDescent="0.3">
      <c r="A10" s="4" t="s">
        <v>23</v>
      </c>
      <c r="B10" s="4">
        <v>1</v>
      </c>
      <c r="C10" s="4">
        <v>1</v>
      </c>
      <c r="D10" s="4"/>
      <c r="E10" s="18">
        <v>5</v>
      </c>
      <c r="F10" s="23" t="s">
        <v>31</v>
      </c>
      <c r="G10" s="24" t="s">
        <v>32</v>
      </c>
      <c r="H10" s="23" t="s">
        <v>33</v>
      </c>
      <c r="I10" s="21"/>
      <c r="J10" s="3"/>
      <c r="K10" s="3"/>
      <c r="L10" s="3"/>
      <c r="M10" s="3"/>
      <c r="N10" s="3"/>
      <c r="O10" s="3" t="s">
        <v>18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/>
      <c r="AJ10" s="3"/>
      <c r="AK10" s="3"/>
      <c r="AL10" s="3"/>
      <c r="AM10" s="3"/>
      <c r="AN10" s="3">
        <v>1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>
        <v>1</v>
      </c>
      <c r="CE10" s="22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>
        <v>1</v>
      </c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>
        <v>1</v>
      </c>
      <c r="FD10" s="3"/>
      <c r="FE10" s="3"/>
      <c r="FF10" s="3"/>
      <c r="FG10" s="3"/>
      <c r="FH10" s="3"/>
      <c r="FI10" s="3"/>
      <c r="FJ10" s="3"/>
      <c r="FK10" s="3">
        <v>1</v>
      </c>
      <c r="FL10" s="3"/>
      <c r="FM10" s="3"/>
      <c r="FN10" s="3"/>
      <c r="FO10" s="3"/>
      <c r="FP10" s="3">
        <v>1</v>
      </c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</row>
    <row r="11" spans="1:192" ht="13.5" customHeight="1" x14ac:dyDescent="0.3">
      <c r="A11" s="4" t="s">
        <v>23</v>
      </c>
      <c r="B11" s="4">
        <v>1</v>
      </c>
      <c r="C11" s="4">
        <v>1</v>
      </c>
      <c r="D11" s="4"/>
      <c r="E11" s="18">
        <v>6</v>
      </c>
      <c r="F11" s="23" t="s">
        <v>34</v>
      </c>
      <c r="G11" s="24"/>
      <c r="H11" s="25" t="s">
        <v>35</v>
      </c>
      <c r="I11" s="21"/>
      <c r="J11" s="3"/>
      <c r="K11" s="3"/>
      <c r="L11" s="3"/>
      <c r="M11" s="3"/>
      <c r="N11" s="3"/>
      <c r="O11" s="3"/>
      <c r="P11" s="3" t="s">
        <v>18</v>
      </c>
      <c r="Q11" s="3"/>
      <c r="R11" s="3"/>
      <c r="S11" s="3" t="s">
        <v>19</v>
      </c>
      <c r="T11" s="3"/>
      <c r="U11" s="3">
        <v>1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>
        <v>1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22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>
        <v>1</v>
      </c>
      <c r="CY11" s="3">
        <v>1</v>
      </c>
      <c r="CZ11" s="3"/>
      <c r="DA11" s="3"/>
      <c r="DB11" s="3"/>
      <c r="DC11" s="3"/>
      <c r="DD11" s="3"/>
      <c r="DE11" s="3"/>
      <c r="DF11" s="3"/>
      <c r="DG11" s="3">
        <v>1</v>
      </c>
      <c r="DH11" s="3"/>
      <c r="DI11" s="3"/>
      <c r="DJ11" s="3"/>
      <c r="DK11" s="3">
        <v>1</v>
      </c>
      <c r="DL11" s="3">
        <v>1</v>
      </c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</row>
    <row r="12" spans="1:192" ht="15.6" x14ac:dyDescent="0.3">
      <c r="A12" s="4" t="s">
        <v>23</v>
      </c>
      <c r="B12" s="4">
        <v>1</v>
      </c>
      <c r="C12" s="4">
        <v>1</v>
      </c>
      <c r="D12" s="4"/>
      <c r="E12" s="18">
        <v>7</v>
      </c>
      <c r="F12" s="23" t="s">
        <v>36</v>
      </c>
      <c r="G12" s="24" t="s">
        <v>21</v>
      </c>
      <c r="H12" s="25" t="s">
        <v>37</v>
      </c>
      <c r="I12" s="2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v>1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>
        <v>1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22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</row>
    <row r="13" spans="1:192" ht="15.6" x14ac:dyDescent="0.3">
      <c r="A13" s="4" t="s">
        <v>38</v>
      </c>
      <c r="B13" s="4">
        <v>1</v>
      </c>
      <c r="C13" s="4">
        <v>1</v>
      </c>
      <c r="D13" s="4"/>
      <c r="E13" s="18">
        <v>8</v>
      </c>
      <c r="F13" s="23" t="s">
        <v>39</v>
      </c>
      <c r="G13" s="24"/>
      <c r="H13" s="23" t="s">
        <v>40</v>
      </c>
      <c r="I13" s="2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28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>
        <v>1</v>
      </c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</row>
    <row r="14" spans="1:192" ht="15.6" x14ac:dyDescent="0.3">
      <c r="A14" s="4" t="s">
        <v>23</v>
      </c>
      <c r="B14" s="4">
        <v>1</v>
      </c>
      <c r="C14" s="4">
        <v>1</v>
      </c>
      <c r="D14" s="4"/>
      <c r="E14" s="18">
        <v>9</v>
      </c>
      <c r="F14" s="23" t="s">
        <v>41</v>
      </c>
      <c r="G14" s="24" t="s">
        <v>42</v>
      </c>
      <c r="H14" s="23" t="s">
        <v>43</v>
      </c>
      <c r="I14" s="21"/>
      <c r="J14" s="3"/>
      <c r="K14" s="3"/>
      <c r="L14" s="3"/>
      <c r="M14" s="3"/>
      <c r="N14" s="3" t="s">
        <v>18</v>
      </c>
      <c r="O14" s="3" t="s">
        <v>18</v>
      </c>
      <c r="P14" s="3"/>
      <c r="Q14" s="3"/>
      <c r="R14" s="3" t="s">
        <v>19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1</v>
      </c>
      <c r="AG14" s="3"/>
      <c r="AH14" s="3"/>
      <c r="AI14" s="3"/>
      <c r="AJ14" s="3"/>
      <c r="AK14" s="3"/>
      <c r="AL14" s="3"/>
      <c r="AM14" s="3">
        <v>2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>
        <v>2</v>
      </c>
      <c r="BX14" s="3"/>
      <c r="BY14" s="3">
        <v>2</v>
      </c>
      <c r="BZ14" s="3"/>
      <c r="CA14" s="3"/>
      <c r="CB14" s="3">
        <v>1</v>
      </c>
      <c r="CC14" s="3"/>
      <c r="CD14" s="3"/>
      <c r="CE14" s="22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>
        <v>1</v>
      </c>
      <c r="CY14" s="3"/>
      <c r="CZ14" s="3"/>
      <c r="DA14" s="3"/>
      <c r="DB14" s="3"/>
      <c r="DC14" s="3"/>
      <c r="DD14" s="3"/>
      <c r="DE14" s="3"/>
      <c r="DF14" s="3"/>
      <c r="DG14" s="3">
        <v>1</v>
      </c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</row>
    <row r="15" spans="1:192" ht="15.6" x14ac:dyDescent="0.3">
      <c r="A15" s="4"/>
      <c r="B15" s="4"/>
      <c r="C15" s="4">
        <v>1</v>
      </c>
      <c r="D15" s="4"/>
      <c r="E15" s="18">
        <v>10</v>
      </c>
      <c r="F15" s="23" t="s">
        <v>44</v>
      </c>
      <c r="G15" s="24"/>
      <c r="H15" s="23"/>
      <c r="I15" s="2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 t="s">
        <v>30</v>
      </c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27"/>
      <c r="CF15" s="3"/>
      <c r="CG15" s="3"/>
      <c r="CH15" s="3"/>
      <c r="CI15" s="3"/>
      <c r="CJ15" s="3">
        <v>1</v>
      </c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>
        <v>1</v>
      </c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</row>
    <row r="16" spans="1:192" ht="15.6" x14ac:dyDescent="0.3">
      <c r="A16" s="4" t="s">
        <v>23</v>
      </c>
      <c r="B16" s="4">
        <v>1</v>
      </c>
      <c r="C16" s="4">
        <v>1</v>
      </c>
      <c r="D16" s="4"/>
      <c r="E16" s="18">
        <v>11</v>
      </c>
      <c r="F16" s="23" t="s">
        <v>45</v>
      </c>
      <c r="G16" s="24" t="s">
        <v>32</v>
      </c>
      <c r="H16" s="23" t="s">
        <v>46</v>
      </c>
      <c r="I16" s="21"/>
      <c r="J16" s="3"/>
      <c r="K16" s="3"/>
      <c r="L16" s="3"/>
      <c r="M16" s="3"/>
      <c r="N16" s="3" t="s">
        <v>18</v>
      </c>
      <c r="O16" s="3" t="s">
        <v>18</v>
      </c>
      <c r="P16" s="3"/>
      <c r="Q16" s="3"/>
      <c r="R16" s="3"/>
      <c r="S16" s="3"/>
      <c r="T16" s="3" t="s">
        <v>19</v>
      </c>
      <c r="U16" s="3">
        <v>1</v>
      </c>
      <c r="V16" s="3"/>
      <c r="W16" s="3">
        <v>2</v>
      </c>
      <c r="X16" s="3"/>
      <c r="Y16" s="3"/>
      <c r="Z16" s="3">
        <v>2</v>
      </c>
      <c r="AA16" s="3"/>
      <c r="AB16" s="3"/>
      <c r="AC16" s="3"/>
      <c r="AD16" s="3"/>
      <c r="AE16" s="3"/>
      <c r="AF16" s="3">
        <v>1</v>
      </c>
      <c r="AG16" s="3">
        <v>2</v>
      </c>
      <c r="AH16" s="3"/>
      <c r="AI16" s="3"/>
      <c r="AJ16" s="3"/>
      <c r="AK16" s="3"/>
      <c r="AL16" s="3"/>
      <c r="AM16" s="3">
        <v>2</v>
      </c>
      <c r="AN16" s="3"/>
      <c r="AO16" s="3">
        <v>2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>
        <v>2</v>
      </c>
      <c r="CC16" s="3"/>
      <c r="CD16" s="3">
        <v>1</v>
      </c>
      <c r="CE16" s="22"/>
      <c r="CF16" s="3"/>
      <c r="CG16" s="3"/>
      <c r="CH16" s="3"/>
      <c r="CI16" s="3"/>
      <c r="CJ16" s="3"/>
      <c r="CK16" s="3">
        <v>2</v>
      </c>
      <c r="CL16" s="3">
        <v>1</v>
      </c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>
        <v>1</v>
      </c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>
        <v>1</v>
      </c>
      <c r="EG16" s="3">
        <v>2</v>
      </c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>
        <v>1</v>
      </c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>
        <v>1</v>
      </c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</row>
    <row r="17" spans="1:192" ht="15.6" x14ac:dyDescent="0.3">
      <c r="A17" s="4" t="s">
        <v>47</v>
      </c>
      <c r="B17" s="4"/>
      <c r="C17" s="4">
        <v>1</v>
      </c>
      <c r="D17" s="4"/>
      <c r="E17" s="18">
        <v>12</v>
      </c>
      <c r="F17" s="23" t="s">
        <v>48</v>
      </c>
      <c r="G17" s="24" t="s">
        <v>16</v>
      </c>
      <c r="H17" s="25" t="s">
        <v>49</v>
      </c>
      <c r="I17" s="21"/>
      <c r="J17" s="3"/>
      <c r="K17" s="3"/>
      <c r="L17" s="3"/>
      <c r="M17" s="3"/>
      <c r="N17" s="3"/>
      <c r="O17" s="3" t="s">
        <v>18</v>
      </c>
      <c r="P17" s="3"/>
      <c r="Q17" s="3"/>
      <c r="R17" s="3"/>
      <c r="S17" s="3"/>
      <c r="T17" s="3"/>
      <c r="U17" s="3">
        <v>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1</v>
      </c>
      <c r="AH17" s="3"/>
      <c r="AI17" s="3"/>
      <c r="AJ17" s="3">
        <v>2</v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>
        <v>1</v>
      </c>
      <c r="BZ17" s="3"/>
      <c r="CA17" s="3"/>
      <c r="CB17" s="3"/>
      <c r="CC17" s="3"/>
      <c r="CD17" s="3">
        <v>1</v>
      </c>
      <c r="CE17" s="22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>
        <v>1</v>
      </c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>
        <v>1</v>
      </c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>
        <v>1</v>
      </c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</row>
    <row r="18" spans="1:192" ht="15.6" x14ac:dyDescent="0.3">
      <c r="A18" s="4" t="s">
        <v>50</v>
      </c>
      <c r="B18" s="4">
        <v>1</v>
      </c>
      <c r="C18" s="4">
        <v>1</v>
      </c>
      <c r="D18" s="4"/>
      <c r="E18" s="18">
        <v>13</v>
      </c>
      <c r="F18" s="23" t="s">
        <v>51</v>
      </c>
      <c r="G18" s="24"/>
      <c r="H18" s="23" t="s">
        <v>52</v>
      </c>
      <c r="I18" s="21"/>
      <c r="J18" s="3"/>
      <c r="K18" s="3"/>
      <c r="L18" s="3"/>
      <c r="M18" s="3"/>
      <c r="N18" s="3"/>
      <c r="O18" s="3" t="s">
        <v>18</v>
      </c>
      <c r="P18" s="3"/>
      <c r="Q18" s="3"/>
      <c r="R18" s="3"/>
      <c r="S18" s="3" t="s">
        <v>19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>
        <v>1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>
        <v>1</v>
      </c>
      <c r="BX18" s="3"/>
      <c r="BY18" s="3"/>
      <c r="BZ18" s="3"/>
      <c r="CA18" s="3"/>
      <c r="CB18" s="3"/>
      <c r="CC18" s="3"/>
      <c r="CD18" s="3"/>
      <c r="CE18" s="22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>
        <v>1</v>
      </c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>
        <v>1</v>
      </c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</row>
    <row r="19" spans="1:192" ht="15.6" x14ac:dyDescent="0.3">
      <c r="A19" s="4"/>
      <c r="B19" s="4"/>
      <c r="C19" s="4">
        <v>1</v>
      </c>
      <c r="D19" s="4"/>
      <c r="E19" s="18">
        <v>14</v>
      </c>
      <c r="F19" s="23" t="s">
        <v>53</v>
      </c>
      <c r="G19" s="24" t="s">
        <v>21</v>
      </c>
      <c r="H19" s="23" t="s">
        <v>54</v>
      </c>
      <c r="I19" s="2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1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>
        <v>1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>
        <v>1</v>
      </c>
      <c r="BX19" s="3"/>
      <c r="BY19" s="3"/>
      <c r="BZ19" s="3"/>
      <c r="CA19" s="3"/>
      <c r="CB19" s="3">
        <v>1</v>
      </c>
      <c r="CC19" s="3"/>
      <c r="CD19" s="3"/>
      <c r="CE19" s="22"/>
      <c r="CF19" s="3"/>
      <c r="CG19" s="3"/>
      <c r="CH19" s="3"/>
      <c r="CI19" s="3"/>
      <c r="CJ19" s="3">
        <v>1</v>
      </c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>
        <v>1</v>
      </c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</row>
    <row r="20" spans="1:192" ht="15.6" x14ac:dyDescent="0.3">
      <c r="A20" s="4"/>
      <c r="B20" s="4">
        <v>1</v>
      </c>
      <c r="C20" s="4">
        <v>1</v>
      </c>
      <c r="D20" s="4"/>
      <c r="E20" s="18">
        <v>15</v>
      </c>
      <c r="F20" s="23" t="s">
        <v>55</v>
      </c>
      <c r="G20" s="24" t="s">
        <v>56</v>
      </c>
      <c r="H20" s="23" t="s">
        <v>57</v>
      </c>
      <c r="I20" s="21"/>
      <c r="J20" s="3"/>
      <c r="K20" s="3"/>
      <c r="L20" s="3"/>
      <c r="M20" s="3"/>
      <c r="N20" s="3" t="s">
        <v>18</v>
      </c>
      <c r="O20" s="3" t="s">
        <v>18</v>
      </c>
      <c r="P20" s="3"/>
      <c r="Q20" s="3"/>
      <c r="R20" s="3"/>
      <c r="S20" s="3"/>
      <c r="T20" s="3" t="s">
        <v>19</v>
      </c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>
        <v>1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>
        <v>1</v>
      </c>
      <c r="CE20" s="22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>
        <v>1</v>
      </c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>
        <v>1</v>
      </c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>
        <v>1</v>
      </c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</row>
    <row r="21" spans="1:192" ht="15.75" customHeight="1" x14ac:dyDescent="0.3">
      <c r="A21" s="4"/>
      <c r="B21" s="4"/>
      <c r="C21" s="4"/>
      <c r="D21" s="4"/>
      <c r="E21" s="18">
        <v>16</v>
      </c>
      <c r="F21" s="26" t="s">
        <v>58</v>
      </c>
      <c r="G21" s="24"/>
      <c r="H21" s="23"/>
      <c r="I21" s="2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>
        <v>1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27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>
        <v>1</v>
      </c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</row>
    <row r="22" spans="1:192" ht="15.75" customHeight="1" x14ac:dyDescent="0.3">
      <c r="A22" s="4" t="s">
        <v>23</v>
      </c>
      <c r="B22" s="4">
        <v>1</v>
      </c>
      <c r="C22" s="4">
        <v>1</v>
      </c>
      <c r="D22" s="4"/>
      <c r="E22" s="18">
        <v>17</v>
      </c>
      <c r="F22" s="23" t="s">
        <v>59</v>
      </c>
      <c r="G22" s="24" t="s">
        <v>32</v>
      </c>
      <c r="H22" s="25" t="s">
        <v>60</v>
      </c>
      <c r="I22" s="21"/>
      <c r="J22" s="3"/>
      <c r="K22" s="3"/>
      <c r="L22" s="3"/>
      <c r="M22" s="3"/>
      <c r="N22" s="3"/>
      <c r="O22" s="3"/>
      <c r="P22" s="3"/>
      <c r="Q22" s="3"/>
      <c r="R22" s="3"/>
      <c r="S22" s="3" t="s">
        <v>19</v>
      </c>
      <c r="T22" s="3"/>
      <c r="U22" s="3">
        <v>1</v>
      </c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22"/>
      <c r="CF22" s="3"/>
      <c r="CG22" s="3"/>
      <c r="CH22" s="3"/>
      <c r="CI22" s="3"/>
      <c r="CJ22" s="3">
        <v>1</v>
      </c>
      <c r="CK22" s="3"/>
      <c r="CL22" s="3"/>
      <c r="CM22" s="3"/>
      <c r="CN22" s="3"/>
      <c r="CO22" s="3"/>
      <c r="CP22" s="3"/>
      <c r="CQ22" s="3">
        <v>1</v>
      </c>
      <c r="CR22" s="3">
        <v>1</v>
      </c>
      <c r="CS22" s="3"/>
      <c r="CT22" s="3">
        <v>1</v>
      </c>
      <c r="CU22" s="3">
        <v>1</v>
      </c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>
        <v>1</v>
      </c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</row>
    <row r="23" spans="1:192" ht="15.75" customHeight="1" x14ac:dyDescent="0.3">
      <c r="A23" s="4">
        <v>1</v>
      </c>
      <c r="B23" s="4">
        <v>1</v>
      </c>
      <c r="C23" s="4">
        <v>1</v>
      </c>
      <c r="D23" s="4"/>
      <c r="E23" s="18">
        <v>18</v>
      </c>
      <c r="F23" s="23" t="s">
        <v>61</v>
      </c>
      <c r="G23" s="24" t="s">
        <v>62</v>
      </c>
      <c r="H23" s="25" t="s">
        <v>63</v>
      </c>
      <c r="I23" s="2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>
        <v>2</v>
      </c>
      <c r="CE23" s="22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>
        <v>1</v>
      </c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</row>
    <row r="24" spans="1:192" ht="15.75" customHeight="1" x14ac:dyDescent="0.3">
      <c r="A24" s="4" t="s">
        <v>47</v>
      </c>
      <c r="B24" s="4">
        <v>1</v>
      </c>
      <c r="C24" s="4">
        <v>1</v>
      </c>
      <c r="D24" s="4"/>
      <c r="E24" s="18">
        <v>19</v>
      </c>
      <c r="F24" s="23" t="s">
        <v>64</v>
      </c>
      <c r="G24" s="24" t="s">
        <v>21</v>
      </c>
      <c r="H24" s="25" t="s">
        <v>65</v>
      </c>
      <c r="I24" s="2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>
        <v>1</v>
      </c>
      <c r="BX24" s="3"/>
      <c r="BY24" s="3"/>
      <c r="BZ24" s="3"/>
      <c r="CA24" s="3"/>
      <c r="CB24" s="3">
        <v>1</v>
      </c>
      <c r="CC24" s="3"/>
      <c r="CD24" s="3"/>
      <c r="CE24" s="22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>
        <v>1</v>
      </c>
      <c r="CT24" s="3"/>
      <c r="CU24" s="3"/>
      <c r="CV24" s="3"/>
      <c r="CW24" s="3"/>
      <c r="CX24" s="3">
        <v>1</v>
      </c>
      <c r="CY24" s="3"/>
      <c r="CZ24" s="3"/>
      <c r="DA24" s="3"/>
      <c r="DB24" s="3"/>
      <c r="DC24" s="3"/>
      <c r="DD24" s="3"/>
      <c r="DE24" s="3"/>
      <c r="DF24" s="3"/>
      <c r="DG24" s="3">
        <v>1</v>
      </c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>
        <v>1</v>
      </c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</row>
    <row r="25" spans="1:192" ht="15.75" customHeight="1" x14ac:dyDescent="0.3">
      <c r="A25" s="4" t="s">
        <v>66</v>
      </c>
      <c r="B25" s="4"/>
      <c r="C25" s="4">
        <v>1</v>
      </c>
      <c r="D25" s="4"/>
      <c r="E25" s="18">
        <v>20</v>
      </c>
      <c r="F25" s="23" t="s">
        <v>67</v>
      </c>
      <c r="G25" s="24" t="s">
        <v>16</v>
      </c>
      <c r="H25" s="23" t="s">
        <v>68</v>
      </c>
      <c r="I25" s="21"/>
      <c r="J25" s="3"/>
      <c r="K25" s="3"/>
      <c r="L25" s="3"/>
      <c r="M25" s="3"/>
      <c r="N25" s="3"/>
      <c r="O25" s="3" t="s">
        <v>18</v>
      </c>
      <c r="P25" s="3"/>
      <c r="Q25" s="3"/>
      <c r="R25" s="3"/>
      <c r="S25" s="3"/>
      <c r="T25" s="3" t="s">
        <v>19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27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</row>
    <row r="26" spans="1:192" ht="15.75" customHeight="1" x14ac:dyDescent="0.3">
      <c r="A26" s="4"/>
      <c r="B26" s="4">
        <v>0</v>
      </c>
      <c r="C26" s="4">
        <v>1</v>
      </c>
      <c r="D26" s="4"/>
      <c r="E26" s="18">
        <v>21</v>
      </c>
      <c r="F26" s="23" t="s">
        <v>69</v>
      </c>
      <c r="G26" s="24"/>
      <c r="H26" s="25" t="s">
        <v>70</v>
      </c>
      <c r="I26" s="21"/>
      <c r="J26" s="3"/>
      <c r="K26" s="3"/>
      <c r="L26" s="3"/>
      <c r="M26" s="3"/>
      <c r="N26" s="3"/>
      <c r="O26" s="3"/>
      <c r="P26" s="3"/>
      <c r="Q26" s="3"/>
      <c r="R26" s="3"/>
      <c r="S26" s="3"/>
      <c r="T26" s="3">
        <v>1</v>
      </c>
      <c r="U26" s="3">
        <v>1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>
        <v>1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22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>
        <v>1</v>
      </c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</row>
    <row r="27" spans="1:192" ht="15.75" customHeight="1" x14ac:dyDescent="0.3">
      <c r="A27" s="4" t="s">
        <v>47</v>
      </c>
      <c r="B27" s="4"/>
      <c r="C27" s="4"/>
      <c r="D27" s="4"/>
      <c r="E27" s="18">
        <v>22</v>
      </c>
      <c r="F27" s="26" t="s">
        <v>71</v>
      </c>
      <c r="G27" s="24"/>
      <c r="H27" s="23" t="s">
        <v>72</v>
      </c>
      <c r="I27" s="2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27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</row>
    <row r="28" spans="1:192" ht="15.75" customHeight="1" x14ac:dyDescent="0.3">
      <c r="A28" s="29" t="s">
        <v>47</v>
      </c>
      <c r="B28" s="29"/>
      <c r="C28" s="29">
        <v>1</v>
      </c>
      <c r="D28" s="29"/>
      <c r="E28" s="18">
        <v>23</v>
      </c>
      <c r="F28" s="23" t="s">
        <v>73</v>
      </c>
      <c r="G28" s="24" t="s">
        <v>32</v>
      </c>
      <c r="H28" s="23" t="s">
        <v>74</v>
      </c>
      <c r="I28" s="21"/>
      <c r="J28" s="3"/>
      <c r="K28" s="3"/>
      <c r="L28" s="3"/>
      <c r="M28" s="3"/>
      <c r="N28" s="3" t="s">
        <v>18</v>
      </c>
      <c r="O28" s="3" t="s">
        <v>18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>
        <v>1</v>
      </c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>
        <v>1</v>
      </c>
      <c r="BX28" s="3"/>
      <c r="BY28" s="3">
        <v>1</v>
      </c>
      <c r="BZ28" s="3"/>
      <c r="CA28" s="3"/>
      <c r="CB28" s="3"/>
      <c r="CC28" s="3"/>
      <c r="CD28" s="3"/>
      <c r="CE28" s="27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>
        <v>1</v>
      </c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</row>
    <row r="29" spans="1:192" ht="15.75" customHeight="1" x14ac:dyDescent="0.3">
      <c r="A29" s="4" t="s">
        <v>47</v>
      </c>
      <c r="B29" s="4"/>
      <c r="C29" s="4">
        <v>1</v>
      </c>
      <c r="D29" s="4"/>
      <c r="E29" s="18">
        <v>24</v>
      </c>
      <c r="F29" s="23" t="s">
        <v>75</v>
      </c>
      <c r="G29" s="24"/>
      <c r="H29" s="25" t="s">
        <v>76</v>
      </c>
      <c r="I29" s="2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>
        <v>1</v>
      </c>
      <c r="BX29" s="3"/>
      <c r="BY29" s="3"/>
      <c r="BZ29" s="3"/>
      <c r="CA29" s="3"/>
      <c r="CB29" s="3"/>
      <c r="CC29" s="3"/>
      <c r="CD29" s="3"/>
      <c r="CE29" s="22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>
        <v>1</v>
      </c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>
        <v>1</v>
      </c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>
        <v>1</v>
      </c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</row>
    <row r="30" spans="1:192" ht="15.75" customHeight="1" x14ac:dyDescent="0.3">
      <c r="A30" s="4" t="s">
        <v>23</v>
      </c>
      <c r="B30" s="4">
        <v>1</v>
      </c>
      <c r="C30" s="4">
        <v>1</v>
      </c>
      <c r="D30" s="4"/>
      <c r="E30" s="18">
        <v>25</v>
      </c>
      <c r="F30" s="23" t="s">
        <v>77</v>
      </c>
      <c r="G30" s="24"/>
      <c r="H30" s="25" t="s">
        <v>78</v>
      </c>
      <c r="I30" s="2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>
        <v>1</v>
      </c>
      <c r="BX30" s="3"/>
      <c r="BY30" s="3"/>
      <c r="BZ30" s="3"/>
      <c r="CA30" s="3"/>
      <c r="CB30" s="3"/>
      <c r="CC30" s="3"/>
      <c r="CD30" s="3">
        <v>1</v>
      </c>
      <c r="CE30" s="22"/>
      <c r="CF30" s="3"/>
      <c r="CG30" s="3"/>
      <c r="CH30" s="3"/>
      <c r="CI30" s="3"/>
      <c r="CJ30" s="3"/>
      <c r="CK30" s="3"/>
      <c r="CL30" s="3">
        <v>1</v>
      </c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>
        <v>1</v>
      </c>
      <c r="CY30" s="3"/>
      <c r="CZ30" s="3"/>
      <c r="DA30" s="3"/>
      <c r="DB30" s="3"/>
      <c r="DC30" s="3"/>
      <c r="DD30" s="3"/>
      <c r="DE30" s="3">
        <v>1</v>
      </c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>
        <v>1</v>
      </c>
      <c r="DX30" s="3"/>
      <c r="DY30" s="3"/>
      <c r="DZ30" s="3"/>
      <c r="EA30" s="3"/>
      <c r="EB30" s="3"/>
      <c r="EC30" s="3"/>
      <c r="ED30" s="3"/>
      <c r="EE30" s="3"/>
      <c r="EF30" s="3">
        <v>1</v>
      </c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>
        <v>1</v>
      </c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</row>
    <row r="31" spans="1:192" ht="15.75" customHeight="1" x14ac:dyDescent="0.3">
      <c r="A31" s="4" t="s">
        <v>23</v>
      </c>
      <c r="B31" s="4">
        <v>1</v>
      </c>
      <c r="C31" s="4">
        <v>1</v>
      </c>
      <c r="D31" s="4"/>
      <c r="E31" s="18">
        <v>26</v>
      </c>
      <c r="F31" s="23" t="s">
        <v>79</v>
      </c>
      <c r="G31" s="24"/>
      <c r="H31" s="23" t="s">
        <v>80</v>
      </c>
      <c r="I31" s="21"/>
      <c r="J31" s="3"/>
      <c r="K31" s="3"/>
      <c r="L31" s="3"/>
      <c r="M31" s="3"/>
      <c r="N31" s="3"/>
      <c r="O31" s="3"/>
      <c r="P31" s="3" t="s">
        <v>19</v>
      </c>
      <c r="Q31" s="3"/>
      <c r="R31" s="3"/>
      <c r="S31" s="3" t="s">
        <v>19</v>
      </c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>
        <v>1</v>
      </c>
      <c r="BX31" s="3"/>
      <c r="BY31" s="3"/>
      <c r="BZ31" s="3"/>
      <c r="CA31" s="3"/>
      <c r="CB31" s="3"/>
      <c r="CC31" s="3"/>
      <c r="CD31" s="3"/>
      <c r="CE31" s="22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>
        <v>1</v>
      </c>
      <c r="CT31" s="3"/>
      <c r="CU31" s="3">
        <v>1</v>
      </c>
      <c r="CV31" s="3"/>
      <c r="CW31" s="3">
        <v>1</v>
      </c>
      <c r="CX31" s="3">
        <v>1</v>
      </c>
      <c r="CY31" s="3"/>
      <c r="CZ31" s="3"/>
      <c r="DA31" s="3"/>
      <c r="DB31" s="3"/>
      <c r="DC31" s="3"/>
      <c r="DD31" s="3"/>
      <c r="DE31" s="3">
        <v>1</v>
      </c>
      <c r="DF31" s="3"/>
      <c r="DG31" s="3">
        <v>1</v>
      </c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>
        <v>1</v>
      </c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>
        <v>1</v>
      </c>
      <c r="FB31" s="3"/>
      <c r="FC31" s="3"/>
      <c r="FD31" s="3"/>
      <c r="FE31" s="3"/>
      <c r="FF31" s="3">
        <v>1</v>
      </c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</row>
    <row r="32" spans="1:192" ht="15" customHeight="1" x14ac:dyDescent="0.3">
      <c r="A32" s="4" t="s">
        <v>47</v>
      </c>
      <c r="B32" s="4"/>
      <c r="C32" s="4">
        <v>1</v>
      </c>
      <c r="D32" s="4"/>
      <c r="E32" s="18">
        <v>27</v>
      </c>
      <c r="F32" s="23" t="s">
        <v>81</v>
      </c>
      <c r="G32" s="24"/>
      <c r="H32" s="25" t="s">
        <v>82</v>
      </c>
      <c r="I32" s="21"/>
      <c r="J32" s="3"/>
      <c r="K32" s="3"/>
      <c r="L32" s="3"/>
      <c r="M32" s="3"/>
      <c r="N32" s="3" t="s">
        <v>18</v>
      </c>
      <c r="O32" s="3"/>
      <c r="P32" s="3"/>
      <c r="Q32" s="3"/>
      <c r="R32" s="3"/>
      <c r="S32" s="3" t="s">
        <v>19</v>
      </c>
      <c r="T32" s="3"/>
      <c r="U32" s="3"/>
      <c r="V32" s="3"/>
      <c r="W32" s="3"/>
      <c r="X32" s="3"/>
      <c r="Y32" s="3"/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>
        <v>1</v>
      </c>
      <c r="BX32" s="3"/>
      <c r="BY32" s="3">
        <v>2</v>
      </c>
      <c r="BZ32" s="3"/>
      <c r="CA32" s="3"/>
      <c r="CB32" s="3"/>
      <c r="CC32" s="3"/>
      <c r="CD32" s="3">
        <v>1</v>
      </c>
      <c r="CE32" s="22"/>
      <c r="CF32" s="3"/>
      <c r="CG32" s="3"/>
      <c r="CH32" s="3"/>
      <c r="CI32" s="3"/>
      <c r="CJ32" s="3"/>
      <c r="CK32" s="3"/>
      <c r="CL32" s="3">
        <v>1</v>
      </c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</row>
    <row r="33" spans="1:192" ht="18.75" customHeight="1" x14ac:dyDescent="0.3">
      <c r="A33" s="4" t="s">
        <v>27</v>
      </c>
      <c r="B33" s="4">
        <v>1</v>
      </c>
      <c r="C33" s="4">
        <v>1</v>
      </c>
      <c r="D33" s="4"/>
      <c r="E33" s="18">
        <v>28</v>
      </c>
      <c r="F33" s="23" t="s">
        <v>83</v>
      </c>
      <c r="G33" s="24"/>
      <c r="H33" s="25" t="s">
        <v>84</v>
      </c>
      <c r="I33" s="21"/>
      <c r="J33" s="3"/>
      <c r="K33" s="3"/>
      <c r="L33" s="3"/>
      <c r="M33" s="3"/>
      <c r="N33" s="3"/>
      <c r="O33" s="3" t="s">
        <v>18</v>
      </c>
      <c r="P33" s="3"/>
      <c r="Q33" s="3"/>
      <c r="R33" s="3"/>
      <c r="S33" s="3" t="s">
        <v>19</v>
      </c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>
        <v>1</v>
      </c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>
        <v>1</v>
      </c>
      <c r="BX33" s="3"/>
      <c r="BY33" s="3"/>
      <c r="BZ33" s="3"/>
      <c r="CA33" s="3"/>
      <c r="CB33" s="3"/>
      <c r="CC33" s="3"/>
      <c r="CD33" s="3"/>
      <c r="CE33" s="22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>
        <v>1</v>
      </c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>
        <v>1</v>
      </c>
      <c r="FC33" s="3"/>
      <c r="FD33" s="3"/>
      <c r="FE33" s="3"/>
      <c r="FF33" s="3"/>
      <c r="FG33" s="3"/>
      <c r="FH33" s="3">
        <v>1</v>
      </c>
      <c r="FI33" s="3">
        <v>1</v>
      </c>
      <c r="FJ33" s="3">
        <v>1</v>
      </c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</row>
    <row r="34" spans="1:192" ht="15.75" customHeight="1" x14ac:dyDescent="0.3">
      <c r="A34" s="4" t="s">
        <v>23</v>
      </c>
      <c r="B34" s="4">
        <v>1</v>
      </c>
      <c r="C34" s="4">
        <v>1</v>
      </c>
      <c r="D34" s="4"/>
      <c r="E34" s="18">
        <v>29</v>
      </c>
      <c r="F34" s="23" t="s">
        <v>85</v>
      </c>
      <c r="G34" s="24"/>
      <c r="H34" s="25" t="s">
        <v>86</v>
      </c>
      <c r="I34" s="21"/>
      <c r="J34" s="3"/>
      <c r="K34" s="3"/>
      <c r="L34" s="3"/>
      <c r="M34" s="3"/>
      <c r="N34" s="3" t="s">
        <v>19</v>
      </c>
      <c r="O34" s="3" t="s">
        <v>19</v>
      </c>
      <c r="P34" s="3"/>
      <c r="Q34" s="3"/>
      <c r="R34" s="3" t="s">
        <v>87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>
        <v>1</v>
      </c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>
        <v>1</v>
      </c>
      <c r="BX34" s="3">
        <v>1</v>
      </c>
      <c r="BY34" s="3"/>
      <c r="BZ34" s="3"/>
      <c r="CA34" s="3"/>
      <c r="CB34" s="3"/>
      <c r="CC34" s="3"/>
      <c r="CD34" s="3">
        <v>1</v>
      </c>
      <c r="CE34" s="22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>
        <v>1</v>
      </c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>
        <v>1</v>
      </c>
      <c r="DH34" s="3"/>
      <c r="DI34" s="3"/>
      <c r="DJ34" s="3"/>
      <c r="DK34" s="3"/>
      <c r="DL34" s="3"/>
      <c r="DM34" s="3"/>
      <c r="DN34" s="3"/>
      <c r="DO34" s="3"/>
      <c r="DP34" s="3">
        <v>1</v>
      </c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>
        <v>1</v>
      </c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</row>
    <row r="35" spans="1:192" ht="15.75" customHeight="1" x14ac:dyDescent="0.3">
      <c r="A35" s="4"/>
      <c r="B35" s="4"/>
      <c r="C35" s="4"/>
      <c r="D35" s="4"/>
      <c r="E35" s="18">
        <v>30</v>
      </c>
      <c r="F35" s="26" t="s">
        <v>88</v>
      </c>
      <c r="G35" s="24"/>
      <c r="H35" s="23"/>
      <c r="I35" s="2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27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>
        <v>1</v>
      </c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>
        <v>1</v>
      </c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</row>
    <row r="36" spans="1:192" ht="15.75" customHeight="1" x14ac:dyDescent="0.3">
      <c r="A36" s="4"/>
      <c r="B36" s="4"/>
      <c r="C36" s="4">
        <v>1</v>
      </c>
      <c r="D36" s="4"/>
      <c r="E36" s="18">
        <v>31</v>
      </c>
      <c r="F36" s="23" t="s">
        <v>89</v>
      </c>
      <c r="G36" s="24"/>
      <c r="H36" s="23"/>
      <c r="I36" s="2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27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>
        <v>1</v>
      </c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</row>
    <row r="37" spans="1:192" ht="15.75" customHeight="1" x14ac:dyDescent="0.3">
      <c r="A37" s="4" t="s">
        <v>90</v>
      </c>
      <c r="B37" s="4">
        <v>2</v>
      </c>
      <c r="C37" s="4">
        <v>1</v>
      </c>
      <c r="D37" s="4"/>
      <c r="E37" s="18">
        <v>32</v>
      </c>
      <c r="F37" s="23" t="s">
        <v>91</v>
      </c>
      <c r="G37" s="24"/>
      <c r="H37" s="25" t="s">
        <v>92</v>
      </c>
      <c r="I37" s="21"/>
      <c r="J37" s="3"/>
      <c r="K37" s="3"/>
      <c r="L37" s="3"/>
      <c r="M37" s="3"/>
      <c r="N37" s="3" t="s">
        <v>18</v>
      </c>
      <c r="O37" s="3" t="s">
        <v>18</v>
      </c>
      <c r="P37" s="3"/>
      <c r="Q37" s="3"/>
      <c r="R37" s="3"/>
      <c r="S37" s="3"/>
      <c r="T37" s="3"/>
      <c r="U37" s="3">
        <v>1</v>
      </c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>
        <v>1</v>
      </c>
      <c r="AG37" s="3"/>
      <c r="AH37" s="3"/>
      <c r="AI37" s="3"/>
      <c r="AJ37" s="3"/>
      <c r="AK37" s="3"/>
      <c r="AL37" s="3"/>
      <c r="AM37" s="3" t="s">
        <v>30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>
        <v>1</v>
      </c>
      <c r="BX37" s="3"/>
      <c r="BY37" s="3">
        <v>1</v>
      </c>
      <c r="BZ37" s="3"/>
      <c r="CA37" s="3"/>
      <c r="CB37" s="3"/>
      <c r="CC37" s="3"/>
      <c r="CD37" s="3"/>
      <c r="CE37" s="22"/>
      <c r="CF37" s="3"/>
      <c r="CG37" s="3"/>
      <c r="CH37" s="3"/>
      <c r="CI37" s="3"/>
      <c r="CJ37" s="3"/>
      <c r="CK37" s="3">
        <v>1</v>
      </c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>
        <v>1</v>
      </c>
      <c r="CW37" s="3"/>
      <c r="CX37" s="3"/>
      <c r="CY37" s="3"/>
      <c r="CZ37" s="3"/>
      <c r="DA37" s="3"/>
      <c r="DB37" s="3"/>
      <c r="DC37" s="3"/>
      <c r="DD37" s="3"/>
      <c r="DE37" s="3">
        <v>1</v>
      </c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>
        <v>1</v>
      </c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>
        <v>1</v>
      </c>
      <c r="FB37" s="3">
        <v>1</v>
      </c>
      <c r="FC37" s="3"/>
      <c r="FD37" s="3"/>
      <c r="FE37" s="3"/>
      <c r="FF37" s="3">
        <v>1</v>
      </c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</row>
    <row r="38" spans="1:192" ht="15.75" customHeight="1" x14ac:dyDescent="0.3">
      <c r="A38" s="4"/>
      <c r="B38" s="4"/>
      <c r="C38" s="4">
        <v>1</v>
      </c>
      <c r="D38" s="4"/>
      <c r="E38" s="18">
        <v>33</v>
      </c>
      <c r="F38" s="23" t="s">
        <v>93</v>
      </c>
      <c r="G38" s="24"/>
      <c r="H38" s="23" t="s">
        <v>94</v>
      </c>
      <c r="I38" s="21"/>
      <c r="J38" s="3"/>
      <c r="K38" s="3"/>
      <c r="L38" s="3"/>
      <c r="M38" s="3"/>
      <c r="N38" s="3" t="s">
        <v>18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>
        <v>1</v>
      </c>
      <c r="BZ38" s="3"/>
      <c r="CA38" s="3"/>
      <c r="CB38" s="3"/>
      <c r="CC38" s="3"/>
      <c r="CD38" s="3"/>
      <c r="CE38" s="27"/>
      <c r="CF38" s="3"/>
      <c r="CG38" s="3"/>
      <c r="CH38" s="3"/>
      <c r="CI38" s="3"/>
      <c r="CJ38" s="3">
        <v>1</v>
      </c>
      <c r="CK38" s="3"/>
      <c r="CL38" s="3">
        <v>1</v>
      </c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>
        <v>1</v>
      </c>
      <c r="CY38" s="3"/>
      <c r="CZ38" s="3">
        <v>1</v>
      </c>
      <c r="DA38" s="3"/>
      <c r="DB38" s="3"/>
      <c r="DC38" s="3"/>
      <c r="DD38" s="3"/>
      <c r="DE38" s="3"/>
      <c r="DF38" s="3"/>
      <c r="DG38" s="3">
        <v>1</v>
      </c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>
        <v>1</v>
      </c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</row>
    <row r="39" spans="1:192" ht="15.75" customHeight="1" x14ac:dyDescent="0.3">
      <c r="A39" s="4"/>
      <c r="B39" s="4"/>
      <c r="C39" s="4"/>
      <c r="D39" s="4"/>
      <c r="E39" s="18">
        <v>34</v>
      </c>
      <c r="F39" s="26" t="s">
        <v>95</v>
      </c>
      <c r="G39" s="30"/>
      <c r="H39" s="25" t="s">
        <v>96</v>
      </c>
      <c r="I39" s="2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27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>
        <v>1</v>
      </c>
      <c r="CW39" s="3"/>
      <c r="CX39" s="3">
        <v>1</v>
      </c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</row>
    <row r="40" spans="1:192" ht="15.75" customHeight="1" x14ac:dyDescent="0.3">
      <c r="A40" s="4">
        <v>1</v>
      </c>
      <c r="B40" s="4">
        <v>1</v>
      </c>
      <c r="C40" s="4">
        <v>1</v>
      </c>
      <c r="D40" s="4"/>
      <c r="E40" s="18">
        <v>35</v>
      </c>
      <c r="F40" s="23" t="s">
        <v>97</v>
      </c>
      <c r="G40" s="24"/>
      <c r="H40" s="25" t="s">
        <v>98</v>
      </c>
      <c r="I40" s="2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>
        <v>1</v>
      </c>
      <c r="BX40" s="3">
        <v>1</v>
      </c>
      <c r="BY40" s="3">
        <v>1</v>
      </c>
      <c r="BZ40" s="3"/>
      <c r="CA40" s="3"/>
      <c r="CB40" s="3"/>
      <c r="CC40" s="3"/>
      <c r="CD40" s="3"/>
      <c r="CE40" s="22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>
        <v>1</v>
      </c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>
        <v>1</v>
      </c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</row>
    <row r="41" spans="1:192" ht="15.75" customHeight="1" x14ac:dyDescent="0.3">
      <c r="A41" s="4"/>
      <c r="B41" s="4"/>
      <c r="C41" s="4"/>
      <c r="D41" s="4"/>
      <c r="E41" s="18">
        <v>36</v>
      </c>
      <c r="F41" s="26" t="s">
        <v>99</v>
      </c>
      <c r="G41" s="24"/>
      <c r="H41" s="23" t="s">
        <v>100</v>
      </c>
      <c r="I41" s="2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27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>
        <v>1</v>
      </c>
      <c r="CY41" s="3"/>
      <c r="CZ41" s="3"/>
      <c r="DA41" s="3"/>
      <c r="DB41" s="3"/>
      <c r="DC41" s="3"/>
      <c r="DD41" s="3"/>
      <c r="DE41" s="3">
        <v>1</v>
      </c>
      <c r="DF41" s="3"/>
      <c r="DG41" s="3">
        <v>1</v>
      </c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</row>
    <row r="42" spans="1:192" ht="15.75" customHeight="1" x14ac:dyDescent="0.3">
      <c r="A42" s="4"/>
      <c r="B42" s="4"/>
      <c r="C42" s="4"/>
      <c r="D42" s="4"/>
      <c r="E42" s="18">
        <v>37</v>
      </c>
      <c r="F42" s="26" t="s">
        <v>101</v>
      </c>
      <c r="G42" s="24"/>
      <c r="H42" s="23" t="s">
        <v>102</v>
      </c>
      <c r="I42" s="2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27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>
        <v>1</v>
      </c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</row>
    <row r="43" spans="1:192" ht="15.75" customHeight="1" x14ac:dyDescent="0.3">
      <c r="A43" s="4" t="s">
        <v>27</v>
      </c>
      <c r="B43" s="4">
        <v>1</v>
      </c>
      <c r="C43" s="4">
        <v>1</v>
      </c>
      <c r="D43" s="4"/>
      <c r="E43" s="18">
        <v>38</v>
      </c>
      <c r="F43" s="23" t="s">
        <v>103</v>
      </c>
      <c r="G43" s="24"/>
      <c r="H43" s="25" t="s">
        <v>104</v>
      </c>
      <c r="I43" s="2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>
        <v>1</v>
      </c>
      <c r="AO43" s="3" t="s">
        <v>30</v>
      </c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>
        <v>1</v>
      </c>
      <c r="BX43" s="3"/>
      <c r="BY43" s="3"/>
      <c r="BZ43" s="3"/>
      <c r="CA43" s="3"/>
      <c r="CB43" s="3"/>
      <c r="CC43" s="3">
        <v>1</v>
      </c>
      <c r="CD43" s="3"/>
      <c r="CE43" s="22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22">
        <v>1</v>
      </c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>
        <v>1</v>
      </c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>
        <v>1</v>
      </c>
      <c r="FC43" s="3"/>
      <c r="FD43" s="3"/>
      <c r="FE43" s="3"/>
      <c r="FF43" s="3"/>
      <c r="FG43" s="3"/>
      <c r="FH43" s="3"/>
      <c r="FI43" s="3"/>
      <c r="FJ43" s="3">
        <v>1</v>
      </c>
      <c r="FK43" s="3"/>
      <c r="FL43" s="3">
        <v>1</v>
      </c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</row>
    <row r="44" spans="1:192" ht="15.75" customHeight="1" x14ac:dyDescent="0.3">
      <c r="A44" s="4" t="s">
        <v>23</v>
      </c>
      <c r="B44" s="4">
        <v>1</v>
      </c>
      <c r="C44" s="4">
        <v>1</v>
      </c>
      <c r="D44" s="4"/>
      <c r="E44" s="18">
        <v>39</v>
      </c>
      <c r="F44" s="23" t="s">
        <v>105</v>
      </c>
      <c r="G44" s="24"/>
      <c r="H44" s="25" t="s">
        <v>33</v>
      </c>
      <c r="I44" s="21"/>
      <c r="J44" s="3"/>
      <c r="K44" s="3"/>
      <c r="L44" s="3"/>
      <c r="M44" s="3"/>
      <c r="N44" s="3"/>
      <c r="O44" s="3"/>
      <c r="P44" s="3"/>
      <c r="Q44" s="3"/>
      <c r="R44" s="3"/>
      <c r="S44" s="3"/>
      <c r="T44" s="3" t="s">
        <v>19</v>
      </c>
      <c r="U44" s="3">
        <v>1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>
        <v>1</v>
      </c>
      <c r="BX44" s="3"/>
      <c r="BY44" s="3"/>
      <c r="BZ44" s="3"/>
      <c r="CA44" s="3"/>
      <c r="CB44" s="3"/>
      <c r="CC44" s="3"/>
      <c r="CD44" s="3"/>
      <c r="CE44" s="22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>
        <v>1</v>
      </c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>
        <v>1</v>
      </c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</row>
    <row r="45" spans="1:192" ht="15.75" customHeight="1" x14ac:dyDescent="0.3">
      <c r="A45" s="4" t="s">
        <v>23</v>
      </c>
      <c r="B45" s="4">
        <v>1</v>
      </c>
      <c r="C45" s="4">
        <v>1</v>
      </c>
      <c r="D45" s="4"/>
      <c r="E45" s="18">
        <v>40</v>
      </c>
      <c r="F45" s="23" t="s">
        <v>106</v>
      </c>
      <c r="G45" s="24"/>
      <c r="H45" s="23" t="s">
        <v>107</v>
      </c>
      <c r="I45" s="21"/>
      <c r="J45" s="3"/>
      <c r="K45" s="3"/>
      <c r="L45" s="3"/>
      <c r="M45" s="3"/>
      <c r="N45" s="3"/>
      <c r="O45" s="3"/>
      <c r="P45" s="3"/>
      <c r="Q45" s="3"/>
      <c r="R45" s="3"/>
      <c r="S45" s="3"/>
      <c r="T45" s="3" t="s">
        <v>19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>
        <v>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>
        <v>1</v>
      </c>
      <c r="BX45" s="3"/>
      <c r="BY45" s="3"/>
      <c r="BZ45" s="3"/>
      <c r="CA45" s="3"/>
      <c r="CB45" s="3"/>
      <c r="CC45" s="3"/>
      <c r="CD45" s="3"/>
      <c r="CE45" s="22"/>
      <c r="CF45" s="3"/>
      <c r="CG45" s="3"/>
      <c r="CH45" s="3"/>
      <c r="CI45" s="3"/>
      <c r="CJ45" s="3"/>
      <c r="CK45" s="3"/>
      <c r="CL45" s="3">
        <v>1</v>
      </c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>
        <v>1</v>
      </c>
      <c r="DH45" s="3"/>
      <c r="DI45" s="3"/>
      <c r="DJ45" s="3"/>
      <c r="DK45" s="3"/>
      <c r="DL45" s="3"/>
      <c r="DM45" s="3"/>
      <c r="DN45" s="3">
        <v>1</v>
      </c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>
        <v>1</v>
      </c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</row>
    <row r="46" spans="1:192" ht="15.75" customHeight="1" x14ac:dyDescent="0.3">
      <c r="A46" s="4" t="s">
        <v>47</v>
      </c>
      <c r="B46" s="4"/>
      <c r="C46" s="4">
        <v>1</v>
      </c>
      <c r="D46" s="4"/>
      <c r="E46" s="18">
        <v>41</v>
      </c>
      <c r="F46" s="31" t="s">
        <v>108</v>
      </c>
      <c r="G46" s="32"/>
      <c r="H46" s="33" t="s">
        <v>109</v>
      </c>
      <c r="I46" s="34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>
        <v>1</v>
      </c>
      <c r="BX46" s="35"/>
      <c r="BY46" s="35"/>
      <c r="BZ46" s="35"/>
      <c r="CA46" s="35"/>
      <c r="CB46" s="35"/>
      <c r="CC46" s="35"/>
      <c r="CD46" s="35"/>
      <c r="CE46" s="36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>
        <v>1</v>
      </c>
      <c r="CZ46" s="35"/>
      <c r="DA46" s="36">
        <v>1</v>
      </c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>
        <v>1</v>
      </c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>
        <v>1</v>
      </c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</row>
    <row r="47" spans="1:192" ht="15.75" customHeight="1" x14ac:dyDescent="0.3">
      <c r="A47" s="4" t="s">
        <v>23</v>
      </c>
      <c r="B47" s="4">
        <v>1</v>
      </c>
      <c r="C47" s="4">
        <v>1</v>
      </c>
      <c r="D47" s="4"/>
      <c r="E47" s="18">
        <v>42</v>
      </c>
      <c r="F47" s="37" t="s">
        <v>110</v>
      </c>
      <c r="G47" s="38"/>
      <c r="H47" s="37" t="s">
        <v>111</v>
      </c>
      <c r="I47" s="21"/>
      <c r="J47" s="3"/>
      <c r="K47" s="3"/>
      <c r="L47" s="3"/>
      <c r="M47" s="3"/>
      <c r="N47" s="3"/>
      <c r="O47" s="3"/>
      <c r="P47" s="3" t="s">
        <v>18</v>
      </c>
      <c r="Q47" s="3"/>
      <c r="R47" s="3" t="s">
        <v>19</v>
      </c>
      <c r="S47" s="3"/>
      <c r="T47" s="3">
        <v>1</v>
      </c>
      <c r="U47" s="3"/>
      <c r="V47" s="3"/>
      <c r="W47" s="3"/>
      <c r="X47" s="3"/>
      <c r="Y47" s="3"/>
      <c r="Z47" s="3"/>
      <c r="AA47" s="3">
        <v>1</v>
      </c>
      <c r="AB47" s="3"/>
      <c r="AC47" s="3"/>
      <c r="AD47" s="3"/>
      <c r="AE47" s="3"/>
      <c r="AF47" s="3"/>
      <c r="AG47" s="3"/>
      <c r="AH47" s="3">
        <v>1</v>
      </c>
      <c r="AI47" s="3"/>
      <c r="AJ47" s="3"/>
      <c r="AK47" s="3"/>
      <c r="AL47" s="3"/>
      <c r="AM47" s="3">
        <v>2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>
        <v>1</v>
      </c>
      <c r="CE47" s="22"/>
      <c r="CF47" s="3"/>
      <c r="CG47" s="3"/>
      <c r="CH47" s="3"/>
      <c r="CI47" s="3"/>
      <c r="CJ47" s="3"/>
      <c r="CK47" s="3">
        <v>1</v>
      </c>
      <c r="CL47" s="3">
        <v>2</v>
      </c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22">
        <v>1</v>
      </c>
      <c r="DB47" s="3"/>
      <c r="DC47" s="3"/>
      <c r="DD47" s="3"/>
      <c r="DE47" s="3">
        <v>1</v>
      </c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>
        <v>1</v>
      </c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>
        <v>1</v>
      </c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>
        <v>1</v>
      </c>
      <c r="FB47" s="3"/>
      <c r="FC47" s="3"/>
      <c r="FD47" s="3"/>
      <c r="FE47" s="3"/>
      <c r="FF47" s="3"/>
      <c r="FG47" s="3"/>
      <c r="FH47" s="3"/>
      <c r="FI47" s="3">
        <v>1</v>
      </c>
      <c r="FJ47" s="3">
        <v>1</v>
      </c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</row>
    <row r="48" spans="1:192" ht="15.75" customHeight="1" x14ac:dyDescent="0.3">
      <c r="A48" s="4" t="s">
        <v>23</v>
      </c>
      <c r="B48" s="4">
        <v>1</v>
      </c>
      <c r="C48" s="4">
        <v>1</v>
      </c>
      <c r="D48" s="4"/>
      <c r="E48" s="18">
        <v>43</v>
      </c>
      <c r="F48" s="39" t="s">
        <v>112</v>
      </c>
      <c r="G48" s="40"/>
      <c r="H48" s="39" t="s">
        <v>113</v>
      </c>
      <c r="I48" s="2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>
        <v>1</v>
      </c>
      <c r="BX48" s="3">
        <v>2</v>
      </c>
      <c r="BY48" s="3">
        <v>1</v>
      </c>
      <c r="BZ48" s="3"/>
      <c r="CA48" s="3"/>
      <c r="CB48" s="3">
        <v>1</v>
      </c>
      <c r="CC48" s="3"/>
      <c r="CD48" s="3">
        <v>1</v>
      </c>
      <c r="CE48" s="22"/>
      <c r="CF48" s="3"/>
      <c r="CG48" s="3"/>
      <c r="CH48" s="3"/>
      <c r="CI48" s="3"/>
      <c r="CJ48" s="3"/>
      <c r="CK48" s="3">
        <v>1</v>
      </c>
      <c r="CL48" s="3">
        <v>1</v>
      </c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>
        <v>1</v>
      </c>
      <c r="DA48" s="22">
        <v>1</v>
      </c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>
        <v>1</v>
      </c>
      <c r="DO48" s="3"/>
      <c r="DP48" s="3">
        <v>1</v>
      </c>
      <c r="DQ48" s="3"/>
      <c r="DR48" s="3"/>
      <c r="DS48" s="3"/>
      <c r="DT48" s="3"/>
      <c r="DU48" s="3"/>
      <c r="DV48" s="3"/>
      <c r="DW48" s="3"/>
      <c r="DX48" s="3">
        <v>1</v>
      </c>
      <c r="DY48" s="3"/>
      <c r="DZ48" s="3"/>
      <c r="EA48" s="3"/>
      <c r="EB48" s="3"/>
      <c r="EC48" s="3"/>
      <c r="ED48" s="3"/>
      <c r="EE48" s="3"/>
      <c r="EF48" s="3">
        <v>1</v>
      </c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>
        <v>1</v>
      </c>
      <c r="FB48" s="3"/>
      <c r="FC48" s="3"/>
      <c r="FD48" s="3"/>
      <c r="FE48" s="3"/>
      <c r="FF48" s="3">
        <v>1</v>
      </c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</row>
    <row r="49" spans="1:192" ht="15.75" customHeight="1" x14ac:dyDescent="0.3">
      <c r="A49" s="4" t="s">
        <v>23</v>
      </c>
      <c r="B49" s="4">
        <v>1</v>
      </c>
      <c r="C49" s="4">
        <v>1</v>
      </c>
      <c r="D49" s="4"/>
      <c r="E49" s="18">
        <v>44</v>
      </c>
      <c r="F49" s="39" t="s">
        <v>114</v>
      </c>
      <c r="G49" s="40"/>
      <c r="H49" s="39" t="s">
        <v>115</v>
      </c>
      <c r="I49" s="2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>
        <v>1</v>
      </c>
      <c r="BX49" s="3"/>
      <c r="BY49" s="3"/>
      <c r="BZ49" s="3"/>
      <c r="CA49" s="3"/>
      <c r="CB49" s="3">
        <v>1</v>
      </c>
      <c r="CC49" s="3">
        <v>1</v>
      </c>
      <c r="CD49" s="3"/>
      <c r="CE49" s="22"/>
      <c r="CF49" s="3"/>
      <c r="CG49" s="3"/>
      <c r="CH49" s="3"/>
      <c r="CI49" s="3"/>
      <c r="CJ49" s="3"/>
      <c r="CK49" s="3"/>
      <c r="CL49" s="3">
        <v>1</v>
      </c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>
        <v>1</v>
      </c>
      <c r="CZ49" s="3">
        <v>1</v>
      </c>
      <c r="DA49" s="22">
        <v>1</v>
      </c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>
        <v>1</v>
      </c>
      <c r="DO49" s="3"/>
      <c r="DP49" s="3">
        <v>1</v>
      </c>
      <c r="DQ49" s="3"/>
      <c r="DR49" s="3"/>
      <c r="DS49" s="3"/>
      <c r="DT49" s="3"/>
      <c r="DU49" s="3"/>
      <c r="DV49" s="3"/>
      <c r="DW49" s="3"/>
      <c r="DX49" s="3">
        <v>1</v>
      </c>
      <c r="DY49" s="3"/>
      <c r="DZ49" s="3"/>
      <c r="EA49" s="3"/>
      <c r="EB49" s="3"/>
      <c r="EC49" s="3"/>
      <c r="ED49" s="3"/>
      <c r="EE49" s="3"/>
      <c r="EF49" s="3">
        <v>1</v>
      </c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>
        <v>1</v>
      </c>
      <c r="FB49" s="3"/>
      <c r="FC49" s="3"/>
      <c r="FD49" s="3">
        <v>1</v>
      </c>
      <c r="FE49" s="3"/>
      <c r="FF49" s="3">
        <v>1</v>
      </c>
      <c r="FG49" s="3"/>
      <c r="FH49" s="3"/>
      <c r="FI49" s="3"/>
      <c r="FJ49" s="3">
        <v>1</v>
      </c>
      <c r="FK49" s="3"/>
      <c r="FL49" s="3"/>
      <c r="FM49" s="3"/>
      <c r="FN49" s="3"/>
      <c r="FO49" s="3"/>
      <c r="FP49" s="3">
        <v>1</v>
      </c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</row>
    <row r="50" spans="1:192" ht="15.75" customHeight="1" x14ac:dyDescent="0.3">
      <c r="A50" s="4" t="s">
        <v>47</v>
      </c>
      <c r="B50" s="4"/>
      <c r="C50" s="4">
        <v>1</v>
      </c>
      <c r="D50" s="4"/>
      <c r="E50" s="18">
        <v>45</v>
      </c>
      <c r="F50" s="39" t="s">
        <v>116</v>
      </c>
      <c r="G50" s="40"/>
      <c r="H50" s="39" t="s">
        <v>117</v>
      </c>
      <c r="I50" s="2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>
        <v>1</v>
      </c>
      <c r="BX50" s="3"/>
      <c r="BY50" s="3"/>
      <c r="BZ50" s="3"/>
      <c r="CA50" s="3"/>
      <c r="CB50" s="3">
        <v>1</v>
      </c>
      <c r="CC50" s="3">
        <v>1</v>
      </c>
      <c r="CD50" s="3"/>
      <c r="CE50" s="22"/>
      <c r="CF50" s="3"/>
      <c r="CG50" s="3"/>
      <c r="CH50" s="3"/>
      <c r="CI50" s="3"/>
      <c r="CJ50" s="3">
        <v>1</v>
      </c>
      <c r="CK50" s="3"/>
      <c r="CL50" s="3">
        <v>1</v>
      </c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>
        <v>1</v>
      </c>
      <c r="CZ50" s="3">
        <v>1</v>
      </c>
      <c r="DA50" s="3"/>
      <c r="DB50" s="3"/>
      <c r="DC50" s="3"/>
      <c r="DD50" s="3"/>
      <c r="DE50" s="3"/>
      <c r="DF50" s="3"/>
      <c r="DG50" s="3">
        <v>1</v>
      </c>
      <c r="DH50" s="3"/>
      <c r="DI50" s="3"/>
      <c r="DJ50" s="3"/>
      <c r="DK50" s="3"/>
      <c r="DL50" s="3"/>
      <c r="DM50" s="3"/>
      <c r="DN50" s="3"/>
      <c r="DO50" s="3"/>
      <c r="DP50" s="3">
        <v>1</v>
      </c>
      <c r="DQ50" s="3"/>
      <c r="DR50" s="3"/>
      <c r="DS50" s="3"/>
      <c r="DT50" s="3"/>
      <c r="DU50" s="3"/>
      <c r="DV50" s="3"/>
      <c r="DW50" s="3"/>
      <c r="DX50" s="3">
        <v>1</v>
      </c>
      <c r="DY50" s="3"/>
      <c r="DZ50" s="3"/>
      <c r="EA50" s="3"/>
      <c r="EB50" s="3"/>
      <c r="EC50" s="3"/>
      <c r="ED50" s="3"/>
      <c r="EE50" s="3"/>
      <c r="EF50" s="3">
        <v>1</v>
      </c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>
        <v>1</v>
      </c>
      <c r="FB50" s="3"/>
      <c r="FC50" s="3"/>
      <c r="FD50" s="3"/>
      <c r="FE50" s="3"/>
      <c r="FF50" s="3">
        <v>1</v>
      </c>
      <c r="FG50" s="3"/>
      <c r="FH50" s="3"/>
      <c r="FI50" s="3"/>
      <c r="FJ50" s="3"/>
      <c r="FK50" s="3"/>
      <c r="FL50" s="3"/>
      <c r="FM50" s="3"/>
      <c r="FN50" s="3"/>
      <c r="FO50" s="3"/>
      <c r="FP50" s="3">
        <v>1</v>
      </c>
      <c r="FQ50" s="3"/>
      <c r="FR50" s="3">
        <v>1</v>
      </c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</row>
    <row r="51" spans="1:192" ht="15.75" customHeight="1" x14ac:dyDescent="0.3">
      <c r="A51" s="4"/>
      <c r="B51" s="4">
        <v>1</v>
      </c>
      <c r="C51" s="4">
        <v>1</v>
      </c>
      <c r="D51" s="4"/>
      <c r="E51" s="18">
        <v>46</v>
      </c>
      <c r="F51" s="39" t="s">
        <v>118</v>
      </c>
      <c r="G51" s="40"/>
      <c r="H51" s="39" t="s">
        <v>119</v>
      </c>
      <c r="I51" s="2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>
        <v>1</v>
      </c>
      <c r="BX51" s="3"/>
      <c r="BY51" s="3"/>
      <c r="BZ51" s="3"/>
      <c r="CA51" s="3"/>
      <c r="CB51" s="3"/>
      <c r="CC51" s="3">
        <v>1</v>
      </c>
      <c r="CD51" s="3">
        <v>1</v>
      </c>
      <c r="CE51" s="22"/>
      <c r="CF51" s="3"/>
      <c r="CG51" s="3"/>
      <c r="CH51" s="3"/>
      <c r="CI51" s="3"/>
      <c r="CJ51" s="3">
        <v>1</v>
      </c>
      <c r="CK51" s="3"/>
      <c r="CL51" s="3">
        <v>1</v>
      </c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>
        <v>1</v>
      </c>
      <c r="DA51" s="22">
        <v>1</v>
      </c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>
        <v>1</v>
      </c>
      <c r="DO51" s="3"/>
      <c r="DP51" s="3">
        <v>1</v>
      </c>
      <c r="DQ51" s="3"/>
      <c r="DR51" s="3"/>
      <c r="DS51" s="3"/>
      <c r="DT51" s="3"/>
      <c r="DU51" s="3"/>
      <c r="DV51" s="3"/>
      <c r="DW51" s="3"/>
      <c r="DX51" s="3">
        <v>1</v>
      </c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>
        <v>1</v>
      </c>
      <c r="FG51" s="3"/>
      <c r="FH51" s="3"/>
      <c r="FI51" s="3"/>
      <c r="FJ51" s="3"/>
      <c r="FK51" s="3"/>
      <c r="FL51" s="3"/>
      <c r="FM51" s="3"/>
      <c r="FN51" s="3"/>
      <c r="FO51" s="3"/>
      <c r="FP51" s="3">
        <v>1</v>
      </c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</row>
    <row r="52" spans="1:192" ht="15.75" customHeight="1" x14ac:dyDescent="0.3">
      <c r="A52" s="4"/>
      <c r="B52" s="4">
        <v>1</v>
      </c>
      <c r="C52" s="4">
        <v>1</v>
      </c>
      <c r="D52" s="4"/>
      <c r="E52" s="18">
        <v>47</v>
      </c>
      <c r="F52" s="41" t="s">
        <v>120</v>
      </c>
      <c r="G52" s="42"/>
      <c r="H52" s="41"/>
      <c r="I52" s="2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>
        <v>1</v>
      </c>
      <c r="CE52" s="22"/>
      <c r="CF52" s="3"/>
      <c r="CG52" s="3"/>
      <c r="CH52" s="3"/>
      <c r="CI52" s="3"/>
      <c r="CJ52" s="3"/>
      <c r="CK52" s="3">
        <v>1</v>
      </c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>
        <v>1</v>
      </c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>
        <v>1</v>
      </c>
      <c r="DL52" s="3">
        <v>1</v>
      </c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>
        <v>1</v>
      </c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>
        <v>1</v>
      </c>
      <c r="FQ52" s="3">
        <v>1</v>
      </c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</row>
    <row r="53" spans="1:192" ht="15.75" customHeight="1" x14ac:dyDescent="0.3">
      <c r="A53" s="4"/>
      <c r="B53" s="4">
        <v>1</v>
      </c>
      <c r="C53" s="4">
        <v>1</v>
      </c>
      <c r="D53" s="4"/>
      <c r="E53" s="43">
        <v>48</v>
      </c>
      <c r="F53" s="41" t="s">
        <v>121</v>
      </c>
      <c r="G53" s="42"/>
      <c r="H53" s="41" t="s">
        <v>122</v>
      </c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>
        <v>1</v>
      </c>
      <c r="BX53" s="35">
        <v>1</v>
      </c>
      <c r="BY53" s="35"/>
      <c r="BZ53" s="35"/>
      <c r="CA53" s="35"/>
      <c r="CB53" s="35">
        <v>1</v>
      </c>
      <c r="CC53" s="35"/>
      <c r="CD53" s="35">
        <v>1</v>
      </c>
      <c r="CE53" s="36"/>
      <c r="CF53" s="35"/>
      <c r="CG53" s="35"/>
      <c r="CH53" s="35"/>
      <c r="CI53" s="35"/>
      <c r="CJ53" s="35"/>
      <c r="CK53" s="35"/>
      <c r="CL53" s="35">
        <v>1</v>
      </c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>
        <v>1</v>
      </c>
      <c r="DA53" s="36">
        <v>1</v>
      </c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>
        <v>1</v>
      </c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>
        <v>1</v>
      </c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>
        <v>1</v>
      </c>
      <c r="FG53" s="35"/>
      <c r="FH53" s="35"/>
      <c r="FI53" s="35"/>
      <c r="FJ53" s="35"/>
      <c r="FK53" s="35"/>
      <c r="FL53" s="35"/>
      <c r="FM53" s="35"/>
      <c r="FN53" s="35"/>
      <c r="FO53" s="35"/>
      <c r="FP53" s="35">
        <v>1</v>
      </c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</row>
    <row r="54" spans="1:192" ht="15.75" customHeight="1" x14ac:dyDescent="0.3">
      <c r="A54" s="3"/>
      <c r="B54" s="4">
        <v>1</v>
      </c>
      <c r="C54" s="4">
        <v>1</v>
      </c>
      <c r="D54" s="3"/>
      <c r="E54" s="4">
        <v>49</v>
      </c>
      <c r="F54" s="3" t="s">
        <v>123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22"/>
      <c r="CF54" s="3"/>
      <c r="CG54" s="3"/>
      <c r="CH54" s="3"/>
      <c r="CI54" s="3"/>
      <c r="CJ54" s="3"/>
      <c r="CK54" s="3">
        <v>2</v>
      </c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>
        <v>1</v>
      </c>
      <c r="DA54" s="22">
        <v>1</v>
      </c>
      <c r="DB54" s="3"/>
      <c r="DC54" s="3"/>
      <c r="DD54" s="3"/>
      <c r="DE54" s="3"/>
      <c r="DF54" s="3"/>
      <c r="DG54" s="3">
        <v>1</v>
      </c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>
        <v>1</v>
      </c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</row>
    <row r="55" spans="1:192" ht="15.75" customHeight="1" x14ac:dyDescent="0.3">
      <c r="A55" s="3"/>
      <c r="B55" s="4">
        <v>1</v>
      </c>
      <c r="C55" s="4">
        <v>1</v>
      </c>
      <c r="D55" s="3"/>
      <c r="E55" s="4">
        <v>50</v>
      </c>
      <c r="F55" s="3" t="s">
        <v>124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22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>
        <v>1</v>
      </c>
      <c r="DA55" s="22">
        <v>1</v>
      </c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>
        <v>1</v>
      </c>
      <c r="ED55" s="3"/>
      <c r="EE55" s="3"/>
      <c r="EF55" s="3">
        <v>1</v>
      </c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>
        <v>1</v>
      </c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>
        <v>1</v>
      </c>
      <c r="FR55" s="3">
        <v>1</v>
      </c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</row>
    <row r="56" spans="1:192" ht="15.75" customHeight="1" x14ac:dyDescent="0.3">
      <c r="A56" s="3"/>
      <c r="B56" s="4">
        <v>1</v>
      </c>
      <c r="C56" s="4">
        <v>1</v>
      </c>
      <c r="D56" s="3"/>
      <c r="E56" s="4">
        <v>51</v>
      </c>
      <c r="F56" s="3" t="s">
        <v>125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22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22">
        <v>1</v>
      </c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</row>
    <row r="57" spans="1:192" ht="15.75" customHeight="1" x14ac:dyDescent="0.3">
      <c r="A57" s="3"/>
      <c r="B57" s="4"/>
      <c r="C57" s="4"/>
      <c r="D57" s="3"/>
      <c r="E57" s="4">
        <v>52</v>
      </c>
      <c r="F57" s="3" t="s">
        <v>126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22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</row>
    <row r="58" spans="1:192" ht="15.75" customHeight="1" x14ac:dyDescent="0.3">
      <c r="A58" s="3"/>
      <c r="B58" s="4">
        <v>1</v>
      </c>
      <c r="C58" s="4">
        <v>1</v>
      </c>
      <c r="D58" s="3"/>
      <c r="E58" s="4"/>
      <c r="F58" s="3" t="s">
        <v>127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22"/>
      <c r="DB58" s="3"/>
      <c r="DC58" s="3"/>
      <c r="DD58" s="3"/>
      <c r="DE58" s="3"/>
      <c r="DF58" s="3"/>
      <c r="DG58" s="3">
        <v>1</v>
      </c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 t="s">
        <v>30</v>
      </c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</row>
    <row r="59" spans="1:192" ht="15.75" customHeight="1" x14ac:dyDescent="0.3">
      <c r="A59" s="3"/>
      <c r="B59" s="4">
        <v>1</v>
      </c>
      <c r="C59" s="4">
        <v>1</v>
      </c>
      <c r="D59" s="3"/>
      <c r="E59" s="4"/>
      <c r="F59" s="3" t="s">
        <v>128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22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</row>
    <row r="60" spans="1:192" ht="15.75" customHeight="1" x14ac:dyDescent="0.3">
      <c r="A60" s="3"/>
      <c r="B60" s="4">
        <v>1</v>
      </c>
      <c r="C60" s="4">
        <v>1</v>
      </c>
      <c r="D60" s="3"/>
      <c r="E60" s="4"/>
      <c r="F60" s="3" t="s">
        <v>129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22"/>
      <c r="DB60" s="3"/>
      <c r="DC60" s="3"/>
      <c r="DD60" s="3"/>
      <c r="DE60" s="3"/>
      <c r="DF60" s="3"/>
      <c r="DG60" s="3">
        <v>1</v>
      </c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</row>
    <row r="61" spans="1:192" ht="15.75" customHeight="1" x14ac:dyDescent="0.3">
      <c r="A61" s="3"/>
      <c r="B61" s="4">
        <v>1</v>
      </c>
      <c r="C61" s="4">
        <v>1</v>
      </c>
      <c r="D61" s="3"/>
      <c r="E61" s="4"/>
      <c r="F61" s="3" t="s">
        <v>130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22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</row>
    <row r="62" spans="1:192" ht="15.75" customHeight="1" x14ac:dyDescent="0.3">
      <c r="A62" s="3"/>
      <c r="B62" s="4">
        <v>1</v>
      </c>
      <c r="C62" s="4">
        <v>1</v>
      </c>
      <c r="D62" s="3"/>
      <c r="E62" s="4"/>
      <c r="F62" s="3" t="s">
        <v>131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22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</row>
    <row r="63" spans="1:192" ht="15.75" customHeight="1" x14ac:dyDescent="0.3">
      <c r="A63" s="3"/>
      <c r="B63" s="4">
        <v>1</v>
      </c>
      <c r="C63" s="4">
        <v>1</v>
      </c>
      <c r="D63" s="3"/>
      <c r="E63" s="4"/>
      <c r="F63" s="3" t="s">
        <v>132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22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</row>
    <row r="64" spans="1:192" ht="15.75" customHeight="1" x14ac:dyDescent="0.3">
      <c r="A64" s="3"/>
      <c r="B64" s="4">
        <v>1</v>
      </c>
      <c r="C64" s="4">
        <v>1</v>
      </c>
      <c r="D64" s="3"/>
      <c r="E64" s="4"/>
      <c r="F64" s="3" t="s">
        <v>133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22"/>
      <c r="DB64" s="3"/>
      <c r="DC64" s="3"/>
      <c r="DD64" s="3"/>
      <c r="DE64" s="3"/>
      <c r="DF64" s="3"/>
      <c r="DG64" s="3">
        <v>1</v>
      </c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</row>
    <row r="65" spans="1:192" ht="15.75" customHeight="1" x14ac:dyDescent="0.3">
      <c r="A65" s="3"/>
      <c r="B65" s="4">
        <v>1</v>
      </c>
      <c r="C65" s="4">
        <v>1</v>
      </c>
      <c r="D65" s="3"/>
      <c r="E65" s="4"/>
      <c r="F65" s="3" t="s">
        <v>134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22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</row>
    <row r="66" spans="1:192" ht="15.75" customHeight="1" x14ac:dyDescent="0.3">
      <c r="A66" s="3"/>
      <c r="B66" s="4">
        <v>1</v>
      </c>
      <c r="C66" s="4">
        <v>1</v>
      </c>
      <c r="D66" s="3"/>
      <c r="E66" s="4"/>
      <c r="F66" s="3" t="s">
        <v>135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22"/>
      <c r="DB66" s="3"/>
      <c r="DC66" s="3"/>
      <c r="DD66" s="3"/>
      <c r="DE66" s="3"/>
      <c r="DF66" s="3"/>
      <c r="DG66" s="3">
        <v>1</v>
      </c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</row>
    <row r="67" spans="1:192" ht="15.75" customHeight="1" x14ac:dyDescent="0.3">
      <c r="A67" s="3"/>
      <c r="B67" s="4">
        <v>1</v>
      </c>
      <c r="C67" s="4">
        <v>1</v>
      </c>
      <c r="D67" s="3"/>
      <c r="E67" s="4"/>
      <c r="F67" s="3" t="s">
        <v>136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22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</row>
    <row r="68" spans="1:192" ht="15.75" customHeight="1" x14ac:dyDescent="0.3">
      <c r="A68" s="3" t="s">
        <v>47</v>
      </c>
      <c r="B68" s="4"/>
      <c r="C68" s="4">
        <v>1</v>
      </c>
      <c r="D68" s="3"/>
      <c r="E68" s="4"/>
      <c r="F68" s="3" t="s">
        <v>137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22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</row>
    <row r="69" spans="1:192" ht="15.75" customHeight="1" x14ac:dyDescent="0.3">
      <c r="A69" s="3"/>
      <c r="B69" s="4"/>
      <c r="C69" s="4">
        <v>1</v>
      </c>
      <c r="D69" s="3"/>
      <c r="E69" s="4"/>
      <c r="F69" s="3" t="s">
        <v>138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22"/>
      <c r="DB69" s="3"/>
      <c r="DC69" s="3"/>
      <c r="DD69" s="3"/>
      <c r="DE69" s="3"/>
      <c r="DF69" s="3"/>
      <c r="DG69" s="3">
        <v>1</v>
      </c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</row>
    <row r="70" spans="1:192" ht="15.75" customHeight="1" x14ac:dyDescent="0.3">
      <c r="A70" s="3"/>
      <c r="B70" s="4"/>
      <c r="C70" s="4">
        <v>1</v>
      </c>
      <c r="D70" s="3"/>
      <c r="E70" s="4"/>
      <c r="F70" s="3" t="s">
        <v>139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22"/>
      <c r="DB70" s="3"/>
      <c r="DC70" s="3"/>
      <c r="DD70" s="3"/>
      <c r="DE70" s="3"/>
      <c r="DF70" s="3"/>
      <c r="DG70" s="3">
        <v>1</v>
      </c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</row>
    <row r="71" spans="1:192" ht="15.75" customHeight="1" x14ac:dyDescent="0.3">
      <c r="A71" s="3"/>
      <c r="B71" s="4">
        <v>1</v>
      </c>
      <c r="C71" s="4">
        <v>1</v>
      </c>
      <c r="D71" s="3"/>
      <c r="E71" s="4"/>
      <c r="F71" s="3" t="s">
        <v>140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22"/>
      <c r="DB71" s="3"/>
      <c r="DC71" s="3"/>
      <c r="DD71" s="3"/>
      <c r="DE71" s="3"/>
      <c r="DF71" s="3"/>
      <c r="DG71" s="3">
        <v>1</v>
      </c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</row>
    <row r="72" spans="1:192" ht="15.75" customHeight="1" x14ac:dyDescent="0.3">
      <c r="A72" s="3"/>
      <c r="B72" s="4">
        <v>1</v>
      </c>
      <c r="C72" s="4">
        <v>1</v>
      </c>
      <c r="D72" s="3"/>
      <c r="E72" s="4"/>
      <c r="F72" s="3" t="s">
        <v>141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22"/>
      <c r="DB72" s="3"/>
      <c r="DC72" s="3"/>
      <c r="DD72" s="3"/>
      <c r="DE72" s="3"/>
      <c r="DF72" s="3"/>
      <c r="DG72" s="3">
        <v>1</v>
      </c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</row>
    <row r="73" spans="1:192" ht="15.75" customHeight="1" x14ac:dyDescent="0.3">
      <c r="A73" s="3"/>
      <c r="B73" s="4">
        <v>1</v>
      </c>
      <c r="C73" s="4"/>
      <c r="D73" s="3"/>
      <c r="E73" s="4"/>
      <c r="F73" s="3" t="s">
        <v>142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22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</row>
    <row r="74" spans="1:192" ht="15.75" customHeight="1" x14ac:dyDescent="0.3">
      <c r="A74" s="3"/>
      <c r="B74" s="4">
        <v>1</v>
      </c>
      <c r="C74" s="4"/>
      <c r="D74" s="3"/>
      <c r="E74" s="4"/>
      <c r="F74" s="3" t="s">
        <v>143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22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</row>
    <row r="75" spans="1:192" ht="15.75" customHeight="1" x14ac:dyDescent="0.3">
      <c r="A75" s="3"/>
      <c r="B75" s="4"/>
      <c r="C75" s="4"/>
      <c r="D75" s="3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22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</row>
    <row r="76" spans="1:192" ht="15.75" customHeight="1" x14ac:dyDescent="0.3">
      <c r="A76" s="3"/>
      <c r="B76" s="4"/>
      <c r="C76" s="4"/>
      <c r="D76" s="3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22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</row>
    <row r="77" spans="1:192" ht="15.75" customHeight="1" x14ac:dyDescent="0.3">
      <c r="A77" s="3"/>
      <c r="B77" s="4"/>
      <c r="C77" s="4"/>
      <c r="D77" s="3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22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</row>
    <row r="78" spans="1:192" ht="15.75" customHeight="1" x14ac:dyDescent="0.3">
      <c r="A78" s="1"/>
      <c r="B78" s="44">
        <f t="shared" ref="B78:C78" si="0">SUM(B6:B77)</f>
        <v>47</v>
      </c>
      <c r="C78" s="44">
        <f t="shared" si="0"/>
        <v>59</v>
      </c>
      <c r="D78" s="44">
        <f>SUM(D6:D54)</f>
        <v>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</row>
    <row r="79" spans="1:192" ht="15.75" customHeight="1" x14ac:dyDescent="0.3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</row>
    <row r="80" spans="1:192" ht="15.75" customHeight="1" x14ac:dyDescent="0.3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</row>
    <row r="81" spans="1:192" ht="15.75" customHeight="1" x14ac:dyDescent="0.3">
      <c r="A81" s="1"/>
      <c r="B81" s="45">
        <f>B80+B79+B78</f>
        <v>47</v>
      </c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</row>
    <row r="82" spans="1:192" ht="15.75" customHeight="1" x14ac:dyDescent="0.3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</row>
    <row r="83" spans="1:192" ht="15.75" customHeight="1" x14ac:dyDescent="0.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</row>
    <row r="84" spans="1:192" ht="15.75" customHeight="1" x14ac:dyDescent="0.3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</row>
    <row r="85" spans="1:192" ht="15.75" customHeight="1" x14ac:dyDescent="0.3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</row>
    <row r="86" spans="1:192" ht="15.75" customHeight="1" x14ac:dyDescent="0.3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</row>
    <row r="87" spans="1:192" ht="15.75" customHeight="1" x14ac:dyDescent="0.3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</row>
    <row r="88" spans="1:192" ht="15.75" customHeight="1" x14ac:dyDescent="0.3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</row>
    <row r="89" spans="1:192" ht="15.75" customHeight="1" x14ac:dyDescent="0.3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</row>
    <row r="90" spans="1:192" ht="15.75" customHeight="1" x14ac:dyDescent="0.3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</row>
    <row r="91" spans="1:192" ht="15.75" customHeight="1" x14ac:dyDescent="0.3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</row>
    <row r="92" spans="1:192" ht="15.75" customHeight="1" x14ac:dyDescent="0.3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</row>
    <row r="93" spans="1:192" ht="15.75" customHeight="1" x14ac:dyDescent="0.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</row>
    <row r="94" spans="1:192" ht="15.75" customHeight="1" x14ac:dyDescent="0.3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</row>
    <row r="95" spans="1:192" ht="15.75" customHeight="1" x14ac:dyDescent="0.3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</row>
    <row r="96" spans="1:192" ht="15.75" customHeight="1" x14ac:dyDescent="0.3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</row>
    <row r="97" spans="1:192" ht="15.75" customHeight="1" x14ac:dyDescent="0.3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</row>
    <row r="98" spans="1:192" ht="15.75" customHeight="1" x14ac:dyDescent="0.3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</row>
    <row r="99" spans="1:192" ht="15.75" customHeight="1" x14ac:dyDescent="0.3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</row>
    <row r="100" spans="1:192" ht="15.75" customHeight="1" x14ac:dyDescent="0.3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</row>
    <row r="101" spans="1:192" ht="15.75" customHeight="1" x14ac:dyDescent="0.3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</row>
    <row r="102" spans="1:192" ht="15.75" customHeight="1" x14ac:dyDescent="0.3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</row>
    <row r="103" spans="1:192" ht="15.75" customHeight="1" x14ac:dyDescent="0.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</row>
    <row r="104" spans="1:192" ht="15.75" customHeight="1" x14ac:dyDescent="0.3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</row>
    <row r="105" spans="1:192" ht="15.75" customHeight="1" x14ac:dyDescent="0.3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</row>
    <row r="106" spans="1:192" ht="15.75" customHeight="1" x14ac:dyDescent="0.3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</row>
    <row r="107" spans="1:192" ht="15.75" customHeight="1" x14ac:dyDescent="0.3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</row>
    <row r="108" spans="1:192" ht="15.75" customHeight="1" x14ac:dyDescent="0.3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</row>
    <row r="109" spans="1:192" ht="15.75" customHeight="1" x14ac:dyDescent="0.3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</row>
    <row r="110" spans="1:192" ht="15.75" customHeight="1" x14ac:dyDescent="0.3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</row>
    <row r="111" spans="1:192" ht="15.75" customHeight="1" x14ac:dyDescent="0.3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</row>
    <row r="112" spans="1:192" ht="15.75" customHeight="1" x14ac:dyDescent="0.3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</row>
    <row r="113" spans="1:192" ht="15.75" customHeight="1" x14ac:dyDescent="0.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</row>
    <row r="114" spans="1:192" ht="15.75" customHeight="1" x14ac:dyDescent="0.3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</row>
    <row r="115" spans="1:192" ht="15.75" customHeight="1" x14ac:dyDescent="0.3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</row>
    <row r="116" spans="1:192" ht="15.75" customHeight="1" x14ac:dyDescent="0.3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</row>
    <row r="117" spans="1:192" ht="15.75" customHeight="1" x14ac:dyDescent="0.3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</row>
    <row r="118" spans="1:192" ht="15.75" customHeight="1" x14ac:dyDescent="0.3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</row>
    <row r="119" spans="1:192" ht="15.75" customHeight="1" x14ac:dyDescent="0.3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</row>
    <row r="120" spans="1:192" ht="15.75" customHeight="1" x14ac:dyDescent="0.3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</row>
    <row r="121" spans="1:192" ht="15.75" customHeight="1" x14ac:dyDescent="0.3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</row>
    <row r="122" spans="1:192" ht="15.75" customHeight="1" x14ac:dyDescent="0.3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</row>
    <row r="123" spans="1:192" ht="15.75" customHeight="1" x14ac:dyDescent="0.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</row>
    <row r="124" spans="1:192" ht="15.75" customHeight="1" x14ac:dyDescent="0.3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</row>
    <row r="125" spans="1:192" ht="15.75" customHeight="1" x14ac:dyDescent="0.3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</row>
    <row r="126" spans="1:192" ht="15.75" customHeight="1" x14ac:dyDescent="0.3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</row>
    <row r="127" spans="1:192" ht="15.75" customHeight="1" x14ac:dyDescent="0.3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</row>
    <row r="128" spans="1:192" ht="15.75" customHeight="1" x14ac:dyDescent="0.3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</row>
    <row r="129" spans="1:192" ht="15.75" customHeight="1" x14ac:dyDescent="0.3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</row>
    <row r="130" spans="1:192" ht="15.75" customHeight="1" x14ac:dyDescent="0.3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</row>
    <row r="131" spans="1:192" ht="15.75" customHeight="1" x14ac:dyDescent="0.3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</row>
    <row r="132" spans="1:192" ht="15.75" customHeight="1" x14ac:dyDescent="0.3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</row>
    <row r="133" spans="1:192" ht="15.75" customHeight="1" x14ac:dyDescent="0.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</row>
    <row r="134" spans="1:192" ht="15.75" customHeight="1" x14ac:dyDescent="0.3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</row>
    <row r="135" spans="1:192" ht="15.75" customHeight="1" x14ac:dyDescent="0.3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</row>
    <row r="136" spans="1:192" ht="15.75" customHeight="1" x14ac:dyDescent="0.3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</row>
    <row r="137" spans="1:192" ht="15.75" customHeight="1" x14ac:dyDescent="0.3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</row>
    <row r="138" spans="1:192" ht="15.75" customHeight="1" x14ac:dyDescent="0.3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</row>
    <row r="139" spans="1:192" ht="15.75" customHeight="1" x14ac:dyDescent="0.3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</row>
    <row r="140" spans="1:192" ht="15.75" customHeight="1" x14ac:dyDescent="0.3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</row>
    <row r="141" spans="1:192" ht="15.75" customHeight="1" x14ac:dyDescent="0.3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</row>
    <row r="142" spans="1:192" ht="15.75" customHeight="1" x14ac:dyDescent="0.3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</row>
    <row r="143" spans="1:192" ht="15.75" customHeight="1" x14ac:dyDescent="0.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</row>
    <row r="144" spans="1:192" ht="15.75" customHeight="1" x14ac:dyDescent="0.3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</row>
    <row r="145" spans="1:192" ht="15.75" customHeight="1" x14ac:dyDescent="0.3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</row>
    <row r="146" spans="1:192" ht="15.75" customHeight="1" x14ac:dyDescent="0.3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</row>
    <row r="147" spans="1:192" ht="15.75" customHeight="1" x14ac:dyDescent="0.3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</row>
    <row r="148" spans="1:192" ht="15.75" customHeight="1" x14ac:dyDescent="0.3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</row>
    <row r="149" spans="1:192" ht="15.75" customHeight="1" x14ac:dyDescent="0.3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</row>
    <row r="150" spans="1:192" ht="15.75" customHeight="1" x14ac:dyDescent="0.3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</row>
    <row r="151" spans="1:192" ht="15.75" customHeight="1" x14ac:dyDescent="0.3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</row>
    <row r="152" spans="1:192" ht="15.75" customHeight="1" x14ac:dyDescent="0.3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</row>
    <row r="153" spans="1:192" ht="15.75" customHeight="1" x14ac:dyDescent="0.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</row>
    <row r="154" spans="1:192" ht="15.75" customHeight="1" x14ac:dyDescent="0.3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</row>
    <row r="155" spans="1:192" ht="15.75" customHeight="1" x14ac:dyDescent="0.3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</row>
    <row r="156" spans="1:192" ht="15.75" customHeight="1" x14ac:dyDescent="0.3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</row>
    <row r="157" spans="1:192" ht="15.75" customHeight="1" x14ac:dyDescent="0.3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</row>
    <row r="158" spans="1:192" ht="15.75" customHeight="1" x14ac:dyDescent="0.3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</row>
    <row r="159" spans="1:192" ht="15.75" customHeight="1" x14ac:dyDescent="0.3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</row>
    <row r="160" spans="1:192" ht="15.75" customHeight="1" x14ac:dyDescent="0.3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</row>
    <row r="161" spans="1:192" ht="15.75" customHeight="1" x14ac:dyDescent="0.3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</row>
    <row r="162" spans="1:192" ht="15.75" customHeight="1" x14ac:dyDescent="0.3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</row>
    <row r="163" spans="1:192" ht="15.75" customHeight="1" x14ac:dyDescent="0.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</row>
    <row r="164" spans="1:192" ht="15.75" customHeight="1" x14ac:dyDescent="0.3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</row>
    <row r="165" spans="1:192" ht="15.75" customHeight="1" x14ac:dyDescent="0.3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</row>
    <row r="166" spans="1:192" ht="15.75" customHeight="1" x14ac:dyDescent="0.3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</row>
    <row r="167" spans="1:192" ht="15.75" customHeight="1" x14ac:dyDescent="0.3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</row>
    <row r="168" spans="1:192" ht="15.75" customHeight="1" x14ac:dyDescent="0.3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</row>
    <row r="169" spans="1:192" ht="15.75" customHeight="1" x14ac:dyDescent="0.3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</row>
    <row r="170" spans="1:192" ht="15.75" customHeight="1" x14ac:dyDescent="0.3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</row>
    <row r="171" spans="1:192" ht="15.75" customHeight="1" x14ac:dyDescent="0.3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</row>
    <row r="172" spans="1:192" ht="15.75" customHeight="1" x14ac:dyDescent="0.3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</row>
    <row r="173" spans="1:192" ht="15.75" customHeight="1" x14ac:dyDescent="0.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</row>
    <row r="174" spans="1:192" ht="15.75" customHeight="1" x14ac:dyDescent="0.3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</row>
    <row r="175" spans="1:192" ht="15.75" customHeight="1" x14ac:dyDescent="0.3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</row>
    <row r="176" spans="1:192" ht="15.75" customHeight="1" x14ac:dyDescent="0.3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</row>
    <row r="177" spans="1:192" ht="15.75" customHeight="1" x14ac:dyDescent="0.3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</row>
    <row r="178" spans="1:192" ht="15.75" customHeight="1" x14ac:dyDescent="0.3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</row>
    <row r="179" spans="1:192" ht="15.75" customHeight="1" x14ac:dyDescent="0.3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</row>
    <row r="180" spans="1:192" ht="15.75" customHeight="1" x14ac:dyDescent="0.3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</row>
    <row r="181" spans="1:192" ht="15.75" customHeight="1" x14ac:dyDescent="0.3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</row>
    <row r="182" spans="1:192" ht="15.75" customHeight="1" x14ac:dyDescent="0.3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</row>
    <row r="183" spans="1:192" ht="15.75" customHeight="1" x14ac:dyDescent="0.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</row>
    <row r="184" spans="1:192" ht="15.75" customHeight="1" x14ac:dyDescent="0.3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</row>
    <row r="185" spans="1:192" ht="15.75" customHeight="1" x14ac:dyDescent="0.3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</row>
    <row r="186" spans="1:192" ht="15.75" customHeight="1" x14ac:dyDescent="0.3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</row>
    <row r="187" spans="1:192" ht="15.75" customHeight="1" x14ac:dyDescent="0.3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</row>
    <row r="188" spans="1:192" ht="15.75" customHeight="1" x14ac:dyDescent="0.3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</row>
    <row r="189" spans="1:192" ht="15.75" customHeight="1" x14ac:dyDescent="0.3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</row>
    <row r="190" spans="1:192" ht="15.75" customHeight="1" x14ac:dyDescent="0.3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</row>
    <row r="191" spans="1:192" ht="15.75" customHeight="1" x14ac:dyDescent="0.3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</row>
    <row r="192" spans="1:192" ht="15.75" customHeight="1" x14ac:dyDescent="0.3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</row>
    <row r="193" spans="1:192" ht="15.75" customHeight="1" x14ac:dyDescent="0.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</row>
    <row r="194" spans="1:192" ht="15.75" customHeight="1" x14ac:dyDescent="0.3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</row>
    <row r="195" spans="1:192" ht="15.75" customHeight="1" x14ac:dyDescent="0.3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</row>
    <row r="196" spans="1:192" ht="15.75" customHeight="1" x14ac:dyDescent="0.3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</row>
    <row r="197" spans="1:192" ht="15.75" customHeight="1" x14ac:dyDescent="0.3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</row>
    <row r="198" spans="1:192" ht="15.75" customHeight="1" x14ac:dyDescent="0.3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</row>
    <row r="199" spans="1:192" ht="15.75" customHeight="1" x14ac:dyDescent="0.3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</row>
    <row r="200" spans="1:192" ht="15.75" customHeight="1" x14ac:dyDescent="0.3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</row>
    <row r="201" spans="1:192" ht="15.75" customHeight="1" x14ac:dyDescent="0.3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</row>
    <row r="202" spans="1:192" ht="15.75" customHeight="1" x14ac:dyDescent="0.3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</row>
    <row r="203" spans="1:192" ht="15.75" customHeight="1" x14ac:dyDescent="0.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</row>
    <row r="204" spans="1:192" ht="15.75" customHeight="1" x14ac:dyDescent="0.3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</row>
    <row r="205" spans="1:192" ht="15.75" customHeight="1" x14ac:dyDescent="0.3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</row>
    <row r="206" spans="1:192" ht="15.75" customHeight="1" x14ac:dyDescent="0.3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</row>
    <row r="207" spans="1:192" ht="15.75" customHeight="1" x14ac:dyDescent="0.3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</row>
    <row r="208" spans="1:192" ht="15.75" customHeight="1" x14ac:dyDescent="0.3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</row>
    <row r="209" spans="1:192" ht="15.75" customHeight="1" x14ac:dyDescent="0.3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</row>
    <row r="210" spans="1:192" ht="15.75" customHeight="1" x14ac:dyDescent="0.3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</row>
    <row r="211" spans="1:192" ht="15.75" customHeight="1" x14ac:dyDescent="0.3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</row>
    <row r="212" spans="1:192" ht="15.75" customHeight="1" x14ac:dyDescent="0.3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</row>
    <row r="213" spans="1:192" ht="15.75" customHeight="1" x14ac:dyDescent="0.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</row>
    <row r="214" spans="1:192" ht="15.75" customHeight="1" x14ac:dyDescent="0.3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</row>
    <row r="215" spans="1:192" ht="15.75" customHeight="1" x14ac:dyDescent="0.3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</row>
    <row r="216" spans="1:192" ht="15.75" customHeight="1" x14ac:dyDescent="0.3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</row>
    <row r="217" spans="1:192" ht="15.75" customHeight="1" x14ac:dyDescent="0.3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</row>
    <row r="218" spans="1:192" ht="15.75" customHeight="1" x14ac:dyDescent="0.3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</row>
    <row r="219" spans="1:192" ht="15.75" customHeight="1" x14ac:dyDescent="0.3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</row>
    <row r="220" spans="1:192" ht="15.75" customHeight="1" x14ac:dyDescent="0.3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</row>
    <row r="221" spans="1:192" ht="15.75" customHeight="1" x14ac:dyDescent="0.3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</row>
    <row r="222" spans="1:192" ht="15.75" customHeight="1" x14ac:dyDescent="0.3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</row>
    <row r="223" spans="1:192" ht="15.75" customHeight="1" x14ac:dyDescent="0.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</row>
    <row r="224" spans="1:192" ht="15.75" customHeight="1" x14ac:dyDescent="0.3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</row>
    <row r="225" spans="1:192" ht="15.75" customHeight="1" x14ac:dyDescent="0.3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</row>
    <row r="226" spans="1:192" ht="15.75" customHeight="1" x14ac:dyDescent="0.3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</row>
    <row r="227" spans="1:192" ht="15.75" customHeight="1" x14ac:dyDescent="0.3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</row>
    <row r="228" spans="1:192" ht="15.75" customHeight="1" x14ac:dyDescent="0.3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</row>
    <row r="229" spans="1:192" ht="15.75" customHeight="1" x14ac:dyDescent="0.3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</row>
    <row r="230" spans="1:192" ht="15.75" customHeight="1" x14ac:dyDescent="0.3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</row>
    <row r="231" spans="1:192" ht="15.75" customHeight="1" x14ac:dyDescent="0.3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</row>
    <row r="232" spans="1:192" ht="15.75" customHeight="1" x14ac:dyDescent="0.3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</row>
    <row r="233" spans="1:192" ht="15.75" customHeight="1" x14ac:dyDescent="0.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</row>
    <row r="234" spans="1:192" ht="15.75" customHeight="1" x14ac:dyDescent="0.3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</row>
    <row r="235" spans="1:192" ht="15.75" customHeight="1" x14ac:dyDescent="0.3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</row>
    <row r="236" spans="1:192" ht="15.75" customHeight="1" x14ac:dyDescent="0.3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</row>
    <row r="237" spans="1:192" ht="15.75" customHeight="1" x14ac:dyDescent="0.3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</row>
    <row r="238" spans="1:192" ht="15.75" customHeight="1" x14ac:dyDescent="0.3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</row>
    <row r="239" spans="1:192" ht="15.75" customHeight="1" x14ac:dyDescent="0.3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</row>
    <row r="240" spans="1:192" ht="15.75" customHeight="1" x14ac:dyDescent="0.3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</row>
    <row r="241" spans="1:192" ht="15.75" customHeight="1" x14ac:dyDescent="0.3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</row>
    <row r="242" spans="1:192" ht="15.75" customHeight="1" x14ac:dyDescent="0.3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</row>
    <row r="243" spans="1:192" ht="15.75" customHeight="1" x14ac:dyDescent="0.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</row>
    <row r="244" spans="1:192" ht="15.75" customHeight="1" x14ac:dyDescent="0.3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</row>
    <row r="245" spans="1:192" ht="15.75" customHeight="1" x14ac:dyDescent="0.3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</row>
    <row r="246" spans="1:192" ht="15.75" customHeight="1" x14ac:dyDescent="0.3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</row>
    <row r="247" spans="1:192" ht="15.75" customHeight="1" x14ac:dyDescent="0.3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</row>
    <row r="248" spans="1:192" ht="15.75" customHeight="1" x14ac:dyDescent="0.3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</row>
    <row r="249" spans="1:192" ht="15.75" customHeight="1" x14ac:dyDescent="0.3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</row>
    <row r="250" spans="1:192" ht="15.75" customHeight="1" x14ac:dyDescent="0.3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</row>
    <row r="251" spans="1:192" ht="15.75" customHeight="1" x14ac:dyDescent="0.3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</row>
    <row r="252" spans="1:192" ht="15.75" customHeight="1" x14ac:dyDescent="0.3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</row>
    <row r="253" spans="1:192" ht="15.75" customHeight="1" x14ac:dyDescent="0.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</row>
    <row r="254" spans="1:192" ht="15.75" customHeight="1" x14ac:dyDescent="0.3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</row>
    <row r="255" spans="1:192" ht="15.75" customHeight="1" x14ac:dyDescent="0.3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</row>
    <row r="256" spans="1:192" ht="15.75" customHeight="1" x14ac:dyDescent="0.3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</row>
    <row r="257" spans="1:192" ht="15.75" customHeight="1" x14ac:dyDescent="0.3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</row>
    <row r="258" spans="1:192" ht="15.75" customHeight="1" x14ac:dyDescent="0.3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</row>
    <row r="259" spans="1:192" ht="15.75" customHeight="1" x14ac:dyDescent="0.3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</row>
    <row r="260" spans="1:192" ht="15.75" customHeight="1" x14ac:dyDescent="0.3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</row>
    <row r="261" spans="1:192" ht="15.75" customHeight="1" x14ac:dyDescent="0.3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</row>
    <row r="262" spans="1:192" ht="15.75" customHeight="1" x14ac:dyDescent="0.3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</row>
    <row r="263" spans="1:192" ht="15.75" customHeight="1" x14ac:dyDescent="0.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</row>
    <row r="264" spans="1:192" ht="15.75" customHeight="1" x14ac:dyDescent="0.3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</row>
    <row r="265" spans="1:192" ht="15.75" customHeight="1" x14ac:dyDescent="0.3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</row>
    <row r="266" spans="1:192" ht="15.75" customHeight="1" x14ac:dyDescent="0.3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</row>
    <row r="267" spans="1:192" ht="15.75" customHeight="1" x14ac:dyDescent="0.3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</row>
    <row r="268" spans="1:192" ht="15.75" customHeight="1" x14ac:dyDescent="0.3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</row>
    <row r="269" spans="1:192" ht="15.75" customHeight="1" x14ac:dyDescent="0.3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</row>
    <row r="270" spans="1:192" ht="15.75" customHeight="1" x14ac:dyDescent="0.3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</row>
    <row r="271" spans="1:192" ht="15.75" customHeight="1" x14ac:dyDescent="0.3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</row>
    <row r="272" spans="1:192" ht="15.75" customHeight="1" x14ac:dyDescent="0.3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</row>
    <row r="273" spans="1:192" ht="15.75" customHeight="1" x14ac:dyDescent="0.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</row>
    <row r="274" spans="1:192" ht="15.75" customHeight="1" x14ac:dyDescent="0.3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</row>
    <row r="275" spans="1:192" ht="15.75" customHeight="1" x14ac:dyDescent="0.3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</row>
    <row r="276" spans="1:192" ht="15.75" customHeight="1" x14ac:dyDescent="0.3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</row>
    <row r="277" spans="1:192" ht="15.75" customHeight="1" x14ac:dyDescent="0.3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</row>
    <row r="278" spans="1:192" ht="15.75" customHeight="1" x14ac:dyDescent="0.3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</row>
    <row r="279" spans="1:192" ht="15.75" customHeight="1" x14ac:dyDescent="0.3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</row>
    <row r="280" spans="1:192" ht="15.75" customHeight="1" x14ac:dyDescent="0.3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</row>
    <row r="281" spans="1:192" ht="15.75" customHeight="1" x14ac:dyDescent="0.3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</row>
    <row r="282" spans="1:192" ht="15.75" customHeight="1" x14ac:dyDescent="0.3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</row>
    <row r="283" spans="1:192" ht="15.75" customHeight="1" x14ac:dyDescent="0.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</row>
    <row r="284" spans="1:192" ht="15.75" customHeight="1" x14ac:dyDescent="0.3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</row>
    <row r="285" spans="1:192" ht="15.75" customHeight="1" x14ac:dyDescent="0.3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</row>
    <row r="286" spans="1:192" ht="15.75" customHeight="1" x14ac:dyDescent="0.3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</row>
    <row r="287" spans="1:192" ht="15.75" customHeight="1" x14ac:dyDescent="0.3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</row>
    <row r="288" spans="1:192" ht="15.75" customHeight="1" x14ac:dyDescent="0.3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</row>
    <row r="289" spans="1:192" ht="15.75" customHeight="1" x14ac:dyDescent="0.3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</row>
    <row r="290" spans="1:192" ht="15.75" customHeight="1" x14ac:dyDescent="0.3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</row>
    <row r="291" spans="1:192" ht="15.75" customHeight="1" x14ac:dyDescent="0.3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</row>
    <row r="292" spans="1:192" ht="15.75" customHeight="1" x14ac:dyDescent="0.3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</row>
    <row r="293" spans="1:192" ht="15.75" customHeight="1" x14ac:dyDescent="0.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</row>
    <row r="294" spans="1:192" ht="15.75" customHeight="1" x14ac:dyDescent="0.3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</row>
    <row r="295" spans="1:192" ht="15.75" customHeight="1" x14ac:dyDescent="0.3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</row>
    <row r="296" spans="1:192" ht="15.75" customHeight="1" x14ac:dyDescent="0.3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</row>
    <row r="297" spans="1:192" ht="15.75" customHeight="1" x14ac:dyDescent="0.3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</row>
    <row r="298" spans="1:192" ht="15.75" customHeight="1" x14ac:dyDescent="0.3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</row>
    <row r="299" spans="1:192" ht="15.75" customHeight="1" x14ac:dyDescent="0.3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</row>
    <row r="300" spans="1:192" ht="15.75" customHeight="1" x14ac:dyDescent="0.3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</row>
    <row r="301" spans="1:192" ht="15.75" customHeight="1" x14ac:dyDescent="0.3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</row>
    <row r="302" spans="1:192" ht="15.75" customHeight="1" x14ac:dyDescent="0.3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</row>
    <row r="303" spans="1:192" ht="15.75" customHeight="1" x14ac:dyDescent="0.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</row>
    <row r="304" spans="1:192" ht="15.75" customHeight="1" x14ac:dyDescent="0.3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</row>
    <row r="305" spans="1:192" ht="15.75" customHeight="1" x14ac:dyDescent="0.3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</row>
    <row r="306" spans="1:192" ht="15.75" customHeight="1" x14ac:dyDescent="0.3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</row>
    <row r="307" spans="1:192" ht="15.75" customHeight="1" x14ac:dyDescent="0.3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</row>
    <row r="308" spans="1:192" ht="15.75" customHeight="1" x14ac:dyDescent="0.3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</row>
    <row r="309" spans="1:192" ht="15.75" customHeight="1" x14ac:dyDescent="0.3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</row>
    <row r="310" spans="1:192" ht="15.75" customHeight="1" x14ac:dyDescent="0.3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</row>
    <row r="311" spans="1:192" ht="15.75" customHeight="1" x14ac:dyDescent="0.3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</row>
    <row r="312" spans="1:192" ht="15.75" customHeight="1" x14ac:dyDescent="0.3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</row>
    <row r="313" spans="1:192" ht="15.75" customHeight="1" x14ac:dyDescent="0.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</row>
    <row r="314" spans="1:192" ht="15.75" customHeight="1" x14ac:dyDescent="0.3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</row>
    <row r="315" spans="1:192" ht="15.75" customHeight="1" x14ac:dyDescent="0.3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</row>
    <row r="316" spans="1:192" ht="15.75" customHeight="1" x14ac:dyDescent="0.3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</row>
    <row r="317" spans="1:192" ht="15.75" customHeight="1" x14ac:dyDescent="0.3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</row>
    <row r="318" spans="1:192" ht="15.75" customHeight="1" x14ac:dyDescent="0.3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</row>
    <row r="319" spans="1:192" ht="15.75" customHeight="1" x14ac:dyDescent="0.3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</row>
    <row r="320" spans="1:192" ht="15.75" customHeight="1" x14ac:dyDescent="0.3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</row>
    <row r="321" spans="1:192" ht="15.75" customHeight="1" x14ac:dyDescent="0.3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</row>
    <row r="322" spans="1:192" ht="15.75" customHeight="1" x14ac:dyDescent="0.3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</row>
    <row r="323" spans="1:192" ht="15.75" customHeight="1" x14ac:dyDescent="0.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</row>
    <row r="324" spans="1:192" ht="15.75" customHeight="1" x14ac:dyDescent="0.3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</row>
    <row r="325" spans="1:192" ht="15.75" customHeight="1" x14ac:dyDescent="0.3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</row>
    <row r="326" spans="1:192" ht="15.75" customHeight="1" x14ac:dyDescent="0.3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</row>
    <row r="327" spans="1:192" ht="15.75" customHeight="1" x14ac:dyDescent="0.3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</row>
    <row r="328" spans="1:192" ht="15.75" customHeight="1" x14ac:dyDescent="0.3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</row>
    <row r="329" spans="1:192" ht="15.75" customHeight="1" x14ac:dyDescent="0.3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</row>
    <row r="330" spans="1:192" ht="15.75" customHeight="1" x14ac:dyDescent="0.3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</row>
    <row r="331" spans="1:192" ht="15.75" customHeight="1" x14ac:dyDescent="0.3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</row>
    <row r="332" spans="1:192" ht="15.75" customHeight="1" x14ac:dyDescent="0.3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</row>
    <row r="333" spans="1:192" ht="15.75" customHeight="1" x14ac:dyDescent="0.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</row>
    <row r="334" spans="1:192" ht="15.75" customHeight="1" x14ac:dyDescent="0.3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</row>
    <row r="335" spans="1:192" ht="15.75" customHeight="1" x14ac:dyDescent="0.3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</row>
    <row r="336" spans="1:192" ht="15.75" customHeight="1" x14ac:dyDescent="0.3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</row>
    <row r="337" spans="1:192" ht="15.75" customHeight="1" x14ac:dyDescent="0.3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</row>
    <row r="338" spans="1:192" ht="15.75" customHeight="1" x14ac:dyDescent="0.3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</row>
    <row r="339" spans="1:192" ht="15.75" customHeight="1" x14ac:dyDescent="0.3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</row>
    <row r="340" spans="1:192" ht="15.75" customHeight="1" x14ac:dyDescent="0.3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</row>
    <row r="341" spans="1:192" ht="15.75" customHeight="1" x14ac:dyDescent="0.3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</row>
    <row r="342" spans="1:192" ht="15.75" customHeight="1" x14ac:dyDescent="0.3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</row>
    <row r="343" spans="1:192" ht="15.75" customHeight="1" x14ac:dyDescent="0.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</row>
    <row r="344" spans="1:192" ht="15.75" customHeight="1" x14ac:dyDescent="0.3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</row>
    <row r="345" spans="1:192" ht="15.75" customHeight="1" x14ac:dyDescent="0.3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</row>
    <row r="346" spans="1:192" ht="15.75" customHeight="1" x14ac:dyDescent="0.3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</row>
    <row r="347" spans="1:192" ht="15.75" customHeight="1" x14ac:dyDescent="0.3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</row>
    <row r="348" spans="1:192" ht="15.75" customHeight="1" x14ac:dyDescent="0.3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</row>
    <row r="349" spans="1:192" ht="15.75" customHeight="1" x14ac:dyDescent="0.3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</row>
    <row r="350" spans="1:192" ht="15.75" customHeight="1" x14ac:dyDescent="0.3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</row>
    <row r="351" spans="1:192" ht="15.75" customHeight="1" x14ac:dyDescent="0.3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</row>
    <row r="352" spans="1:192" ht="15.75" customHeight="1" x14ac:dyDescent="0.3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</row>
    <row r="353" spans="1:192" ht="15.75" customHeight="1" x14ac:dyDescent="0.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</row>
    <row r="354" spans="1:192" ht="15.75" customHeight="1" x14ac:dyDescent="0.3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</row>
    <row r="355" spans="1:192" ht="15.75" customHeight="1" x14ac:dyDescent="0.3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</row>
    <row r="356" spans="1:192" ht="15.75" customHeight="1" x14ac:dyDescent="0.3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</row>
    <row r="357" spans="1:192" ht="15.75" customHeight="1" x14ac:dyDescent="0.3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</row>
    <row r="358" spans="1:192" ht="15.75" customHeight="1" x14ac:dyDescent="0.3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</row>
    <row r="359" spans="1:192" ht="15.75" customHeight="1" x14ac:dyDescent="0.3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</row>
    <row r="360" spans="1:192" ht="15.75" customHeight="1" x14ac:dyDescent="0.3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</row>
    <row r="361" spans="1:192" ht="15.75" customHeight="1" x14ac:dyDescent="0.3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</row>
    <row r="362" spans="1:192" ht="15.75" customHeight="1" x14ac:dyDescent="0.3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</row>
    <row r="363" spans="1:192" ht="15.75" customHeight="1" x14ac:dyDescent="0.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</row>
    <row r="364" spans="1:192" ht="15.75" customHeight="1" x14ac:dyDescent="0.3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</row>
    <row r="365" spans="1:192" ht="15.75" customHeight="1" x14ac:dyDescent="0.3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</row>
    <row r="366" spans="1:192" ht="15.75" customHeight="1" x14ac:dyDescent="0.3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</row>
    <row r="367" spans="1:192" ht="15.75" customHeight="1" x14ac:dyDescent="0.3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</row>
    <row r="368" spans="1:192" ht="15.75" customHeight="1" x14ac:dyDescent="0.3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</row>
    <row r="369" spans="1:192" ht="15.75" customHeight="1" x14ac:dyDescent="0.3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</row>
    <row r="370" spans="1:192" ht="15.75" customHeight="1" x14ac:dyDescent="0.3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</row>
    <row r="371" spans="1:192" ht="15.75" customHeight="1" x14ac:dyDescent="0.3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</row>
    <row r="372" spans="1:192" ht="15.75" customHeight="1" x14ac:dyDescent="0.3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</row>
    <row r="373" spans="1:192" ht="15.75" customHeight="1" x14ac:dyDescent="0.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</row>
    <row r="374" spans="1:192" ht="15.75" customHeight="1" x14ac:dyDescent="0.3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</row>
    <row r="375" spans="1:192" ht="15.75" customHeight="1" x14ac:dyDescent="0.3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</row>
    <row r="376" spans="1:192" ht="15.75" customHeight="1" x14ac:dyDescent="0.3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</row>
    <row r="377" spans="1:192" ht="15.75" customHeight="1" x14ac:dyDescent="0.3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</row>
    <row r="378" spans="1:192" ht="15.75" customHeight="1" x14ac:dyDescent="0.3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</row>
    <row r="379" spans="1:192" ht="15.75" customHeight="1" x14ac:dyDescent="0.3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</row>
    <row r="380" spans="1:192" ht="15.75" customHeight="1" x14ac:dyDescent="0.3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</row>
    <row r="381" spans="1:192" ht="15.75" customHeight="1" x14ac:dyDescent="0.3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</row>
    <row r="382" spans="1:192" ht="15.75" customHeight="1" x14ac:dyDescent="0.3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</row>
    <row r="383" spans="1:192" ht="15.75" customHeight="1" x14ac:dyDescent="0.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</row>
    <row r="384" spans="1:192" ht="15.75" customHeight="1" x14ac:dyDescent="0.3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</row>
    <row r="385" spans="1:192" ht="15.75" customHeight="1" x14ac:dyDescent="0.3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</row>
    <row r="386" spans="1:192" ht="15.75" customHeight="1" x14ac:dyDescent="0.3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</row>
    <row r="387" spans="1:192" ht="15.75" customHeight="1" x14ac:dyDescent="0.3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</row>
    <row r="388" spans="1:192" ht="15.75" customHeight="1" x14ac:dyDescent="0.3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</row>
    <row r="389" spans="1:192" ht="15.75" customHeight="1" x14ac:dyDescent="0.3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</row>
    <row r="390" spans="1:192" ht="15.75" customHeight="1" x14ac:dyDescent="0.3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</row>
    <row r="391" spans="1:192" ht="15.75" customHeight="1" x14ac:dyDescent="0.3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</row>
    <row r="392" spans="1:192" ht="15.75" customHeight="1" x14ac:dyDescent="0.3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</row>
    <row r="393" spans="1:192" ht="15.75" customHeight="1" x14ac:dyDescent="0.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</row>
    <row r="394" spans="1:192" ht="15.75" customHeight="1" x14ac:dyDescent="0.3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</row>
    <row r="395" spans="1:192" ht="15.75" customHeight="1" x14ac:dyDescent="0.3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</row>
    <row r="396" spans="1:192" ht="15.75" customHeight="1" x14ac:dyDescent="0.3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</row>
    <row r="397" spans="1:192" ht="15.75" customHeight="1" x14ac:dyDescent="0.3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</row>
    <row r="398" spans="1:192" ht="15.75" customHeight="1" x14ac:dyDescent="0.3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</row>
    <row r="399" spans="1:192" ht="15.75" customHeight="1" x14ac:dyDescent="0.3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</row>
    <row r="400" spans="1:192" ht="15.75" customHeight="1" x14ac:dyDescent="0.3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</row>
    <row r="401" spans="1:192" ht="15.75" customHeight="1" x14ac:dyDescent="0.3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</row>
    <row r="402" spans="1:192" ht="15.75" customHeight="1" x14ac:dyDescent="0.3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</row>
    <row r="403" spans="1:192" ht="15.75" customHeight="1" x14ac:dyDescent="0.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</row>
    <row r="404" spans="1:192" ht="15.75" customHeight="1" x14ac:dyDescent="0.3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</row>
    <row r="405" spans="1:192" ht="15.75" customHeight="1" x14ac:dyDescent="0.3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</row>
    <row r="406" spans="1:192" ht="15.75" customHeight="1" x14ac:dyDescent="0.3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</row>
    <row r="407" spans="1:192" ht="15.75" customHeight="1" x14ac:dyDescent="0.3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</row>
    <row r="408" spans="1:192" ht="15.75" customHeight="1" x14ac:dyDescent="0.3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</row>
    <row r="409" spans="1:192" ht="15.75" customHeight="1" x14ac:dyDescent="0.3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</row>
    <row r="410" spans="1:192" ht="15.75" customHeight="1" x14ac:dyDescent="0.3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</row>
    <row r="411" spans="1:192" ht="15.75" customHeight="1" x14ac:dyDescent="0.3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</row>
    <row r="412" spans="1:192" ht="15.75" customHeight="1" x14ac:dyDescent="0.3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</row>
    <row r="413" spans="1:192" ht="15.75" customHeight="1" x14ac:dyDescent="0.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</row>
    <row r="414" spans="1:192" ht="15.75" customHeight="1" x14ac:dyDescent="0.3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</row>
    <row r="415" spans="1:192" ht="15.75" customHeight="1" x14ac:dyDescent="0.3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</row>
    <row r="416" spans="1:192" ht="15.75" customHeight="1" x14ac:dyDescent="0.3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</row>
    <row r="417" spans="1:192" ht="15.75" customHeight="1" x14ac:dyDescent="0.3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</row>
    <row r="418" spans="1:192" ht="15.75" customHeight="1" x14ac:dyDescent="0.3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</row>
    <row r="419" spans="1:192" ht="15.75" customHeight="1" x14ac:dyDescent="0.3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</row>
    <row r="420" spans="1:192" ht="15.75" customHeight="1" x14ac:dyDescent="0.3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</row>
    <row r="421" spans="1:192" ht="15.75" customHeight="1" x14ac:dyDescent="0.3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</row>
    <row r="422" spans="1:192" ht="15.75" customHeight="1" x14ac:dyDescent="0.3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</row>
    <row r="423" spans="1:192" ht="15.75" customHeight="1" x14ac:dyDescent="0.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</row>
    <row r="424" spans="1:192" ht="15.75" customHeight="1" x14ac:dyDescent="0.3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</row>
    <row r="425" spans="1:192" ht="15.75" customHeight="1" x14ac:dyDescent="0.3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</row>
    <row r="426" spans="1:192" ht="15.75" customHeight="1" x14ac:dyDescent="0.3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</row>
    <row r="427" spans="1:192" ht="15.75" customHeight="1" x14ac:dyDescent="0.3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</row>
    <row r="428" spans="1:192" ht="15.75" customHeight="1" x14ac:dyDescent="0.3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</row>
    <row r="429" spans="1:192" ht="15.75" customHeight="1" x14ac:dyDescent="0.3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</row>
    <row r="430" spans="1:192" ht="15.75" customHeight="1" x14ac:dyDescent="0.3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</row>
    <row r="431" spans="1:192" ht="15.75" customHeight="1" x14ac:dyDescent="0.3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</row>
    <row r="432" spans="1:192" ht="15.75" customHeight="1" x14ac:dyDescent="0.3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</row>
    <row r="433" spans="1:192" ht="15.75" customHeight="1" x14ac:dyDescent="0.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</row>
    <row r="434" spans="1:192" ht="15.75" customHeight="1" x14ac:dyDescent="0.3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</row>
    <row r="435" spans="1:192" ht="15.75" customHeight="1" x14ac:dyDescent="0.3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</row>
    <row r="436" spans="1:192" ht="15.75" customHeight="1" x14ac:dyDescent="0.3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</row>
    <row r="437" spans="1:192" ht="15.75" customHeight="1" x14ac:dyDescent="0.3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</row>
    <row r="438" spans="1:192" ht="15.75" customHeight="1" x14ac:dyDescent="0.3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</row>
    <row r="439" spans="1:192" ht="15.75" customHeight="1" x14ac:dyDescent="0.3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</row>
    <row r="440" spans="1:192" ht="15.75" customHeight="1" x14ac:dyDescent="0.3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</row>
    <row r="441" spans="1:192" ht="15.75" customHeight="1" x14ac:dyDescent="0.3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</row>
    <row r="442" spans="1:192" ht="15.75" customHeight="1" x14ac:dyDescent="0.3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</row>
    <row r="443" spans="1:192" ht="15.75" customHeight="1" x14ac:dyDescent="0.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</row>
    <row r="444" spans="1:192" ht="15.75" customHeight="1" x14ac:dyDescent="0.3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</row>
    <row r="445" spans="1:192" ht="15.75" customHeight="1" x14ac:dyDescent="0.3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</row>
    <row r="446" spans="1:192" ht="15.75" customHeight="1" x14ac:dyDescent="0.3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</row>
    <row r="447" spans="1:192" ht="15.75" customHeight="1" x14ac:dyDescent="0.3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</row>
    <row r="448" spans="1:192" ht="15.75" customHeight="1" x14ac:dyDescent="0.3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</row>
    <row r="449" spans="1:192" ht="15.75" customHeight="1" x14ac:dyDescent="0.3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</row>
    <row r="450" spans="1:192" ht="15.75" customHeight="1" x14ac:dyDescent="0.3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</row>
    <row r="451" spans="1:192" ht="15.75" customHeight="1" x14ac:dyDescent="0.3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</row>
    <row r="452" spans="1:192" ht="15.75" customHeight="1" x14ac:dyDescent="0.3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</row>
    <row r="453" spans="1:192" ht="15.75" customHeight="1" x14ac:dyDescent="0.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</row>
    <row r="454" spans="1:192" ht="15.75" customHeight="1" x14ac:dyDescent="0.3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</row>
    <row r="455" spans="1:192" ht="15.75" customHeight="1" x14ac:dyDescent="0.3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</row>
    <row r="456" spans="1:192" ht="15.75" customHeight="1" x14ac:dyDescent="0.3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</row>
    <row r="457" spans="1:192" ht="15.75" customHeight="1" x14ac:dyDescent="0.3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</row>
    <row r="458" spans="1:192" ht="15.75" customHeight="1" x14ac:dyDescent="0.3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</row>
    <row r="459" spans="1:192" ht="15.75" customHeight="1" x14ac:dyDescent="0.3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</row>
    <row r="460" spans="1:192" ht="15.75" customHeight="1" x14ac:dyDescent="0.3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</row>
    <row r="461" spans="1:192" ht="15.75" customHeight="1" x14ac:dyDescent="0.3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</row>
    <row r="462" spans="1:192" ht="15.75" customHeight="1" x14ac:dyDescent="0.3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</row>
    <row r="463" spans="1:192" ht="15.75" customHeight="1" x14ac:dyDescent="0.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</row>
    <row r="464" spans="1:192" ht="15.75" customHeight="1" x14ac:dyDescent="0.3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</row>
    <row r="465" spans="1:192" ht="15.75" customHeight="1" x14ac:dyDescent="0.3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</row>
    <row r="466" spans="1:192" ht="15.75" customHeight="1" x14ac:dyDescent="0.3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</row>
    <row r="467" spans="1:192" ht="15.75" customHeight="1" x14ac:dyDescent="0.3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</row>
    <row r="468" spans="1:192" ht="15.75" customHeight="1" x14ac:dyDescent="0.3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</row>
    <row r="469" spans="1:192" ht="15.75" customHeight="1" x14ac:dyDescent="0.3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</row>
    <row r="470" spans="1:192" ht="15.75" customHeight="1" x14ac:dyDescent="0.3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</row>
    <row r="471" spans="1:192" ht="15.75" customHeight="1" x14ac:dyDescent="0.3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</row>
    <row r="472" spans="1:192" ht="15.75" customHeight="1" x14ac:dyDescent="0.3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</row>
    <row r="473" spans="1:192" ht="15.75" customHeight="1" x14ac:dyDescent="0.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</row>
    <row r="474" spans="1:192" ht="15.75" customHeight="1" x14ac:dyDescent="0.3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</row>
    <row r="475" spans="1:192" ht="15.75" customHeight="1" x14ac:dyDescent="0.3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</row>
    <row r="476" spans="1:192" ht="15.75" customHeight="1" x14ac:dyDescent="0.3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</row>
    <row r="477" spans="1:192" ht="15.75" customHeight="1" x14ac:dyDescent="0.3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</row>
    <row r="478" spans="1:192" ht="15.75" customHeight="1" x14ac:dyDescent="0.3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</row>
    <row r="479" spans="1:192" ht="15.75" customHeight="1" x14ac:dyDescent="0.3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</row>
    <row r="480" spans="1:192" ht="15.75" customHeight="1" x14ac:dyDescent="0.3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</row>
    <row r="481" spans="1:192" ht="15.75" customHeight="1" x14ac:dyDescent="0.3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</row>
    <row r="482" spans="1:192" ht="15.75" customHeight="1" x14ac:dyDescent="0.3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</row>
    <row r="483" spans="1:192" ht="15.75" customHeight="1" x14ac:dyDescent="0.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</row>
    <row r="484" spans="1:192" ht="15.75" customHeight="1" x14ac:dyDescent="0.3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</row>
    <row r="485" spans="1:192" ht="15.75" customHeight="1" x14ac:dyDescent="0.3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</row>
    <row r="486" spans="1:192" ht="15.75" customHeight="1" x14ac:dyDescent="0.3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</row>
    <row r="487" spans="1:192" ht="15.75" customHeight="1" x14ac:dyDescent="0.3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</row>
    <row r="488" spans="1:192" ht="15.75" customHeight="1" x14ac:dyDescent="0.3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</row>
    <row r="489" spans="1:192" ht="15.75" customHeight="1" x14ac:dyDescent="0.3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</row>
    <row r="490" spans="1:192" ht="15.75" customHeight="1" x14ac:dyDescent="0.3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</row>
    <row r="491" spans="1:192" ht="15.75" customHeight="1" x14ac:dyDescent="0.3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</row>
    <row r="492" spans="1:192" ht="15.75" customHeight="1" x14ac:dyDescent="0.3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</row>
    <row r="493" spans="1:192" ht="15.75" customHeight="1" x14ac:dyDescent="0.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</row>
    <row r="494" spans="1:192" ht="15.75" customHeight="1" x14ac:dyDescent="0.3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</row>
    <row r="495" spans="1:192" ht="15.75" customHeight="1" x14ac:dyDescent="0.3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</row>
    <row r="496" spans="1:192" ht="15.75" customHeight="1" x14ac:dyDescent="0.3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</row>
    <row r="497" spans="1:192" ht="15.75" customHeight="1" x14ac:dyDescent="0.3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</row>
    <row r="498" spans="1:192" ht="15.75" customHeight="1" x14ac:dyDescent="0.3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</row>
    <row r="499" spans="1:192" ht="15.75" customHeight="1" x14ac:dyDescent="0.3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</row>
    <row r="500" spans="1:192" ht="15.75" customHeight="1" x14ac:dyDescent="0.3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</row>
    <row r="501" spans="1:192" ht="15.75" customHeight="1" x14ac:dyDescent="0.3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</row>
    <row r="502" spans="1:192" ht="15.75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</row>
    <row r="503" spans="1:192" ht="15.75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</row>
    <row r="504" spans="1:192" ht="15.75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</row>
    <row r="505" spans="1:192" ht="15.75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</row>
    <row r="506" spans="1:192" ht="15.75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</row>
    <row r="507" spans="1:192" ht="15.75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</row>
    <row r="508" spans="1:192" ht="15.75" customHeight="1" x14ac:dyDescent="0.3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</row>
    <row r="509" spans="1:192" ht="15.75" customHeight="1" x14ac:dyDescent="0.3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</row>
    <row r="510" spans="1:192" ht="15.75" customHeight="1" x14ac:dyDescent="0.3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</row>
    <row r="511" spans="1:192" ht="15.75" customHeight="1" x14ac:dyDescent="0.3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</row>
    <row r="512" spans="1:192" ht="15.75" customHeight="1" x14ac:dyDescent="0.3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</row>
    <row r="513" spans="1:192" ht="15.75" customHeight="1" x14ac:dyDescent="0.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</row>
    <row r="514" spans="1:192" ht="15.75" customHeight="1" x14ac:dyDescent="0.3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</row>
    <row r="515" spans="1:192" ht="15.75" customHeight="1" x14ac:dyDescent="0.3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</row>
    <row r="516" spans="1:192" ht="15.75" customHeight="1" x14ac:dyDescent="0.3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</row>
    <row r="517" spans="1:192" ht="15.75" customHeight="1" x14ac:dyDescent="0.3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</row>
    <row r="518" spans="1:192" ht="15.75" customHeight="1" x14ac:dyDescent="0.3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</row>
    <row r="519" spans="1:192" ht="15.75" customHeight="1" x14ac:dyDescent="0.3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</row>
    <row r="520" spans="1:192" ht="15.75" customHeight="1" x14ac:dyDescent="0.3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</row>
    <row r="521" spans="1:192" ht="15.75" customHeight="1" x14ac:dyDescent="0.3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</row>
    <row r="522" spans="1:192" ht="15.75" customHeight="1" x14ac:dyDescent="0.3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</row>
    <row r="523" spans="1:192" ht="15.75" customHeight="1" x14ac:dyDescent="0.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</row>
    <row r="524" spans="1:192" ht="15.75" customHeight="1" x14ac:dyDescent="0.3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</row>
    <row r="525" spans="1:192" ht="15.75" customHeight="1" x14ac:dyDescent="0.3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</row>
    <row r="526" spans="1:192" ht="15.75" customHeight="1" x14ac:dyDescent="0.3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</row>
    <row r="527" spans="1:192" ht="15.75" customHeight="1" x14ac:dyDescent="0.3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</row>
    <row r="528" spans="1:192" ht="15.75" customHeight="1" x14ac:dyDescent="0.3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</row>
    <row r="529" spans="1:192" ht="15.75" customHeight="1" x14ac:dyDescent="0.3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</row>
    <row r="530" spans="1:192" ht="15.75" customHeight="1" x14ac:dyDescent="0.3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</row>
    <row r="531" spans="1:192" ht="15.75" customHeight="1" x14ac:dyDescent="0.3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</row>
    <row r="532" spans="1:192" ht="15.75" customHeight="1" x14ac:dyDescent="0.3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</row>
    <row r="533" spans="1:192" ht="15.75" customHeight="1" x14ac:dyDescent="0.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</row>
    <row r="534" spans="1:192" ht="15.75" customHeight="1" x14ac:dyDescent="0.3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</row>
    <row r="535" spans="1:192" ht="15.75" customHeight="1" x14ac:dyDescent="0.3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</row>
    <row r="536" spans="1:192" ht="15.75" customHeight="1" x14ac:dyDescent="0.3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</row>
    <row r="537" spans="1:192" ht="15.75" customHeight="1" x14ac:dyDescent="0.3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</row>
    <row r="538" spans="1:192" ht="15.75" customHeight="1" x14ac:dyDescent="0.3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</row>
    <row r="539" spans="1:192" ht="15.75" customHeight="1" x14ac:dyDescent="0.3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</row>
    <row r="540" spans="1:192" ht="15.75" customHeight="1" x14ac:dyDescent="0.3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</row>
    <row r="541" spans="1:192" ht="15.75" customHeight="1" x14ac:dyDescent="0.3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</row>
    <row r="542" spans="1:192" ht="15.75" customHeight="1" x14ac:dyDescent="0.3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</row>
    <row r="543" spans="1:192" ht="15.75" customHeight="1" x14ac:dyDescent="0.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</row>
    <row r="544" spans="1:192" ht="15.75" customHeight="1" x14ac:dyDescent="0.3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</row>
    <row r="545" spans="1:192" ht="15.75" customHeight="1" x14ac:dyDescent="0.3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</row>
    <row r="546" spans="1:192" ht="15.75" customHeight="1" x14ac:dyDescent="0.3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</row>
    <row r="547" spans="1:192" ht="15.75" customHeight="1" x14ac:dyDescent="0.3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</row>
    <row r="548" spans="1:192" ht="15.75" customHeight="1" x14ac:dyDescent="0.3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</row>
    <row r="549" spans="1:192" ht="15.75" customHeight="1" x14ac:dyDescent="0.3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</row>
    <row r="550" spans="1:192" ht="15.75" customHeight="1" x14ac:dyDescent="0.3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</row>
    <row r="551" spans="1:192" ht="15.75" customHeight="1" x14ac:dyDescent="0.3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</row>
    <row r="552" spans="1:192" ht="15.75" customHeight="1" x14ac:dyDescent="0.3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</row>
    <row r="553" spans="1:192" ht="15.75" customHeight="1" x14ac:dyDescent="0.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</row>
    <row r="554" spans="1:192" ht="15.75" customHeight="1" x14ac:dyDescent="0.3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</row>
    <row r="555" spans="1:192" ht="15.75" customHeight="1" x14ac:dyDescent="0.3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</row>
    <row r="556" spans="1:192" ht="15.75" customHeight="1" x14ac:dyDescent="0.3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</row>
    <row r="557" spans="1:192" ht="15.75" customHeight="1" x14ac:dyDescent="0.3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</row>
    <row r="558" spans="1:192" ht="15.75" customHeight="1" x14ac:dyDescent="0.3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</row>
    <row r="559" spans="1:192" ht="15.75" customHeight="1" x14ac:dyDescent="0.3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</row>
    <row r="560" spans="1:192" ht="15.75" customHeight="1" x14ac:dyDescent="0.3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</row>
    <row r="561" spans="1:192" ht="15.75" customHeight="1" x14ac:dyDescent="0.3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</row>
    <row r="562" spans="1:192" ht="15.75" customHeight="1" x14ac:dyDescent="0.3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</row>
    <row r="563" spans="1:192" ht="15.75" customHeight="1" x14ac:dyDescent="0.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</row>
    <row r="564" spans="1:192" ht="15.75" customHeight="1" x14ac:dyDescent="0.3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</row>
    <row r="565" spans="1:192" ht="15.75" customHeight="1" x14ac:dyDescent="0.3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</row>
    <row r="566" spans="1:192" ht="15.75" customHeight="1" x14ac:dyDescent="0.3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</row>
    <row r="567" spans="1:192" ht="15.75" customHeight="1" x14ac:dyDescent="0.3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</row>
    <row r="568" spans="1:192" ht="15.75" customHeight="1" x14ac:dyDescent="0.3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</row>
    <row r="569" spans="1:192" ht="15.75" customHeight="1" x14ac:dyDescent="0.3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</row>
    <row r="570" spans="1:192" ht="15.75" customHeight="1" x14ac:dyDescent="0.3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</row>
    <row r="571" spans="1:192" ht="15.75" customHeight="1" x14ac:dyDescent="0.3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</row>
    <row r="572" spans="1:192" ht="15.75" customHeight="1" x14ac:dyDescent="0.3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</row>
    <row r="573" spans="1:192" ht="15.75" customHeight="1" x14ac:dyDescent="0.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</row>
    <row r="574" spans="1:192" ht="15.75" customHeight="1" x14ac:dyDescent="0.3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</row>
    <row r="575" spans="1:192" ht="15.75" customHeight="1" x14ac:dyDescent="0.3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</row>
    <row r="576" spans="1:192" ht="15.75" customHeight="1" x14ac:dyDescent="0.3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</row>
    <row r="577" spans="1:192" ht="15.75" customHeight="1" x14ac:dyDescent="0.3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</row>
    <row r="578" spans="1:192" ht="15.75" customHeight="1" x14ac:dyDescent="0.3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</row>
    <row r="579" spans="1:192" ht="15.75" customHeight="1" x14ac:dyDescent="0.3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</row>
    <row r="580" spans="1:192" ht="15.75" customHeight="1" x14ac:dyDescent="0.3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</row>
    <row r="581" spans="1:192" ht="15.75" customHeight="1" x14ac:dyDescent="0.3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</row>
    <row r="582" spans="1:192" ht="15.75" customHeight="1" x14ac:dyDescent="0.3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</row>
    <row r="583" spans="1:192" ht="15.75" customHeight="1" x14ac:dyDescent="0.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</row>
    <row r="584" spans="1:192" ht="15.75" customHeight="1" x14ac:dyDescent="0.3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</row>
    <row r="585" spans="1:192" ht="15.75" customHeight="1" x14ac:dyDescent="0.3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</row>
    <row r="586" spans="1:192" ht="15.75" customHeight="1" x14ac:dyDescent="0.3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</row>
    <row r="587" spans="1:192" ht="15.75" customHeight="1" x14ac:dyDescent="0.3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</row>
    <row r="588" spans="1:192" ht="15.75" customHeight="1" x14ac:dyDescent="0.3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</row>
    <row r="589" spans="1:192" ht="15.75" customHeight="1" x14ac:dyDescent="0.3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</row>
    <row r="590" spans="1:192" ht="15.75" customHeight="1" x14ac:dyDescent="0.3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</row>
    <row r="591" spans="1:192" ht="15.75" customHeight="1" x14ac:dyDescent="0.3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</row>
    <row r="592" spans="1:192" ht="15.75" customHeight="1" x14ac:dyDescent="0.3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</row>
    <row r="593" spans="1:192" ht="15.75" customHeight="1" x14ac:dyDescent="0.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</row>
    <row r="594" spans="1:192" ht="15.75" customHeight="1" x14ac:dyDescent="0.3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</row>
    <row r="595" spans="1:192" ht="15.75" customHeight="1" x14ac:dyDescent="0.3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</row>
    <row r="596" spans="1:192" ht="15.75" customHeight="1" x14ac:dyDescent="0.3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</row>
    <row r="597" spans="1:192" ht="15.75" customHeight="1" x14ac:dyDescent="0.3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</row>
    <row r="598" spans="1:192" ht="15.75" customHeight="1" x14ac:dyDescent="0.3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</row>
    <row r="599" spans="1:192" ht="15.75" customHeight="1" x14ac:dyDescent="0.3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</row>
    <row r="600" spans="1:192" ht="15.75" customHeight="1" x14ac:dyDescent="0.3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</row>
    <row r="601" spans="1:192" ht="15.75" customHeight="1" x14ac:dyDescent="0.3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</row>
    <row r="602" spans="1:192" ht="15.75" customHeight="1" x14ac:dyDescent="0.3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</row>
    <row r="603" spans="1:192" ht="15.75" customHeight="1" x14ac:dyDescent="0.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</row>
    <row r="604" spans="1:192" ht="15.75" customHeight="1" x14ac:dyDescent="0.3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</row>
    <row r="605" spans="1:192" ht="15.75" customHeight="1" x14ac:dyDescent="0.3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</row>
    <row r="606" spans="1:192" ht="15.75" customHeight="1" x14ac:dyDescent="0.3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</row>
    <row r="607" spans="1:192" ht="15.75" customHeight="1" x14ac:dyDescent="0.3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</row>
    <row r="608" spans="1:192" ht="15.75" customHeight="1" x14ac:dyDescent="0.3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</row>
    <row r="609" spans="1:192" ht="15.75" customHeight="1" x14ac:dyDescent="0.3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</row>
    <row r="610" spans="1:192" ht="15.75" customHeight="1" x14ac:dyDescent="0.3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</row>
    <row r="611" spans="1:192" ht="15.75" customHeight="1" x14ac:dyDescent="0.3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</row>
    <row r="612" spans="1:192" ht="15.75" customHeight="1" x14ac:dyDescent="0.3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</row>
    <row r="613" spans="1:192" ht="15.75" customHeight="1" x14ac:dyDescent="0.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</row>
    <row r="614" spans="1:192" ht="15.75" customHeight="1" x14ac:dyDescent="0.3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</row>
    <row r="615" spans="1:192" ht="15.75" customHeight="1" x14ac:dyDescent="0.3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</row>
    <row r="616" spans="1:192" ht="15.75" customHeight="1" x14ac:dyDescent="0.3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</row>
    <row r="617" spans="1:192" ht="15.75" customHeight="1" x14ac:dyDescent="0.3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</row>
    <row r="618" spans="1:192" ht="15.75" customHeight="1" x14ac:dyDescent="0.3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</row>
    <row r="619" spans="1:192" ht="15.75" customHeight="1" x14ac:dyDescent="0.3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</row>
    <row r="620" spans="1:192" ht="15.75" customHeight="1" x14ac:dyDescent="0.3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</row>
    <row r="621" spans="1:192" ht="15.75" customHeight="1" x14ac:dyDescent="0.3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</row>
    <row r="622" spans="1:192" ht="15.75" customHeight="1" x14ac:dyDescent="0.3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</row>
    <row r="623" spans="1:192" ht="15.75" customHeight="1" x14ac:dyDescent="0.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</row>
    <row r="624" spans="1:192" ht="15.75" customHeight="1" x14ac:dyDescent="0.3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</row>
    <row r="625" spans="1:192" ht="15.75" customHeight="1" x14ac:dyDescent="0.3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</row>
    <row r="626" spans="1:192" ht="15.75" customHeight="1" x14ac:dyDescent="0.3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</row>
    <row r="627" spans="1:192" ht="15.75" customHeight="1" x14ac:dyDescent="0.3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</row>
    <row r="628" spans="1:192" ht="15.75" customHeight="1" x14ac:dyDescent="0.3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</row>
    <row r="629" spans="1:192" ht="15.75" customHeight="1" x14ac:dyDescent="0.3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</row>
    <row r="630" spans="1:192" ht="15.75" customHeight="1" x14ac:dyDescent="0.3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</row>
    <row r="631" spans="1:192" ht="15.75" customHeight="1" x14ac:dyDescent="0.3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</row>
    <row r="632" spans="1:192" ht="15.75" customHeight="1" x14ac:dyDescent="0.3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</row>
    <row r="633" spans="1:192" ht="15.75" customHeight="1" x14ac:dyDescent="0.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</row>
    <row r="634" spans="1:192" ht="15.75" customHeight="1" x14ac:dyDescent="0.3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</row>
    <row r="635" spans="1:192" ht="15.75" customHeight="1" x14ac:dyDescent="0.3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</row>
    <row r="636" spans="1:192" ht="15.75" customHeight="1" x14ac:dyDescent="0.3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</row>
    <row r="637" spans="1:192" ht="15.75" customHeight="1" x14ac:dyDescent="0.3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</row>
    <row r="638" spans="1:192" ht="15.75" customHeight="1" x14ac:dyDescent="0.3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</row>
    <row r="639" spans="1:192" ht="15.75" customHeight="1" x14ac:dyDescent="0.3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</row>
    <row r="640" spans="1:192" ht="15.75" customHeight="1" x14ac:dyDescent="0.3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</row>
    <row r="641" spans="1:192" ht="15.75" customHeight="1" x14ac:dyDescent="0.3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</row>
    <row r="642" spans="1:192" ht="15.75" customHeight="1" x14ac:dyDescent="0.3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</row>
    <row r="643" spans="1:192" ht="15.75" customHeight="1" x14ac:dyDescent="0.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</row>
    <row r="644" spans="1:192" ht="15.75" customHeight="1" x14ac:dyDescent="0.3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</row>
    <row r="645" spans="1:192" ht="15.75" customHeight="1" x14ac:dyDescent="0.3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</row>
    <row r="646" spans="1:192" ht="15.75" customHeight="1" x14ac:dyDescent="0.3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</row>
    <row r="647" spans="1:192" ht="15.75" customHeight="1" x14ac:dyDescent="0.3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</row>
    <row r="648" spans="1:192" ht="15.75" customHeight="1" x14ac:dyDescent="0.3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</row>
    <row r="649" spans="1:192" ht="15.75" customHeight="1" x14ac:dyDescent="0.3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</row>
    <row r="650" spans="1:192" ht="15.75" customHeight="1" x14ac:dyDescent="0.3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</row>
    <row r="651" spans="1:192" ht="15.75" customHeight="1" x14ac:dyDescent="0.3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</row>
    <row r="652" spans="1:192" ht="15.75" customHeight="1" x14ac:dyDescent="0.3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</row>
    <row r="653" spans="1:192" ht="15.75" customHeight="1" x14ac:dyDescent="0.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</row>
    <row r="654" spans="1:192" ht="15.75" customHeight="1" x14ac:dyDescent="0.3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</row>
    <row r="655" spans="1:192" ht="15.75" customHeight="1" x14ac:dyDescent="0.3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</row>
    <row r="656" spans="1:192" ht="15.75" customHeight="1" x14ac:dyDescent="0.3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</row>
    <row r="657" spans="1:192" ht="15.75" customHeight="1" x14ac:dyDescent="0.3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</row>
    <row r="658" spans="1:192" ht="15.75" customHeight="1" x14ac:dyDescent="0.3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</row>
    <row r="659" spans="1:192" ht="15.75" customHeight="1" x14ac:dyDescent="0.3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</row>
    <row r="660" spans="1:192" ht="15.75" customHeight="1" x14ac:dyDescent="0.3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</row>
    <row r="661" spans="1:192" ht="15.75" customHeight="1" x14ac:dyDescent="0.3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</row>
    <row r="662" spans="1:192" ht="15.75" customHeight="1" x14ac:dyDescent="0.3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</row>
    <row r="663" spans="1:192" ht="15.75" customHeight="1" x14ac:dyDescent="0.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</row>
    <row r="664" spans="1:192" ht="15.75" customHeight="1" x14ac:dyDescent="0.3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</row>
    <row r="665" spans="1:192" ht="15.75" customHeight="1" x14ac:dyDescent="0.3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</row>
    <row r="666" spans="1:192" ht="15.75" customHeight="1" x14ac:dyDescent="0.3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</row>
    <row r="667" spans="1:192" ht="15.75" customHeight="1" x14ac:dyDescent="0.3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</row>
    <row r="668" spans="1:192" ht="15.75" customHeight="1" x14ac:dyDescent="0.3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</row>
    <row r="669" spans="1:192" ht="15.75" customHeight="1" x14ac:dyDescent="0.3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</row>
    <row r="670" spans="1:192" ht="15.75" customHeight="1" x14ac:dyDescent="0.3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</row>
    <row r="671" spans="1:192" ht="15.75" customHeight="1" x14ac:dyDescent="0.3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</row>
    <row r="672" spans="1:192" ht="15.75" customHeight="1" x14ac:dyDescent="0.3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</row>
    <row r="673" spans="1:192" ht="15.75" customHeight="1" x14ac:dyDescent="0.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</row>
    <row r="674" spans="1:192" ht="15.75" customHeight="1" x14ac:dyDescent="0.3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</row>
    <row r="675" spans="1:192" ht="15.75" customHeight="1" x14ac:dyDescent="0.3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</row>
    <row r="676" spans="1:192" ht="15.75" customHeight="1" x14ac:dyDescent="0.3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</row>
    <row r="677" spans="1:192" ht="15.75" customHeight="1" x14ac:dyDescent="0.3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</row>
    <row r="678" spans="1:192" ht="15.75" customHeight="1" x14ac:dyDescent="0.3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</row>
    <row r="679" spans="1:192" ht="15.75" customHeight="1" x14ac:dyDescent="0.3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</row>
    <row r="680" spans="1:192" ht="15.75" customHeight="1" x14ac:dyDescent="0.3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</row>
    <row r="681" spans="1:192" ht="15.75" customHeight="1" x14ac:dyDescent="0.3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</row>
    <row r="682" spans="1:192" ht="15.75" customHeight="1" x14ac:dyDescent="0.3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</row>
    <row r="683" spans="1:192" ht="15.75" customHeight="1" x14ac:dyDescent="0.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</row>
    <row r="684" spans="1:192" ht="15.75" customHeight="1" x14ac:dyDescent="0.3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</row>
    <row r="685" spans="1:192" ht="15.75" customHeight="1" x14ac:dyDescent="0.3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</row>
    <row r="686" spans="1:192" ht="15.75" customHeight="1" x14ac:dyDescent="0.3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</row>
    <row r="687" spans="1:192" ht="15.75" customHeight="1" x14ac:dyDescent="0.3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</row>
    <row r="688" spans="1:192" ht="15.75" customHeight="1" x14ac:dyDescent="0.3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</row>
    <row r="689" spans="1:192" ht="15.75" customHeight="1" x14ac:dyDescent="0.3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</row>
    <row r="690" spans="1:192" ht="15.75" customHeight="1" x14ac:dyDescent="0.3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</row>
    <row r="691" spans="1:192" ht="15.75" customHeight="1" x14ac:dyDescent="0.3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</row>
    <row r="692" spans="1:192" ht="15.75" customHeight="1" x14ac:dyDescent="0.3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</row>
    <row r="693" spans="1:192" ht="15.75" customHeight="1" x14ac:dyDescent="0.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</row>
    <row r="694" spans="1:192" ht="15.75" customHeight="1" x14ac:dyDescent="0.3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</row>
    <row r="695" spans="1:192" ht="15.75" customHeight="1" x14ac:dyDescent="0.3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</row>
    <row r="696" spans="1:192" ht="15.75" customHeight="1" x14ac:dyDescent="0.3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</row>
    <row r="697" spans="1:192" ht="15.75" customHeight="1" x14ac:dyDescent="0.3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</row>
    <row r="698" spans="1:192" ht="15.75" customHeight="1" x14ac:dyDescent="0.3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</row>
    <row r="699" spans="1:192" ht="15.75" customHeight="1" x14ac:dyDescent="0.3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</row>
    <row r="700" spans="1:192" ht="15.75" customHeight="1" x14ac:dyDescent="0.3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</row>
    <row r="701" spans="1:192" ht="15.75" customHeight="1" x14ac:dyDescent="0.3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</row>
    <row r="702" spans="1:192" ht="15.75" customHeight="1" x14ac:dyDescent="0.3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</row>
    <row r="703" spans="1:192" ht="15.75" customHeight="1" x14ac:dyDescent="0.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</row>
    <row r="704" spans="1:192" ht="15.75" customHeight="1" x14ac:dyDescent="0.3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</row>
    <row r="705" spans="1:192" ht="15.75" customHeight="1" x14ac:dyDescent="0.3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</row>
    <row r="706" spans="1:192" ht="15.75" customHeight="1" x14ac:dyDescent="0.3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</row>
    <row r="707" spans="1:192" ht="15.75" customHeight="1" x14ac:dyDescent="0.3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</row>
    <row r="708" spans="1:192" ht="15.75" customHeight="1" x14ac:dyDescent="0.3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</row>
    <row r="709" spans="1:192" ht="15.75" customHeight="1" x14ac:dyDescent="0.3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</row>
    <row r="710" spans="1:192" ht="15.75" customHeight="1" x14ac:dyDescent="0.3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</row>
    <row r="711" spans="1:192" ht="15.75" customHeight="1" x14ac:dyDescent="0.3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</row>
    <row r="712" spans="1:192" ht="15.75" customHeight="1" x14ac:dyDescent="0.3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</row>
    <row r="713" spans="1:192" ht="15.75" customHeight="1" x14ac:dyDescent="0.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</row>
    <row r="714" spans="1:192" ht="15.75" customHeight="1" x14ac:dyDescent="0.3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</row>
    <row r="715" spans="1:192" ht="15.75" customHeight="1" x14ac:dyDescent="0.3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</row>
    <row r="716" spans="1:192" ht="15.75" customHeight="1" x14ac:dyDescent="0.3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</row>
    <row r="717" spans="1:192" ht="15.75" customHeight="1" x14ac:dyDescent="0.3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</row>
    <row r="718" spans="1:192" ht="15.75" customHeight="1" x14ac:dyDescent="0.3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</row>
    <row r="719" spans="1:192" ht="15.75" customHeight="1" x14ac:dyDescent="0.3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</row>
    <row r="720" spans="1:192" ht="15.75" customHeight="1" x14ac:dyDescent="0.3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</row>
    <row r="721" spans="1:192" ht="15.75" customHeight="1" x14ac:dyDescent="0.3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</row>
    <row r="722" spans="1:192" ht="15.75" customHeight="1" x14ac:dyDescent="0.3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</row>
    <row r="723" spans="1:192" ht="15.75" customHeight="1" x14ac:dyDescent="0.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</row>
    <row r="724" spans="1:192" ht="15.75" customHeight="1" x14ac:dyDescent="0.3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</row>
    <row r="725" spans="1:192" ht="15.75" customHeight="1" x14ac:dyDescent="0.3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</row>
    <row r="726" spans="1:192" ht="15.75" customHeight="1" x14ac:dyDescent="0.3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</row>
    <row r="727" spans="1:192" ht="15.75" customHeight="1" x14ac:dyDescent="0.3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</row>
    <row r="728" spans="1:192" ht="15.75" customHeight="1" x14ac:dyDescent="0.3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</row>
    <row r="729" spans="1:192" ht="15.75" customHeight="1" x14ac:dyDescent="0.3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</row>
    <row r="730" spans="1:192" ht="15.75" customHeight="1" x14ac:dyDescent="0.3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</row>
    <row r="731" spans="1:192" ht="15.75" customHeight="1" x14ac:dyDescent="0.3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</row>
    <row r="732" spans="1:192" ht="15.75" customHeight="1" x14ac:dyDescent="0.3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</row>
    <row r="733" spans="1:192" ht="15.75" customHeight="1" x14ac:dyDescent="0.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</row>
    <row r="734" spans="1:192" ht="15.75" customHeight="1" x14ac:dyDescent="0.3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</row>
    <row r="735" spans="1:192" ht="15.75" customHeight="1" x14ac:dyDescent="0.3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</row>
    <row r="736" spans="1:192" ht="15.75" customHeight="1" x14ac:dyDescent="0.3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</row>
    <row r="737" spans="1:192" ht="15.75" customHeight="1" x14ac:dyDescent="0.3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</row>
    <row r="738" spans="1:192" ht="15.75" customHeight="1" x14ac:dyDescent="0.3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</row>
    <row r="739" spans="1:192" ht="15.75" customHeight="1" x14ac:dyDescent="0.3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</row>
    <row r="740" spans="1:192" ht="15.75" customHeight="1" x14ac:dyDescent="0.3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</row>
    <row r="741" spans="1:192" ht="15.75" customHeight="1" x14ac:dyDescent="0.3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</row>
    <row r="742" spans="1:192" ht="15.75" customHeight="1" x14ac:dyDescent="0.3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</row>
    <row r="743" spans="1:192" ht="15.75" customHeight="1" x14ac:dyDescent="0.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</row>
    <row r="744" spans="1:192" ht="15.75" customHeight="1" x14ac:dyDescent="0.3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</row>
    <row r="745" spans="1:192" ht="15.75" customHeight="1" x14ac:dyDescent="0.3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</row>
    <row r="746" spans="1:192" ht="15.75" customHeight="1" x14ac:dyDescent="0.3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</row>
    <row r="747" spans="1:192" ht="15.75" customHeight="1" x14ac:dyDescent="0.3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</row>
    <row r="748" spans="1:192" ht="15.75" customHeight="1" x14ac:dyDescent="0.3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</row>
    <row r="749" spans="1:192" ht="15.75" customHeight="1" x14ac:dyDescent="0.3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</row>
    <row r="750" spans="1:192" ht="15.75" customHeight="1" x14ac:dyDescent="0.3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</row>
    <row r="751" spans="1:192" ht="15.75" customHeight="1" x14ac:dyDescent="0.3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</row>
    <row r="752" spans="1:192" ht="15.75" customHeight="1" x14ac:dyDescent="0.3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</row>
    <row r="753" spans="1:192" ht="15.75" customHeight="1" x14ac:dyDescent="0.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</row>
    <row r="754" spans="1:192" ht="15.75" customHeight="1" x14ac:dyDescent="0.3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</row>
    <row r="755" spans="1:192" ht="15.75" customHeight="1" x14ac:dyDescent="0.3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</row>
    <row r="756" spans="1:192" ht="15.75" customHeight="1" x14ac:dyDescent="0.3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</row>
    <row r="757" spans="1:192" ht="15.75" customHeight="1" x14ac:dyDescent="0.3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</row>
    <row r="758" spans="1:192" ht="15.75" customHeight="1" x14ac:dyDescent="0.3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</row>
    <row r="759" spans="1:192" ht="15.75" customHeight="1" x14ac:dyDescent="0.3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</row>
    <row r="760" spans="1:192" ht="15.75" customHeight="1" x14ac:dyDescent="0.3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</row>
    <row r="761" spans="1:192" ht="15.75" customHeight="1" x14ac:dyDescent="0.3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</row>
    <row r="762" spans="1:192" ht="15.75" customHeight="1" x14ac:dyDescent="0.3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</row>
    <row r="763" spans="1:192" ht="15.75" customHeight="1" x14ac:dyDescent="0.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</row>
    <row r="764" spans="1:192" ht="15.75" customHeight="1" x14ac:dyDescent="0.3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</row>
    <row r="765" spans="1:192" ht="15.75" customHeight="1" x14ac:dyDescent="0.3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</row>
    <row r="766" spans="1:192" ht="15.75" customHeight="1" x14ac:dyDescent="0.3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</row>
    <row r="767" spans="1:192" ht="15.75" customHeight="1" x14ac:dyDescent="0.3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</row>
    <row r="768" spans="1:192" ht="15.75" customHeight="1" x14ac:dyDescent="0.3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</row>
    <row r="769" spans="1:192" ht="15.75" customHeight="1" x14ac:dyDescent="0.3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</row>
    <row r="770" spans="1:192" ht="15.75" customHeight="1" x14ac:dyDescent="0.3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</row>
    <row r="771" spans="1:192" ht="15.75" customHeight="1" x14ac:dyDescent="0.3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</row>
    <row r="772" spans="1:192" ht="15.75" customHeight="1" x14ac:dyDescent="0.3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</row>
    <row r="773" spans="1:192" ht="15.75" customHeight="1" x14ac:dyDescent="0.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</row>
    <row r="774" spans="1:192" ht="15.75" customHeight="1" x14ac:dyDescent="0.3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</row>
    <row r="775" spans="1:192" ht="15.75" customHeight="1" x14ac:dyDescent="0.3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</row>
    <row r="776" spans="1:192" ht="15.75" customHeight="1" x14ac:dyDescent="0.3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</row>
    <row r="777" spans="1:192" ht="15.75" customHeight="1" x14ac:dyDescent="0.3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</row>
    <row r="778" spans="1:192" ht="15.75" customHeight="1" x14ac:dyDescent="0.3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</row>
    <row r="779" spans="1:192" ht="15.75" customHeight="1" x14ac:dyDescent="0.3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</row>
    <row r="780" spans="1:192" ht="15.75" customHeight="1" x14ac:dyDescent="0.3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</row>
    <row r="781" spans="1:192" ht="15.75" customHeight="1" x14ac:dyDescent="0.3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</row>
    <row r="782" spans="1:192" ht="15.75" customHeight="1" x14ac:dyDescent="0.3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</row>
    <row r="783" spans="1:192" ht="15.75" customHeight="1" x14ac:dyDescent="0.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</row>
    <row r="784" spans="1:192" ht="15.75" customHeight="1" x14ac:dyDescent="0.3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</row>
    <row r="785" spans="1:192" ht="15.75" customHeight="1" x14ac:dyDescent="0.3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</row>
    <row r="786" spans="1:192" ht="15.75" customHeight="1" x14ac:dyDescent="0.3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</row>
    <row r="787" spans="1:192" ht="15.75" customHeight="1" x14ac:dyDescent="0.3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</row>
    <row r="788" spans="1:192" ht="15.75" customHeight="1" x14ac:dyDescent="0.3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</row>
    <row r="789" spans="1:192" ht="15.75" customHeight="1" x14ac:dyDescent="0.3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</row>
    <row r="790" spans="1:192" ht="15.75" customHeight="1" x14ac:dyDescent="0.3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</row>
    <row r="791" spans="1:192" ht="15.75" customHeight="1" x14ac:dyDescent="0.3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</row>
    <row r="792" spans="1:192" ht="15.75" customHeight="1" x14ac:dyDescent="0.3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</row>
    <row r="793" spans="1:192" ht="15.75" customHeight="1" x14ac:dyDescent="0.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</row>
    <row r="794" spans="1:192" ht="15.75" customHeight="1" x14ac:dyDescent="0.3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</row>
    <row r="795" spans="1:192" ht="15.75" customHeight="1" x14ac:dyDescent="0.3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</row>
    <row r="796" spans="1:192" ht="15.75" customHeight="1" x14ac:dyDescent="0.3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</row>
    <row r="797" spans="1:192" ht="15.75" customHeight="1" x14ac:dyDescent="0.3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</row>
    <row r="798" spans="1:192" ht="15.75" customHeight="1" x14ac:dyDescent="0.3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</row>
    <row r="799" spans="1:192" ht="15.75" customHeight="1" x14ac:dyDescent="0.3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</row>
    <row r="800" spans="1:192" ht="15.75" customHeight="1" x14ac:dyDescent="0.3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</row>
    <row r="801" spans="1:192" ht="15.75" customHeight="1" x14ac:dyDescent="0.3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</row>
    <row r="802" spans="1:192" ht="15.75" customHeight="1" x14ac:dyDescent="0.3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</row>
    <row r="803" spans="1:192" ht="15.75" customHeight="1" x14ac:dyDescent="0.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</row>
    <row r="804" spans="1:192" ht="15.75" customHeight="1" x14ac:dyDescent="0.3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</row>
    <row r="805" spans="1:192" ht="15.75" customHeight="1" x14ac:dyDescent="0.3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</row>
    <row r="806" spans="1:192" ht="15.75" customHeight="1" x14ac:dyDescent="0.3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</row>
    <row r="807" spans="1:192" ht="15.75" customHeight="1" x14ac:dyDescent="0.3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</row>
    <row r="808" spans="1:192" ht="15.75" customHeight="1" x14ac:dyDescent="0.3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</row>
    <row r="809" spans="1:192" ht="15.75" customHeight="1" x14ac:dyDescent="0.3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</row>
    <row r="810" spans="1:192" ht="15.75" customHeight="1" x14ac:dyDescent="0.3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</row>
    <row r="811" spans="1:192" ht="15.75" customHeight="1" x14ac:dyDescent="0.3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</row>
    <row r="812" spans="1:192" ht="15.75" customHeight="1" x14ac:dyDescent="0.3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</row>
    <row r="813" spans="1:192" ht="15.75" customHeight="1" x14ac:dyDescent="0.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</row>
    <row r="814" spans="1:192" ht="15.75" customHeight="1" x14ac:dyDescent="0.3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</row>
    <row r="815" spans="1:192" ht="15.75" customHeight="1" x14ac:dyDescent="0.3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</row>
    <row r="816" spans="1:192" ht="15.75" customHeight="1" x14ac:dyDescent="0.3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</row>
    <row r="817" spans="1:192" ht="15.75" customHeight="1" x14ac:dyDescent="0.3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</row>
    <row r="818" spans="1:192" ht="15.75" customHeight="1" x14ac:dyDescent="0.3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</row>
    <row r="819" spans="1:192" ht="15.75" customHeight="1" x14ac:dyDescent="0.3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</row>
    <row r="820" spans="1:192" ht="15.75" customHeight="1" x14ac:dyDescent="0.3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</row>
    <row r="821" spans="1:192" ht="15.75" customHeight="1" x14ac:dyDescent="0.3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</row>
    <row r="822" spans="1:192" ht="15.75" customHeight="1" x14ac:dyDescent="0.3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</row>
    <row r="823" spans="1:192" ht="15.75" customHeight="1" x14ac:dyDescent="0.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</row>
    <row r="824" spans="1:192" ht="15.75" customHeight="1" x14ac:dyDescent="0.3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</row>
    <row r="825" spans="1:192" ht="15.75" customHeight="1" x14ac:dyDescent="0.3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</row>
    <row r="826" spans="1:192" ht="15.75" customHeight="1" x14ac:dyDescent="0.3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</row>
    <row r="827" spans="1:192" ht="15.75" customHeight="1" x14ac:dyDescent="0.3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</row>
    <row r="828" spans="1:192" ht="15.75" customHeight="1" x14ac:dyDescent="0.3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</row>
    <row r="829" spans="1:192" ht="15.75" customHeight="1" x14ac:dyDescent="0.3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</row>
    <row r="830" spans="1:192" ht="15.75" customHeight="1" x14ac:dyDescent="0.3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</row>
    <row r="831" spans="1:192" ht="15.75" customHeight="1" x14ac:dyDescent="0.3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</row>
    <row r="832" spans="1:192" ht="15.75" customHeight="1" x14ac:dyDescent="0.3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</row>
    <row r="833" spans="1:192" ht="15.75" customHeight="1" x14ac:dyDescent="0.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</row>
    <row r="834" spans="1:192" ht="15.75" customHeight="1" x14ac:dyDescent="0.3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</row>
    <row r="835" spans="1:192" ht="15.75" customHeight="1" x14ac:dyDescent="0.3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</row>
    <row r="836" spans="1:192" ht="15.75" customHeight="1" x14ac:dyDescent="0.3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</row>
    <row r="837" spans="1:192" ht="15.75" customHeight="1" x14ac:dyDescent="0.3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</row>
    <row r="838" spans="1:192" ht="15.75" customHeight="1" x14ac:dyDescent="0.3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</row>
    <row r="839" spans="1:192" ht="15.75" customHeight="1" x14ac:dyDescent="0.3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</row>
    <row r="840" spans="1:192" ht="15.75" customHeight="1" x14ac:dyDescent="0.3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</row>
    <row r="841" spans="1:192" ht="15.75" customHeight="1" x14ac:dyDescent="0.3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</row>
    <row r="842" spans="1:192" ht="15.75" customHeight="1" x14ac:dyDescent="0.3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</row>
    <row r="843" spans="1:192" ht="15.75" customHeight="1" x14ac:dyDescent="0.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</row>
    <row r="844" spans="1:192" ht="15.75" customHeight="1" x14ac:dyDescent="0.3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</row>
    <row r="845" spans="1:192" ht="15.75" customHeight="1" x14ac:dyDescent="0.3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</row>
    <row r="846" spans="1:192" ht="15.75" customHeight="1" x14ac:dyDescent="0.3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</row>
    <row r="847" spans="1:192" ht="15.75" customHeight="1" x14ac:dyDescent="0.3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</row>
    <row r="848" spans="1:192" ht="15.75" customHeight="1" x14ac:dyDescent="0.3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</row>
    <row r="849" spans="1:192" ht="15.75" customHeight="1" x14ac:dyDescent="0.3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</row>
    <row r="850" spans="1:192" ht="15.75" customHeight="1" x14ac:dyDescent="0.3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</row>
    <row r="851" spans="1:192" ht="15.75" customHeight="1" x14ac:dyDescent="0.3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</row>
    <row r="852" spans="1:192" ht="15.75" customHeight="1" x14ac:dyDescent="0.3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</row>
    <row r="853" spans="1:192" ht="15.75" customHeight="1" x14ac:dyDescent="0.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</row>
    <row r="854" spans="1:192" ht="15.75" customHeight="1" x14ac:dyDescent="0.3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</row>
    <row r="855" spans="1:192" ht="15.75" customHeight="1" x14ac:dyDescent="0.3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</row>
    <row r="856" spans="1:192" ht="15.75" customHeight="1" x14ac:dyDescent="0.3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</row>
    <row r="857" spans="1:192" ht="15.75" customHeight="1" x14ac:dyDescent="0.3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</row>
    <row r="858" spans="1:192" ht="15.75" customHeight="1" x14ac:dyDescent="0.3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</row>
    <row r="859" spans="1:192" ht="15.75" customHeight="1" x14ac:dyDescent="0.3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</row>
    <row r="860" spans="1:192" ht="15.75" customHeight="1" x14ac:dyDescent="0.3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</row>
    <row r="861" spans="1:192" ht="15.75" customHeight="1" x14ac:dyDescent="0.3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</row>
    <row r="862" spans="1:192" ht="15.75" customHeight="1" x14ac:dyDescent="0.3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</row>
    <row r="863" spans="1:192" ht="15.75" customHeight="1" x14ac:dyDescent="0.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</row>
    <row r="864" spans="1:192" ht="15.75" customHeight="1" x14ac:dyDescent="0.3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</row>
    <row r="865" spans="1:192" ht="15.75" customHeight="1" x14ac:dyDescent="0.3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</row>
    <row r="866" spans="1:192" ht="15.75" customHeight="1" x14ac:dyDescent="0.3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</row>
    <row r="867" spans="1:192" ht="15.75" customHeight="1" x14ac:dyDescent="0.3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</row>
    <row r="868" spans="1:192" ht="15.75" customHeight="1" x14ac:dyDescent="0.3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</row>
    <row r="869" spans="1:192" ht="15.75" customHeight="1" x14ac:dyDescent="0.3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</row>
    <row r="870" spans="1:192" ht="15.75" customHeight="1" x14ac:dyDescent="0.3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</row>
    <row r="871" spans="1:192" ht="15.75" customHeight="1" x14ac:dyDescent="0.3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</row>
    <row r="872" spans="1:192" ht="15.75" customHeight="1" x14ac:dyDescent="0.3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</row>
    <row r="873" spans="1:192" ht="15.75" customHeight="1" x14ac:dyDescent="0.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</row>
    <row r="874" spans="1:192" ht="15.75" customHeight="1" x14ac:dyDescent="0.3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</row>
    <row r="875" spans="1:192" ht="15.75" customHeight="1" x14ac:dyDescent="0.3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</row>
    <row r="876" spans="1:192" ht="15.75" customHeight="1" x14ac:dyDescent="0.3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</row>
    <row r="877" spans="1:192" ht="15.75" customHeight="1" x14ac:dyDescent="0.3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</row>
    <row r="878" spans="1:192" ht="15.75" customHeight="1" x14ac:dyDescent="0.3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</row>
    <row r="879" spans="1:192" ht="15.75" customHeight="1" x14ac:dyDescent="0.3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</row>
    <row r="880" spans="1:192" ht="15.75" customHeight="1" x14ac:dyDescent="0.3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</row>
    <row r="881" spans="1:192" ht="15.75" customHeight="1" x14ac:dyDescent="0.3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</row>
    <row r="882" spans="1:192" ht="15.75" customHeight="1" x14ac:dyDescent="0.3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</row>
    <row r="883" spans="1:192" ht="15.75" customHeight="1" x14ac:dyDescent="0.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</row>
    <row r="884" spans="1:192" ht="15.75" customHeight="1" x14ac:dyDescent="0.3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</row>
    <row r="885" spans="1:192" ht="15.75" customHeight="1" x14ac:dyDescent="0.3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</row>
    <row r="886" spans="1:192" ht="15.75" customHeight="1" x14ac:dyDescent="0.3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</row>
    <row r="887" spans="1:192" ht="15.75" customHeight="1" x14ac:dyDescent="0.3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</row>
    <row r="888" spans="1:192" ht="15.75" customHeight="1" x14ac:dyDescent="0.3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</row>
    <row r="889" spans="1:192" ht="15.75" customHeight="1" x14ac:dyDescent="0.3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</row>
    <row r="890" spans="1:192" ht="15.75" customHeight="1" x14ac:dyDescent="0.3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</row>
    <row r="891" spans="1:192" ht="15.75" customHeight="1" x14ac:dyDescent="0.3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</row>
    <row r="892" spans="1:192" ht="15.75" customHeight="1" x14ac:dyDescent="0.3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</row>
    <row r="893" spans="1:192" ht="15.75" customHeight="1" x14ac:dyDescent="0.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</row>
    <row r="894" spans="1:192" ht="15.75" customHeight="1" x14ac:dyDescent="0.3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</row>
    <row r="895" spans="1:192" ht="15.75" customHeight="1" x14ac:dyDescent="0.3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</row>
    <row r="896" spans="1:192" ht="15.75" customHeight="1" x14ac:dyDescent="0.3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</row>
    <row r="897" spans="1:192" ht="15.75" customHeight="1" x14ac:dyDescent="0.3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</row>
    <row r="898" spans="1:192" ht="15.75" customHeight="1" x14ac:dyDescent="0.3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</row>
    <row r="899" spans="1:192" ht="15.75" customHeight="1" x14ac:dyDescent="0.3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</row>
    <row r="900" spans="1:192" ht="15.75" customHeight="1" x14ac:dyDescent="0.3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</row>
    <row r="901" spans="1:192" ht="15.75" customHeight="1" x14ac:dyDescent="0.3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</row>
    <row r="902" spans="1:192" ht="15.75" customHeight="1" x14ac:dyDescent="0.3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</row>
    <row r="903" spans="1:192" ht="15.75" customHeight="1" x14ac:dyDescent="0.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</row>
    <row r="904" spans="1:192" ht="15.75" customHeight="1" x14ac:dyDescent="0.3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</row>
    <row r="905" spans="1:192" ht="15.75" customHeight="1" x14ac:dyDescent="0.3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</row>
    <row r="906" spans="1:192" ht="15.75" customHeight="1" x14ac:dyDescent="0.3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</row>
    <row r="907" spans="1:192" ht="15.75" customHeight="1" x14ac:dyDescent="0.3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</row>
    <row r="908" spans="1:192" ht="15.75" customHeight="1" x14ac:dyDescent="0.3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</row>
    <row r="909" spans="1:192" ht="15.75" customHeight="1" x14ac:dyDescent="0.3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</row>
    <row r="910" spans="1:192" ht="15.75" customHeight="1" x14ac:dyDescent="0.3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</row>
    <row r="911" spans="1:192" ht="15.75" customHeight="1" x14ac:dyDescent="0.3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</row>
    <row r="912" spans="1:192" ht="15.75" customHeight="1" x14ac:dyDescent="0.3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</row>
    <row r="913" spans="1:192" ht="15.75" customHeight="1" x14ac:dyDescent="0.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</row>
    <row r="914" spans="1:192" ht="15.75" customHeight="1" x14ac:dyDescent="0.3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</row>
    <row r="915" spans="1:192" ht="15.75" customHeight="1" x14ac:dyDescent="0.3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</row>
    <row r="916" spans="1:192" ht="15.75" customHeight="1" x14ac:dyDescent="0.3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</row>
    <row r="917" spans="1:192" ht="15.75" customHeight="1" x14ac:dyDescent="0.3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</row>
    <row r="918" spans="1:192" ht="15.75" customHeight="1" x14ac:dyDescent="0.3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</row>
    <row r="919" spans="1:192" ht="15.75" customHeight="1" x14ac:dyDescent="0.3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</row>
    <row r="920" spans="1:192" ht="15.75" customHeight="1" x14ac:dyDescent="0.3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</row>
    <row r="921" spans="1:192" ht="15.75" customHeight="1" x14ac:dyDescent="0.3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</row>
    <row r="922" spans="1:192" ht="15.75" customHeight="1" x14ac:dyDescent="0.3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</row>
    <row r="923" spans="1:192" ht="15.75" customHeight="1" x14ac:dyDescent="0.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</row>
    <row r="924" spans="1:192" ht="15.75" customHeight="1" x14ac:dyDescent="0.3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</row>
    <row r="925" spans="1:192" ht="15.75" customHeight="1" x14ac:dyDescent="0.3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</row>
    <row r="926" spans="1:192" ht="15.75" customHeight="1" x14ac:dyDescent="0.3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</row>
    <row r="927" spans="1:192" ht="15.75" customHeight="1" x14ac:dyDescent="0.3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</row>
    <row r="928" spans="1:192" ht="15.75" customHeight="1" x14ac:dyDescent="0.3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</row>
    <row r="929" spans="1:192" ht="15.75" customHeight="1" x14ac:dyDescent="0.3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</row>
    <row r="930" spans="1:192" ht="15.75" customHeight="1" x14ac:dyDescent="0.3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</row>
    <row r="931" spans="1:192" ht="15.75" customHeight="1" x14ac:dyDescent="0.3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</row>
    <row r="932" spans="1:192" ht="15.75" customHeight="1" x14ac:dyDescent="0.3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</row>
    <row r="933" spans="1:192" ht="15.75" customHeight="1" x14ac:dyDescent="0.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</row>
    <row r="934" spans="1:192" ht="15.75" customHeight="1" x14ac:dyDescent="0.3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</row>
    <row r="935" spans="1:192" ht="15.75" customHeight="1" x14ac:dyDescent="0.3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</row>
    <row r="936" spans="1:192" ht="15.75" customHeight="1" x14ac:dyDescent="0.3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</row>
    <row r="937" spans="1:192" ht="15.75" customHeight="1" x14ac:dyDescent="0.3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</row>
    <row r="938" spans="1:192" ht="15.75" customHeight="1" x14ac:dyDescent="0.3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</row>
    <row r="939" spans="1:192" ht="15.75" customHeight="1" x14ac:dyDescent="0.3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</row>
    <row r="940" spans="1:192" ht="15.75" customHeight="1" x14ac:dyDescent="0.3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</row>
    <row r="941" spans="1:192" ht="15.75" customHeight="1" x14ac:dyDescent="0.3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</row>
    <row r="942" spans="1:192" ht="15.75" customHeight="1" x14ac:dyDescent="0.3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</row>
    <row r="943" spans="1:192" ht="15.75" customHeight="1" x14ac:dyDescent="0.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</row>
    <row r="944" spans="1:192" ht="15.75" customHeight="1" x14ac:dyDescent="0.3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</row>
    <row r="945" spans="1:192" ht="15.75" customHeight="1" x14ac:dyDescent="0.3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</row>
    <row r="946" spans="1:192" ht="15.75" customHeight="1" x14ac:dyDescent="0.3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</row>
    <row r="947" spans="1:192" ht="15.75" customHeight="1" x14ac:dyDescent="0.3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</row>
    <row r="948" spans="1:192" ht="15.75" customHeight="1" x14ac:dyDescent="0.3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</row>
    <row r="949" spans="1:192" ht="15.75" customHeight="1" x14ac:dyDescent="0.3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</row>
    <row r="950" spans="1:192" ht="15.75" customHeight="1" x14ac:dyDescent="0.3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</row>
    <row r="951" spans="1:192" ht="15.75" customHeight="1" x14ac:dyDescent="0.3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</row>
    <row r="952" spans="1:192" ht="15.75" customHeight="1" x14ac:dyDescent="0.3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</row>
    <row r="953" spans="1:192" ht="15.75" customHeight="1" x14ac:dyDescent="0.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</row>
    <row r="954" spans="1:192" ht="15.75" customHeight="1" x14ac:dyDescent="0.3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</row>
    <row r="955" spans="1:192" ht="15.75" customHeight="1" x14ac:dyDescent="0.3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</row>
    <row r="956" spans="1:192" ht="15.75" customHeight="1" x14ac:dyDescent="0.3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</row>
    <row r="957" spans="1:192" ht="15.75" customHeight="1" x14ac:dyDescent="0.3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</row>
    <row r="958" spans="1:192" ht="15.75" customHeight="1" x14ac:dyDescent="0.3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</row>
    <row r="959" spans="1:192" ht="15.75" customHeight="1" x14ac:dyDescent="0.3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</row>
    <row r="960" spans="1:192" ht="15.75" customHeight="1" x14ac:dyDescent="0.3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</row>
    <row r="961" spans="1:192" ht="15.75" customHeight="1" x14ac:dyDescent="0.3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</row>
    <row r="962" spans="1:192" ht="15.75" customHeight="1" x14ac:dyDescent="0.3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</row>
    <row r="963" spans="1:192" ht="15.75" customHeight="1" x14ac:dyDescent="0.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</row>
    <row r="964" spans="1:192" ht="15.75" customHeight="1" x14ac:dyDescent="0.3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</row>
    <row r="965" spans="1:192" ht="15.75" customHeight="1" x14ac:dyDescent="0.3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</row>
    <row r="966" spans="1:192" ht="15.75" customHeight="1" x14ac:dyDescent="0.3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</row>
    <row r="967" spans="1:192" ht="15.75" customHeight="1" x14ac:dyDescent="0.3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</row>
    <row r="968" spans="1:192" ht="15.75" customHeight="1" x14ac:dyDescent="0.3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</row>
    <row r="969" spans="1:192" ht="15.75" customHeight="1" x14ac:dyDescent="0.3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</row>
    <row r="970" spans="1:192" ht="15.75" customHeight="1" x14ac:dyDescent="0.3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</row>
    <row r="971" spans="1:192" ht="15.75" customHeight="1" x14ac:dyDescent="0.3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</row>
    <row r="972" spans="1:192" ht="15.75" customHeight="1" x14ac:dyDescent="0.3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</row>
    <row r="973" spans="1:192" ht="15.75" customHeight="1" x14ac:dyDescent="0.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</row>
    <row r="974" spans="1:192" ht="15.75" customHeight="1" x14ac:dyDescent="0.3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</row>
    <row r="975" spans="1:192" ht="15.75" customHeight="1" x14ac:dyDescent="0.3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</row>
    <row r="976" spans="1:192" ht="15.75" customHeight="1" x14ac:dyDescent="0.3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</row>
    <row r="977" spans="1:192" ht="15.75" customHeight="1" x14ac:dyDescent="0.3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</row>
    <row r="978" spans="1:192" ht="15.75" customHeight="1" x14ac:dyDescent="0.3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</row>
    <row r="979" spans="1:192" ht="15.75" customHeight="1" x14ac:dyDescent="0.3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</row>
    <row r="980" spans="1:192" ht="15.75" customHeight="1" x14ac:dyDescent="0.3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</row>
    <row r="981" spans="1:192" ht="15.75" customHeight="1" x14ac:dyDescent="0.3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</row>
    <row r="982" spans="1:192" ht="15.75" customHeight="1" x14ac:dyDescent="0.3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</row>
    <row r="983" spans="1:192" ht="15.75" customHeight="1" x14ac:dyDescent="0.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</row>
    <row r="984" spans="1:192" ht="15.75" customHeight="1" x14ac:dyDescent="0.3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</row>
    <row r="985" spans="1:192" ht="15.75" customHeight="1" x14ac:dyDescent="0.3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</row>
    <row r="986" spans="1:192" ht="15.75" customHeight="1" x14ac:dyDescent="0.3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</row>
    <row r="987" spans="1:192" ht="15.75" customHeight="1" x14ac:dyDescent="0.3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</row>
    <row r="988" spans="1:192" ht="15.75" customHeight="1" x14ac:dyDescent="0.3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</row>
    <row r="989" spans="1:192" ht="15.75" customHeight="1" x14ac:dyDescent="0.3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</row>
    <row r="990" spans="1:192" ht="15.75" customHeight="1" x14ac:dyDescent="0.3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</row>
    <row r="991" spans="1:192" ht="15.75" customHeight="1" x14ac:dyDescent="0.3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</row>
    <row r="992" spans="1:192" ht="15.75" customHeight="1" x14ac:dyDescent="0.3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</row>
    <row r="993" spans="1:192" ht="15.75" customHeight="1" x14ac:dyDescent="0.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</row>
    <row r="994" spans="1:192" ht="15.75" customHeight="1" x14ac:dyDescent="0.3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</row>
    <row r="995" spans="1:192" ht="15.75" customHeight="1" x14ac:dyDescent="0.3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</row>
    <row r="996" spans="1:192" ht="15.75" customHeight="1" x14ac:dyDescent="0.3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</row>
    <row r="997" spans="1:192" ht="15.75" customHeight="1" x14ac:dyDescent="0.3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</row>
    <row r="998" spans="1:192" ht="15.75" customHeight="1" x14ac:dyDescent="0.3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</row>
    <row r="999" spans="1:192" ht="15.75" customHeight="1" x14ac:dyDescent="0.3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</row>
    <row r="1000" spans="1:192" ht="15.75" customHeight="1" x14ac:dyDescent="0.3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</row>
  </sheetData>
  <mergeCells count="6">
    <mergeCell ref="FF4:GJ4"/>
    <mergeCell ref="I4:AL4"/>
    <mergeCell ref="AM4:BQ4"/>
    <mergeCell ref="BR4:CV4"/>
    <mergeCell ref="CW4:DZ4"/>
    <mergeCell ref="EA4:FE4"/>
  </mergeCells>
  <hyperlinks>
    <hyperlink ref="H7" r:id="rId1" xr:uid="{00000000-0004-0000-0000-000000000000}"/>
    <hyperlink ref="H17" r:id="rId2" xr:uid="{00000000-0004-0000-0000-000001000000}"/>
    <hyperlink ref="H22" r:id="rId3" xr:uid="{00000000-0004-0000-0000-000002000000}"/>
    <hyperlink ref="H23" r:id="rId4" xr:uid="{00000000-0004-0000-0000-000003000000}"/>
    <hyperlink ref="H26" r:id="rId5" xr:uid="{00000000-0004-0000-0000-000004000000}"/>
    <hyperlink ref="H29" r:id="rId6" xr:uid="{00000000-0004-0000-0000-000005000000}"/>
    <hyperlink ref="H30" r:id="rId7" xr:uid="{00000000-0004-0000-0000-000006000000}"/>
    <hyperlink ref="H33" r:id="rId8" xr:uid="{00000000-0004-0000-0000-000007000000}"/>
    <hyperlink ref="H34" r:id="rId9" xr:uid="{00000000-0004-0000-0000-000008000000}"/>
    <hyperlink ref="H40" r:id="rId10" xr:uid="{00000000-0004-0000-0000-000009000000}"/>
    <hyperlink ref="H43" r:id="rId11" xr:uid="{00000000-0004-0000-0000-00000A000000}"/>
    <hyperlink ref="H44" r:id="rId12" xr:uid="{00000000-0004-0000-0000-00000B000000}"/>
    <hyperlink ref="H46" r:id="rId13" xr:uid="{00000000-0004-0000-0000-00000C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C19" sqref="C19"/>
    </sheetView>
  </sheetViews>
  <sheetFormatPr baseColWidth="10" defaultColWidth="14.44140625" defaultRowHeight="15" customHeight="1" x14ac:dyDescent="0.3"/>
  <cols>
    <col min="1" max="2" width="11.44140625" style="186" customWidth="1"/>
    <col min="3" max="3" width="72.44140625" style="186" customWidth="1"/>
    <col min="4" max="26" width="11.44140625" style="186" customWidth="1"/>
    <col min="27" max="16384" width="14.44140625" style="186"/>
  </cols>
  <sheetData>
    <row r="1" spans="1:26" ht="14.4" x14ac:dyDescent="0.3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spans="1:26" ht="18" x14ac:dyDescent="0.35">
      <c r="A2" s="199"/>
      <c r="B2" s="222" t="s">
        <v>144</v>
      </c>
      <c r="C2" s="223"/>
      <c r="D2" s="224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</row>
    <row r="3" spans="1:26" ht="14.4" x14ac:dyDescent="0.3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 spans="1:26" ht="14.4" x14ac:dyDescent="0.3">
      <c r="A4" s="199"/>
      <c r="B4" s="200">
        <v>1</v>
      </c>
      <c r="C4" s="199" t="s">
        <v>145</v>
      </c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 spans="1:26" ht="14.4" x14ac:dyDescent="0.3">
      <c r="A5" s="199"/>
      <c r="B5" s="199"/>
      <c r="C5" s="199" t="s">
        <v>146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</row>
    <row r="6" spans="1:26" ht="14.4" x14ac:dyDescent="0.3">
      <c r="A6" s="199"/>
      <c r="B6" s="199"/>
      <c r="C6" s="199" t="s">
        <v>147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</row>
    <row r="7" spans="1:26" ht="14.4" x14ac:dyDescent="0.3">
      <c r="A7" s="199"/>
      <c r="B7" s="199"/>
      <c r="C7" s="199" t="s">
        <v>148</v>
      </c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</row>
    <row r="8" spans="1:26" ht="14.4" x14ac:dyDescent="0.3">
      <c r="A8" s="199"/>
      <c r="B8" s="199"/>
      <c r="C8" s="199" t="s">
        <v>149</v>
      </c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</row>
    <row r="9" spans="1:26" ht="14.4" x14ac:dyDescent="0.3">
      <c r="A9" s="199"/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</row>
    <row r="10" spans="1:26" ht="14.4" x14ac:dyDescent="0.3">
      <c r="A10" s="199"/>
      <c r="B10" s="200">
        <v>2</v>
      </c>
      <c r="C10" s="199" t="s">
        <v>150</v>
      </c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</row>
    <row r="11" spans="1:26" ht="14.4" x14ac:dyDescent="0.3">
      <c r="A11" s="199"/>
      <c r="B11" s="199"/>
      <c r="C11" s="199" t="s">
        <v>151</v>
      </c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</row>
    <row r="12" spans="1:26" ht="14.4" x14ac:dyDescent="0.3">
      <c r="A12" s="199"/>
      <c r="B12" s="199"/>
      <c r="C12" s="199" t="s">
        <v>152</v>
      </c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</row>
    <row r="13" spans="1:26" ht="14.4" x14ac:dyDescent="0.3">
      <c r="A13" s="199"/>
      <c r="B13" s="199"/>
      <c r="C13" s="199" t="s">
        <v>153</v>
      </c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 spans="1:26" ht="14.4" x14ac:dyDescent="0.3">
      <c r="A14" s="199"/>
      <c r="B14" s="199"/>
      <c r="C14" s="201" t="s">
        <v>154</v>
      </c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</row>
    <row r="15" spans="1:26" ht="14.4" x14ac:dyDescent="0.3">
      <c r="A15" s="199"/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</row>
    <row r="16" spans="1:26" ht="14.4" x14ac:dyDescent="0.3">
      <c r="A16" s="199"/>
      <c r="B16" s="200">
        <v>3</v>
      </c>
      <c r="C16" s="202" t="s">
        <v>693</v>
      </c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</row>
    <row r="17" spans="1:26" ht="14.4" x14ac:dyDescent="0.3">
      <c r="A17" s="199"/>
      <c r="B17" s="199"/>
      <c r="C17" s="202" t="s">
        <v>694</v>
      </c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</row>
    <row r="18" spans="1:26" ht="14.4" x14ac:dyDescent="0.3">
      <c r="A18" s="199"/>
      <c r="B18" s="199"/>
      <c r="C18" s="202" t="s">
        <v>695</v>
      </c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</row>
    <row r="19" spans="1:26" ht="14.4" x14ac:dyDescent="0.3">
      <c r="A19" s="199"/>
      <c r="B19" s="199"/>
      <c r="C19" s="202" t="s">
        <v>696</v>
      </c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</row>
    <row r="20" spans="1:26" ht="14.4" x14ac:dyDescent="0.3">
      <c r="A20" s="199"/>
      <c r="B20" s="199"/>
      <c r="C20" s="202" t="s">
        <v>697</v>
      </c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spans="1:26" ht="15.75" customHeight="1" x14ac:dyDescent="0.3">
      <c r="A21" s="199"/>
      <c r="B21" s="199"/>
      <c r="C21" s="202" t="s">
        <v>698</v>
      </c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</row>
    <row r="22" spans="1:26" ht="15.75" customHeight="1" x14ac:dyDescent="0.3">
      <c r="A22" s="199"/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</row>
    <row r="23" spans="1:26" ht="15.75" customHeight="1" x14ac:dyDescent="0.3">
      <c r="A23" s="199"/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</row>
    <row r="24" spans="1:26" ht="15.75" customHeight="1" x14ac:dyDescent="0.3">
      <c r="A24" s="199"/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</row>
    <row r="25" spans="1:26" ht="15.75" customHeight="1" x14ac:dyDescent="0.3">
      <c r="A25" s="199"/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</row>
    <row r="26" spans="1:26" ht="15.75" customHeight="1" x14ac:dyDescent="0.3">
      <c r="A26" s="199"/>
      <c r="B26" s="199"/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</row>
    <row r="27" spans="1:26" ht="15.75" customHeight="1" x14ac:dyDescent="0.3">
      <c r="A27" s="199"/>
      <c r="B27" s="199"/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</row>
    <row r="28" spans="1:26" ht="15.75" customHeight="1" x14ac:dyDescent="0.3">
      <c r="A28" s="199"/>
      <c r="B28" s="199"/>
      <c r="C28" s="199"/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</row>
    <row r="29" spans="1:26" ht="15.75" customHeight="1" x14ac:dyDescent="0.3">
      <c r="A29" s="199"/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</row>
    <row r="30" spans="1:26" ht="15.75" customHeight="1" x14ac:dyDescent="0.3">
      <c r="A30" s="199"/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</row>
    <row r="31" spans="1:26" ht="15.75" customHeight="1" x14ac:dyDescent="0.3">
      <c r="A31" s="199"/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</row>
    <row r="32" spans="1:26" ht="15.75" customHeight="1" x14ac:dyDescent="0.3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</row>
    <row r="33" spans="1:26" ht="15.75" customHeight="1" x14ac:dyDescent="0.3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</row>
    <row r="34" spans="1:26" ht="15.75" customHeight="1" x14ac:dyDescent="0.3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</row>
    <row r="35" spans="1:26" ht="15.75" customHeight="1" x14ac:dyDescent="0.3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</row>
    <row r="36" spans="1:26" ht="15.75" customHeight="1" x14ac:dyDescent="0.3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</row>
    <row r="37" spans="1:26" ht="15.75" customHeight="1" x14ac:dyDescent="0.3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</row>
    <row r="38" spans="1:26" ht="15.75" customHeight="1" x14ac:dyDescent="0.3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</row>
    <row r="39" spans="1:26" ht="15.75" customHeight="1" x14ac:dyDescent="0.3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</row>
    <row r="40" spans="1:26" ht="15.75" customHeight="1" x14ac:dyDescent="0.3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</row>
    <row r="41" spans="1:26" ht="15.75" customHeight="1" x14ac:dyDescent="0.3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</row>
    <row r="42" spans="1:26" ht="15.75" customHeight="1" x14ac:dyDescent="0.3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</row>
    <row r="43" spans="1:26" ht="15.75" customHeight="1" x14ac:dyDescent="0.3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 spans="1:26" ht="15.75" customHeight="1" x14ac:dyDescent="0.3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 spans="1:26" ht="15.75" customHeight="1" x14ac:dyDescent="0.3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 spans="1:26" ht="15.75" customHeight="1" x14ac:dyDescent="0.3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spans="1:26" ht="15.75" customHeight="1" x14ac:dyDescent="0.3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 spans="1:26" ht="15.75" customHeight="1" x14ac:dyDescent="0.3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spans="1:26" ht="15.75" customHeight="1" x14ac:dyDescent="0.3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 spans="1:26" ht="15.75" customHeight="1" x14ac:dyDescent="0.3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 spans="1:26" ht="15.75" customHeight="1" x14ac:dyDescent="0.3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spans="1:26" ht="15.75" customHeight="1" x14ac:dyDescent="0.3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spans="1:26" ht="15.75" customHeight="1" x14ac:dyDescent="0.3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spans="1:26" ht="15.75" customHeight="1" x14ac:dyDescent="0.3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spans="1:26" ht="15.75" customHeight="1" x14ac:dyDescent="0.3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spans="1:26" ht="15.75" customHeight="1" x14ac:dyDescent="0.3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spans="1:26" ht="15.75" customHeight="1" x14ac:dyDescent="0.3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spans="1:26" ht="15.75" customHeight="1" x14ac:dyDescent="0.3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 spans="1:26" ht="15.75" customHeight="1" x14ac:dyDescent="0.3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spans="1:26" ht="15.75" customHeight="1" x14ac:dyDescent="0.3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 spans="1:26" ht="15.75" customHeight="1" x14ac:dyDescent="0.3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 spans="1:26" ht="15.75" customHeight="1" x14ac:dyDescent="0.3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 spans="1:26" ht="15.75" customHeight="1" x14ac:dyDescent="0.3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 spans="1:26" ht="15.75" customHeight="1" x14ac:dyDescent="0.3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 spans="1:26" ht="15.75" customHeight="1" x14ac:dyDescent="0.3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 spans="1:26" ht="15.75" customHeight="1" x14ac:dyDescent="0.3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 spans="1:26" ht="15.75" customHeight="1" x14ac:dyDescent="0.3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 spans="1:26" ht="15.75" customHeight="1" x14ac:dyDescent="0.3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 spans="1:26" ht="15.75" customHeight="1" x14ac:dyDescent="0.3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 spans="1:26" ht="15.75" customHeight="1" x14ac:dyDescent="0.3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 spans="1:26" ht="15.75" customHeight="1" x14ac:dyDescent="0.3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 spans="1:26" ht="15.75" customHeight="1" x14ac:dyDescent="0.3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 spans="1:26" ht="15.75" customHeight="1" x14ac:dyDescent="0.3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 spans="1:26" ht="15.75" customHeight="1" x14ac:dyDescent="0.3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 spans="1:26" ht="15.75" customHeight="1" x14ac:dyDescent="0.3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 spans="1:26" ht="15.75" customHeight="1" x14ac:dyDescent="0.3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 spans="1:26" ht="15.75" customHeight="1" x14ac:dyDescent="0.3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 spans="1:26" ht="15.75" customHeight="1" x14ac:dyDescent="0.3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 spans="1:26" ht="15.75" customHeight="1" x14ac:dyDescent="0.3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  <row r="80" spans="1:26" ht="15.75" customHeight="1" x14ac:dyDescent="0.3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</row>
    <row r="81" spans="1:26" ht="15.75" customHeight="1" x14ac:dyDescent="0.3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</row>
    <row r="82" spans="1:26" ht="15.75" customHeight="1" x14ac:dyDescent="0.3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</row>
    <row r="83" spans="1:26" ht="15.75" customHeight="1" x14ac:dyDescent="0.3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</row>
    <row r="84" spans="1:26" ht="15.75" customHeight="1" x14ac:dyDescent="0.3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 spans="1:26" ht="15.75" customHeight="1" x14ac:dyDescent="0.3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 spans="1:26" ht="15.75" customHeight="1" x14ac:dyDescent="0.3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</row>
    <row r="87" spans="1:26" ht="15.75" customHeight="1" x14ac:dyDescent="0.3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</row>
    <row r="88" spans="1:26" ht="15.75" customHeight="1" x14ac:dyDescent="0.3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</row>
    <row r="89" spans="1:26" ht="15.75" customHeight="1" x14ac:dyDescent="0.3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</row>
    <row r="90" spans="1:26" ht="15.75" customHeight="1" x14ac:dyDescent="0.3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</row>
    <row r="91" spans="1:26" ht="15.75" customHeight="1" x14ac:dyDescent="0.3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</row>
    <row r="92" spans="1:26" ht="15.75" customHeight="1" x14ac:dyDescent="0.3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 spans="1:26" ht="15.75" customHeight="1" x14ac:dyDescent="0.3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</row>
    <row r="94" spans="1:26" ht="15.75" customHeight="1" x14ac:dyDescent="0.3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 spans="1:26" ht="15.75" customHeight="1" x14ac:dyDescent="0.3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 spans="1:26" ht="15.75" customHeight="1" x14ac:dyDescent="0.3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 spans="1:26" ht="15.75" customHeight="1" x14ac:dyDescent="0.3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 spans="1:26" ht="15.75" customHeight="1" x14ac:dyDescent="0.3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</row>
    <row r="99" spans="1:26" ht="15.75" customHeight="1" x14ac:dyDescent="0.3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</row>
    <row r="100" spans="1:26" ht="15.75" customHeight="1" x14ac:dyDescent="0.3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</row>
    <row r="101" spans="1:26" ht="15.75" customHeight="1" x14ac:dyDescent="0.3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</row>
    <row r="102" spans="1:26" ht="15.75" customHeight="1" x14ac:dyDescent="0.3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</row>
    <row r="103" spans="1:26" ht="15.75" customHeight="1" x14ac:dyDescent="0.3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 spans="1:26" ht="15.75" customHeight="1" x14ac:dyDescent="0.3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</row>
    <row r="105" spans="1:26" ht="15.75" customHeight="1" x14ac:dyDescent="0.3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</row>
    <row r="106" spans="1:26" ht="15.75" customHeight="1" x14ac:dyDescent="0.3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</row>
    <row r="107" spans="1:26" ht="15.75" customHeight="1" x14ac:dyDescent="0.3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</row>
    <row r="108" spans="1:26" ht="15.75" customHeight="1" x14ac:dyDescent="0.3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</row>
    <row r="109" spans="1:26" ht="15.75" customHeight="1" x14ac:dyDescent="0.3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</row>
    <row r="110" spans="1:26" ht="15.75" customHeight="1" x14ac:dyDescent="0.3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</row>
    <row r="111" spans="1:26" ht="15.75" customHeight="1" x14ac:dyDescent="0.3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</row>
    <row r="112" spans="1:26" ht="15.75" customHeight="1" x14ac:dyDescent="0.3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</row>
    <row r="113" spans="1:26" ht="15.75" customHeight="1" x14ac:dyDescent="0.3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</row>
    <row r="114" spans="1:26" ht="15.75" customHeight="1" x14ac:dyDescent="0.3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 spans="1:26" ht="15.75" customHeight="1" x14ac:dyDescent="0.3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</row>
    <row r="116" spans="1:26" ht="15.75" customHeight="1" x14ac:dyDescent="0.3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</row>
    <row r="117" spans="1:26" ht="15.75" customHeight="1" x14ac:dyDescent="0.3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</row>
    <row r="118" spans="1:26" ht="15.75" customHeight="1" x14ac:dyDescent="0.3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</row>
    <row r="119" spans="1:26" ht="15.75" customHeight="1" x14ac:dyDescent="0.3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 spans="1:26" ht="15.75" customHeight="1" x14ac:dyDescent="0.3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 spans="1:26" ht="15.75" customHeight="1" x14ac:dyDescent="0.3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 spans="1:26" ht="15.75" customHeight="1" x14ac:dyDescent="0.3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 spans="1:26" ht="15.75" customHeight="1" x14ac:dyDescent="0.3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 spans="1:26" ht="15.75" customHeight="1" x14ac:dyDescent="0.3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 spans="1:26" ht="15.75" customHeight="1" x14ac:dyDescent="0.3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 spans="1:26" ht="15.75" customHeight="1" x14ac:dyDescent="0.3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</row>
    <row r="127" spans="1:26" ht="15.75" customHeight="1" x14ac:dyDescent="0.3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</row>
    <row r="128" spans="1:26" ht="15.75" customHeight="1" x14ac:dyDescent="0.3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 spans="1:26" ht="15.75" customHeight="1" x14ac:dyDescent="0.3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 spans="1:26" ht="15.75" customHeight="1" x14ac:dyDescent="0.3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</row>
    <row r="131" spans="1:26" ht="15.75" customHeight="1" x14ac:dyDescent="0.3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</row>
    <row r="132" spans="1:26" ht="15.75" customHeight="1" x14ac:dyDescent="0.3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</row>
    <row r="133" spans="1:26" ht="15.75" customHeight="1" x14ac:dyDescent="0.3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 spans="1:26" ht="15.75" customHeight="1" x14ac:dyDescent="0.3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 spans="1:26" ht="15.75" customHeight="1" x14ac:dyDescent="0.3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</row>
    <row r="136" spans="1:26" ht="15.75" customHeight="1" x14ac:dyDescent="0.3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 spans="1:26" ht="15.75" customHeight="1" x14ac:dyDescent="0.3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</row>
    <row r="138" spans="1:26" ht="15.75" customHeight="1" x14ac:dyDescent="0.3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</row>
    <row r="139" spans="1:26" ht="15.75" customHeight="1" x14ac:dyDescent="0.3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</row>
    <row r="140" spans="1:26" ht="15.75" customHeight="1" x14ac:dyDescent="0.3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</row>
    <row r="141" spans="1:26" ht="15.75" customHeight="1" x14ac:dyDescent="0.3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 spans="1:26" ht="15.75" customHeight="1" x14ac:dyDescent="0.3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</row>
    <row r="143" spans="1:26" ht="15.75" customHeight="1" x14ac:dyDescent="0.3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</row>
    <row r="144" spans="1:26" ht="15.75" customHeight="1" x14ac:dyDescent="0.3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</row>
    <row r="145" spans="1:26" ht="15.75" customHeight="1" x14ac:dyDescent="0.3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</row>
    <row r="146" spans="1:26" ht="15.75" customHeight="1" x14ac:dyDescent="0.3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</row>
    <row r="147" spans="1:26" ht="15.75" customHeight="1" x14ac:dyDescent="0.3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 spans="1:26" ht="15.75" customHeight="1" x14ac:dyDescent="0.3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</row>
    <row r="149" spans="1:26" ht="15.75" customHeight="1" x14ac:dyDescent="0.3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</row>
    <row r="150" spans="1:26" ht="15.75" customHeight="1" x14ac:dyDescent="0.3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</row>
    <row r="151" spans="1:26" ht="15.75" customHeight="1" x14ac:dyDescent="0.3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</row>
    <row r="152" spans="1:26" ht="15.75" customHeight="1" x14ac:dyDescent="0.3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 spans="1:26" ht="15.75" customHeight="1" x14ac:dyDescent="0.3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 spans="1:26" ht="15.75" customHeight="1" x14ac:dyDescent="0.3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</row>
    <row r="155" spans="1:26" ht="15.75" customHeight="1" x14ac:dyDescent="0.3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</row>
    <row r="156" spans="1:26" ht="15.75" customHeight="1" x14ac:dyDescent="0.3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</row>
    <row r="157" spans="1:26" ht="15.75" customHeight="1" x14ac:dyDescent="0.3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</row>
    <row r="158" spans="1:26" ht="15.75" customHeight="1" x14ac:dyDescent="0.3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 spans="1:26" ht="15.75" customHeight="1" x14ac:dyDescent="0.3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</row>
    <row r="160" spans="1:26" ht="15.75" customHeight="1" x14ac:dyDescent="0.3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</row>
    <row r="161" spans="1:26" ht="15.75" customHeight="1" x14ac:dyDescent="0.3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</row>
    <row r="162" spans="1:26" ht="15.75" customHeight="1" x14ac:dyDescent="0.3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</row>
    <row r="163" spans="1:26" ht="15.75" customHeight="1" x14ac:dyDescent="0.3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</row>
    <row r="164" spans="1:26" ht="15.75" customHeight="1" x14ac:dyDescent="0.3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</row>
    <row r="165" spans="1:26" ht="15.75" customHeight="1" x14ac:dyDescent="0.3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</row>
    <row r="166" spans="1:26" ht="15.75" customHeight="1" x14ac:dyDescent="0.3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</row>
    <row r="167" spans="1:26" ht="15.75" customHeight="1" x14ac:dyDescent="0.3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 spans="1:26" ht="15.75" customHeight="1" x14ac:dyDescent="0.3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</row>
    <row r="169" spans="1:26" ht="15.75" customHeight="1" x14ac:dyDescent="0.3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</row>
    <row r="170" spans="1:26" ht="15.75" customHeight="1" x14ac:dyDescent="0.3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</row>
    <row r="171" spans="1:26" ht="15.75" customHeight="1" x14ac:dyDescent="0.3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</row>
    <row r="172" spans="1:26" ht="15.75" customHeight="1" x14ac:dyDescent="0.3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</row>
    <row r="173" spans="1:26" ht="15.75" customHeight="1" x14ac:dyDescent="0.3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</row>
    <row r="174" spans="1:26" ht="15.75" customHeight="1" x14ac:dyDescent="0.3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</row>
    <row r="175" spans="1:26" ht="15.75" customHeight="1" x14ac:dyDescent="0.3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</row>
    <row r="176" spans="1:26" ht="15.75" customHeight="1" x14ac:dyDescent="0.3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</row>
    <row r="177" spans="1:26" ht="15.75" customHeight="1" x14ac:dyDescent="0.3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</row>
    <row r="178" spans="1:26" ht="15.75" customHeight="1" x14ac:dyDescent="0.3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</row>
    <row r="179" spans="1:26" ht="15.75" customHeight="1" x14ac:dyDescent="0.3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 spans="1:26" ht="15.75" customHeight="1" x14ac:dyDescent="0.3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 spans="1:26" ht="15.75" customHeight="1" x14ac:dyDescent="0.3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</row>
    <row r="182" spans="1:26" ht="15.75" customHeight="1" x14ac:dyDescent="0.3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 spans="1:26" ht="15.75" customHeight="1" x14ac:dyDescent="0.3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</row>
    <row r="184" spans="1:26" ht="15.75" customHeight="1" x14ac:dyDescent="0.3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</row>
    <row r="185" spans="1:26" ht="15.75" customHeight="1" x14ac:dyDescent="0.3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</row>
    <row r="186" spans="1:26" ht="15.75" customHeight="1" x14ac:dyDescent="0.3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</row>
    <row r="187" spans="1:26" ht="15.75" customHeight="1" x14ac:dyDescent="0.3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</row>
    <row r="188" spans="1:26" ht="15.75" customHeight="1" x14ac:dyDescent="0.3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</row>
    <row r="189" spans="1:26" ht="15.75" customHeight="1" x14ac:dyDescent="0.3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</row>
    <row r="190" spans="1:26" ht="15.75" customHeight="1" x14ac:dyDescent="0.3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</row>
    <row r="191" spans="1:26" ht="15.75" customHeight="1" x14ac:dyDescent="0.3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</row>
    <row r="192" spans="1:26" ht="15.75" customHeight="1" x14ac:dyDescent="0.3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</row>
    <row r="193" spans="1:26" ht="15.75" customHeight="1" x14ac:dyDescent="0.3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</row>
    <row r="194" spans="1:26" ht="15.75" customHeight="1" x14ac:dyDescent="0.3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</row>
    <row r="195" spans="1:26" ht="15.75" customHeight="1" x14ac:dyDescent="0.3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</row>
    <row r="196" spans="1:26" ht="15.75" customHeight="1" x14ac:dyDescent="0.3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</row>
    <row r="197" spans="1:26" ht="15.75" customHeight="1" x14ac:dyDescent="0.3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</row>
    <row r="198" spans="1:26" ht="15.75" customHeight="1" x14ac:dyDescent="0.3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</row>
    <row r="199" spans="1:26" ht="15.75" customHeight="1" x14ac:dyDescent="0.3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</row>
    <row r="200" spans="1:26" ht="15.75" customHeight="1" x14ac:dyDescent="0.3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</row>
    <row r="201" spans="1:26" ht="15.75" customHeight="1" x14ac:dyDescent="0.3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 spans="1:26" ht="15.75" customHeight="1" x14ac:dyDescent="0.3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  <row r="203" spans="1:26" ht="15.75" customHeight="1" x14ac:dyDescent="0.3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</row>
    <row r="204" spans="1:26" ht="15.75" customHeight="1" x14ac:dyDescent="0.3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</row>
    <row r="205" spans="1:26" ht="15.75" customHeight="1" x14ac:dyDescent="0.3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</row>
    <row r="206" spans="1:26" ht="15.75" customHeight="1" x14ac:dyDescent="0.3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</row>
    <row r="207" spans="1:26" ht="15.75" customHeight="1" x14ac:dyDescent="0.3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</row>
    <row r="208" spans="1:26" ht="15.75" customHeight="1" x14ac:dyDescent="0.3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</row>
    <row r="209" spans="1:26" ht="15.75" customHeight="1" x14ac:dyDescent="0.3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</row>
    <row r="210" spans="1:26" ht="15.75" customHeight="1" x14ac:dyDescent="0.3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</row>
    <row r="211" spans="1:26" ht="15.75" customHeight="1" x14ac:dyDescent="0.3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</row>
    <row r="212" spans="1:26" ht="15.75" customHeight="1" x14ac:dyDescent="0.3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</row>
    <row r="213" spans="1:26" ht="15.75" customHeight="1" x14ac:dyDescent="0.3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</row>
    <row r="214" spans="1:26" ht="15.75" customHeight="1" x14ac:dyDescent="0.3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</row>
    <row r="215" spans="1:26" ht="15.75" customHeight="1" x14ac:dyDescent="0.3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</row>
    <row r="216" spans="1:26" ht="15.75" customHeight="1" x14ac:dyDescent="0.3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</row>
    <row r="217" spans="1:26" ht="15.75" customHeight="1" x14ac:dyDescent="0.3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</row>
    <row r="218" spans="1:26" ht="15.75" customHeight="1" x14ac:dyDescent="0.3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</row>
    <row r="219" spans="1:26" ht="15.75" customHeight="1" x14ac:dyDescent="0.3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</row>
    <row r="220" spans="1:26" ht="15.75" customHeight="1" x14ac:dyDescent="0.3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</row>
    <row r="221" spans="1:26" ht="15.75" customHeight="1" x14ac:dyDescent="0.3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</row>
    <row r="222" spans="1:26" ht="15.75" customHeight="1" x14ac:dyDescent="0.3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</row>
    <row r="223" spans="1:26" ht="15.75" customHeight="1" x14ac:dyDescent="0.3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</row>
    <row r="224" spans="1:26" ht="15.75" customHeight="1" x14ac:dyDescent="0.3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</row>
    <row r="225" spans="1:26" ht="15.75" customHeight="1" x14ac:dyDescent="0.3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</row>
    <row r="226" spans="1:26" ht="15.75" customHeight="1" x14ac:dyDescent="0.3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</row>
    <row r="227" spans="1:26" ht="15.75" customHeight="1" x14ac:dyDescent="0.3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</row>
    <row r="228" spans="1:26" ht="15.75" customHeight="1" x14ac:dyDescent="0.3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</row>
    <row r="229" spans="1:26" ht="15.75" customHeight="1" x14ac:dyDescent="0.3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</row>
    <row r="230" spans="1:26" ht="15.75" customHeight="1" x14ac:dyDescent="0.3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</row>
    <row r="231" spans="1:26" ht="15.75" customHeight="1" x14ac:dyDescent="0.3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</row>
    <row r="232" spans="1:26" ht="15.75" customHeight="1" x14ac:dyDescent="0.3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</row>
    <row r="233" spans="1:26" ht="15.75" customHeight="1" x14ac:dyDescent="0.3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</row>
    <row r="234" spans="1:26" ht="15.75" customHeight="1" x14ac:dyDescent="0.3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</row>
    <row r="235" spans="1:26" ht="15.75" customHeight="1" x14ac:dyDescent="0.3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</row>
    <row r="236" spans="1:26" ht="15.75" customHeight="1" x14ac:dyDescent="0.3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</row>
    <row r="237" spans="1:26" ht="15.75" customHeight="1" x14ac:dyDescent="0.3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</row>
    <row r="238" spans="1:26" ht="15.75" customHeight="1" x14ac:dyDescent="0.3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</row>
    <row r="239" spans="1:26" ht="15.75" customHeight="1" x14ac:dyDescent="0.3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</row>
    <row r="240" spans="1:26" ht="15.75" customHeight="1" x14ac:dyDescent="0.3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</row>
    <row r="241" spans="1:26" ht="15.75" customHeight="1" x14ac:dyDescent="0.3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</row>
    <row r="242" spans="1:26" ht="15.75" customHeight="1" x14ac:dyDescent="0.3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</row>
    <row r="243" spans="1:26" ht="15.75" customHeight="1" x14ac:dyDescent="0.3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</row>
    <row r="244" spans="1:26" ht="15.75" customHeight="1" x14ac:dyDescent="0.3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</row>
    <row r="245" spans="1:26" ht="15.75" customHeight="1" x14ac:dyDescent="0.3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</row>
    <row r="246" spans="1:26" ht="15.75" customHeight="1" x14ac:dyDescent="0.3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</row>
    <row r="247" spans="1:26" ht="15.75" customHeight="1" x14ac:dyDescent="0.3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</row>
    <row r="248" spans="1:26" ht="15.75" customHeight="1" x14ac:dyDescent="0.3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</row>
    <row r="249" spans="1:26" ht="15.75" customHeight="1" x14ac:dyDescent="0.3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</row>
    <row r="250" spans="1:26" ht="15.75" customHeight="1" x14ac:dyDescent="0.3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</row>
    <row r="251" spans="1:26" ht="15.75" customHeight="1" x14ac:dyDescent="0.3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</row>
    <row r="252" spans="1:26" ht="15.75" customHeight="1" x14ac:dyDescent="0.3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</row>
    <row r="253" spans="1:26" ht="15.75" customHeight="1" x14ac:dyDescent="0.3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</row>
    <row r="254" spans="1:26" ht="15.75" customHeight="1" x14ac:dyDescent="0.3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</row>
    <row r="255" spans="1:26" ht="15.75" customHeight="1" x14ac:dyDescent="0.3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</row>
    <row r="256" spans="1:26" ht="15.75" customHeight="1" x14ac:dyDescent="0.3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</row>
    <row r="257" spans="1:26" ht="15.75" customHeight="1" x14ac:dyDescent="0.3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</row>
    <row r="258" spans="1:26" ht="15.75" customHeight="1" x14ac:dyDescent="0.3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</row>
    <row r="259" spans="1:26" ht="15.75" customHeight="1" x14ac:dyDescent="0.3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</row>
    <row r="260" spans="1:26" ht="15.75" customHeight="1" x14ac:dyDescent="0.3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</row>
    <row r="261" spans="1:26" ht="15.75" customHeight="1" x14ac:dyDescent="0.3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</row>
    <row r="262" spans="1:26" ht="15.75" customHeight="1" x14ac:dyDescent="0.3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</row>
    <row r="263" spans="1:26" ht="15.75" customHeight="1" x14ac:dyDescent="0.3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</row>
    <row r="264" spans="1:26" ht="15.75" customHeight="1" x14ac:dyDescent="0.3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</row>
    <row r="265" spans="1:26" ht="15.75" customHeight="1" x14ac:dyDescent="0.3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</row>
    <row r="266" spans="1:26" ht="15.75" customHeight="1" x14ac:dyDescent="0.3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</row>
    <row r="267" spans="1:26" ht="15.75" customHeight="1" x14ac:dyDescent="0.3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</row>
    <row r="268" spans="1:26" ht="15.75" customHeight="1" x14ac:dyDescent="0.3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</row>
    <row r="269" spans="1:26" ht="15.75" customHeight="1" x14ac:dyDescent="0.3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</row>
    <row r="270" spans="1:26" ht="15.75" customHeight="1" x14ac:dyDescent="0.3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</row>
    <row r="271" spans="1:26" ht="15.75" customHeight="1" x14ac:dyDescent="0.3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</row>
    <row r="272" spans="1:26" ht="15.75" customHeight="1" x14ac:dyDescent="0.3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</row>
    <row r="273" spans="1:26" ht="15.75" customHeight="1" x14ac:dyDescent="0.3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</row>
    <row r="274" spans="1:26" ht="15.75" customHeight="1" x14ac:dyDescent="0.3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</row>
    <row r="275" spans="1:26" ht="15.75" customHeight="1" x14ac:dyDescent="0.3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</row>
    <row r="276" spans="1:26" ht="15.75" customHeight="1" x14ac:dyDescent="0.3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</row>
    <row r="277" spans="1:26" ht="15.75" customHeight="1" x14ac:dyDescent="0.3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</row>
    <row r="278" spans="1:26" ht="15.75" customHeight="1" x14ac:dyDescent="0.3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</row>
    <row r="279" spans="1:26" ht="15.75" customHeight="1" x14ac:dyDescent="0.3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</row>
    <row r="280" spans="1:26" ht="15.75" customHeight="1" x14ac:dyDescent="0.3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</row>
    <row r="281" spans="1:26" ht="15.75" customHeight="1" x14ac:dyDescent="0.3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</row>
    <row r="282" spans="1:26" ht="15.75" customHeight="1" x14ac:dyDescent="0.3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</row>
    <row r="283" spans="1:26" ht="15.75" customHeight="1" x14ac:dyDescent="0.3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</row>
    <row r="284" spans="1:26" ht="15.75" customHeight="1" x14ac:dyDescent="0.3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</row>
    <row r="285" spans="1:26" ht="15.75" customHeight="1" x14ac:dyDescent="0.3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</row>
    <row r="286" spans="1:26" ht="15.75" customHeight="1" x14ac:dyDescent="0.3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</row>
    <row r="287" spans="1:26" ht="15.75" customHeight="1" x14ac:dyDescent="0.3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</row>
    <row r="288" spans="1:26" ht="15.75" customHeight="1" x14ac:dyDescent="0.3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</row>
    <row r="289" spans="1:26" ht="15.75" customHeight="1" x14ac:dyDescent="0.3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</row>
    <row r="290" spans="1:26" ht="15.75" customHeight="1" x14ac:dyDescent="0.3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</row>
    <row r="291" spans="1:26" ht="15.75" customHeight="1" x14ac:dyDescent="0.3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</row>
    <row r="292" spans="1:26" ht="15.75" customHeight="1" x14ac:dyDescent="0.3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</row>
    <row r="293" spans="1:26" ht="15.75" customHeight="1" x14ac:dyDescent="0.3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</row>
    <row r="294" spans="1:26" ht="15.75" customHeight="1" x14ac:dyDescent="0.3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</row>
    <row r="295" spans="1:26" ht="15.75" customHeight="1" x14ac:dyDescent="0.3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</row>
    <row r="296" spans="1:26" ht="15.75" customHeight="1" x14ac:dyDescent="0.3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</row>
    <row r="297" spans="1:26" ht="15.75" customHeight="1" x14ac:dyDescent="0.3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</row>
    <row r="298" spans="1:26" ht="15.75" customHeight="1" x14ac:dyDescent="0.3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</row>
    <row r="299" spans="1:26" ht="15.75" customHeight="1" x14ac:dyDescent="0.3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</row>
    <row r="300" spans="1:26" ht="15.75" customHeight="1" x14ac:dyDescent="0.3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</row>
    <row r="301" spans="1:26" ht="15.75" customHeight="1" x14ac:dyDescent="0.3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</row>
    <row r="302" spans="1:26" ht="15.75" customHeight="1" x14ac:dyDescent="0.3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</row>
    <row r="303" spans="1:26" ht="15.75" customHeight="1" x14ac:dyDescent="0.3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</row>
    <row r="304" spans="1:26" ht="15.75" customHeight="1" x14ac:dyDescent="0.3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</row>
    <row r="305" spans="1:26" ht="15.75" customHeight="1" x14ac:dyDescent="0.3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</row>
    <row r="306" spans="1:26" ht="15.75" customHeight="1" x14ac:dyDescent="0.3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</row>
    <row r="307" spans="1:26" ht="15.75" customHeight="1" x14ac:dyDescent="0.3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</row>
    <row r="308" spans="1:26" ht="15.75" customHeight="1" x14ac:dyDescent="0.3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</row>
    <row r="309" spans="1:26" ht="15.75" customHeight="1" x14ac:dyDescent="0.3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</row>
    <row r="310" spans="1:26" ht="15.75" customHeight="1" x14ac:dyDescent="0.3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</row>
    <row r="311" spans="1:26" ht="15.75" customHeight="1" x14ac:dyDescent="0.3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</row>
    <row r="312" spans="1:26" ht="15.75" customHeight="1" x14ac:dyDescent="0.3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</row>
    <row r="313" spans="1:26" ht="15.75" customHeight="1" x14ac:dyDescent="0.3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</row>
    <row r="314" spans="1:26" ht="15.75" customHeight="1" x14ac:dyDescent="0.3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</row>
    <row r="315" spans="1:26" ht="15.75" customHeight="1" x14ac:dyDescent="0.3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</row>
    <row r="316" spans="1:26" ht="15.75" customHeight="1" x14ac:dyDescent="0.3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</row>
    <row r="317" spans="1:26" ht="15.75" customHeight="1" x14ac:dyDescent="0.3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</row>
    <row r="318" spans="1:26" ht="15.75" customHeight="1" x14ac:dyDescent="0.3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</row>
    <row r="319" spans="1:26" ht="15.75" customHeight="1" x14ac:dyDescent="0.3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</row>
    <row r="320" spans="1:26" ht="15.75" customHeight="1" x14ac:dyDescent="0.3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</row>
    <row r="321" spans="1:26" ht="15.75" customHeight="1" x14ac:dyDescent="0.3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</row>
    <row r="322" spans="1:26" ht="15.75" customHeight="1" x14ac:dyDescent="0.3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</row>
    <row r="323" spans="1:26" ht="15.75" customHeight="1" x14ac:dyDescent="0.3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</row>
    <row r="324" spans="1:26" ht="15.75" customHeight="1" x14ac:dyDescent="0.3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</row>
    <row r="325" spans="1:26" ht="15.75" customHeight="1" x14ac:dyDescent="0.3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</row>
    <row r="326" spans="1:26" ht="15.75" customHeight="1" x14ac:dyDescent="0.3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</row>
    <row r="327" spans="1:26" ht="15.75" customHeight="1" x14ac:dyDescent="0.3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</row>
    <row r="328" spans="1:26" ht="15.75" customHeight="1" x14ac:dyDescent="0.3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</row>
    <row r="329" spans="1:26" ht="15.75" customHeight="1" x14ac:dyDescent="0.3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</row>
    <row r="330" spans="1:26" ht="15.75" customHeight="1" x14ac:dyDescent="0.3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</row>
    <row r="331" spans="1:26" ht="15.75" customHeight="1" x14ac:dyDescent="0.3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</row>
    <row r="332" spans="1:26" ht="15.75" customHeight="1" x14ac:dyDescent="0.3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</row>
    <row r="333" spans="1:26" ht="15.75" customHeight="1" x14ac:dyDescent="0.3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</row>
    <row r="334" spans="1:26" ht="15.75" customHeight="1" x14ac:dyDescent="0.3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</row>
    <row r="335" spans="1:26" ht="15.75" customHeight="1" x14ac:dyDescent="0.3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</row>
    <row r="336" spans="1:26" ht="15.75" customHeight="1" x14ac:dyDescent="0.3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</row>
    <row r="337" spans="1:26" ht="15.75" customHeight="1" x14ac:dyDescent="0.3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</row>
    <row r="338" spans="1:26" ht="15.75" customHeight="1" x14ac:dyDescent="0.3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</row>
    <row r="339" spans="1:26" ht="15.75" customHeight="1" x14ac:dyDescent="0.3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</row>
    <row r="340" spans="1:26" ht="15.75" customHeight="1" x14ac:dyDescent="0.3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</row>
    <row r="341" spans="1:26" ht="15.75" customHeight="1" x14ac:dyDescent="0.3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</row>
    <row r="342" spans="1:26" ht="15.75" customHeight="1" x14ac:dyDescent="0.3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</row>
    <row r="343" spans="1:26" ht="15.75" customHeight="1" x14ac:dyDescent="0.3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</row>
    <row r="344" spans="1:26" ht="15.75" customHeight="1" x14ac:dyDescent="0.3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</row>
    <row r="345" spans="1:26" ht="15.75" customHeight="1" x14ac:dyDescent="0.3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</row>
    <row r="346" spans="1:26" ht="15.75" customHeight="1" x14ac:dyDescent="0.3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</row>
    <row r="347" spans="1:26" ht="15.75" customHeight="1" x14ac:dyDescent="0.3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</row>
    <row r="348" spans="1:26" ht="15.75" customHeight="1" x14ac:dyDescent="0.3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</row>
    <row r="349" spans="1:26" ht="15.75" customHeight="1" x14ac:dyDescent="0.3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</row>
    <row r="350" spans="1:26" ht="15.75" customHeight="1" x14ac:dyDescent="0.3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</row>
    <row r="351" spans="1:26" ht="15.75" customHeight="1" x14ac:dyDescent="0.3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</row>
    <row r="352" spans="1:26" ht="15.75" customHeight="1" x14ac:dyDescent="0.3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</row>
    <row r="353" spans="1:26" ht="15.75" customHeight="1" x14ac:dyDescent="0.3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</row>
    <row r="354" spans="1:26" ht="15.75" customHeight="1" x14ac:dyDescent="0.3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</row>
    <row r="355" spans="1:26" ht="15.75" customHeight="1" x14ac:dyDescent="0.3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</row>
    <row r="356" spans="1:26" ht="15.75" customHeight="1" x14ac:dyDescent="0.3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</row>
    <row r="357" spans="1:26" ht="15.75" customHeight="1" x14ac:dyDescent="0.3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</row>
    <row r="358" spans="1:26" ht="15.75" customHeight="1" x14ac:dyDescent="0.3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</row>
    <row r="359" spans="1:26" ht="15.75" customHeight="1" x14ac:dyDescent="0.3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</row>
    <row r="360" spans="1:26" ht="15.75" customHeight="1" x14ac:dyDescent="0.3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</row>
    <row r="361" spans="1:26" ht="15.75" customHeight="1" x14ac:dyDescent="0.3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</row>
    <row r="362" spans="1:26" ht="15.75" customHeight="1" x14ac:dyDescent="0.3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</row>
    <row r="363" spans="1:26" ht="15.75" customHeight="1" x14ac:dyDescent="0.3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</row>
    <row r="364" spans="1:26" ht="15.75" customHeight="1" x14ac:dyDescent="0.3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</row>
    <row r="365" spans="1:26" ht="15.75" customHeight="1" x14ac:dyDescent="0.3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</row>
    <row r="366" spans="1:26" ht="15.75" customHeight="1" x14ac:dyDescent="0.3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</row>
    <row r="367" spans="1:26" ht="15.75" customHeight="1" x14ac:dyDescent="0.3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</row>
    <row r="368" spans="1:26" ht="15.75" customHeight="1" x14ac:dyDescent="0.3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</row>
    <row r="369" spans="1:26" ht="15.75" customHeight="1" x14ac:dyDescent="0.3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</row>
    <row r="370" spans="1:26" ht="15.75" customHeight="1" x14ac:dyDescent="0.3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</row>
    <row r="371" spans="1:26" ht="15.75" customHeight="1" x14ac:dyDescent="0.3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</row>
    <row r="372" spans="1:26" ht="15.75" customHeight="1" x14ac:dyDescent="0.3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</row>
    <row r="373" spans="1:26" ht="15.75" customHeight="1" x14ac:dyDescent="0.3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</row>
    <row r="374" spans="1:26" ht="15.75" customHeight="1" x14ac:dyDescent="0.3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</row>
    <row r="375" spans="1:26" ht="15.75" customHeight="1" x14ac:dyDescent="0.3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</row>
    <row r="376" spans="1:26" ht="15.75" customHeight="1" x14ac:dyDescent="0.3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</row>
    <row r="377" spans="1:26" ht="15.75" customHeight="1" x14ac:dyDescent="0.3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</row>
    <row r="378" spans="1:26" ht="15.75" customHeight="1" x14ac:dyDescent="0.3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</row>
    <row r="379" spans="1:26" ht="15.75" customHeight="1" x14ac:dyDescent="0.3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</row>
    <row r="380" spans="1:26" ht="15.75" customHeight="1" x14ac:dyDescent="0.3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</row>
    <row r="381" spans="1:26" ht="15.75" customHeight="1" x14ac:dyDescent="0.3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</row>
    <row r="382" spans="1:26" ht="15.75" customHeight="1" x14ac:dyDescent="0.3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</row>
    <row r="383" spans="1:26" ht="15.75" customHeight="1" x14ac:dyDescent="0.3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</row>
    <row r="384" spans="1:26" ht="15.75" customHeight="1" x14ac:dyDescent="0.3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</row>
    <row r="385" spans="1:26" ht="15.75" customHeight="1" x14ac:dyDescent="0.3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</row>
    <row r="386" spans="1:26" ht="15.75" customHeight="1" x14ac:dyDescent="0.3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</row>
    <row r="387" spans="1:26" ht="15.75" customHeight="1" x14ac:dyDescent="0.3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</row>
    <row r="388" spans="1:26" ht="15.75" customHeight="1" x14ac:dyDescent="0.3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</row>
    <row r="389" spans="1:26" ht="15.75" customHeight="1" x14ac:dyDescent="0.3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</row>
    <row r="390" spans="1:26" ht="15.75" customHeight="1" x14ac:dyDescent="0.3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</row>
    <row r="391" spans="1:26" ht="15.75" customHeight="1" x14ac:dyDescent="0.3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</row>
    <row r="392" spans="1:26" ht="15.75" customHeight="1" x14ac:dyDescent="0.3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</row>
    <row r="393" spans="1:26" ht="15.75" customHeight="1" x14ac:dyDescent="0.3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</row>
    <row r="394" spans="1:26" ht="15.75" customHeight="1" x14ac:dyDescent="0.3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</row>
    <row r="395" spans="1:26" ht="15.75" customHeight="1" x14ac:dyDescent="0.3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</row>
    <row r="396" spans="1:26" ht="15.75" customHeight="1" x14ac:dyDescent="0.3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</row>
    <row r="397" spans="1:26" ht="15.75" customHeight="1" x14ac:dyDescent="0.3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</row>
    <row r="398" spans="1:26" ht="15.75" customHeight="1" x14ac:dyDescent="0.3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</row>
    <row r="399" spans="1:26" ht="15.75" customHeight="1" x14ac:dyDescent="0.3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</row>
    <row r="400" spans="1:26" ht="15.75" customHeight="1" x14ac:dyDescent="0.3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</row>
    <row r="401" spans="1:26" ht="15.75" customHeight="1" x14ac:dyDescent="0.3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</row>
    <row r="402" spans="1:26" ht="15.75" customHeight="1" x14ac:dyDescent="0.3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</row>
    <row r="403" spans="1:26" ht="15.75" customHeight="1" x14ac:dyDescent="0.3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</row>
    <row r="404" spans="1:26" ht="15.75" customHeight="1" x14ac:dyDescent="0.3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</row>
    <row r="405" spans="1:26" ht="15.75" customHeight="1" x14ac:dyDescent="0.3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</row>
    <row r="406" spans="1:26" ht="15.75" customHeight="1" x14ac:dyDescent="0.3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</row>
    <row r="407" spans="1:26" ht="15.75" customHeight="1" x14ac:dyDescent="0.3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</row>
    <row r="408" spans="1:26" ht="15.75" customHeight="1" x14ac:dyDescent="0.3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</row>
    <row r="409" spans="1:26" ht="15.75" customHeight="1" x14ac:dyDescent="0.3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</row>
    <row r="410" spans="1:26" ht="15.75" customHeight="1" x14ac:dyDescent="0.3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</row>
    <row r="411" spans="1:26" ht="15.75" customHeight="1" x14ac:dyDescent="0.3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</row>
    <row r="412" spans="1:26" ht="15.75" customHeight="1" x14ac:dyDescent="0.3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</row>
    <row r="413" spans="1:26" ht="15.75" customHeight="1" x14ac:dyDescent="0.3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</row>
    <row r="414" spans="1:26" ht="15.75" customHeight="1" x14ac:dyDescent="0.3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</row>
    <row r="415" spans="1:26" ht="15.75" customHeight="1" x14ac:dyDescent="0.3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</row>
    <row r="416" spans="1:26" ht="15.75" customHeight="1" x14ac:dyDescent="0.3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</row>
    <row r="417" spans="1:26" ht="15.75" customHeight="1" x14ac:dyDescent="0.3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</row>
    <row r="418" spans="1:26" ht="15.75" customHeight="1" x14ac:dyDescent="0.3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</row>
    <row r="419" spans="1:26" ht="15.75" customHeight="1" x14ac:dyDescent="0.3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</row>
    <row r="420" spans="1:26" ht="15.75" customHeight="1" x14ac:dyDescent="0.3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</row>
    <row r="421" spans="1:26" ht="15.75" customHeight="1" x14ac:dyDescent="0.3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</row>
    <row r="422" spans="1:26" ht="15.75" customHeight="1" x14ac:dyDescent="0.3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</row>
    <row r="423" spans="1:26" ht="15.75" customHeight="1" x14ac:dyDescent="0.3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</row>
    <row r="424" spans="1:26" ht="15.75" customHeight="1" x14ac:dyDescent="0.3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</row>
    <row r="425" spans="1:26" ht="15.75" customHeight="1" x14ac:dyDescent="0.3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</row>
    <row r="426" spans="1:26" ht="15.75" customHeight="1" x14ac:dyDescent="0.3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</row>
    <row r="427" spans="1:26" ht="15.75" customHeight="1" x14ac:dyDescent="0.3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</row>
    <row r="428" spans="1:26" ht="15.75" customHeight="1" x14ac:dyDescent="0.3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</row>
    <row r="429" spans="1:26" ht="15.75" customHeight="1" x14ac:dyDescent="0.3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</row>
    <row r="430" spans="1:26" ht="15.75" customHeight="1" x14ac:dyDescent="0.3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</row>
    <row r="431" spans="1:26" ht="15.75" customHeight="1" x14ac:dyDescent="0.3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</row>
    <row r="432" spans="1:26" ht="15.75" customHeight="1" x14ac:dyDescent="0.3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</row>
    <row r="433" spans="1:26" ht="15.75" customHeight="1" x14ac:dyDescent="0.3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</row>
    <row r="434" spans="1:26" ht="15.75" customHeight="1" x14ac:dyDescent="0.3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</row>
    <row r="435" spans="1:26" ht="15.75" customHeight="1" x14ac:dyDescent="0.3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</row>
    <row r="436" spans="1:26" ht="15.75" customHeight="1" x14ac:dyDescent="0.3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</row>
    <row r="437" spans="1:26" ht="15.75" customHeight="1" x14ac:dyDescent="0.3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</row>
    <row r="438" spans="1:26" ht="15.75" customHeight="1" x14ac:dyDescent="0.3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</row>
    <row r="439" spans="1:26" ht="15.75" customHeight="1" x14ac:dyDescent="0.3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</row>
    <row r="440" spans="1:26" ht="15.75" customHeight="1" x14ac:dyDescent="0.3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</row>
    <row r="441" spans="1:26" ht="15.75" customHeight="1" x14ac:dyDescent="0.3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</row>
    <row r="442" spans="1:26" ht="15.75" customHeight="1" x14ac:dyDescent="0.3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</row>
    <row r="443" spans="1:26" ht="15.75" customHeight="1" x14ac:dyDescent="0.3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</row>
    <row r="444" spans="1:26" ht="15.75" customHeight="1" x14ac:dyDescent="0.3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</row>
    <row r="445" spans="1:26" ht="15.75" customHeight="1" x14ac:dyDescent="0.3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</row>
    <row r="446" spans="1:26" ht="15.75" customHeight="1" x14ac:dyDescent="0.3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</row>
    <row r="447" spans="1:26" ht="15.75" customHeight="1" x14ac:dyDescent="0.3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</row>
    <row r="448" spans="1:26" ht="15.75" customHeight="1" x14ac:dyDescent="0.3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</row>
    <row r="449" spans="1:26" ht="15.75" customHeight="1" x14ac:dyDescent="0.3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</row>
    <row r="450" spans="1:26" ht="15.75" customHeight="1" x14ac:dyDescent="0.3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</row>
    <row r="451" spans="1:26" ht="15.75" customHeight="1" x14ac:dyDescent="0.3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</row>
    <row r="452" spans="1:26" ht="15.75" customHeight="1" x14ac:dyDescent="0.3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</row>
    <row r="453" spans="1:26" ht="15.75" customHeight="1" x14ac:dyDescent="0.3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</row>
    <row r="454" spans="1:26" ht="15.75" customHeight="1" x14ac:dyDescent="0.3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</row>
    <row r="455" spans="1:26" ht="15.75" customHeight="1" x14ac:dyDescent="0.3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</row>
    <row r="456" spans="1:26" ht="15.75" customHeight="1" x14ac:dyDescent="0.3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</row>
    <row r="457" spans="1:26" ht="15.75" customHeight="1" x14ac:dyDescent="0.3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</row>
    <row r="458" spans="1:26" ht="15.75" customHeight="1" x14ac:dyDescent="0.3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</row>
    <row r="459" spans="1:26" ht="15.75" customHeight="1" x14ac:dyDescent="0.3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</row>
    <row r="460" spans="1:26" ht="15.75" customHeight="1" x14ac:dyDescent="0.3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</row>
    <row r="461" spans="1:26" ht="15.75" customHeight="1" x14ac:dyDescent="0.3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</row>
    <row r="462" spans="1:26" ht="15.75" customHeight="1" x14ac:dyDescent="0.3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</row>
    <row r="463" spans="1:26" ht="15.75" customHeight="1" x14ac:dyDescent="0.3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</row>
    <row r="464" spans="1:26" ht="15.75" customHeight="1" x14ac:dyDescent="0.3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</row>
    <row r="465" spans="1:26" ht="15.75" customHeight="1" x14ac:dyDescent="0.3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</row>
    <row r="466" spans="1:26" ht="15.75" customHeight="1" x14ac:dyDescent="0.3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</row>
    <row r="467" spans="1:26" ht="15.75" customHeight="1" x14ac:dyDescent="0.3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</row>
    <row r="468" spans="1:26" ht="15.75" customHeight="1" x14ac:dyDescent="0.3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</row>
    <row r="469" spans="1:26" ht="15.75" customHeight="1" x14ac:dyDescent="0.3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</row>
    <row r="470" spans="1:26" ht="15.75" customHeight="1" x14ac:dyDescent="0.3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</row>
    <row r="471" spans="1:26" ht="15.75" customHeight="1" x14ac:dyDescent="0.3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</row>
    <row r="472" spans="1:26" ht="15.75" customHeight="1" x14ac:dyDescent="0.3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</row>
    <row r="473" spans="1:26" ht="15.75" customHeight="1" x14ac:dyDescent="0.3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</row>
    <row r="474" spans="1:26" ht="15.75" customHeight="1" x14ac:dyDescent="0.3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</row>
    <row r="475" spans="1:26" ht="15.75" customHeight="1" x14ac:dyDescent="0.3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</row>
    <row r="476" spans="1:26" ht="15.75" customHeight="1" x14ac:dyDescent="0.3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</row>
    <row r="477" spans="1:26" ht="15.75" customHeight="1" x14ac:dyDescent="0.3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</row>
    <row r="478" spans="1:26" ht="15.75" customHeight="1" x14ac:dyDescent="0.3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</row>
    <row r="479" spans="1:26" ht="15.75" customHeight="1" x14ac:dyDescent="0.3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</row>
    <row r="480" spans="1:26" ht="15.75" customHeight="1" x14ac:dyDescent="0.3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</row>
    <row r="481" spans="1:26" ht="15.75" customHeight="1" x14ac:dyDescent="0.3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</row>
    <row r="482" spans="1:26" ht="15.75" customHeight="1" x14ac:dyDescent="0.3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</row>
    <row r="483" spans="1:26" ht="15.75" customHeight="1" x14ac:dyDescent="0.3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</row>
    <row r="484" spans="1:26" ht="15.75" customHeight="1" x14ac:dyDescent="0.3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</row>
    <row r="485" spans="1:26" ht="15.75" customHeight="1" x14ac:dyDescent="0.3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</row>
    <row r="486" spans="1:26" ht="15.75" customHeight="1" x14ac:dyDescent="0.3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</row>
    <row r="487" spans="1:26" ht="15.75" customHeight="1" x14ac:dyDescent="0.3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</row>
    <row r="488" spans="1:26" ht="15.75" customHeight="1" x14ac:dyDescent="0.3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</row>
    <row r="489" spans="1:26" ht="15.75" customHeight="1" x14ac:dyDescent="0.3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</row>
    <row r="490" spans="1:26" ht="15.75" customHeight="1" x14ac:dyDescent="0.3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</row>
    <row r="491" spans="1:26" ht="15.75" customHeight="1" x14ac:dyDescent="0.3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</row>
    <row r="492" spans="1:26" ht="15.75" customHeight="1" x14ac:dyDescent="0.3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</row>
    <row r="493" spans="1:26" ht="15.75" customHeight="1" x14ac:dyDescent="0.3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</row>
    <row r="494" spans="1:26" ht="15.75" customHeight="1" x14ac:dyDescent="0.3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</row>
    <row r="495" spans="1:26" ht="15.75" customHeight="1" x14ac:dyDescent="0.3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</row>
    <row r="496" spans="1:26" ht="15.75" customHeight="1" x14ac:dyDescent="0.3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</row>
    <row r="497" spans="1:26" ht="15.75" customHeight="1" x14ac:dyDescent="0.3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</row>
    <row r="498" spans="1:26" ht="15.75" customHeight="1" x14ac:dyDescent="0.3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</row>
    <row r="499" spans="1:26" ht="15.75" customHeight="1" x14ac:dyDescent="0.3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</row>
    <row r="500" spans="1:26" ht="15.75" customHeight="1" x14ac:dyDescent="0.3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</row>
    <row r="501" spans="1:26" ht="15.75" customHeight="1" x14ac:dyDescent="0.3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</row>
    <row r="502" spans="1:26" ht="15.75" customHeight="1" x14ac:dyDescent="0.3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</row>
    <row r="503" spans="1:26" ht="15.75" customHeight="1" x14ac:dyDescent="0.3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</row>
    <row r="504" spans="1:26" ht="15.75" customHeight="1" x14ac:dyDescent="0.3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</row>
    <row r="505" spans="1:26" ht="15.75" customHeight="1" x14ac:dyDescent="0.3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</row>
    <row r="506" spans="1:26" ht="15.75" customHeight="1" x14ac:dyDescent="0.3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</row>
    <row r="507" spans="1:26" ht="15.75" customHeight="1" x14ac:dyDescent="0.3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</row>
    <row r="508" spans="1:26" ht="15.75" customHeight="1" x14ac:dyDescent="0.3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</row>
    <row r="509" spans="1:26" ht="15.75" customHeight="1" x14ac:dyDescent="0.3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</row>
    <row r="510" spans="1:26" ht="15.75" customHeight="1" x14ac:dyDescent="0.3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</row>
    <row r="511" spans="1:26" ht="15.75" customHeight="1" x14ac:dyDescent="0.3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</row>
    <row r="512" spans="1:26" ht="15.75" customHeight="1" x14ac:dyDescent="0.3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</row>
    <row r="513" spans="1:26" ht="15.75" customHeight="1" x14ac:dyDescent="0.3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</row>
    <row r="514" spans="1:26" ht="15.75" customHeight="1" x14ac:dyDescent="0.3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</row>
    <row r="515" spans="1:26" ht="15.75" customHeight="1" x14ac:dyDescent="0.3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</row>
    <row r="516" spans="1:26" ht="15.75" customHeight="1" x14ac:dyDescent="0.3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</row>
    <row r="517" spans="1:26" ht="15.75" customHeight="1" x14ac:dyDescent="0.3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</row>
    <row r="518" spans="1:26" ht="15.75" customHeight="1" x14ac:dyDescent="0.3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</row>
    <row r="519" spans="1:26" ht="15.75" customHeight="1" x14ac:dyDescent="0.3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</row>
    <row r="520" spans="1:26" ht="15.75" customHeight="1" x14ac:dyDescent="0.3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</row>
    <row r="521" spans="1:26" ht="15.75" customHeight="1" x14ac:dyDescent="0.3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</row>
    <row r="522" spans="1:26" ht="15.75" customHeight="1" x14ac:dyDescent="0.3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</row>
    <row r="523" spans="1:26" ht="15.75" customHeight="1" x14ac:dyDescent="0.3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</row>
    <row r="524" spans="1:26" ht="15.75" customHeight="1" x14ac:dyDescent="0.3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</row>
    <row r="525" spans="1:26" ht="15.75" customHeight="1" x14ac:dyDescent="0.3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</row>
    <row r="526" spans="1:26" ht="15.75" customHeight="1" x14ac:dyDescent="0.3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</row>
    <row r="527" spans="1:26" ht="15.75" customHeight="1" x14ac:dyDescent="0.3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</row>
    <row r="528" spans="1:26" ht="15.75" customHeight="1" x14ac:dyDescent="0.3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</row>
    <row r="529" spans="1:26" ht="15.75" customHeight="1" x14ac:dyDescent="0.3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</row>
    <row r="530" spans="1:26" ht="15.75" customHeight="1" x14ac:dyDescent="0.3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</row>
    <row r="531" spans="1:26" ht="15.75" customHeight="1" x14ac:dyDescent="0.3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</row>
    <row r="532" spans="1:26" ht="15.75" customHeight="1" x14ac:dyDescent="0.3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</row>
    <row r="533" spans="1:26" ht="15.75" customHeight="1" x14ac:dyDescent="0.3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</row>
    <row r="534" spans="1:26" ht="15.75" customHeight="1" x14ac:dyDescent="0.3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</row>
    <row r="535" spans="1:26" ht="15.75" customHeight="1" x14ac:dyDescent="0.3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</row>
    <row r="536" spans="1:26" ht="15.75" customHeight="1" x14ac:dyDescent="0.3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</row>
    <row r="537" spans="1:26" ht="15.75" customHeight="1" x14ac:dyDescent="0.3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</row>
    <row r="538" spans="1:26" ht="15.75" customHeight="1" x14ac:dyDescent="0.3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</row>
    <row r="539" spans="1:26" ht="15.75" customHeight="1" x14ac:dyDescent="0.3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</row>
    <row r="540" spans="1:26" ht="15.75" customHeight="1" x14ac:dyDescent="0.3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</row>
    <row r="541" spans="1:26" ht="15.75" customHeight="1" x14ac:dyDescent="0.3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</row>
    <row r="542" spans="1:26" ht="15.75" customHeight="1" x14ac:dyDescent="0.3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</row>
    <row r="543" spans="1:26" ht="15.75" customHeight="1" x14ac:dyDescent="0.3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</row>
    <row r="544" spans="1:26" ht="15.75" customHeight="1" x14ac:dyDescent="0.3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</row>
    <row r="545" spans="1:26" ht="15.75" customHeight="1" x14ac:dyDescent="0.3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</row>
    <row r="546" spans="1:26" ht="15.75" customHeight="1" x14ac:dyDescent="0.3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</row>
    <row r="547" spans="1:26" ht="15.75" customHeight="1" x14ac:dyDescent="0.3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</row>
    <row r="548" spans="1:26" ht="15.75" customHeight="1" x14ac:dyDescent="0.3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</row>
    <row r="549" spans="1:26" ht="15.75" customHeight="1" x14ac:dyDescent="0.3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</row>
    <row r="550" spans="1:26" ht="15.75" customHeight="1" x14ac:dyDescent="0.3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</row>
    <row r="551" spans="1:26" ht="15.75" customHeight="1" x14ac:dyDescent="0.3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</row>
    <row r="552" spans="1:26" ht="15.75" customHeight="1" x14ac:dyDescent="0.3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</row>
    <row r="553" spans="1:26" ht="15.75" customHeight="1" x14ac:dyDescent="0.3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</row>
    <row r="554" spans="1:26" ht="15.75" customHeight="1" x14ac:dyDescent="0.3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</row>
    <row r="555" spans="1:26" ht="15.75" customHeight="1" x14ac:dyDescent="0.3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</row>
    <row r="556" spans="1:26" ht="15.75" customHeight="1" x14ac:dyDescent="0.3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</row>
    <row r="557" spans="1:26" ht="15.75" customHeight="1" x14ac:dyDescent="0.3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</row>
    <row r="558" spans="1:26" ht="15.75" customHeight="1" x14ac:dyDescent="0.3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</row>
    <row r="559" spans="1:26" ht="15.75" customHeight="1" x14ac:dyDescent="0.3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</row>
    <row r="560" spans="1:26" ht="15.75" customHeight="1" x14ac:dyDescent="0.3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</row>
    <row r="561" spans="1:26" ht="15.75" customHeight="1" x14ac:dyDescent="0.3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</row>
    <row r="562" spans="1:26" ht="15.75" customHeight="1" x14ac:dyDescent="0.3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</row>
    <row r="563" spans="1:26" ht="15.75" customHeight="1" x14ac:dyDescent="0.3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</row>
    <row r="564" spans="1:26" ht="15.75" customHeight="1" x14ac:dyDescent="0.3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</row>
    <row r="565" spans="1:26" ht="15.75" customHeight="1" x14ac:dyDescent="0.3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</row>
    <row r="566" spans="1:26" ht="15.75" customHeight="1" x14ac:dyDescent="0.3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</row>
    <row r="567" spans="1:26" ht="15.75" customHeight="1" x14ac:dyDescent="0.3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</row>
    <row r="568" spans="1:26" ht="15.75" customHeight="1" x14ac:dyDescent="0.3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</row>
    <row r="569" spans="1:26" ht="15.75" customHeight="1" x14ac:dyDescent="0.3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</row>
    <row r="570" spans="1:26" ht="15.75" customHeight="1" x14ac:dyDescent="0.3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</row>
    <row r="571" spans="1:26" ht="15.75" customHeight="1" x14ac:dyDescent="0.3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</row>
    <row r="572" spans="1:26" ht="15.75" customHeight="1" x14ac:dyDescent="0.3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</row>
    <row r="573" spans="1:26" ht="15.75" customHeight="1" x14ac:dyDescent="0.3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</row>
    <row r="574" spans="1:26" ht="15.75" customHeight="1" x14ac:dyDescent="0.3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</row>
    <row r="575" spans="1:26" ht="15.75" customHeight="1" x14ac:dyDescent="0.3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</row>
    <row r="576" spans="1:26" ht="15.75" customHeight="1" x14ac:dyDescent="0.3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</row>
    <row r="577" spans="1:26" ht="15.75" customHeight="1" x14ac:dyDescent="0.3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</row>
    <row r="578" spans="1:26" ht="15.75" customHeight="1" x14ac:dyDescent="0.3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</row>
    <row r="579" spans="1:26" ht="15.75" customHeight="1" x14ac:dyDescent="0.3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</row>
    <row r="580" spans="1:26" ht="15.75" customHeight="1" x14ac:dyDescent="0.3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</row>
    <row r="581" spans="1:26" ht="15.75" customHeight="1" x14ac:dyDescent="0.3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</row>
    <row r="582" spans="1:26" ht="15.75" customHeight="1" x14ac:dyDescent="0.3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</row>
    <row r="583" spans="1:26" ht="15.75" customHeight="1" x14ac:dyDescent="0.3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</row>
    <row r="584" spans="1:26" ht="15.75" customHeight="1" x14ac:dyDescent="0.3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</row>
    <row r="585" spans="1:26" ht="15.75" customHeight="1" x14ac:dyDescent="0.3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</row>
    <row r="586" spans="1:26" ht="15.75" customHeight="1" x14ac:dyDescent="0.3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</row>
    <row r="587" spans="1:26" ht="15.75" customHeight="1" x14ac:dyDescent="0.3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</row>
    <row r="588" spans="1:26" ht="15.75" customHeight="1" x14ac:dyDescent="0.3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</row>
    <row r="589" spans="1:26" ht="15.75" customHeight="1" x14ac:dyDescent="0.3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</row>
    <row r="590" spans="1:26" ht="15.75" customHeight="1" x14ac:dyDescent="0.3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</row>
    <row r="591" spans="1:26" ht="15.75" customHeight="1" x14ac:dyDescent="0.3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</row>
    <row r="592" spans="1:26" ht="15.75" customHeight="1" x14ac:dyDescent="0.3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</row>
    <row r="593" spans="1:26" ht="15.75" customHeight="1" x14ac:dyDescent="0.3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</row>
    <row r="594" spans="1:26" ht="15.75" customHeight="1" x14ac:dyDescent="0.3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</row>
    <row r="595" spans="1:26" ht="15.75" customHeight="1" x14ac:dyDescent="0.3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</row>
    <row r="596" spans="1:26" ht="15.75" customHeight="1" x14ac:dyDescent="0.3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</row>
    <row r="597" spans="1:26" ht="15.75" customHeight="1" x14ac:dyDescent="0.3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</row>
    <row r="598" spans="1:26" ht="15.75" customHeight="1" x14ac:dyDescent="0.3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</row>
    <row r="599" spans="1:26" ht="15.75" customHeight="1" x14ac:dyDescent="0.3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</row>
    <row r="600" spans="1:26" ht="15.75" customHeight="1" x14ac:dyDescent="0.3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</row>
    <row r="601" spans="1:26" ht="15.75" customHeight="1" x14ac:dyDescent="0.3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</row>
    <row r="602" spans="1:26" ht="15.75" customHeight="1" x14ac:dyDescent="0.3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</row>
    <row r="603" spans="1:26" ht="15.75" customHeight="1" x14ac:dyDescent="0.3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</row>
    <row r="604" spans="1:26" ht="15.75" customHeight="1" x14ac:dyDescent="0.3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</row>
    <row r="605" spans="1:26" ht="15.75" customHeight="1" x14ac:dyDescent="0.3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</row>
    <row r="606" spans="1:26" ht="15.75" customHeight="1" x14ac:dyDescent="0.3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</row>
    <row r="607" spans="1:26" ht="15.75" customHeight="1" x14ac:dyDescent="0.3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</row>
    <row r="608" spans="1:26" ht="15.75" customHeight="1" x14ac:dyDescent="0.3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</row>
    <row r="609" spans="1:26" ht="15.75" customHeight="1" x14ac:dyDescent="0.3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</row>
    <row r="610" spans="1:26" ht="15.75" customHeight="1" x14ac:dyDescent="0.3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</row>
    <row r="611" spans="1:26" ht="15.75" customHeight="1" x14ac:dyDescent="0.3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</row>
    <row r="612" spans="1:26" ht="15.75" customHeight="1" x14ac:dyDescent="0.3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</row>
    <row r="613" spans="1:26" ht="15.75" customHeight="1" x14ac:dyDescent="0.3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</row>
    <row r="614" spans="1:26" ht="15.75" customHeight="1" x14ac:dyDescent="0.3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</row>
    <row r="615" spans="1:26" ht="15.75" customHeight="1" x14ac:dyDescent="0.3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</row>
    <row r="616" spans="1:26" ht="15.75" customHeight="1" x14ac:dyDescent="0.3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</row>
    <row r="617" spans="1:26" ht="15.75" customHeight="1" x14ac:dyDescent="0.3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</row>
    <row r="618" spans="1:26" ht="15.75" customHeight="1" x14ac:dyDescent="0.3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</row>
    <row r="619" spans="1:26" ht="15.75" customHeight="1" x14ac:dyDescent="0.3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</row>
    <row r="620" spans="1:26" ht="15.75" customHeight="1" x14ac:dyDescent="0.3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</row>
    <row r="621" spans="1:26" ht="15.75" customHeight="1" x14ac:dyDescent="0.3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</row>
    <row r="622" spans="1:26" ht="15.75" customHeight="1" x14ac:dyDescent="0.3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</row>
    <row r="623" spans="1:26" ht="15.75" customHeight="1" x14ac:dyDescent="0.3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</row>
    <row r="624" spans="1:26" ht="15.75" customHeight="1" x14ac:dyDescent="0.3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</row>
    <row r="625" spans="1:26" ht="15.75" customHeight="1" x14ac:dyDescent="0.3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</row>
    <row r="626" spans="1:26" ht="15.75" customHeight="1" x14ac:dyDescent="0.3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</row>
    <row r="627" spans="1:26" ht="15.75" customHeight="1" x14ac:dyDescent="0.3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</row>
    <row r="628" spans="1:26" ht="15.75" customHeight="1" x14ac:dyDescent="0.3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</row>
    <row r="629" spans="1:26" ht="15.75" customHeight="1" x14ac:dyDescent="0.3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</row>
    <row r="630" spans="1:26" ht="15.75" customHeight="1" x14ac:dyDescent="0.3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</row>
    <row r="631" spans="1:26" ht="15.75" customHeight="1" x14ac:dyDescent="0.3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</row>
    <row r="632" spans="1:26" ht="15.75" customHeight="1" x14ac:dyDescent="0.3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</row>
    <row r="633" spans="1:26" ht="15.75" customHeight="1" x14ac:dyDescent="0.3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</row>
    <row r="634" spans="1:26" ht="15.75" customHeight="1" x14ac:dyDescent="0.3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</row>
    <row r="635" spans="1:26" ht="15.75" customHeight="1" x14ac:dyDescent="0.3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</row>
    <row r="636" spans="1:26" ht="15.75" customHeight="1" x14ac:dyDescent="0.3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</row>
    <row r="637" spans="1:26" ht="15.75" customHeight="1" x14ac:dyDescent="0.3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</row>
    <row r="638" spans="1:26" ht="15.75" customHeight="1" x14ac:dyDescent="0.3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</row>
    <row r="639" spans="1:26" ht="15.75" customHeight="1" x14ac:dyDescent="0.3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</row>
    <row r="640" spans="1:26" ht="15.75" customHeight="1" x14ac:dyDescent="0.3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</row>
    <row r="641" spans="1:26" ht="15.75" customHeight="1" x14ac:dyDescent="0.3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</row>
    <row r="642" spans="1:26" ht="15.75" customHeight="1" x14ac:dyDescent="0.3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</row>
    <row r="643" spans="1:26" ht="15.75" customHeight="1" x14ac:dyDescent="0.3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</row>
    <row r="644" spans="1:26" ht="15.75" customHeight="1" x14ac:dyDescent="0.3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</row>
    <row r="645" spans="1:26" ht="15.75" customHeight="1" x14ac:dyDescent="0.3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</row>
    <row r="646" spans="1:26" ht="15.75" customHeight="1" x14ac:dyDescent="0.3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</row>
    <row r="647" spans="1:26" ht="15.75" customHeight="1" x14ac:dyDescent="0.3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</row>
    <row r="648" spans="1:26" ht="15.75" customHeight="1" x14ac:dyDescent="0.3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</row>
    <row r="649" spans="1:26" ht="15.75" customHeight="1" x14ac:dyDescent="0.3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</row>
    <row r="650" spans="1:26" ht="15.75" customHeight="1" x14ac:dyDescent="0.3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</row>
    <row r="651" spans="1:26" ht="15.75" customHeight="1" x14ac:dyDescent="0.3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</row>
    <row r="652" spans="1:26" ht="15.75" customHeight="1" x14ac:dyDescent="0.3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</row>
    <row r="653" spans="1:26" ht="15.75" customHeight="1" x14ac:dyDescent="0.3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</row>
    <row r="654" spans="1:26" ht="15.75" customHeight="1" x14ac:dyDescent="0.3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</row>
    <row r="655" spans="1:26" ht="15.75" customHeight="1" x14ac:dyDescent="0.3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</row>
    <row r="656" spans="1:26" ht="15.75" customHeight="1" x14ac:dyDescent="0.3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</row>
    <row r="657" spans="1:26" ht="15.75" customHeight="1" x14ac:dyDescent="0.3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</row>
    <row r="658" spans="1:26" ht="15.75" customHeight="1" x14ac:dyDescent="0.3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</row>
    <row r="659" spans="1:26" ht="15.75" customHeight="1" x14ac:dyDescent="0.3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</row>
    <row r="660" spans="1:26" ht="15.75" customHeight="1" x14ac:dyDescent="0.3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</row>
    <row r="661" spans="1:26" ht="15.75" customHeight="1" x14ac:dyDescent="0.3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</row>
    <row r="662" spans="1:26" ht="15.75" customHeight="1" x14ac:dyDescent="0.3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</row>
    <row r="663" spans="1:26" ht="15.75" customHeight="1" x14ac:dyDescent="0.3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</row>
    <row r="664" spans="1:26" ht="15.75" customHeight="1" x14ac:dyDescent="0.3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</row>
    <row r="665" spans="1:26" ht="15.75" customHeight="1" x14ac:dyDescent="0.3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</row>
    <row r="666" spans="1:26" ht="15.75" customHeight="1" x14ac:dyDescent="0.3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</row>
    <row r="667" spans="1:26" ht="15.75" customHeight="1" x14ac:dyDescent="0.3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</row>
    <row r="668" spans="1:26" ht="15.75" customHeight="1" x14ac:dyDescent="0.3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</row>
    <row r="669" spans="1:26" ht="15.75" customHeight="1" x14ac:dyDescent="0.3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</row>
    <row r="670" spans="1:26" ht="15.75" customHeight="1" x14ac:dyDescent="0.3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</row>
    <row r="671" spans="1:26" ht="15.75" customHeight="1" x14ac:dyDescent="0.3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</row>
    <row r="672" spans="1:26" ht="15.75" customHeight="1" x14ac:dyDescent="0.3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</row>
    <row r="673" spans="1:26" ht="15.75" customHeight="1" x14ac:dyDescent="0.3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</row>
    <row r="674" spans="1:26" ht="15.75" customHeight="1" x14ac:dyDescent="0.3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</row>
    <row r="675" spans="1:26" ht="15.75" customHeight="1" x14ac:dyDescent="0.3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</row>
    <row r="676" spans="1:26" ht="15.75" customHeight="1" x14ac:dyDescent="0.3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</row>
    <row r="677" spans="1:26" ht="15.75" customHeight="1" x14ac:dyDescent="0.3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</row>
    <row r="678" spans="1:26" ht="15.75" customHeight="1" x14ac:dyDescent="0.3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</row>
    <row r="679" spans="1:26" ht="15.75" customHeight="1" x14ac:dyDescent="0.3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</row>
    <row r="680" spans="1:26" ht="15.75" customHeight="1" x14ac:dyDescent="0.3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</row>
    <row r="681" spans="1:26" ht="15.75" customHeight="1" x14ac:dyDescent="0.3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</row>
    <row r="682" spans="1:26" ht="15.75" customHeight="1" x14ac:dyDescent="0.3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</row>
    <row r="683" spans="1:26" ht="15.75" customHeight="1" x14ac:dyDescent="0.3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</row>
    <row r="684" spans="1:26" ht="15.75" customHeight="1" x14ac:dyDescent="0.3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</row>
    <row r="685" spans="1:26" ht="15.75" customHeight="1" x14ac:dyDescent="0.3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</row>
    <row r="686" spans="1:26" ht="15.75" customHeight="1" x14ac:dyDescent="0.3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</row>
    <row r="687" spans="1:26" ht="15.75" customHeight="1" x14ac:dyDescent="0.3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</row>
    <row r="688" spans="1:26" ht="15.75" customHeight="1" x14ac:dyDescent="0.3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</row>
    <row r="689" spans="1:26" ht="15.75" customHeight="1" x14ac:dyDescent="0.3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</row>
    <row r="690" spans="1:26" ht="15.75" customHeight="1" x14ac:dyDescent="0.3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</row>
    <row r="691" spans="1:26" ht="15.75" customHeight="1" x14ac:dyDescent="0.3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</row>
    <row r="692" spans="1:26" ht="15.75" customHeight="1" x14ac:dyDescent="0.3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</row>
    <row r="693" spans="1:26" ht="15.75" customHeight="1" x14ac:dyDescent="0.3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</row>
    <row r="694" spans="1:26" ht="15.75" customHeight="1" x14ac:dyDescent="0.3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</row>
    <row r="695" spans="1:26" ht="15.75" customHeight="1" x14ac:dyDescent="0.3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</row>
    <row r="696" spans="1:26" ht="15.75" customHeight="1" x14ac:dyDescent="0.3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</row>
    <row r="697" spans="1:26" ht="15.75" customHeight="1" x14ac:dyDescent="0.3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</row>
    <row r="698" spans="1:26" ht="15.75" customHeight="1" x14ac:dyDescent="0.3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</row>
    <row r="699" spans="1:26" ht="15.75" customHeight="1" x14ac:dyDescent="0.3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</row>
    <row r="700" spans="1:26" ht="15.75" customHeight="1" x14ac:dyDescent="0.3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</row>
    <row r="701" spans="1:26" ht="15.75" customHeight="1" x14ac:dyDescent="0.3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</row>
    <row r="702" spans="1:26" ht="15.75" customHeight="1" x14ac:dyDescent="0.3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</row>
    <row r="703" spans="1:26" ht="15.75" customHeight="1" x14ac:dyDescent="0.3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</row>
    <row r="704" spans="1:26" ht="15.75" customHeight="1" x14ac:dyDescent="0.3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</row>
    <row r="705" spans="1:26" ht="15.75" customHeight="1" x14ac:dyDescent="0.3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</row>
    <row r="706" spans="1:26" ht="15.75" customHeight="1" x14ac:dyDescent="0.3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</row>
    <row r="707" spans="1:26" ht="15.75" customHeight="1" x14ac:dyDescent="0.3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</row>
    <row r="708" spans="1:26" ht="15.75" customHeight="1" x14ac:dyDescent="0.3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</row>
    <row r="709" spans="1:26" ht="15.75" customHeight="1" x14ac:dyDescent="0.3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</row>
    <row r="710" spans="1:26" ht="15.75" customHeight="1" x14ac:dyDescent="0.3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</row>
    <row r="711" spans="1:26" ht="15.75" customHeight="1" x14ac:dyDescent="0.3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</row>
    <row r="712" spans="1:26" ht="15.75" customHeight="1" x14ac:dyDescent="0.3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</row>
    <row r="713" spans="1:26" ht="15.75" customHeight="1" x14ac:dyDescent="0.3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</row>
    <row r="714" spans="1:26" ht="15.75" customHeight="1" x14ac:dyDescent="0.3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</row>
    <row r="715" spans="1:26" ht="15.75" customHeight="1" x14ac:dyDescent="0.3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</row>
    <row r="716" spans="1:26" ht="15.75" customHeight="1" x14ac:dyDescent="0.3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</row>
    <row r="717" spans="1:26" ht="15.75" customHeight="1" x14ac:dyDescent="0.3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</row>
    <row r="718" spans="1:26" ht="15.75" customHeight="1" x14ac:dyDescent="0.3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</row>
    <row r="719" spans="1:26" ht="15.75" customHeight="1" x14ac:dyDescent="0.3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</row>
    <row r="720" spans="1:26" ht="15.75" customHeight="1" x14ac:dyDescent="0.3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</row>
    <row r="721" spans="1:26" ht="15.75" customHeight="1" x14ac:dyDescent="0.3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</row>
    <row r="722" spans="1:26" ht="15.75" customHeight="1" x14ac:dyDescent="0.3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</row>
    <row r="723" spans="1:26" ht="15.75" customHeight="1" x14ac:dyDescent="0.3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</row>
    <row r="724" spans="1:26" ht="15.75" customHeight="1" x14ac:dyDescent="0.3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</row>
    <row r="725" spans="1:26" ht="15.75" customHeight="1" x14ac:dyDescent="0.3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</row>
    <row r="726" spans="1:26" ht="15.75" customHeight="1" x14ac:dyDescent="0.3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</row>
    <row r="727" spans="1:26" ht="15.75" customHeight="1" x14ac:dyDescent="0.3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</row>
    <row r="728" spans="1:26" ht="15.75" customHeight="1" x14ac:dyDescent="0.3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</row>
    <row r="729" spans="1:26" ht="15.75" customHeight="1" x14ac:dyDescent="0.3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</row>
    <row r="730" spans="1:26" ht="15.75" customHeight="1" x14ac:dyDescent="0.3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</row>
    <row r="731" spans="1:26" ht="15.75" customHeight="1" x14ac:dyDescent="0.3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</row>
    <row r="732" spans="1:26" ht="15.75" customHeight="1" x14ac:dyDescent="0.3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</row>
    <row r="733" spans="1:26" ht="15.75" customHeight="1" x14ac:dyDescent="0.3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</row>
    <row r="734" spans="1:26" ht="15.75" customHeight="1" x14ac:dyDescent="0.3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</row>
    <row r="735" spans="1:26" ht="15.75" customHeight="1" x14ac:dyDescent="0.3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</row>
    <row r="736" spans="1:26" ht="15.75" customHeight="1" x14ac:dyDescent="0.3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</row>
    <row r="737" spans="1:26" ht="15.75" customHeight="1" x14ac:dyDescent="0.3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</row>
    <row r="738" spans="1:26" ht="15.75" customHeight="1" x14ac:dyDescent="0.3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</row>
    <row r="739" spans="1:26" ht="15.75" customHeight="1" x14ac:dyDescent="0.3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</row>
    <row r="740" spans="1:26" ht="15.75" customHeight="1" x14ac:dyDescent="0.3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</row>
    <row r="741" spans="1:26" ht="15.75" customHeight="1" x14ac:dyDescent="0.3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</row>
    <row r="742" spans="1:26" ht="15.75" customHeight="1" x14ac:dyDescent="0.3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</row>
    <row r="743" spans="1:26" ht="15.75" customHeight="1" x14ac:dyDescent="0.3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</row>
    <row r="744" spans="1:26" ht="15.75" customHeight="1" x14ac:dyDescent="0.3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</row>
    <row r="745" spans="1:26" ht="15.75" customHeight="1" x14ac:dyDescent="0.3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</row>
    <row r="746" spans="1:26" ht="15.75" customHeight="1" x14ac:dyDescent="0.3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</row>
    <row r="747" spans="1:26" ht="15.75" customHeight="1" x14ac:dyDescent="0.3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</row>
    <row r="748" spans="1:26" ht="15.75" customHeight="1" x14ac:dyDescent="0.3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</row>
    <row r="749" spans="1:26" ht="15.75" customHeight="1" x14ac:dyDescent="0.3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</row>
    <row r="750" spans="1:26" ht="15.75" customHeight="1" x14ac:dyDescent="0.3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</row>
    <row r="751" spans="1:26" ht="15.75" customHeight="1" x14ac:dyDescent="0.3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</row>
    <row r="752" spans="1:26" ht="15.75" customHeight="1" x14ac:dyDescent="0.3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</row>
    <row r="753" spans="1:26" ht="15.75" customHeight="1" x14ac:dyDescent="0.3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</row>
    <row r="754" spans="1:26" ht="15.75" customHeight="1" x14ac:dyDescent="0.3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</row>
    <row r="755" spans="1:26" ht="15.75" customHeight="1" x14ac:dyDescent="0.3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</row>
    <row r="756" spans="1:26" ht="15.75" customHeight="1" x14ac:dyDescent="0.3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</row>
    <row r="757" spans="1:26" ht="15.75" customHeight="1" x14ac:dyDescent="0.3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</row>
    <row r="758" spans="1:26" ht="15.75" customHeight="1" x14ac:dyDescent="0.3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</row>
    <row r="759" spans="1:26" ht="15.75" customHeight="1" x14ac:dyDescent="0.3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</row>
    <row r="760" spans="1:26" ht="15.75" customHeight="1" x14ac:dyDescent="0.3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</row>
    <row r="761" spans="1:26" ht="15.75" customHeight="1" x14ac:dyDescent="0.3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</row>
    <row r="762" spans="1:26" ht="15.75" customHeight="1" x14ac:dyDescent="0.3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</row>
    <row r="763" spans="1:26" ht="15.75" customHeight="1" x14ac:dyDescent="0.3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</row>
    <row r="764" spans="1:26" ht="15.75" customHeight="1" x14ac:dyDescent="0.3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</row>
    <row r="765" spans="1:26" ht="15.75" customHeight="1" x14ac:dyDescent="0.3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</row>
    <row r="766" spans="1:26" ht="15.75" customHeight="1" x14ac:dyDescent="0.3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</row>
    <row r="767" spans="1:26" ht="15.75" customHeight="1" x14ac:dyDescent="0.3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</row>
    <row r="768" spans="1:26" ht="15.75" customHeight="1" x14ac:dyDescent="0.3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</row>
    <row r="769" spans="1:26" ht="15.75" customHeight="1" x14ac:dyDescent="0.3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</row>
    <row r="770" spans="1:26" ht="15.75" customHeight="1" x14ac:dyDescent="0.3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</row>
    <row r="771" spans="1:26" ht="15.75" customHeight="1" x14ac:dyDescent="0.3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</row>
    <row r="772" spans="1:26" ht="15.75" customHeight="1" x14ac:dyDescent="0.3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</row>
    <row r="773" spans="1:26" ht="15.75" customHeight="1" x14ac:dyDescent="0.3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</row>
    <row r="774" spans="1:26" ht="15.75" customHeight="1" x14ac:dyDescent="0.3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</row>
    <row r="775" spans="1:26" ht="15.75" customHeight="1" x14ac:dyDescent="0.3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</row>
    <row r="776" spans="1:26" ht="15.75" customHeight="1" x14ac:dyDescent="0.3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</row>
    <row r="777" spans="1:26" ht="15.75" customHeight="1" x14ac:dyDescent="0.3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</row>
    <row r="778" spans="1:26" ht="15.75" customHeight="1" x14ac:dyDescent="0.3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</row>
    <row r="779" spans="1:26" ht="15.75" customHeight="1" x14ac:dyDescent="0.3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</row>
    <row r="780" spans="1:26" ht="15.75" customHeight="1" x14ac:dyDescent="0.3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</row>
    <row r="781" spans="1:26" ht="15.75" customHeight="1" x14ac:dyDescent="0.3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</row>
    <row r="782" spans="1:26" ht="15.75" customHeight="1" x14ac:dyDescent="0.3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</row>
    <row r="783" spans="1:26" ht="15.75" customHeight="1" x14ac:dyDescent="0.3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</row>
    <row r="784" spans="1:26" ht="15.75" customHeight="1" x14ac:dyDescent="0.3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</row>
    <row r="785" spans="1:26" ht="15.75" customHeight="1" x14ac:dyDescent="0.3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</row>
    <row r="786" spans="1:26" ht="15.75" customHeight="1" x14ac:dyDescent="0.3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</row>
    <row r="787" spans="1:26" ht="15.75" customHeight="1" x14ac:dyDescent="0.3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</row>
    <row r="788" spans="1:26" ht="15.75" customHeight="1" x14ac:dyDescent="0.3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</row>
    <row r="789" spans="1:26" ht="15.75" customHeight="1" x14ac:dyDescent="0.3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</row>
    <row r="790" spans="1:26" ht="15.75" customHeight="1" x14ac:dyDescent="0.3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</row>
    <row r="791" spans="1:26" ht="15.75" customHeight="1" x14ac:dyDescent="0.3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</row>
    <row r="792" spans="1:26" ht="15.75" customHeight="1" x14ac:dyDescent="0.3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</row>
    <row r="793" spans="1:26" ht="15.75" customHeight="1" x14ac:dyDescent="0.3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</row>
    <row r="794" spans="1:26" ht="15.75" customHeight="1" x14ac:dyDescent="0.3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</row>
    <row r="795" spans="1:26" ht="15.75" customHeight="1" x14ac:dyDescent="0.3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</row>
    <row r="796" spans="1:26" ht="15.75" customHeight="1" x14ac:dyDescent="0.3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</row>
    <row r="797" spans="1:26" ht="15.75" customHeight="1" x14ac:dyDescent="0.3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</row>
    <row r="798" spans="1:26" ht="15.75" customHeight="1" x14ac:dyDescent="0.3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</row>
    <row r="799" spans="1:26" ht="15.75" customHeight="1" x14ac:dyDescent="0.3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</row>
    <row r="800" spans="1:26" ht="15.75" customHeight="1" x14ac:dyDescent="0.3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</row>
    <row r="801" spans="1:26" ht="15.75" customHeight="1" x14ac:dyDescent="0.3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</row>
    <row r="802" spans="1:26" ht="15.75" customHeight="1" x14ac:dyDescent="0.3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</row>
    <row r="803" spans="1:26" ht="15.75" customHeight="1" x14ac:dyDescent="0.3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</row>
    <row r="804" spans="1:26" ht="15.75" customHeight="1" x14ac:dyDescent="0.3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</row>
    <row r="805" spans="1:26" ht="15.75" customHeight="1" x14ac:dyDescent="0.3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</row>
    <row r="806" spans="1:26" ht="15.75" customHeight="1" x14ac:dyDescent="0.3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</row>
    <row r="807" spans="1:26" ht="15.75" customHeight="1" x14ac:dyDescent="0.3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</row>
    <row r="808" spans="1:26" ht="15.75" customHeight="1" x14ac:dyDescent="0.3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</row>
    <row r="809" spans="1:26" ht="15.75" customHeight="1" x14ac:dyDescent="0.3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</row>
    <row r="810" spans="1:26" ht="15.75" customHeight="1" x14ac:dyDescent="0.3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</row>
    <row r="811" spans="1:26" ht="15.75" customHeight="1" x14ac:dyDescent="0.3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</row>
    <row r="812" spans="1:26" ht="15.75" customHeight="1" x14ac:dyDescent="0.3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</row>
    <row r="813" spans="1:26" ht="15.75" customHeight="1" x14ac:dyDescent="0.3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</row>
    <row r="814" spans="1:26" ht="15.75" customHeight="1" x14ac:dyDescent="0.3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</row>
    <row r="815" spans="1:26" ht="15.75" customHeight="1" x14ac:dyDescent="0.3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</row>
    <row r="816" spans="1:26" ht="15.75" customHeight="1" x14ac:dyDescent="0.3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</row>
    <row r="817" spans="1:26" ht="15.75" customHeight="1" x14ac:dyDescent="0.3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</row>
    <row r="818" spans="1:26" ht="15.75" customHeight="1" x14ac:dyDescent="0.3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</row>
    <row r="819" spans="1:26" ht="15.75" customHeight="1" x14ac:dyDescent="0.3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</row>
    <row r="820" spans="1:26" ht="15.75" customHeight="1" x14ac:dyDescent="0.3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</row>
    <row r="821" spans="1:26" ht="15.75" customHeight="1" x14ac:dyDescent="0.3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</row>
    <row r="822" spans="1:26" ht="15.75" customHeight="1" x14ac:dyDescent="0.3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</row>
    <row r="823" spans="1:26" ht="15.75" customHeight="1" x14ac:dyDescent="0.3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</row>
    <row r="824" spans="1:26" ht="15.75" customHeight="1" x14ac:dyDescent="0.3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</row>
    <row r="825" spans="1:26" ht="15.75" customHeight="1" x14ac:dyDescent="0.3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</row>
    <row r="826" spans="1:26" ht="15.75" customHeight="1" x14ac:dyDescent="0.3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</row>
    <row r="827" spans="1:26" ht="15.75" customHeight="1" x14ac:dyDescent="0.3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</row>
    <row r="828" spans="1:26" ht="15.75" customHeight="1" x14ac:dyDescent="0.3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</row>
    <row r="829" spans="1:26" ht="15.75" customHeight="1" x14ac:dyDescent="0.3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</row>
    <row r="830" spans="1:26" ht="15.75" customHeight="1" x14ac:dyDescent="0.3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</row>
    <row r="831" spans="1:26" ht="15.75" customHeight="1" x14ac:dyDescent="0.3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</row>
    <row r="832" spans="1:26" ht="15.75" customHeight="1" x14ac:dyDescent="0.3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</row>
    <row r="833" spans="1:26" ht="15.75" customHeight="1" x14ac:dyDescent="0.3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</row>
    <row r="834" spans="1:26" ht="15.75" customHeight="1" x14ac:dyDescent="0.3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</row>
    <row r="835" spans="1:26" ht="15.75" customHeight="1" x14ac:dyDescent="0.3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</row>
    <row r="836" spans="1:26" ht="15.75" customHeight="1" x14ac:dyDescent="0.3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</row>
    <row r="837" spans="1:26" ht="15.75" customHeight="1" x14ac:dyDescent="0.3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</row>
    <row r="838" spans="1:26" ht="15.75" customHeight="1" x14ac:dyDescent="0.3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</row>
    <row r="839" spans="1:26" ht="15.75" customHeight="1" x14ac:dyDescent="0.3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</row>
    <row r="840" spans="1:26" ht="15.75" customHeight="1" x14ac:dyDescent="0.3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</row>
    <row r="841" spans="1:26" ht="15.75" customHeight="1" x14ac:dyDescent="0.3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</row>
    <row r="842" spans="1:26" ht="15.75" customHeight="1" x14ac:dyDescent="0.3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</row>
    <row r="843" spans="1:26" ht="15.75" customHeight="1" x14ac:dyDescent="0.3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</row>
    <row r="844" spans="1:26" ht="15.75" customHeight="1" x14ac:dyDescent="0.3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</row>
    <row r="845" spans="1:26" ht="15.75" customHeight="1" x14ac:dyDescent="0.3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</row>
    <row r="846" spans="1:26" ht="15.75" customHeight="1" x14ac:dyDescent="0.3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</row>
    <row r="847" spans="1:26" ht="15.75" customHeight="1" x14ac:dyDescent="0.3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</row>
    <row r="848" spans="1:26" ht="15.75" customHeight="1" x14ac:dyDescent="0.3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</row>
    <row r="849" spans="1:26" ht="15.75" customHeight="1" x14ac:dyDescent="0.3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</row>
    <row r="850" spans="1:26" ht="15.75" customHeight="1" x14ac:dyDescent="0.3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</row>
    <row r="851" spans="1:26" ht="15.75" customHeight="1" x14ac:dyDescent="0.3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</row>
    <row r="852" spans="1:26" ht="15.75" customHeight="1" x14ac:dyDescent="0.3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</row>
    <row r="853" spans="1:26" ht="15.75" customHeight="1" x14ac:dyDescent="0.3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</row>
    <row r="854" spans="1:26" ht="15.75" customHeight="1" x14ac:dyDescent="0.3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</row>
    <row r="855" spans="1:26" ht="15.75" customHeight="1" x14ac:dyDescent="0.3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</row>
    <row r="856" spans="1:26" ht="15.75" customHeight="1" x14ac:dyDescent="0.3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</row>
    <row r="857" spans="1:26" ht="15.75" customHeight="1" x14ac:dyDescent="0.3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</row>
    <row r="858" spans="1:26" ht="15.75" customHeight="1" x14ac:dyDescent="0.3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</row>
    <row r="859" spans="1:26" ht="15.75" customHeight="1" x14ac:dyDescent="0.3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</row>
    <row r="860" spans="1:26" ht="15.75" customHeight="1" x14ac:dyDescent="0.3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</row>
    <row r="861" spans="1:26" ht="15.75" customHeight="1" x14ac:dyDescent="0.3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</row>
    <row r="862" spans="1:26" ht="15.75" customHeight="1" x14ac:dyDescent="0.3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</row>
    <row r="863" spans="1:26" ht="15.75" customHeight="1" x14ac:dyDescent="0.3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</row>
    <row r="864" spans="1:26" ht="15.75" customHeight="1" x14ac:dyDescent="0.3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</row>
    <row r="865" spans="1:26" ht="15.75" customHeight="1" x14ac:dyDescent="0.3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</row>
    <row r="866" spans="1:26" ht="15.75" customHeight="1" x14ac:dyDescent="0.3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</row>
    <row r="867" spans="1:26" ht="15.75" customHeight="1" x14ac:dyDescent="0.3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</row>
    <row r="868" spans="1:26" ht="15.75" customHeight="1" x14ac:dyDescent="0.3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</row>
    <row r="869" spans="1:26" ht="15.75" customHeight="1" x14ac:dyDescent="0.3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</row>
    <row r="870" spans="1:26" ht="15.75" customHeight="1" x14ac:dyDescent="0.3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</row>
    <row r="871" spans="1:26" ht="15.75" customHeight="1" x14ac:dyDescent="0.3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</row>
    <row r="872" spans="1:26" ht="15.75" customHeight="1" x14ac:dyDescent="0.3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</row>
    <row r="873" spans="1:26" ht="15.75" customHeight="1" x14ac:dyDescent="0.3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</row>
    <row r="874" spans="1:26" ht="15.75" customHeight="1" x14ac:dyDescent="0.3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</row>
    <row r="875" spans="1:26" ht="15.75" customHeight="1" x14ac:dyDescent="0.3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</row>
    <row r="876" spans="1:26" ht="15.75" customHeight="1" x14ac:dyDescent="0.3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</row>
    <row r="877" spans="1:26" ht="15.75" customHeight="1" x14ac:dyDescent="0.3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</row>
    <row r="878" spans="1:26" ht="15.75" customHeight="1" x14ac:dyDescent="0.3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</row>
    <row r="879" spans="1:26" ht="15.75" customHeight="1" x14ac:dyDescent="0.3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</row>
    <row r="880" spans="1:26" ht="15.75" customHeight="1" x14ac:dyDescent="0.3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</row>
    <row r="881" spans="1:26" ht="15.75" customHeight="1" x14ac:dyDescent="0.3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</row>
    <row r="882" spans="1:26" ht="15.75" customHeight="1" x14ac:dyDescent="0.3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</row>
    <row r="883" spans="1:26" ht="15.75" customHeight="1" x14ac:dyDescent="0.3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</row>
    <row r="884" spans="1:26" ht="15.75" customHeight="1" x14ac:dyDescent="0.3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</row>
    <row r="885" spans="1:26" ht="15.75" customHeight="1" x14ac:dyDescent="0.3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</row>
    <row r="886" spans="1:26" ht="15.75" customHeight="1" x14ac:dyDescent="0.3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</row>
    <row r="887" spans="1:26" ht="15.75" customHeight="1" x14ac:dyDescent="0.3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</row>
    <row r="888" spans="1:26" ht="15.75" customHeight="1" x14ac:dyDescent="0.3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</row>
    <row r="889" spans="1:26" ht="15.75" customHeight="1" x14ac:dyDescent="0.3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</row>
    <row r="890" spans="1:26" ht="15.75" customHeight="1" x14ac:dyDescent="0.3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</row>
    <row r="891" spans="1:26" ht="15.75" customHeight="1" x14ac:dyDescent="0.3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</row>
    <row r="892" spans="1:26" ht="15.75" customHeight="1" x14ac:dyDescent="0.3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</row>
    <row r="893" spans="1:26" ht="15.75" customHeight="1" x14ac:dyDescent="0.3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</row>
    <row r="894" spans="1:26" ht="15.75" customHeight="1" x14ac:dyDescent="0.3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</row>
    <row r="895" spans="1:26" ht="15.75" customHeight="1" x14ac:dyDescent="0.3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</row>
    <row r="896" spans="1:26" ht="15.75" customHeight="1" x14ac:dyDescent="0.3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</row>
    <row r="897" spans="1:26" ht="15.75" customHeight="1" x14ac:dyDescent="0.3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</row>
    <row r="898" spans="1:26" ht="15.75" customHeight="1" x14ac:dyDescent="0.3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</row>
    <row r="899" spans="1:26" ht="15.75" customHeight="1" x14ac:dyDescent="0.3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</row>
    <row r="900" spans="1:26" ht="15.75" customHeight="1" x14ac:dyDescent="0.3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</row>
    <row r="901" spans="1:26" ht="15.75" customHeight="1" x14ac:dyDescent="0.3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</row>
    <row r="902" spans="1:26" ht="15.75" customHeight="1" x14ac:dyDescent="0.3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</row>
    <row r="903" spans="1:26" ht="15.75" customHeight="1" x14ac:dyDescent="0.3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</row>
    <row r="904" spans="1:26" ht="15.75" customHeight="1" x14ac:dyDescent="0.3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</row>
    <row r="905" spans="1:26" ht="15.75" customHeight="1" x14ac:dyDescent="0.3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</row>
    <row r="906" spans="1:26" ht="15.75" customHeight="1" x14ac:dyDescent="0.3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</row>
    <row r="907" spans="1:26" ht="15.75" customHeight="1" x14ac:dyDescent="0.3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</row>
    <row r="908" spans="1:26" ht="15.75" customHeight="1" x14ac:dyDescent="0.3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</row>
    <row r="909" spans="1:26" ht="15.75" customHeight="1" x14ac:dyDescent="0.3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</row>
    <row r="910" spans="1:26" ht="15.75" customHeight="1" x14ac:dyDescent="0.3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</row>
    <row r="911" spans="1:26" ht="15.75" customHeight="1" x14ac:dyDescent="0.3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</row>
    <row r="912" spans="1:26" ht="15.75" customHeight="1" x14ac:dyDescent="0.3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</row>
    <row r="913" spans="1:26" ht="15.75" customHeight="1" x14ac:dyDescent="0.3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</row>
    <row r="914" spans="1:26" ht="15.75" customHeight="1" x14ac:dyDescent="0.3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</row>
    <row r="915" spans="1:26" ht="15.75" customHeight="1" x14ac:dyDescent="0.3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</row>
    <row r="916" spans="1:26" ht="15.75" customHeight="1" x14ac:dyDescent="0.3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</row>
    <row r="917" spans="1:26" ht="15.75" customHeight="1" x14ac:dyDescent="0.3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</row>
    <row r="918" spans="1:26" ht="15.75" customHeight="1" x14ac:dyDescent="0.3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</row>
    <row r="919" spans="1:26" ht="15.75" customHeight="1" x14ac:dyDescent="0.3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</row>
    <row r="920" spans="1:26" ht="15.75" customHeight="1" x14ac:dyDescent="0.3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</row>
    <row r="921" spans="1:26" ht="15.75" customHeight="1" x14ac:dyDescent="0.3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</row>
    <row r="922" spans="1:26" ht="15.75" customHeight="1" x14ac:dyDescent="0.3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</row>
    <row r="923" spans="1:26" ht="15.75" customHeight="1" x14ac:dyDescent="0.3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</row>
    <row r="924" spans="1:26" ht="15.75" customHeight="1" x14ac:dyDescent="0.3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</row>
    <row r="925" spans="1:26" ht="15.75" customHeight="1" x14ac:dyDescent="0.3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</row>
    <row r="926" spans="1:26" ht="15.75" customHeight="1" x14ac:dyDescent="0.3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</row>
    <row r="927" spans="1:26" ht="15.75" customHeight="1" x14ac:dyDescent="0.3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</row>
    <row r="928" spans="1:26" ht="15.75" customHeight="1" x14ac:dyDescent="0.3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</row>
    <row r="929" spans="1:26" ht="15.75" customHeight="1" x14ac:dyDescent="0.3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</row>
    <row r="930" spans="1:26" ht="15.75" customHeight="1" x14ac:dyDescent="0.3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</row>
    <row r="931" spans="1:26" ht="15.75" customHeight="1" x14ac:dyDescent="0.3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</row>
    <row r="932" spans="1:26" ht="15.75" customHeight="1" x14ac:dyDescent="0.3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</row>
    <row r="933" spans="1:26" ht="15.75" customHeight="1" x14ac:dyDescent="0.3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</row>
    <row r="934" spans="1:26" ht="15.75" customHeight="1" x14ac:dyDescent="0.3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</row>
    <row r="935" spans="1:26" ht="15.75" customHeight="1" x14ac:dyDescent="0.3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</row>
    <row r="936" spans="1:26" ht="15.75" customHeight="1" x14ac:dyDescent="0.3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</row>
    <row r="937" spans="1:26" ht="15.75" customHeight="1" x14ac:dyDescent="0.3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</row>
    <row r="938" spans="1:26" ht="15.75" customHeight="1" x14ac:dyDescent="0.3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</row>
    <row r="939" spans="1:26" ht="15.75" customHeight="1" x14ac:dyDescent="0.3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</row>
    <row r="940" spans="1:26" ht="15.75" customHeight="1" x14ac:dyDescent="0.3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</row>
    <row r="941" spans="1:26" ht="15.75" customHeight="1" x14ac:dyDescent="0.3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</row>
    <row r="942" spans="1:26" ht="15.75" customHeight="1" x14ac:dyDescent="0.3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</row>
    <row r="943" spans="1:26" ht="15.75" customHeight="1" x14ac:dyDescent="0.3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</row>
    <row r="944" spans="1:26" ht="15.75" customHeight="1" x14ac:dyDescent="0.3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</row>
    <row r="945" spans="1:26" ht="15.75" customHeight="1" x14ac:dyDescent="0.3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</row>
    <row r="946" spans="1:26" ht="15.75" customHeight="1" x14ac:dyDescent="0.3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</row>
    <row r="947" spans="1:26" ht="15.75" customHeight="1" x14ac:dyDescent="0.3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</row>
    <row r="948" spans="1:26" ht="15.75" customHeight="1" x14ac:dyDescent="0.3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</row>
    <row r="949" spans="1:26" ht="15.75" customHeight="1" x14ac:dyDescent="0.3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</row>
    <row r="950" spans="1:26" ht="15.75" customHeight="1" x14ac:dyDescent="0.3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</row>
    <row r="951" spans="1:26" ht="15.75" customHeight="1" x14ac:dyDescent="0.3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</row>
    <row r="952" spans="1:26" ht="15.75" customHeight="1" x14ac:dyDescent="0.3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</row>
    <row r="953" spans="1:26" ht="15.75" customHeight="1" x14ac:dyDescent="0.3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</row>
    <row r="954" spans="1:26" ht="15.75" customHeight="1" x14ac:dyDescent="0.3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</row>
    <row r="955" spans="1:26" ht="15.75" customHeight="1" x14ac:dyDescent="0.3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</row>
    <row r="956" spans="1:26" ht="15.75" customHeight="1" x14ac:dyDescent="0.3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</row>
    <row r="957" spans="1:26" ht="15.75" customHeight="1" x14ac:dyDescent="0.3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</row>
    <row r="958" spans="1:26" ht="15.75" customHeight="1" x14ac:dyDescent="0.3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</row>
    <row r="959" spans="1:26" ht="15.75" customHeight="1" x14ac:dyDescent="0.3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</row>
    <row r="960" spans="1:26" ht="15.75" customHeight="1" x14ac:dyDescent="0.3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</row>
    <row r="961" spans="1:26" ht="15.75" customHeight="1" x14ac:dyDescent="0.3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</row>
    <row r="962" spans="1:26" ht="15.75" customHeight="1" x14ac:dyDescent="0.3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</row>
    <row r="963" spans="1:26" ht="15.75" customHeight="1" x14ac:dyDescent="0.3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</row>
    <row r="964" spans="1:26" ht="15.75" customHeight="1" x14ac:dyDescent="0.3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</row>
    <row r="965" spans="1:26" ht="15.75" customHeight="1" x14ac:dyDescent="0.3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</row>
    <row r="966" spans="1:26" ht="15.75" customHeight="1" x14ac:dyDescent="0.3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</row>
    <row r="967" spans="1:26" ht="15.75" customHeight="1" x14ac:dyDescent="0.3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</row>
    <row r="968" spans="1:26" ht="15.75" customHeight="1" x14ac:dyDescent="0.3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</row>
    <row r="969" spans="1:26" ht="15.75" customHeight="1" x14ac:dyDescent="0.3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</row>
    <row r="970" spans="1:26" ht="15.75" customHeight="1" x14ac:dyDescent="0.3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</row>
    <row r="971" spans="1:26" ht="15.75" customHeight="1" x14ac:dyDescent="0.3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</row>
    <row r="972" spans="1:26" ht="15.75" customHeight="1" x14ac:dyDescent="0.3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</row>
    <row r="973" spans="1:26" ht="15.75" customHeight="1" x14ac:dyDescent="0.3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</row>
    <row r="974" spans="1:26" ht="15.75" customHeight="1" x14ac:dyDescent="0.3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</row>
    <row r="975" spans="1:26" ht="15.75" customHeight="1" x14ac:dyDescent="0.3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</row>
    <row r="976" spans="1:26" ht="15.75" customHeight="1" x14ac:dyDescent="0.3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</row>
    <row r="977" spans="1:26" ht="15.75" customHeight="1" x14ac:dyDescent="0.3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</row>
    <row r="978" spans="1:26" ht="15.75" customHeight="1" x14ac:dyDescent="0.3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</row>
    <row r="979" spans="1:26" ht="15.75" customHeight="1" x14ac:dyDescent="0.3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</row>
    <row r="980" spans="1:26" ht="15.75" customHeight="1" x14ac:dyDescent="0.3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</row>
    <row r="981" spans="1:26" ht="15.75" customHeight="1" x14ac:dyDescent="0.3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</row>
    <row r="982" spans="1:26" ht="15.75" customHeight="1" x14ac:dyDescent="0.3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</row>
    <row r="983" spans="1:26" ht="15.75" customHeight="1" x14ac:dyDescent="0.3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</row>
    <row r="984" spans="1:26" ht="15.75" customHeight="1" x14ac:dyDescent="0.3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</row>
    <row r="985" spans="1:26" ht="15.75" customHeight="1" x14ac:dyDescent="0.3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</row>
    <row r="986" spans="1:26" ht="15.75" customHeight="1" x14ac:dyDescent="0.3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</row>
    <row r="987" spans="1:26" ht="15.75" customHeight="1" x14ac:dyDescent="0.3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</row>
    <row r="988" spans="1:26" ht="15.75" customHeight="1" x14ac:dyDescent="0.3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</row>
    <row r="989" spans="1:26" ht="15.75" customHeight="1" x14ac:dyDescent="0.3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</row>
    <row r="990" spans="1:26" ht="15.75" customHeight="1" x14ac:dyDescent="0.3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</row>
    <row r="991" spans="1:26" ht="15.75" customHeight="1" x14ac:dyDescent="0.3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</row>
    <row r="992" spans="1:26" ht="15.75" customHeight="1" x14ac:dyDescent="0.3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</row>
    <row r="993" spans="1:26" ht="15.75" customHeight="1" x14ac:dyDescent="0.3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</row>
    <row r="994" spans="1:26" ht="15.75" customHeight="1" x14ac:dyDescent="0.3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</row>
    <row r="995" spans="1:26" ht="15.75" customHeight="1" x14ac:dyDescent="0.3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</row>
    <row r="996" spans="1:26" ht="15.75" customHeight="1" x14ac:dyDescent="0.3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</row>
    <row r="997" spans="1:26" ht="15.75" customHeight="1" x14ac:dyDescent="0.3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</row>
    <row r="998" spans="1:26" ht="15.75" customHeight="1" x14ac:dyDescent="0.3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</row>
    <row r="999" spans="1:26" ht="15.75" customHeight="1" x14ac:dyDescent="0.3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</row>
    <row r="1000" spans="1:26" ht="15.75" customHeight="1" x14ac:dyDescent="0.3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</row>
  </sheetData>
  <mergeCells count="1">
    <mergeCell ref="B2:D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I901"/>
  <sheetViews>
    <sheetView topLeftCell="A13" zoomScaleNormal="100" workbookViewId="0">
      <pane xSplit="7" topLeftCell="H1" activePane="topRight" state="frozen"/>
      <selection pane="topRight" activeCell="E72" sqref="E72"/>
    </sheetView>
  </sheetViews>
  <sheetFormatPr baseColWidth="10" defaultColWidth="14.44140625" defaultRowHeight="15" customHeight="1" x14ac:dyDescent="0.3"/>
  <cols>
    <col min="1" max="1" width="11.33203125" customWidth="1"/>
    <col min="2" max="2" width="38.6640625" customWidth="1"/>
    <col min="3" max="3" width="21.6640625" customWidth="1"/>
    <col min="4" max="4" width="16.44140625" customWidth="1"/>
    <col min="5" max="5" width="11.21875" style="196" customWidth="1"/>
    <col min="6" max="6" width="12.109375" style="196" customWidth="1"/>
    <col min="7" max="7" width="34.33203125" customWidth="1"/>
    <col min="8" max="10" width="4.6640625" customWidth="1"/>
    <col min="11" max="41" width="3.44140625" customWidth="1"/>
    <col min="42" max="42" width="3" customWidth="1"/>
    <col min="43" max="47" width="4.44140625" customWidth="1"/>
    <col min="48" max="48" width="2.109375" customWidth="1"/>
    <col min="49" max="49" width="3.109375" customWidth="1"/>
    <col min="50" max="50" width="2.88671875" customWidth="1"/>
    <col min="51" max="70" width="3.109375" customWidth="1"/>
    <col min="71" max="71" width="6" customWidth="1"/>
    <col min="72" max="72" width="4.109375" customWidth="1"/>
    <col min="73" max="103" width="4.44140625" customWidth="1"/>
    <col min="104" max="133" width="5.109375" customWidth="1"/>
    <col min="134" max="164" width="5.33203125" customWidth="1"/>
    <col min="165" max="165" width="11.44140625" customWidth="1"/>
  </cols>
  <sheetData>
    <row r="1" spans="1:165" ht="14.4" x14ac:dyDescent="0.3">
      <c r="A1" s="47"/>
      <c r="B1" s="1"/>
      <c r="C1" s="1"/>
      <c r="D1" s="1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</row>
    <row r="2" spans="1:165" ht="14.4" x14ac:dyDescent="0.3">
      <c r="A2" s="47"/>
      <c r="B2" s="28" t="s">
        <v>0</v>
      </c>
      <c r="C2" s="48">
        <v>1</v>
      </c>
      <c r="D2" s="212"/>
      <c r="E2" s="192"/>
      <c r="F2" s="19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</row>
    <row r="3" spans="1:165" ht="14.4" x14ac:dyDescent="0.3">
      <c r="A3" s="47"/>
      <c r="B3" s="28" t="s">
        <v>1</v>
      </c>
      <c r="C3" s="231">
        <v>2</v>
      </c>
      <c r="D3" s="212"/>
      <c r="E3" s="192"/>
      <c r="F3" s="19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</row>
    <row r="4" spans="1:165" ht="14.4" x14ac:dyDescent="0.3">
      <c r="A4" s="47"/>
      <c r="B4" s="49" t="s">
        <v>155</v>
      </c>
      <c r="C4" s="50"/>
      <c r="D4" s="50"/>
      <c r="E4" s="193"/>
      <c r="F4" s="19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</row>
    <row r="5" spans="1:165" thickBot="1" x14ac:dyDescent="0.35">
      <c r="A5" s="47"/>
      <c r="B5" s="1"/>
      <c r="C5" s="1"/>
      <c r="D5" s="1"/>
      <c r="E5" s="2"/>
      <c r="F5" s="2"/>
      <c r="G5" s="1"/>
      <c r="H5" s="225" t="s">
        <v>156</v>
      </c>
      <c r="I5" s="216"/>
      <c r="J5" s="217"/>
      <c r="K5" s="218" t="s">
        <v>157</v>
      </c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7"/>
      <c r="AO5" s="51"/>
      <c r="AP5" s="219" t="s">
        <v>2</v>
      </c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6"/>
      <c r="BL5" s="216"/>
      <c r="BM5" s="216"/>
      <c r="BN5" s="216"/>
      <c r="BO5" s="216"/>
      <c r="BP5" s="216"/>
      <c r="BQ5" s="216"/>
      <c r="BR5" s="216"/>
      <c r="BS5" s="226"/>
      <c r="BT5" s="216"/>
      <c r="BU5" s="215" t="s">
        <v>3</v>
      </c>
      <c r="BV5" s="216"/>
      <c r="BW5" s="216"/>
      <c r="BX5" s="216"/>
      <c r="BY5" s="216"/>
      <c r="BZ5" s="216"/>
      <c r="CA5" s="216"/>
      <c r="CB5" s="216"/>
      <c r="CC5" s="216"/>
      <c r="CD5" s="216"/>
      <c r="CE5" s="216"/>
      <c r="CF5" s="216"/>
      <c r="CG5" s="216"/>
      <c r="CH5" s="216"/>
      <c r="CI5" s="216"/>
      <c r="CJ5" s="216"/>
      <c r="CK5" s="216"/>
      <c r="CL5" s="216"/>
      <c r="CM5" s="216"/>
      <c r="CN5" s="216"/>
      <c r="CO5" s="216"/>
      <c r="CP5" s="216"/>
      <c r="CQ5" s="216"/>
      <c r="CR5" s="216"/>
      <c r="CS5" s="216"/>
      <c r="CT5" s="216"/>
      <c r="CU5" s="216"/>
      <c r="CV5" s="216"/>
      <c r="CW5" s="216"/>
      <c r="CX5" s="216"/>
      <c r="CY5" s="217"/>
      <c r="CZ5" s="220" t="s">
        <v>158</v>
      </c>
      <c r="DA5" s="216"/>
      <c r="DB5" s="216"/>
      <c r="DC5" s="216"/>
      <c r="DD5" s="216"/>
      <c r="DE5" s="216"/>
      <c r="DF5" s="216"/>
      <c r="DG5" s="216"/>
      <c r="DH5" s="216"/>
      <c r="DI5" s="216"/>
      <c r="DJ5" s="216"/>
      <c r="DK5" s="216"/>
      <c r="DL5" s="216"/>
      <c r="DM5" s="216"/>
      <c r="DN5" s="216"/>
      <c r="DO5" s="216"/>
      <c r="DP5" s="216"/>
      <c r="DQ5" s="216"/>
      <c r="DR5" s="216"/>
      <c r="DS5" s="216"/>
      <c r="DT5" s="216"/>
      <c r="DU5" s="216"/>
      <c r="DV5" s="216"/>
      <c r="DW5" s="216"/>
      <c r="DX5" s="216"/>
      <c r="DY5" s="216"/>
      <c r="DZ5" s="216"/>
      <c r="EA5" s="216"/>
      <c r="EB5" s="216"/>
      <c r="EC5" s="217"/>
      <c r="ED5" s="221" t="s">
        <v>159</v>
      </c>
      <c r="EE5" s="216"/>
      <c r="EF5" s="216"/>
      <c r="EG5" s="216"/>
      <c r="EH5" s="216"/>
      <c r="EI5" s="216"/>
      <c r="EJ5" s="216"/>
      <c r="EK5" s="216"/>
      <c r="EL5" s="216"/>
      <c r="EM5" s="216"/>
      <c r="EN5" s="216"/>
      <c r="EO5" s="216"/>
      <c r="EP5" s="216"/>
      <c r="EQ5" s="216"/>
      <c r="ER5" s="216"/>
      <c r="ES5" s="216"/>
      <c r="ET5" s="216"/>
      <c r="EU5" s="216"/>
      <c r="EV5" s="216"/>
      <c r="EW5" s="216"/>
      <c r="EX5" s="216"/>
      <c r="EY5" s="216"/>
      <c r="EZ5" s="216"/>
      <c r="FA5" s="216"/>
      <c r="FB5" s="216"/>
      <c r="FC5" s="216"/>
      <c r="FD5" s="216"/>
      <c r="FE5" s="216"/>
      <c r="FF5" s="216"/>
      <c r="FG5" s="216"/>
      <c r="FH5" s="217"/>
      <c r="FI5" s="1"/>
    </row>
    <row r="6" spans="1:165" ht="16.2" thickBot="1" x14ac:dyDescent="0.35">
      <c r="A6" s="6" t="s">
        <v>11</v>
      </c>
      <c r="B6" s="52" t="s">
        <v>12</v>
      </c>
      <c r="C6" s="53" t="s">
        <v>13</v>
      </c>
      <c r="D6" s="213" t="s">
        <v>710</v>
      </c>
      <c r="E6" s="194" t="s">
        <v>691</v>
      </c>
      <c r="F6" s="194" t="s">
        <v>692</v>
      </c>
      <c r="G6" s="54" t="s">
        <v>14</v>
      </c>
      <c r="H6" s="14">
        <v>28</v>
      </c>
      <c r="I6" s="14">
        <v>29</v>
      </c>
      <c r="J6" s="14">
        <v>30</v>
      </c>
      <c r="K6" s="9">
        <v>1</v>
      </c>
      <c r="L6" s="10">
        <v>2</v>
      </c>
      <c r="M6" s="10">
        <v>3</v>
      </c>
      <c r="N6" s="10">
        <v>4</v>
      </c>
      <c r="O6" s="10">
        <v>5</v>
      </c>
      <c r="P6" s="10">
        <v>6</v>
      </c>
      <c r="Q6" s="10">
        <v>7</v>
      </c>
      <c r="R6" s="10">
        <v>8</v>
      </c>
      <c r="S6" s="10">
        <v>9</v>
      </c>
      <c r="T6" s="10">
        <v>10</v>
      </c>
      <c r="U6" s="10">
        <v>11</v>
      </c>
      <c r="V6" s="10">
        <v>12</v>
      </c>
      <c r="W6" s="10">
        <v>13</v>
      </c>
      <c r="X6" s="10">
        <v>14</v>
      </c>
      <c r="Y6" s="10">
        <v>15</v>
      </c>
      <c r="Z6" s="10">
        <v>16</v>
      </c>
      <c r="AA6" s="10">
        <v>17</v>
      </c>
      <c r="AB6" s="10">
        <v>18</v>
      </c>
      <c r="AC6" s="10">
        <v>19</v>
      </c>
      <c r="AD6" s="10">
        <v>20</v>
      </c>
      <c r="AE6" s="10">
        <v>21</v>
      </c>
      <c r="AF6" s="10">
        <v>22</v>
      </c>
      <c r="AG6" s="10">
        <v>23</v>
      </c>
      <c r="AH6" s="10">
        <v>24</v>
      </c>
      <c r="AI6" s="10">
        <v>25</v>
      </c>
      <c r="AJ6" s="10">
        <v>26</v>
      </c>
      <c r="AK6" s="10">
        <v>27</v>
      </c>
      <c r="AL6" s="10">
        <v>28</v>
      </c>
      <c r="AM6" s="10">
        <v>29</v>
      </c>
      <c r="AN6" s="11">
        <v>30</v>
      </c>
      <c r="AO6" s="11">
        <v>31</v>
      </c>
      <c r="AP6" s="12">
        <v>1</v>
      </c>
      <c r="AQ6" s="12">
        <v>2</v>
      </c>
      <c r="AR6" s="12">
        <v>3</v>
      </c>
      <c r="AS6" s="12">
        <v>4</v>
      </c>
      <c r="AT6" s="12">
        <v>5</v>
      </c>
      <c r="AU6" s="12">
        <v>6</v>
      </c>
      <c r="AV6" s="12">
        <v>7</v>
      </c>
      <c r="AW6" s="12">
        <v>8</v>
      </c>
      <c r="AX6" s="12">
        <v>9</v>
      </c>
      <c r="AY6" s="12">
        <v>10</v>
      </c>
      <c r="AZ6" s="12">
        <v>11</v>
      </c>
      <c r="BA6" s="12">
        <v>12</v>
      </c>
      <c r="BB6" s="12">
        <v>13</v>
      </c>
      <c r="BC6" s="12">
        <v>14</v>
      </c>
      <c r="BD6" s="12">
        <v>15</v>
      </c>
      <c r="BE6" s="12">
        <v>16</v>
      </c>
      <c r="BF6" s="12">
        <v>17</v>
      </c>
      <c r="BG6" s="12">
        <v>18</v>
      </c>
      <c r="BH6" s="12">
        <v>19</v>
      </c>
      <c r="BI6" s="12">
        <v>20</v>
      </c>
      <c r="BJ6" s="12">
        <v>21</v>
      </c>
      <c r="BK6" s="12">
        <v>22</v>
      </c>
      <c r="BL6" s="12">
        <v>23</v>
      </c>
      <c r="BM6" s="12">
        <v>24</v>
      </c>
      <c r="BN6" s="12">
        <v>25</v>
      </c>
      <c r="BO6" s="12">
        <v>26</v>
      </c>
      <c r="BP6" s="12">
        <v>27</v>
      </c>
      <c r="BQ6" s="12">
        <v>28</v>
      </c>
      <c r="BR6" s="12">
        <v>29</v>
      </c>
      <c r="BS6" s="13"/>
      <c r="BT6" s="12">
        <v>30</v>
      </c>
      <c r="BU6" s="14">
        <v>1</v>
      </c>
      <c r="BV6" s="14">
        <v>2</v>
      </c>
      <c r="BW6" s="14">
        <v>3</v>
      </c>
      <c r="BX6" s="14">
        <v>4</v>
      </c>
      <c r="BY6" s="203">
        <v>5</v>
      </c>
      <c r="BZ6" s="203">
        <v>6</v>
      </c>
      <c r="CA6" s="14">
        <v>7</v>
      </c>
      <c r="CB6" s="14">
        <v>8</v>
      </c>
      <c r="CC6" s="203">
        <v>9</v>
      </c>
      <c r="CD6" s="14">
        <v>10</v>
      </c>
      <c r="CE6" s="14">
        <v>11</v>
      </c>
      <c r="CF6" s="203">
        <v>12</v>
      </c>
      <c r="CG6" s="203">
        <v>13</v>
      </c>
      <c r="CH6" s="14">
        <v>14</v>
      </c>
      <c r="CI6" s="14">
        <v>15</v>
      </c>
      <c r="CJ6" s="14">
        <v>16</v>
      </c>
      <c r="CK6" s="14">
        <v>17</v>
      </c>
      <c r="CL6" s="14">
        <v>18</v>
      </c>
      <c r="CM6" s="203">
        <v>19</v>
      </c>
      <c r="CN6" s="203">
        <v>20</v>
      </c>
      <c r="CO6" s="14">
        <v>21</v>
      </c>
      <c r="CP6" s="14">
        <v>22</v>
      </c>
      <c r="CQ6" s="14">
        <v>23</v>
      </c>
      <c r="CR6" s="14">
        <v>24</v>
      </c>
      <c r="CS6" s="14">
        <v>25</v>
      </c>
      <c r="CT6" s="203">
        <v>26</v>
      </c>
      <c r="CU6" s="203">
        <v>27</v>
      </c>
      <c r="CV6" s="14">
        <v>28</v>
      </c>
      <c r="CW6" s="14">
        <v>29</v>
      </c>
      <c r="CX6" s="14">
        <v>30</v>
      </c>
      <c r="CY6" s="15">
        <v>31</v>
      </c>
      <c r="CZ6" s="16">
        <v>1</v>
      </c>
      <c r="DA6" s="203">
        <v>2</v>
      </c>
      <c r="DB6" s="203">
        <v>3</v>
      </c>
      <c r="DC6" s="16">
        <v>4</v>
      </c>
      <c r="DD6" s="16">
        <v>5</v>
      </c>
      <c r="DE6" s="16">
        <v>6</v>
      </c>
      <c r="DF6" s="16">
        <v>7</v>
      </c>
      <c r="DG6" s="16">
        <v>8</v>
      </c>
      <c r="DH6" s="16">
        <v>9</v>
      </c>
      <c r="DI6" s="16">
        <v>10</v>
      </c>
      <c r="DJ6" s="16">
        <v>11</v>
      </c>
      <c r="DK6" s="16">
        <v>12</v>
      </c>
      <c r="DL6" s="16">
        <v>13</v>
      </c>
      <c r="DM6" s="16">
        <v>14</v>
      </c>
      <c r="DN6" s="16">
        <v>15</v>
      </c>
      <c r="DO6" s="16">
        <v>16</v>
      </c>
      <c r="DP6" s="16">
        <v>17</v>
      </c>
      <c r="DQ6" s="16">
        <v>18</v>
      </c>
      <c r="DR6" s="16">
        <v>19</v>
      </c>
      <c r="DS6" s="16">
        <v>20</v>
      </c>
      <c r="DT6" s="16">
        <v>21</v>
      </c>
      <c r="DU6" s="16">
        <v>22</v>
      </c>
      <c r="DV6" s="16">
        <v>23</v>
      </c>
      <c r="DW6" s="16">
        <v>24</v>
      </c>
      <c r="DX6" s="16">
        <v>25</v>
      </c>
      <c r="DY6" s="16">
        <v>26</v>
      </c>
      <c r="DZ6" s="16">
        <v>27</v>
      </c>
      <c r="EA6" s="16">
        <v>28</v>
      </c>
      <c r="EB6" s="16">
        <v>29</v>
      </c>
      <c r="EC6" s="16">
        <v>30</v>
      </c>
      <c r="ED6" s="17">
        <v>1</v>
      </c>
      <c r="EE6" s="17">
        <v>2</v>
      </c>
      <c r="EF6" s="17">
        <v>3</v>
      </c>
      <c r="EG6" s="17">
        <v>4</v>
      </c>
      <c r="EH6" s="17">
        <v>5</v>
      </c>
      <c r="EI6" s="17">
        <v>6</v>
      </c>
      <c r="EJ6" s="17">
        <v>7</v>
      </c>
      <c r="EK6" s="17">
        <v>8</v>
      </c>
      <c r="EL6" s="17">
        <v>9</v>
      </c>
      <c r="EM6" s="17">
        <v>10</v>
      </c>
      <c r="EN6" s="17">
        <v>11</v>
      </c>
      <c r="EO6" s="17">
        <v>12</v>
      </c>
      <c r="EP6" s="17">
        <v>13</v>
      </c>
      <c r="EQ6" s="17">
        <v>14</v>
      </c>
      <c r="ER6" s="17">
        <v>15</v>
      </c>
      <c r="ES6" s="17">
        <v>16</v>
      </c>
      <c r="ET6" s="17">
        <v>17</v>
      </c>
      <c r="EU6" s="17">
        <v>18</v>
      </c>
      <c r="EV6" s="17">
        <v>19</v>
      </c>
      <c r="EW6" s="17">
        <v>20</v>
      </c>
      <c r="EX6" s="17">
        <v>21</v>
      </c>
      <c r="EY6" s="17">
        <v>22</v>
      </c>
      <c r="EZ6" s="17">
        <v>23</v>
      </c>
      <c r="FA6" s="17">
        <v>24</v>
      </c>
      <c r="FB6" s="17">
        <v>25</v>
      </c>
      <c r="FC6" s="17">
        <v>26</v>
      </c>
      <c r="FD6" s="17">
        <v>27</v>
      </c>
      <c r="FE6" s="17">
        <v>28</v>
      </c>
      <c r="FF6" s="17">
        <v>29</v>
      </c>
      <c r="FG6" s="17">
        <v>30</v>
      </c>
      <c r="FH6" s="17">
        <v>31</v>
      </c>
      <c r="FI6" s="1"/>
    </row>
    <row r="7" spans="1:165" ht="17.25" customHeight="1" thickBot="1" x14ac:dyDescent="0.35">
      <c r="A7" s="18">
        <v>1</v>
      </c>
      <c r="B7" s="185" t="s">
        <v>15</v>
      </c>
      <c r="C7" s="56" t="s">
        <v>16</v>
      </c>
      <c r="D7" s="56"/>
      <c r="E7" s="90"/>
      <c r="F7" s="90">
        <v>1</v>
      </c>
      <c r="G7" s="55" t="s">
        <v>17</v>
      </c>
      <c r="H7" s="21"/>
      <c r="I7" s="21"/>
      <c r="J7" s="21"/>
      <c r="K7" s="57"/>
      <c r="L7" s="27"/>
      <c r="M7" s="27"/>
      <c r="N7" s="27"/>
      <c r="O7" s="3"/>
      <c r="P7" s="3"/>
      <c r="Q7" s="3"/>
      <c r="R7" s="15">
        <v>2</v>
      </c>
      <c r="S7" s="3"/>
      <c r="T7" s="27"/>
      <c r="U7" s="27"/>
      <c r="V7" s="35"/>
      <c r="W7" s="3"/>
      <c r="X7" s="3"/>
      <c r="Y7" s="3"/>
      <c r="Z7" s="3"/>
      <c r="AA7" s="27"/>
      <c r="AB7" s="27"/>
      <c r="AC7" s="3"/>
      <c r="AD7" s="3"/>
      <c r="AE7" s="3"/>
      <c r="AF7" s="15">
        <v>1</v>
      </c>
      <c r="AG7" s="3"/>
      <c r="AH7" s="27"/>
      <c r="AI7" s="27"/>
      <c r="AJ7" s="3"/>
      <c r="AK7" s="3"/>
      <c r="AL7" s="3"/>
      <c r="AM7" s="15">
        <v>1</v>
      </c>
      <c r="AN7" s="3"/>
      <c r="AO7" s="27"/>
      <c r="AP7" s="27"/>
      <c r="AQ7" s="3"/>
      <c r="AR7" s="3"/>
      <c r="AS7" s="3"/>
      <c r="AT7" s="3"/>
      <c r="AU7" s="3"/>
      <c r="AV7" s="27"/>
      <c r="AW7" s="27"/>
      <c r="AX7" s="176">
        <v>1</v>
      </c>
      <c r="AY7" s="3"/>
      <c r="AZ7" s="3"/>
      <c r="BA7" s="3"/>
      <c r="BB7" s="3"/>
      <c r="BC7" s="178"/>
      <c r="BD7" s="178"/>
      <c r="BE7" s="178"/>
      <c r="BF7" s="3"/>
      <c r="BG7" s="3"/>
      <c r="BH7" s="3"/>
      <c r="BI7" s="178"/>
      <c r="BJ7" s="178"/>
      <c r="BK7" s="178"/>
      <c r="BL7" s="3"/>
      <c r="BM7" s="3"/>
      <c r="BN7" s="3"/>
      <c r="BO7" s="3"/>
      <c r="BP7" s="3"/>
      <c r="BQ7" s="178"/>
      <c r="BR7" s="178"/>
      <c r="BS7" s="3"/>
      <c r="BT7" s="3"/>
      <c r="BU7" s="3"/>
      <c r="BV7" s="3"/>
      <c r="BW7" s="3"/>
      <c r="BX7" s="3"/>
      <c r="BY7" s="178"/>
      <c r="BZ7" s="178"/>
      <c r="CA7" s="3"/>
      <c r="CB7" s="3"/>
      <c r="CC7" s="178"/>
      <c r="CD7" s="3"/>
      <c r="CE7" s="3"/>
      <c r="CF7" s="178"/>
      <c r="CG7" s="178"/>
      <c r="CH7" s="3"/>
      <c r="CI7" s="3"/>
      <c r="CJ7" s="3"/>
      <c r="CK7" s="3"/>
      <c r="CL7" s="3"/>
      <c r="CM7" s="178"/>
      <c r="CN7" s="178"/>
      <c r="CO7" s="3"/>
      <c r="CP7" s="3"/>
      <c r="CQ7" s="3"/>
      <c r="CR7" s="3"/>
      <c r="CS7" s="3"/>
      <c r="CT7" s="178"/>
      <c r="CU7" s="178"/>
      <c r="CV7" s="3"/>
      <c r="CW7" s="3"/>
      <c r="CX7" s="3"/>
      <c r="CY7" s="3"/>
      <c r="CZ7" s="3"/>
      <c r="DA7" s="178"/>
      <c r="DB7" s="178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1"/>
    </row>
    <row r="8" spans="1:165" ht="17.25" customHeight="1" thickBot="1" x14ac:dyDescent="0.35">
      <c r="A8" s="18">
        <v>2</v>
      </c>
      <c r="B8" s="55" t="s">
        <v>20</v>
      </c>
      <c r="C8" s="56" t="s">
        <v>21</v>
      </c>
      <c r="D8" s="56">
        <v>1</v>
      </c>
      <c r="E8" s="90"/>
      <c r="F8" s="90"/>
      <c r="G8" s="58" t="s">
        <v>22</v>
      </c>
      <c r="H8" s="59">
        <v>2</v>
      </c>
      <c r="I8" s="21"/>
      <c r="J8" s="21"/>
      <c r="K8" s="57"/>
      <c r="L8" s="27"/>
      <c r="M8" s="27"/>
      <c r="N8" s="27"/>
      <c r="O8" s="3"/>
      <c r="P8" s="3"/>
      <c r="Q8" s="3"/>
      <c r="R8" s="3"/>
      <c r="S8" s="3"/>
      <c r="T8" s="27"/>
      <c r="U8" s="27"/>
      <c r="V8" s="3"/>
      <c r="W8" s="3"/>
      <c r="X8" s="3"/>
      <c r="Y8" s="3"/>
      <c r="Z8" s="3"/>
      <c r="AA8" s="27"/>
      <c r="AB8" s="27"/>
      <c r="AC8" s="3"/>
      <c r="AD8" s="3"/>
      <c r="AE8" s="3"/>
      <c r="AF8" s="3"/>
      <c r="AG8" s="3"/>
      <c r="AH8" s="27"/>
      <c r="AI8" s="27"/>
      <c r="AJ8" s="3"/>
      <c r="AK8" s="3"/>
      <c r="AL8" s="15">
        <v>1</v>
      </c>
      <c r="AM8" s="3"/>
      <c r="AN8" s="3"/>
      <c r="AO8" s="27"/>
      <c r="AP8" s="27"/>
      <c r="AQ8" s="15">
        <v>1</v>
      </c>
      <c r="AR8" s="3"/>
      <c r="AS8" s="176">
        <v>2</v>
      </c>
      <c r="AT8" s="3"/>
      <c r="AU8" s="3"/>
      <c r="AV8" s="27"/>
      <c r="AW8" s="27"/>
      <c r="AX8" s="3"/>
      <c r="AY8" s="3"/>
      <c r="AZ8" s="3"/>
      <c r="BA8" s="3"/>
      <c r="BB8" s="3"/>
      <c r="BC8" s="178"/>
      <c r="BD8" s="178"/>
      <c r="BE8" s="178"/>
      <c r="BF8" s="176">
        <v>1</v>
      </c>
      <c r="BG8" s="3"/>
      <c r="BH8" s="3"/>
      <c r="BI8" s="178"/>
      <c r="BJ8" s="178"/>
      <c r="BK8" s="178"/>
      <c r="BL8" s="3"/>
      <c r="BM8" s="3"/>
      <c r="BN8" s="3"/>
      <c r="BO8" s="3"/>
      <c r="BP8" s="3"/>
      <c r="BQ8" s="178"/>
      <c r="BR8" s="178"/>
      <c r="BS8" s="3"/>
      <c r="BT8" s="3"/>
      <c r="BU8" s="3"/>
      <c r="BV8" s="3"/>
      <c r="BW8" s="3"/>
      <c r="BX8" s="3"/>
      <c r="BY8" s="178"/>
      <c r="BZ8" s="178"/>
      <c r="CA8" s="176">
        <v>1</v>
      </c>
      <c r="CB8" s="3"/>
      <c r="CC8" s="178"/>
      <c r="CD8" s="3"/>
      <c r="CE8" s="3"/>
      <c r="CF8" s="178"/>
      <c r="CG8" s="178"/>
      <c r="CH8" s="3"/>
      <c r="CI8" s="3"/>
      <c r="CJ8" s="3"/>
      <c r="CK8" s="3"/>
      <c r="CL8" s="3"/>
      <c r="CM8" s="178"/>
      <c r="CN8" s="178"/>
      <c r="CO8" s="3"/>
      <c r="CP8" s="3"/>
      <c r="CQ8" s="3"/>
      <c r="CR8" s="3"/>
      <c r="CS8" s="3"/>
      <c r="CT8" s="178"/>
      <c r="CU8" s="178"/>
      <c r="CV8" s="3"/>
      <c r="CW8" s="3"/>
      <c r="CX8" s="3"/>
      <c r="CY8" s="3"/>
      <c r="CZ8" s="3"/>
      <c r="DA8" s="178"/>
      <c r="DB8" s="178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1"/>
    </row>
    <row r="9" spans="1:165" ht="17.25" customHeight="1" thickBot="1" x14ac:dyDescent="0.35">
      <c r="A9" s="18">
        <v>3</v>
      </c>
      <c r="B9" s="185" t="s">
        <v>24</v>
      </c>
      <c r="C9" s="56" t="s">
        <v>25</v>
      </c>
      <c r="D9" s="56"/>
      <c r="E9" s="90"/>
      <c r="F9" s="90">
        <v>1</v>
      </c>
      <c r="G9" s="55" t="s">
        <v>26</v>
      </c>
      <c r="H9" s="21"/>
      <c r="I9" s="21"/>
      <c r="J9" s="21"/>
      <c r="K9" s="57"/>
      <c r="L9" s="27"/>
      <c r="M9" s="27"/>
      <c r="N9" s="27"/>
      <c r="O9" s="3"/>
      <c r="P9" s="3"/>
      <c r="Q9" s="3"/>
      <c r="R9" s="3"/>
      <c r="S9" s="3"/>
      <c r="T9" s="27"/>
      <c r="U9" s="27"/>
      <c r="V9" s="174"/>
      <c r="W9" s="3"/>
      <c r="X9" s="3"/>
      <c r="Y9" s="3"/>
      <c r="Z9" s="3"/>
      <c r="AA9" s="27"/>
      <c r="AB9" s="27"/>
      <c r="AC9" s="3"/>
      <c r="AD9" s="3"/>
      <c r="AE9" s="3"/>
      <c r="AF9" s="3"/>
      <c r="AG9" s="3"/>
      <c r="AH9" s="27"/>
      <c r="AI9" s="27"/>
      <c r="AJ9" s="3"/>
      <c r="AK9" s="15">
        <v>1</v>
      </c>
      <c r="AL9" s="3"/>
      <c r="AM9" s="3"/>
      <c r="AN9" s="3"/>
      <c r="AO9" s="27"/>
      <c r="AP9" s="27"/>
      <c r="AQ9" s="3"/>
      <c r="AR9" s="3"/>
      <c r="AS9" s="3"/>
      <c r="AT9" s="3"/>
      <c r="AU9" s="3"/>
      <c r="AV9" s="27"/>
      <c r="AW9" s="27"/>
      <c r="AX9" s="3"/>
      <c r="AY9" s="3"/>
      <c r="AZ9" s="3"/>
      <c r="BA9" s="3"/>
      <c r="BB9" s="3"/>
      <c r="BC9" s="178"/>
      <c r="BD9" s="178"/>
      <c r="BE9" s="178"/>
      <c r="BF9" s="3"/>
      <c r="BG9" s="3"/>
      <c r="BH9" s="3"/>
      <c r="BI9" s="178"/>
      <c r="BJ9" s="178"/>
      <c r="BK9" s="178"/>
      <c r="BL9" s="3"/>
      <c r="BM9" s="3"/>
      <c r="BN9" s="176">
        <v>1</v>
      </c>
      <c r="BO9" s="3"/>
      <c r="BP9" s="3"/>
      <c r="BQ9" s="178"/>
      <c r="BR9" s="178"/>
      <c r="BS9" s="3"/>
      <c r="BT9" s="3"/>
      <c r="BU9" s="3"/>
      <c r="BV9" s="3"/>
      <c r="BW9" s="3"/>
      <c r="BX9" s="3"/>
      <c r="BY9" s="178"/>
      <c r="BZ9" s="178"/>
      <c r="CA9" s="3"/>
      <c r="CB9" s="3"/>
      <c r="CC9" s="178"/>
      <c r="CD9" s="3"/>
      <c r="CE9" s="3"/>
      <c r="CF9" s="178"/>
      <c r="CG9" s="178"/>
      <c r="CH9" s="3"/>
      <c r="CI9" s="3"/>
      <c r="CJ9" s="3"/>
      <c r="CK9" s="3"/>
      <c r="CL9" s="3"/>
      <c r="CM9" s="178"/>
      <c r="CN9" s="178"/>
      <c r="CO9" s="3"/>
      <c r="CP9" s="3"/>
      <c r="CQ9" s="3"/>
      <c r="CR9" s="3"/>
      <c r="CS9" s="3"/>
      <c r="CT9" s="178"/>
      <c r="CU9" s="178"/>
      <c r="CV9" s="3"/>
      <c r="CW9" s="3"/>
      <c r="CX9" s="3"/>
      <c r="CY9" s="3"/>
      <c r="CZ9" s="3"/>
      <c r="DA9" s="178"/>
      <c r="DB9" s="178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1"/>
    </row>
    <row r="10" spans="1:165" ht="17.25" customHeight="1" thickBot="1" x14ac:dyDescent="0.35">
      <c r="A10" s="18">
        <v>4</v>
      </c>
      <c r="B10" s="181" t="s">
        <v>28</v>
      </c>
      <c r="C10" s="56"/>
      <c r="D10" s="56"/>
      <c r="E10" s="90">
        <v>1</v>
      </c>
      <c r="F10" s="90"/>
      <c r="G10" s="55" t="s">
        <v>29</v>
      </c>
      <c r="H10" s="21"/>
      <c r="I10" s="21"/>
      <c r="J10" s="21"/>
      <c r="K10" s="57"/>
      <c r="L10" s="27"/>
      <c r="M10" s="27"/>
      <c r="N10" s="27"/>
      <c r="O10" s="3"/>
      <c r="P10" s="3"/>
      <c r="Q10" s="3"/>
      <c r="R10" s="3"/>
      <c r="S10" s="3"/>
      <c r="T10" s="27"/>
      <c r="U10" s="27"/>
      <c r="V10" s="3"/>
      <c r="W10" s="3"/>
      <c r="X10" s="3"/>
      <c r="Y10" s="3"/>
      <c r="Z10" s="3"/>
      <c r="AA10" s="27"/>
      <c r="AB10" s="27"/>
      <c r="AC10" s="3"/>
      <c r="AD10" s="3"/>
      <c r="AE10" s="3"/>
      <c r="AF10" s="3"/>
      <c r="AG10" s="3"/>
      <c r="AH10" s="27"/>
      <c r="AI10" s="27"/>
      <c r="AJ10" s="3"/>
      <c r="AK10" s="3"/>
      <c r="AL10" s="3"/>
      <c r="AM10" s="3"/>
      <c r="AN10" s="3"/>
      <c r="AO10" s="27"/>
      <c r="AP10" s="27"/>
      <c r="AQ10" s="3"/>
      <c r="AR10" s="3"/>
      <c r="AS10" s="3"/>
      <c r="AT10" s="3"/>
      <c r="AU10" s="3"/>
      <c r="AV10" s="27"/>
      <c r="AW10" s="27"/>
      <c r="AX10" s="3"/>
      <c r="AY10" s="3"/>
      <c r="AZ10" s="3"/>
      <c r="BA10" s="3"/>
      <c r="BB10" s="3"/>
      <c r="BC10" s="178"/>
      <c r="BD10" s="178"/>
      <c r="BE10" s="178"/>
      <c r="BF10" s="176">
        <v>2</v>
      </c>
      <c r="BG10" s="3"/>
      <c r="BH10" s="3"/>
      <c r="BI10" s="178"/>
      <c r="BJ10" s="178"/>
      <c r="BK10" s="178"/>
      <c r="BL10" s="3"/>
      <c r="BM10" s="3"/>
      <c r="BN10" s="3"/>
      <c r="BO10" s="3"/>
      <c r="BP10" s="3"/>
      <c r="BQ10" s="178"/>
      <c r="BR10" s="178"/>
      <c r="BS10" s="3"/>
      <c r="BT10" s="3"/>
      <c r="BU10" s="3"/>
      <c r="BV10" s="3"/>
      <c r="BW10" s="3"/>
      <c r="BX10" s="3"/>
      <c r="BY10" s="178"/>
      <c r="BZ10" s="178"/>
      <c r="CA10" s="3"/>
      <c r="CB10" s="3"/>
      <c r="CC10" s="178"/>
      <c r="CD10" s="176">
        <v>2</v>
      </c>
      <c r="CE10" s="3"/>
      <c r="CF10" s="178"/>
      <c r="CG10" s="178"/>
      <c r="CH10" s="3"/>
      <c r="CI10" s="3"/>
      <c r="CJ10" s="3"/>
      <c r="CK10" s="3"/>
      <c r="CL10" s="3"/>
      <c r="CM10" s="178"/>
      <c r="CN10" s="178"/>
      <c r="CO10" s="3"/>
      <c r="CP10" s="3"/>
      <c r="CQ10" s="3"/>
      <c r="CR10" s="3"/>
      <c r="CS10" s="3"/>
      <c r="CT10" s="178"/>
      <c r="CU10" s="178"/>
      <c r="CV10" s="3"/>
      <c r="CW10" s="3"/>
      <c r="CX10" s="3"/>
      <c r="CY10" s="3"/>
      <c r="CZ10" s="3"/>
      <c r="DA10" s="178"/>
      <c r="DB10" s="178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1"/>
    </row>
    <row r="11" spans="1:165" ht="17.25" customHeight="1" thickBot="1" x14ac:dyDescent="0.35">
      <c r="A11" s="18">
        <v>5</v>
      </c>
      <c r="B11" s="55" t="s">
        <v>31</v>
      </c>
      <c r="C11" s="56" t="s">
        <v>32</v>
      </c>
      <c r="D11" s="56">
        <v>1</v>
      </c>
      <c r="E11" s="90"/>
      <c r="F11" s="90"/>
      <c r="G11" s="55" t="s">
        <v>33</v>
      </c>
      <c r="H11" s="59">
        <v>1</v>
      </c>
      <c r="I11" s="59">
        <v>1</v>
      </c>
      <c r="J11" s="59">
        <v>1</v>
      </c>
      <c r="K11" s="57"/>
      <c r="L11" s="27"/>
      <c r="M11" s="27"/>
      <c r="N11" s="27"/>
      <c r="O11" s="3"/>
      <c r="P11" s="3"/>
      <c r="Q11" s="3"/>
      <c r="R11" s="3"/>
      <c r="S11" s="3"/>
      <c r="T11" s="27"/>
      <c r="U11" s="27"/>
      <c r="V11" s="174"/>
      <c r="W11" s="3"/>
      <c r="X11" s="3"/>
      <c r="Y11" s="3"/>
      <c r="Z11" s="3"/>
      <c r="AA11" s="27"/>
      <c r="AB11" s="27"/>
      <c r="AC11" s="3"/>
      <c r="AD11" s="3"/>
      <c r="AE11" s="3"/>
      <c r="AF11" s="3"/>
      <c r="AG11" s="3"/>
      <c r="AH11" s="27"/>
      <c r="AI11" s="27"/>
      <c r="AJ11" s="3"/>
      <c r="AK11" s="3"/>
      <c r="AL11" s="3"/>
      <c r="AM11" s="3"/>
      <c r="AN11" s="3"/>
      <c r="AO11" s="27"/>
      <c r="AP11" s="27"/>
      <c r="AQ11" s="3"/>
      <c r="AR11" s="3"/>
      <c r="AS11" s="176">
        <v>1</v>
      </c>
      <c r="AT11" s="3"/>
      <c r="AU11" s="3"/>
      <c r="AV11" s="27"/>
      <c r="AW11" s="27"/>
      <c r="AX11" s="3"/>
      <c r="AY11" s="3"/>
      <c r="AZ11" s="3"/>
      <c r="BA11" s="3"/>
      <c r="BB11" s="176">
        <v>1</v>
      </c>
      <c r="BC11" s="178"/>
      <c r="BD11" s="178"/>
      <c r="BE11" s="178"/>
      <c r="BF11" s="3"/>
      <c r="BG11" s="3"/>
      <c r="BH11" s="176">
        <v>1</v>
      </c>
      <c r="BI11" s="178"/>
      <c r="BJ11" s="178"/>
      <c r="BK11" s="178"/>
      <c r="BL11" s="3"/>
      <c r="BM11" s="3"/>
      <c r="BN11" s="3"/>
      <c r="BO11" s="3"/>
      <c r="BP11" s="3"/>
      <c r="BQ11" s="178"/>
      <c r="BR11" s="178"/>
      <c r="BS11" s="3"/>
      <c r="BT11" s="183">
        <v>1</v>
      </c>
      <c r="BU11" s="3"/>
      <c r="BV11" s="3"/>
      <c r="BW11" s="3"/>
      <c r="BX11" s="3"/>
      <c r="BY11" s="178"/>
      <c r="BZ11" s="178"/>
      <c r="CA11" s="176">
        <v>1</v>
      </c>
      <c r="CB11" s="3"/>
      <c r="CC11" s="178"/>
      <c r="CD11" s="3"/>
      <c r="CE11" s="3"/>
      <c r="CF11" s="178"/>
      <c r="CG11" s="178"/>
      <c r="CH11" s="3"/>
      <c r="CI11" s="3"/>
      <c r="CJ11" s="3"/>
      <c r="CK11" s="3"/>
      <c r="CL11" s="3"/>
      <c r="CM11" s="178"/>
      <c r="CN11" s="178"/>
      <c r="CO11" s="3"/>
      <c r="CP11" s="3"/>
      <c r="CQ11" s="3"/>
      <c r="CR11" s="3"/>
      <c r="CS11" s="3"/>
      <c r="CT11" s="178"/>
      <c r="CU11" s="178"/>
      <c r="CV11" s="3"/>
      <c r="CW11" s="3"/>
      <c r="CX11" s="3"/>
      <c r="CY11" s="3"/>
      <c r="CZ11" s="3"/>
      <c r="DA11" s="178"/>
      <c r="DB11" s="178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1"/>
    </row>
    <row r="12" spans="1:165" ht="17.25" customHeight="1" thickBot="1" x14ac:dyDescent="0.35">
      <c r="A12" s="18">
        <v>6</v>
      </c>
      <c r="B12" s="55" t="s">
        <v>34</v>
      </c>
      <c r="C12" s="56"/>
      <c r="D12" s="56">
        <v>1</v>
      </c>
      <c r="E12" s="90"/>
      <c r="F12" s="90"/>
      <c r="G12" s="58" t="s">
        <v>35</v>
      </c>
      <c r="H12" s="21"/>
      <c r="I12" s="21"/>
      <c r="J12" s="21"/>
      <c r="K12" s="57"/>
      <c r="L12" s="27"/>
      <c r="M12" s="27"/>
      <c r="N12" s="27"/>
      <c r="O12" s="15">
        <v>1</v>
      </c>
      <c r="P12" s="3"/>
      <c r="Q12" s="3"/>
      <c r="R12" s="3"/>
      <c r="S12" s="15">
        <v>2</v>
      </c>
      <c r="T12" s="27"/>
      <c r="U12" s="27"/>
      <c r="V12" s="62">
        <v>1</v>
      </c>
      <c r="W12" s="3"/>
      <c r="X12" s="3"/>
      <c r="Y12" s="3"/>
      <c r="Z12" s="3"/>
      <c r="AA12" s="27"/>
      <c r="AB12" s="27"/>
      <c r="AC12" s="3"/>
      <c r="AD12" s="3"/>
      <c r="AE12" s="3"/>
      <c r="AF12" s="3"/>
      <c r="AG12" s="3"/>
      <c r="AH12" s="27"/>
      <c r="AI12" s="27"/>
      <c r="AJ12" s="3"/>
      <c r="AK12" s="3"/>
      <c r="AL12" s="3"/>
      <c r="AM12" s="3"/>
      <c r="AN12" s="15">
        <v>1</v>
      </c>
      <c r="AO12" s="27"/>
      <c r="AP12" s="27"/>
      <c r="AQ12" s="3"/>
      <c r="AR12" s="3"/>
      <c r="AS12" s="3"/>
      <c r="AT12" s="3"/>
      <c r="AU12" s="176">
        <v>1</v>
      </c>
      <c r="AV12" s="27"/>
      <c r="AW12" s="27"/>
      <c r="AX12" s="3"/>
      <c r="AY12" s="3"/>
      <c r="AZ12" s="3"/>
      <c r="BA12" s="3"/>
      <c r="BB12" s="176">
        <v>1</v>
      </c>
      <c r="BC12" s="178"/>
      <c r="BD12" s="178"/>
      <c r="BE12" s="178"/>
      <c r="BF12" s="3"/>
      <c r="BG12" s="3"/>
      <c r="BH12" s="176">
        <v>2</v>
      </c>
      <c r="BI12" s="178"/>
      <c r="BJ12" s="178"/>
      <c r="BK12" s="178"/>
      <c r="BL12" s="3"/>
      <c r="BM12" s="3"/>
      <c r="BN12" s="3"/>
      <c r="BO12" s="3"/>
      <c r="BP12" s="3"/>
      <c r="BQ12" s="178"/>
      <c r="BR12" s="178"/>
      <c r="BS12" s="3"/>
      <c r="BT12" s="3"/>
      <c r="BU12" s="183">
        <v>1</v>
      </c>
      <c r="BV12" s="3"/>
      <c r="BW12" s="3"/>
      <c r="BX12" s="3"/>
      <c r="BY12" s="178"/>
      <c r="BZ12" s="178"/>
      <c r="CA12" s="3"/>
      <c r="CB12" s="3"/>
      <c r="CC12" s="178"/>
      <c r="CD12" s="176">
        <v>1</v>
      </c>
      <c r="CE12" s="3"/>
      <c r="CF12" s="178"/>
      <c r="CG12" s="178"/>
      <c r="CH12" s="3"/>
      <c r="CI12" s="3"/>
      <c r="CJ12" s="3"/>
      <c r="CK12" s="3"/>
      <c r="CL12" s="3"/>
      <c r="CM12" s="178"/>
      <c r="CN12" s="178"/>
      <c r="CO12" s="3"/>
      <c r="CP12" s="3"/>
      <c r="CQ12" s="3"/>
      <c r="CR12" s="3"/>
      <c r="CS12" s="3"/>
      <c r="CT12" s="178"/>
      <c r="CU12" s="178"/>
      <c r="CV12" s="3"/>
      <c r="CW12" s="3"/>
      <c r="CX12" s="3"/>
      <c r="CY12" s="3"/>
      <c r="CZ12" s="3"/>
      <c r="DA12" s="178"/>
      <c r="DB12" s="178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1"/>
    </row>
    <row r="13" spans="1:165" ht="17.25" customHeight="1" thickBot="1" x14ac:dyDescent="0.35">
      <c r="A13" s="18">
        <v>7</v>
      </c>
      <c r="B13" s="55" t="s">
        <v>36</v>
      </c>
      <c r="C13" s="56" t="s">
        <v>21</v>
      </c>
      <c r="D13" s="56">
        <v>1</v>
      </c>
      <c r="E13" s="90"/>
      <c r="F13" s="90"/>
      <c r="G13" s="58" t="s">
        <v>37</v>
      </c>
      <c r="H13" s="21"/>
      <c r="I13" s="21"/>
      <c r="J13" s="21"/>
      <c r="K13" s="57"/>
      <c r="L13" s="27"/>
      <c r="M13" s="27"/>
      <c r="N13" s="27"/>
      <c r="O13" s="3"/>
      <c r="P13" s="15">
        <v>2</v>
      </c>
      <c r="Q13" s="3"/>
      <c r="R13" s="3"/>
      <c r="S13" s="3"/>
      <c r="T13" s="27"/>
      <c r="U13" s="27"/>
      <c r="V13" s="3"/>
      <c r="W13" s="3"/>
      <c r="X13" s="3"/>
      <c r="Y13" s="3"/>
      <c r="Z13" s="3"/>
      <c r="AA13" s="27"/>
      <c r="AB13" s="27"/>
      <c r="AC13" s="3"/>
      <c r="AD13" s="3"/>
      <c r="AE13" s="3"/>
      <c r="AF13" s="3"/>
      <c r="AG13" s="3"/>
      <c r="AH13" s="27"/>
      <c r="AI13" s="27"/>
      <c r="AJ13" s="3"/>
      <c r="AK13" s="3"/>
      <c r="AL13" s="15">
        <v>1</v>
      </c>
      <c r="AM13" s="3"/>
      <c r="AN13" s="3"/>
      <c r="AO13" s="27"/>
      <c r="AP13" s="27"/>
      <c r="AQ13" s="15">
        <v>2</v>
      </c>
      <c r="AR13" s="3"/>
      <c r="AS13" s="3"/>
      <c r="AT13" s="3"/>
      <c r="AU13" s="3"/>
      <c r="AV13" s="27"/>
      <c r="AW13" s="27"/>
      <c r="AX13" s="3"/>
      <c r="AY13" s="3"/>
      <c r="AZ13" s="3"/>
      <c r="BA13" s="3"/>
      <c r="BB13" s="3"/>
      <c r="BC13" s="178"/>
      <c r="BD13" s="178"/>
      <c r="BE13" s="178"/>
      <c r="BF13" s="3"/>
      <c r="BG13" s="3"/>
      <c r="BH13" s="3"/>
      <c r="BI13" s="178"/>
      <c r="BJ13" s="178"/>
      <c r="BK13" s="178"/>
      <c r="BL13" s="3"/>
      <c r="BM13" s="3"/>
      <c r="BN13" s="3"/>
      <c r="BO13" s="3"/>
      <c r="BP13" s="3"/>
      <c r="BQ13" s="178"/>
      <c r="BR13" s="178"/>
      <c r="BS13" s="3"/>
      <c r="BT13" s="3"/>
      <c r="BU13" s="3"/>
      <c r="BV13" s="3"/>
      <c r="BW13" s="3"/>
      <c r="BX13" s="3"/>
      <c r="BY13" s="178"/>
      <c r="BZ13" s="178"/>
      <c r="CA13" s="3"/>
      <c r="CB13" s="3"/>
      <c r="CC13" s="178"/>
      <c r="CD13" s="3"/>
      <c r="CE13" s="3"/>
      <c r="CF13" s="178"/>
      <c r="CG13" s="178"/>
      <c r="CH13" s="3"/>
      <c r="CI13" s="3"/>
      <c r="CJ13" s="3"/>
      <c r="CK13" s="3"/>
      <c r="CL13" s="3"/>
      <c r="CM13" s="178"/>
      <c r="CN13" s="178"/>
      <c r="CO13" s="3"/>
      <c r="CP13" s="3"/>
      <c r="CQ13" s="3"/>
      <c r="CR13" s="3"/>
      <c r="CS13" s="3"/>
      <c r="CT13" s="178"/>
      <c r="CU13" s="178"/>
      <c r="CV13" s="3"/>
      <c r="CW13" s="3"/>
      <c r="CX13" s="3"/>
      <c r="CY13" s="3"/>
      <c r="CZ13" s="3"/>
      <c r="DA13" s="178"/>
      <c r="DB13" s="178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1"/>
    </row>
    <row r="14" spans="1:165" ht="17.25" customHeight="1" thickBot="1" x14ac:dyDescent="0.35">
      <c r="A14" s="18">
        <v>8</v>
      </c>
      <c r="B14" s="55" t="s">
        <v>39</v>
      </c>
      <c r="C14" s="56"/>
      <c r="D14" s="56">
        <v>0</v>
      </c>
      <c r="E14" s="90"/>
      <c r="F14" s="90"/>
      <c r="G14" s="55" t="s">
        <v>40</v>
      </c>
      <c r="H14" s="21"/>
      <c r="I14" s="21"/>
      <c r="J14" s="21"/>
      <c r="K14" s="57"/>
      <c r="L14" s="27"/>
      <c r="M14" s="27"/>
      <c r="N14" s="27"/>
      <c r="O14" s="3"/>
      <c r="P14" s="3"/>
      <c r="Q14" s="3"/>
      <c r="R14" s="3"/>
      <c r="S14" s="3"/>
      <c r="T14" s="27"/>
      <c r="U14" s="27"/>
      <c r="V14" s="174"/>
      <c r="W14" s="3"/>
      <c r="X14" s="3"/>
      <c r="Y14" s="3"/>
      <c r="Z14" s="3"/>
      <c r="AA14" s="27"/>
      <c r="AB14" s="27"/>
      <c r="AC14" s="3"/>
      <c r="AD14" s="3"/>
      <c r="AE14" s="3"/>
      <c r="AF14" s="3"/>
      <c r="AG14" s="3"/>
      <c r="AH14" s="27"/>
      <c r="AI14" s="27"/>
      <c r="AJ14" s="3"/>
      <c r="AK14" s="3"/>
      <c r="AL14" s="3"/>
      <c r="AM14" s="3"/>
      <c r="AN14" s="3"/>
      <c r="AO14" s="27"/>
      <c r="AP14" s="27"/>
      <c r="AQ14" s="3"/>
      <c r="AR14" s="3"/>
      <c r="AS14" s="3"/>
      <c r="AT14" s="3"/>
      <c r="AU14" s="3"/>
      <c r="AV14" s="27"/>
      <c r="AW14" s="27"/>
      <c r="AX14" s="3"/>
      <c r="AY14" s="3"/>
      <c r="AZ14" s="3"/>
      <c r="BA14" s="176">
        <v>1</v>
      </c>
      <c r="BB14" s="3"/>
      <c r="BC14" s="178"/>
      <c r="BD14" s="178"/>
      <c r="BE14" s="178"/>
      <c r="BF14" s="3"/>
      <c r="BG14" s="3"/>
      <c r="BH14" s="3"/>
      <c r="BI14" s="178"/>
      <c r="BJ14" s="178"/>
      <c r="BK14" s="178"/>
      <c r="BL14" s="3"/>
      <c r="BM14" s="3"/>
      <c r="BN14" s="3"/>
      <c r="BO14" s="3"/>
      <c r="BP14" s="3"/>
      <c r="BQ14" s="178"/>
      <c r="BR14" s="178"/>
      <c r="BS14" s="3"/>
      <c r="BT14" s="3"/>
      <c r="BU14" s="3"/>
      <c r="BV14" s="3"/>
      <c r="BW14" s="3"/>
      <c r="BX14" s="3"/>
      <c r="BY14" s="178"/>
      <c r="BZ14" s="178"/>
      <c r="CA14" s="3"/>
      <c r="CB14" s="3"/>
      <c r="CC14" s="178"/>
      <c r="CD14" s="3"/>
      <c r="CE14" s="3"/>
      <c r="CF14" s="178"/>
      <c r="CG14" s="178"/>
      <c r="CH14" s="3"/>
      <c r="CI14" s="3"/>
      <c r="CJ14" s="3"/>
      <c r="CK14" s="3"/>
      <c r="CL14" s="3"/>
      <c r="CM14" s="178"/>
      <c r="CN14" s="178"/>
      <c r="CO14" s="3"/>
      <c r="CP14" s="3"/>
      <c r="CQ14" s="3"/>
      <c r="CR14" s="3"/>
      <c r="CS14" s="3"/>
      <c r="CT14" s="178"/>
      <c r="CU14" s="178"/>
      <c r="CV14" s="3"/>
      <c r="CW14" s="3"/>
      <c r="CX14" s="3"/>
      <c r="CY14" s="3"/>
      <c r="CZ14" s="3"/>
      <c r="DA14" s="178"/>
      <c r="DB14" s="178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1"/>
    </row>
    <row r="15" spans="1:165" ht="17.25" customHeight="1" thickBot="1" x14ac:dyDescent="0.35">
      <c r="A15" s="18">
        <v>9</v>
      </c>
      <c r="B15" s="55" t="s">
        <v>41</v>
      </c>
      <c r="C15" s="56" t="s">
        <v>42</v>
      </c>
      <c r="D15" s="56">
        <v>1</v>
      </c>
      <c r="E15" s="90"/>
      <c r="F15" s="90"/>
      <c r="G15" s="55" t="s">
        <v>43</v>
      </c>
      <c r="H15" s="59">
        <v>1</v>
      </c>
      <c r="I15" s="59">
        <v>2</v>
      </c>
      <c r="J15" s="59">
        <v>1</v>
      </c>
      <c r="K15" s="57"/>
      <c r="L15" s="27"/>
      <c r="M15" s="27"/>
      <c r="N15" s="27"/>
      <c r="O15" s="3"/>
      <c r="P15" s="3"/>
      <c r="Q15" s="3"/>
      <c r="R15" s="3"/>
      <c r="S15" s="3"/>
      <c r="T15" s="27"/>
      <c r="U15" s="27"/>
      <c r="V15" s="3"/>
      <c r="W15" s="3"/>
      <c r="X15" s="3"/>
      <c r="Y15" s="3"/>
      <c r="Z15" s="3"/>
      <c r="AA15" s="27"/>
      <c r="AB15" s="27"/>
      <c r="AC15" s="3"/>
      <c r="AD15" s="3"/>
      <c r="AE15" s="3"/>
      <c r="AF15" s="3"/>
      <c r="AG15" s="3"/>
      <c r="AH15" s="27"/>
      <c r="AI15" s="27"/>
      <c r="AJ15" s="3"/>
      <c r="AK15" s="3"/>
      <c r="AL15" s="3"/>
      <c r="AM15" s="3"/>
      <c r="AN15" s="3"/>
      <c r="AO15" s="27"/>
      <c r="AP15" s="27"/>
      <c r="AQ15" s="15">
        <v>1</v>
      </c>
      <c r="AR15" s="3"/>
      <c r="AS15" s="3"/>
      <c r="AT15" s="3"/>
      <c r="AU15" s="3"/>
      <c r="AV15" s="27"/>
      <c r="AW15" s="27"/>
      <c r="AX15" s="3"/>
      <c r="AY15" s="3"/>
      <c r="AZ15" s="176">
        <v>2</v>
      </c>
      <c r="BA15" s="3"/>
      <c r="BB15" s="3"/>
      <c r="BC15" s="178"/>
      <c r="BD15" s="178"/>
      <c r="BE15" s="178"/>
      <c r="BF15" s="3"/>
      <c r="BG15" s="3"/>
      <c r="BH15" s="3"/>
      <c r="BI15" s="178"/>
      <c r="BJ15" s="178"/>
      <c r="BK15" s="178"/>
      <c r="BL15" s="176">
        <v>1</v>
      </c>
      <c r="BM15" s="3"/>
      <c r="BN15" s="3"/>
      <c r="BO15" s="3"/>
      <c r="BP15" s="3"/>
      <c r="BQ15" s="178"/>
      <c r="BR15" s="178"/>
      <c r="BS15" s="3"/>
      <c r="BT15" s="3"/>
      <c r="BU15" s="3"/>
      <c r="BV15" s="3"/>
      <c r="BW15" s="3"/>
      <c r="BX15" s="3"/>
      <c r="BY15" s="178"/>
      <c r="BZ15" s="178"/>
      <c r="CA15" s="3"/>
      <c r="CB15" s="3"/>
      <c r="CC15" s="178"/>
      <c r="CD15" s="3"/>
      <c r="CE15" s="3"/>
      <c r="CF15" s="178"/>
      <c r="CG15" s="178"/>
      <c r="CH15" s="3"/>
      <c r="CI15" s="3"/>
      <c r="CJ15" s="3"/>
      <c r="CK15" s="3"/>
      <c r="CL15" s="3"/>
      <c r="CM15" s="178"/>
      <c r="CN15" s="178"/>
      <c r="CO15" s="3"/>
      <c r="CP15" s="3"/>
      <c r="CQ15" s="3"/>
      <c r="CR15" s="3"/>
      <c r="CS15" s="3"/>
      <c r="CT15" s="178"/>
      <c r="CU15" s="178"/>
      <c r="CV15" s="3"/>
      <c r="CW15" s="3"/>
      <c r="CX15" s="3"/>
      <c r="CY15" s="3"/>
      <c r="CZ15" s="3"/>
      <c r="DA15" s="178"/>
      <c r="DB15" s="178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1"/>
    </row>
    <row r="16" spans="1:165" ht="17.25" customHeight="1" thickBot="1" x14ac:dyDescent="0.35">
      <c r="A16" s="18">
        <v>10</v>
      </c>
      <c r="B16" s="181" t="s">
        <v>44</v>
      </c>
      <c r="C16" s="56"/>
      <c r="D16" s="56"/>
      <c r="E16" s="90">
        <v>1</v>
      </c>
      <c r="F16" s="90"/>
      <c r="G16" s="55" t="s">
        <v>678</v>
      </c>
      <c r="H16" s="21"/>
      <c r="I16" s="21"/>
      <c r="J16" s="21"/>
      <c r="K16" s="57"/>
      <c r="L16" s="27"/>
      <c r="M16" s="27"/>
      <c r="N16" s="27"/>
      <c r="O16" s="3"/>
      <c r="P16" s="3"/>
      <c r="Q16" s="3"/>
      <c r="R16" s="3"/>
      <c r="S16" s="3"/>
      <c r="T16" s="27"/>
      <c r="U16" s="27"/>
      <c r="V16" s="174"/>
      <c r="W16" s="3"/>
      <c r="X16" s="3"/>
      <c r="Y16" s="3"/>
      <c r="Z16" s="3"/>
      <c r="AA16" s="27"/>
      <c r="AB16" s="27"/>
      <c r="AC16" s="3"/>
      <c r="AD16" s="3"/>
      <c r="AE16" s="3"/>
      <c r="AF16" s="3"/>
      <c r="AG16" s="3"/>
      <c r="AH16" s="27"/>
      <c r="AI16" s="27"/>
      <c r="AJ16" s="3"/>
      <c r="AK16" s="3"/>
      <c r="AL16" s="3"/>
      <c r="AM16" s="3"/>
      <c r="AN16" s="3"/>
      <c r="AO16" s="27"/>
      <c r="AP16" s="27"/>
      <c r="AQ16" s="3"/>
      <c r="AR16" s="3"/>
      <c r="AS16" s="3"/>
      <c r="AT16" s="3"/>
      <c r="AU16" s="3"/>
      <c r="AV16" s="27"/>
      <c r="AW16" s="27"/>
      <c r="AX16" s="3"/>
      <c r="AY16" s="3"/>
      <c r="AZ16" s="3"/>
      <c r="BA16" s="3"/>
      <c r="BB16" s="3"/>
      <c r="BC16" s="178"/>
      <c r="BD16" s="178"/>
      <c r="BE16" s="178"/>
      <c r="BF16" s="3"/>
      <c r="BG16" s="3"/>
      <c r="BH16" s="3"/>
      <c r="BI16" s="178"/>
      <c r="BJ16" s="178"/>
      <c r="BK16" s="178"/>
      <c r="BL16" s="3"/>
      <c r="BM16" s="3"/>
      <c r="BN16" s="3"/>
      <c r="BO16" s="182">
        <v>1</v>
      </c>
      <c r="BP16" s="3"/>
      <c r="BQ16" s="178"/>
      <c r="BR16" s="178"/>
      <c r="BS16" s="3"/>
      <c r="BT16" s="3"/>
      <c r="BU16" s="3"/>
      <c r="BV16" s="3"/>
      <c r="BW16" s="3"/>
      <c r="BX16" s="3"/>
      <c r="BY16" s="178"/>
      <c r="BZ16" s="178"/>
      <c r="CA16" s="3"/>
      <c r="CB16" s="3"/>
      <c r="CC16" s="178"/>
      <c r="CD16" s="3"/>
      <c r="CE16" s="3"/>
      <c r="CF16" s="178"/>
      <c r="CG16" s="178"/>
      <c r="CH16" s="3"/>
      <c r="CI16" s="3"/>
      <c r="CJ16" s="3"/>
      <c r="CK16" s="3"/>
      <c r="CL16" s="3"/>
      <c r="CM16" s="178"/>
      <c r="CN16" s="178"/>
      <c r="CO16" s="3"/>
      <c r="CP16" s="3"/>
      <c r="CQ16" s="3"/>
      <c r="CR16" s="3"/>
      <c r="CS16" s="3"/>
      <c r="CT16" s="178"/>
      <c r="CU16" s="178"/>
      <c r="CV16" s="3"/>
      <c r="CW16" s="3"/>
      <c r="CX16" s="3"/>
      <c r="CY16" s="3"/>
      <c r="CZ16" s="3"/>
      <c r="DA16" s="178"/>
      <c r="DB16" s="178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1"/>
    </row>
    <row r="17" spans="1:165" ht="17.25" customHeight="1" thickBot="1" x14ac:dyDescent="0.35">
      <c r="A17" s="18">
        <v>11</v>
      </c>
      <c r="B17" s="55" t="s">
        <v>45</v>
      </c>
      <c r="C17" s="56" t="s">
        <v>32</v>
      </c>
      <c r="D17" s="56">
        <v>1</v>
      </c>
      <c r="E17" s="90"/>
      <c r="F17" s="90"/>
      <c r="G17" s="55" t="s">
        <v>46</v>
      </c>
      <c r="H17" s="59">
        <v>1</v>
      </c>
      <c r="I17" s="59">
        <v>1</v>
      </c>
      <c r="J17" s="59">
        <v>2</v>
      </c>
      <c r="K17" s="57"/>
      <c r="L17" s="27"/>
      <c r="M17" s="27"/>
      <c r="N17" s="27"/>
      <c r="O17" s="3"/>
      <c r="P17" s="3"/>
      <c r="Q17" s="3"/>
      <c r="R17" s="3"/>
      <c r="S17" s="3"/>
      <c r="T17" s="27"/>
      <c r="U17" s="27"/>
      <c r="V17" s="3"/>
      <c r="W17" s="3"/>
      <c r="X17" s="3"/>
      <c r="Y17" s="3"/>
      <c r="Z17" s="3"/>
      <c r="AA17" s="27"/>
      <c r="AB17" s="27"/>
      <c r="AC17" s="3"/>
      <c r="AD17" s="3"/>
      <c r="AE17" s="15">
        <v>1</v>
      </c>
      <c r="AF17" s="3"/>
      <c r="AG17" s="3"/>
      <c r="AH17" s="27"/>
      <c r="AI17" s="27"/>
      <c r="AJ17" s="3"/>
      <c r="AK17" s="3"/>
      <c r="AL17" s="3"/>
      <c r="AM17" s="3"/>
      <c r="AN17" s="15">
        <v>1</v>
      </c>
      <c r="AO17" s="27"/>
      <c r="AP17" s="27"/>
      <c r="AQ17" s="3"/>
      <c r="AR17" s="3"/>
      <c r="AS17" s="3"/>
      <c r="AT17" s="3"/>
      <c r="AU17" s="3"/>
      <c r="AV17" s="27"/>
      <c r="AW17" s="27"/>
      <c r="AX17" s="176">
        <v>2</v>
      </c>
      <c r="AY17" s="3"/>
      <c r="AZ17" s="3"/>
      <c r="BA17" s="3"/>
      <c r="BB17" s="3"/>
      <c r="BC17" s="178"/>
      <c r="BD17" s="178"/>
      <c r="BE17" s="178"/>
      <c r="BF17" s="176">
        <v>2</v>
      </c>
      <c r="BG17" s="3"/>
      <c r="BH17" s="3"/>
      <c r="BI17" s="178"/>
      <c r="BJ17" s="178"/>
      <c r="BK17" s="178"/>
      <c r="BL17" s="3"/>
      <c r="BM17" s="3"/>
      <c r="BN17" s="3"/>
      <c r="BO17" s="3"/>
      <c r="BP17" s="183">
        <v>2</v>
      </c>
      <c r="BQ17" s="178"/>
      <c r="BR17" s="178"/>
      <c r="BS17" s="3"/>
      <c r="BT17" s="3"/>
      <c r="BU17" s="3"/>
      <c r="BV17" s="3"/>
      <c r="BW17" s="3"/>
      <c r="BX17" s="3"/>
      <c r="BY17" s="178"/>
      <c r="BZ17" s="178"/>
      <c r="CA17" s="3"/>
      <c r="CB17" s="3"/>
      <c r="CC17" s="178"/>
      <c r="CD17" s="176">
        <v>1</v>
      </c>
      <c r="CE17" s="3"/>
      <c r="CF17" s="178"/>
      <c r="CG17" s="178"/>
      <c r="CH17" s="3"/>
      <c r="CI17" s="3"/>
      <c r="CJ17" s="3"/>
      <c r="CK17" s="3"/>
      <c r="CL17" s="3"/>
      <c r="CM17" s="178"/>
      <c r="CN17" s="178"/>
      <c r="CO17" s="3"/>
      <c r="CP17" s="3"/>
      <c r="CQ17" s="3"/>
      <c r="CR17" s="3"/>
      <c r="CS17" s="3"/>
      <c r="CT17" s="178"/>
      <c r="CU17" s="178"/>
      <c r="CV17" s="3"/>
      <c r="CW17" s="3"/>
      <c r="CX17" s="3"/>
      <c r="CY17" s="3"/>
      <c r="CZ17" s="3"/>
      <c r="DA17" s="178"/>
      <c r="DB17" s="178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1"/>
    </row>
    <row r="18" spans="1:165" ht="17.25" customHeight="1" thickBot="1" x14ac:dyDescent="0.35">
      <c r="A18" s="18">
        <v>12</v>
      </c>
      <c r="B18" s="185" t="s">
        <v>48</v>
      </c>
      <c r="C18" s="56" t="s">
        <v>16</v>
      </c>
      <c r="D18" s="56"/>
      <c r="E18" s="90"/>
      <c r="F18" s="90">
        <v>1</v>
      </c>
      <c r="G18" s="58" t="s">
        <v>49</v>
      </c>
      <c r="H18" s="21"/>
      <c r="I18" s="21"/>
      <c r="J18" s="21"/>
      <c r="K18" s="57"/>
      <c r="L18" s="27"/>
      <c r="M18" s="27"/>
      <c r="N18" s="27"/>
      <c r="O18" s="3"/>
      <c r="P18" s="3"/>
      <c r="Q18" s="3"/>
      <c r="R18" s="3"/>
      <c r="S18" s="3"/>
      <c r="T18" s="27"/>
      <c r="U18" s="27"/>
      <c r="V18" s="174"/>
      <c r="W18" s="3"/>
      <c r="X18" s="3"/>
      <c r="Y18" s="3"/>
      <c r="Z18" s="3"/>
      <c r="AA18" s="27"/>
      <c r="AB18" s="27"/>
      <c r="AC18" s="3"/>
      <c r="AD18" s="3"/>
      <c r="AE18" s="3"/>
      <c r="AF18" s="3"/>
      <c r="AG18" s="3"/>
      <c r="AH18" s="27"/>
      <c r="AI18" s="27"/>
      <c r="AJ18" s="3"/>
      <c r="AK18" s="3"/>
      <c r="AL18" s="3"/>
      <c r="AM18" s="3"/>
      <c r="AN18" s="3"/>
      <c r="AO18" s="27"/>
      <c r="AP18" s="27"/>
      <c r="AQ18" s="3"/>
      <c r="AR18" s="3"/>
      <c r="AS18" s="176">
        <v>1</v>
      </c>
      <c r="AT18" s="3"/>
      <c r="AU18" s="3"/>
      <c r="AV18" s="27"/>
      <c r="AW18" s="27"/>
      <c r="AX18" s="3"/>
      <c r="AY18" s="3"/>
      <c r="AZ18" s="3"/>
      <c r="BA18" s="3"/>
      <c r="BB18" s="176">
        <v>1</v>
      </c>
      <c r="BC18" s="178"/>
      <c r="BD18" s="178"/>
      <c r="BE18" s="178"/>
      <c r="BF18" s="3"/>
      <c r="BG18" s="3"/>
      <c r="BH18" s="3"/>
      <c r="BI18" s="178"/>
      <c r="BJ18" s="178"/>
      <c r="BK18" s="178"/>
      <c r="BL18" s="3"/>
      <c r="BM18" s="3"/>
      <c r="BN18" s="3"/>
      <c r="BO18" s="3"/>
      <c r="BP18" s="3"/>
      <c r="BQ18" s="178"/>
      <c r="BR18" s="178"/>
      <c r="BS18" s="185"/>
      <c r="BT18" s="3"/>
      <c r="BU18" s="183">
        <v>1</v>
      </c>
      <c r="BV18" s="3"/>
      <c r="BW18" s="3"/>
      <c r="BX18" s="3"/>
      <c r="BY18" s="178"/>
      <c r="BZ18" s="178"/>
      <c r="CA18" s="3"/>
      <c r="CB18" s="3"/>
      <c r="CC18" s="178"/>
      <c r="CD18" s="3"/>
      <c r="CE18" s="3"/>
      <c r="CF18" s="178"/>
      <c r="CG18" s="178"/>
      <c r="CH18" s="3"/>
      <c r="CI18" s="3"/>
      <c r="CJ18" s="3"/>
      <c r="CK18" s="3"/>
      <c r="CL18" s="3"/>
      <c r="CM18" s="178"/>
      <c r="CN18" s="178"/>
      <c r="CO18" s="3"/>
      <c r="CP18" s="3"/>
      <c r="CQ18" s="3"/>
      <c r="CR18" s="3"/>
      <c r="CS18" s="3"/>
      <c r="CT18" s="178"/>
      <c r="CU18" s="178"/>
      <c r="CV18" s="3"/>
      <c r="CW18" s="3"/>
      <c r="CX18" s="3"/>
      <c r="CY18" s="3"/>
      <c r="CZ18" s="3"/>
      <c r="DA18" s="178"/>
      <c r="DB18" s="178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1"/>
    </row>
    <row r="19" spans="1:165" ht="17.25" customHeight="1" thickBot="1" x14ac:dyDescent="0.35">
      <c r="A19" s="18">
        <v>13</v>
      </c>
      <c r="B19" s="55" t="s">
        <v>51</v>
      </c>
      <c r="C19" s="56"/>
      <c r="D19" s="56">
        <v>1</v>
      </c>
      <c r="E19" s="90"/>
      <c r="F19" s="90"/>
      <c r="G19" s="55" t="s">
        <v>52</v>
      </c>
      <c r="H19" s="21"/>
      <c r="I19" s="21"/>
      <c r="J19" s="21"/>
      <c r="K19" s="57"/>
      <c r="L19" s="27"/>
      <c r="M19" s="27"/>
      <c r="N19" s="27"/>
      <c r="O19" s="3"/>
      <c r="P19" s="3"/>
      <c r="Q19" s="3"/>
      <c r="R19" s="3"/>
      <c r="S19" s="3"/>
      <c r="T19" s="27"/>
      <c r="U19" s="27"/>
      <c r="V19" s="174"/>
      <c r="W19" s="3"/>
      <c r="X19" s="3"/>
      <c r="Y19" s="3"/>
      <c r="Z19" s="3"/>
      <c r="AA19" s="27"/>
      <c r="AB19" s="27"/>
      <c r="AC19" s="3"/>
      <c r="AD19" s="3"/>
      <c r="AE19" s="15">
        <v>1</v>
      </c>
      <c r="AF19" s="3"/>
      <c r="AG19" s="3"/>
      <c r="AH19" s="27"/>
      <c r="AI19" s="27"/>
      <c r="AJ19" s="3"/>
      <c r="AK19" s="3"/>
      <c r="AL19" s="15">
        <v>1</v>
      </c>
      <c r="AM19" s="3"/>
      <c r="AN19" s="3"/>
      <c r="AO19" s="27"/>
      <c r="AP19" s="27"/>
      <c r="AQ19" s="3"/>
      <c r="AR19" s="3"/>
      <c r="AS19" s="3"/>
      <c r="AT19" s="3"/>
      <c r="AU19" s="3"/>
      <c r="AV19" s="27"/>
      <c r="AW19" s="27"/>
      <c r="AX19" s="3"/>
      <c r="AY19" s="3"/>
      <c r="AZ19" s="3"/>
      <c r="BA19" s="3"/>
      <c r="BB19" s="3"/>
      <c r="BC19" s="178"/>
      <c r="BD19" s="178"/>
      <c r="BE19" s="178"/>
      <c r="BF19" s="3"/>
      <c r="BG19" s="3"/>
      <c r="BH19" s="176">
        <v>1</v>
      </c>
      <c r="BI19" s="178"/>
      <c r="BJ19" s="178"/>
      <c r="BK19" s="178"/>
      <c r="BL19" s="176">
        <v>1</v>
      </c>
      <c r="BM19" s="3"/>
      <c r="BN19" s="3"/>
      <c r="BO19" s="3"/>
      <c r="BP19" s="3"/>
      <c r="BQ19" s="178"/>
      <c r="BR19" s="178"/>
      <c r="BS19" s="3"/>
      <c r="BT19" s="3"/>
      <c r="BU19" s="3"/>
      <c r="BV19" s="3"/>
      <c r="BW19" s="3"/>
      <c r="BX19" s="3"/>
      <c r="BY19" s="178"/>
      <c r="BZ19" s="178"/>
      <c r="CA19" s="3"/>
      <c r="CB19" s="3"/>
      <c r="CC19" s="178"/>
      <c r="CD19" s="3"/>
      <c r="CE19" s="176">
        <v>1</v>
      </c>
      <c r="CF19" s="178"/>
      <c r="CG19" s="178"/>
      <c r="CH19" s="3"/>
      <c r="CI19" s="3"/>
      <c r="CJ19" s="3"/>
      <c r="CK19" s="3"/>
      <c r="CL19" s="3"/>
      <c r="CM19" s="178"/>
      <c r="CN19" s="178"/>
      <c r="CO19" s="3"/>
      <c r="CP19" s="3"/>
      <c r="CQ19" s="3"/>
      <c r="CR19" s="3"/>
      <c r="CS19" s="3"/>
      <c r="CT19" s="178"/>
      <c r="CU19" s="178"/>
      <c r="CV19" s="3"/>
      <c r="CW19" s="3"/>
      <c r="CX19" s="3"/>
      <c r="CY19" s="3"/>
      <c r="CZ19" s="3"/>
      <c r="DA19" s="178"/>
      <c r="DB19" s="178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1"/>
    </row>
    <row r="20" spans="1:165" ht="17.25" customHeight="1" thickBot="1" x14ac:dyDescent="0.35">
      <c r="A20" s="18">
        <v>14</v>
      </c>
      <c r="B20" s="55" t="s">
        <v>160</v>
      </c>
      <c r="C20" s="56" t="s">
        <v>21</v>
      </c>
      <c r="D20" s="56">
        <v>1</v>
      </c>
      <c r="E20" s="90"/>
      <c r="F20" s="90"/>
      <c r="G20" s="55" t="s">
        <v>54</v>
      </c>
      <c r="H20" s="21"/>
      <c r="I20" s="21"/>
      <c r="J20" s="21"/>
      <c r="K20" s="57"/>
      <c r="L20" s="27"/>
      <c r="M20" s="27"/>
      <c r="N20" s="27"/>
      <c r="O20" s="3"/>
      <c r="P20" s="3"/>
      <c r="Q20" s="15">
        <v>2</v>
      </c>
      <c r="R20" s="3"/>
      <c r="S20" s="3"/>
      <c r="T20" s="27"/>
      <c r="U20" s="27"/>
      <c r="V20" s="3"/>
      <c r="W20" s="3"/>
      <c r="X20" s="3"/>
      <c r="Y20" s="3"/>
      <c r="Z20" s="3"/>
      <c r="AA20" s="27"/>
      <c r="AB20" s="27"/>
      <c r="AC20" s="3"/>
      <c r="AD20" s="3"/>
      <c r="AE20" s="3"/>
      <c r="AF20" s="3"/>
      <c r="AG20" s="3"/>
      <c r="AH20" s="27"/>
      <c r="AI20" s="27"/>
      <c r="AJ20" s="3"/>
      <c r="AK20" s="3"/>
      <c r="AL20" s="3"/>
      <c r="AM20" s="3"/>
      <c r="AN20" s="3"/>
      <c r="AO20" s="27"/>
      <c r="AP20" s="27"/>
      <c r="AQ20" s="3"/>
      <c r="AR20" s="3"/>
      <c r="AS20" s="3"/>
      <c r="AT20" s="3"/>
      <c r="AU20" s="3"/>
      <c r="AV20" s="27"/>
      <c r="AW20" s="27"/>
      <c r="AX20" s="3"/>
      <c r="AY20" s="3"/>
      <c r="AZ20" s="3"/>
      <c r="BA20" s="3"/>
      <c r="BB20" s="3"/>
      <c r="BC20" s="178"/>
      <c r="BD20" s="178"/>
      <c r="BE20" s="178"/>
      <c r="BF20" s="3"/>
      <c r="BG20" s="3"/>
      <c r="BH20" s="3"/>
      <c r="BI20" s="178"/>
      <c r="BJ20" s="178"/>
      <c r="BK20" s="178"/>
      <c r="BL20" s="3"/>
      <c r="BM20" s="3"/>
      <c r="BN20" s="3"/>
      <c r="BO20" s="3"/>
      <c r="BP20" s="176">
        <v>1</v>
      </c>
      <c r="BQ20" s="178"/>
      <c r="BR20" s="178"/>
      <c r="BS20" s="185"/>
      <c r="BT20" s="3"/>
      <c r="BU20" s="3"/>
      <c r="BV20" s="3"/>
      <c r="BW20" s="3"/>
      <c r="BX20" s="3"/>
      <c r="BY20" s="178"/>
      <c r="BZ20" s="178"/>
      <c r="CA20" s="3"/>
      <c r="CB20" s="3"/>
      <c r="CC20" s="178"/>
      <c r="CD20" s="3"/>
      <c r="CE20" s="3"/>
      <c r="CF20" s="178"/>
      <c r="CG20" s="178"/>
      <c r="CH20" s="3"/>
      <c r="CI20" s="3"/>
      <c r="CJ20" s="3"/>
      <c r="CK20" s="3"/>
      <c r="CL20" s="3"/>
      <c r="CM20" s="178"/>
      <c r="CN20" s="178"/>
      <c r="CO20" s="3"/>
      <c r="CP20" s="3"/>
      <c r="CQ20" s="3"/>
      <c r="CR20" s="3"/>
      <c r="CS20" s="3"/>
      <c r="CT20" s="178"/>
      <c r="CU20" s="178"/>
      <c r="CV20" s="3"/>
      <c r="CW20" s="3"/>
      <c r="CX20" s="3"/>
      <c r="CY20" s="3"/>
      <c r="CZ20" s="3"/>
      <c r="DA20" s="178"/>
      <c r="DB20" s="178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1"/>
    </row>
    <row r="21" spans="1:165" ht="17.25" customHeight="1" thickBot="1" x14ac:dyDescent="0.35">
      <c r="A21" s="18">
        <v>15</v>
      </c>
      <c r="B21" s="55" t="s">
        <v>55</v>
      </c>
      <c r="C21" s="56" t="s">
        <v>56</v>
      </c>
      <c r="D21" s="56">
        <v>1</v>
      </c>
      <c r="E21" s="90"/>
      <c r="F21" s="90"/>
      <c r="G21" s="55" t="s">
        <v>57</v>
      </c>
      <c r="H21" s="21"/>
      <c r="I21" s="21"/>
      <c r="J21" s="21"/>
      <c r="K21" s="57"/>
      <c r="L21" s="27"/>
      <c r="M21" s="27"/>
      <c r="N21" s="27"/>
      <c r="O21" s="3"/>
      <c r="P21" s="3"/>
      <c r="Q21" s="3"/>
      <c r="R21" s="3"/>
      <c r="S21" s="15">
        <v>2</v>
      </c>
      <c r="T21" s="27"/>
      <c r="U21" s="27"/>
      <c r="V21" s="62">
        <v>1</v>
      </c>
      <c r="W21" s="3"/>
      <c r="X21" s="3"/>
      <c r="Y21" s="3"/>
      <c r="Z21" s="3"/>
      <c r="AA21" s="27"/>
      <c r="AB21" s="27"/>
      <c r="AC21" s="3"/>
      <c r="AD21" s="3"/>
      <c r="AE21" s="3"/>
      <c r="AF21" s="15">
        <v>1</v>
      </c>
      <c r="AG21" s="3"/>
      <c r="AH21" s="27"/>
      <c r="AI21" s="27"/>
      <c r="AJ21" s="3"/>
      <c r="AK21" s="3"/>
      <c r="AL21" s="3"/>
      <c r="AM21" s="3"/>
      <c r="AN21" s="3"/>
      <c r="AO21" s="27"/>
      <c r="AP21" s="27"/>
      <c r="AQ21" s="3"/>
      <c r="AR21" s="3"/>
      <c r="AS21" s="3"/>
      <c r="AT21" s="3"/>
      <c r="AU21" s="3"/>
      <c r="AV21" s="27"/>
      <c r="AW21" s="27"/>
      <c r="AX21" s="3"/>
      <c r="AY21" s="3"/>
      <c r="AZ21" s="176">
        <v>1</v>
      </c>
      <c r="BA21" s="3"/>
      <c r="BB21" s="3"/>
      <c r="BC21" s="178"/>
      <c r="BD21" s="178"/>
      <c r="BE21" s="178"/>
      <c r="BF21" s="3"/>
      <c r="BG21" s="3"/>
      <c r="BH21" s="3"/>
      <c r="BI21" s="178"/>
      <c r="BJ21" s="178"/>
      <c r="BK21" s="178"/>
      <c r="BL21" s="176">
        <v>1</v>
      </c>
      <c r="BM21" s="3"/>
      <c r="BN21" s="3"/>
      <c r="BO21" s="3"/>
      <c r="BP21" s="3"/>
      <c r="BQ21" s="178"/>
      <c r="BR21" s="178"/>
      <c r="BS21" s="3"/>
      <c r="BT21" s="3"/>
      <c r="BU21" s="3"/>
      <c r="BV21" s="3"/>
      <c r="BW21" s="3"/>
      <c r="BX21" s="3"/>
      <c r="BY21" s="178"/>
      <c r="BZ21" s="178"/>
      <c r="CA21" s="3"/>
      <c r="CB21" s="3"/>
      <c r="CC21" s="178"/>
      <c r="CD21" s="176">
        <v>1</v>
      </c>
      <c r="CE21" s="3"/>
      <c r="CF21" s="178"/>
      <c r="CG21" s="178"/>
      <c r="CH21" s="3"/>
      <c r="CI21" s="3"/>
      <c r="CJ21" s="3"/>
      <c r="CK21" s="3"/>
      <c r="CL21" s="3"/>
      <c r="CM21" s="178"/>
      <c r="CN21" s="178"/>
      <c r="CO21" s="3"/>
      <c r="CP21" s="3"/>
      <c r="CQ21" s="3"/>
      <c r="CR21" s="3"/>
      <c r="CS21" s="3"/>
      <c r="CT21" s="178"/>
      <c r="CU21" s="178"/>
      <c r="CV21" s="3"/>
      <c r="CW21" s="3"/>
      <c r="CX21" s="3"/>
      <c r="CY21" s="3"/>
      <c r="CZ21" s="3"/>
      <c r="DA21" s="178"/>
      <c r="DB21" s="178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1"/>
    </row>
    <row r="22" spans="1:165" ht="17.25" customHeight="1" thickBot="1" x14ac:dyDescent="0.35">
      <c r="A22" s="18">
        <v>17</v>
      </c>
      <c r="B22" s="55" t="s">
        <v>59</v>
      </c>
      <c r="C22" s="56" t="s">
        <v>32</v>
      </c>
      <c r="D22" s="56">
        <v>1</v>
      </c>
      <c r="E22" s="90"/>
      <c r="F22" s="90"/>
      <c r="G22" s="58" t="s">
        <v>60</v>
      </c>
      <c r="H22" s="21"/>
      <c r="I22" s="21"/>
      <c r="J22" s="21"/>
      <c r="K22" s="57"/>
      <c r="L22" s="27"/>
      <c r="M22" s="27"/>
      <c r="N22" s="27"/>
      <c r="O22" s="3"/>
      <c r="P22" s="3"/>
      <c r="Q22" s="3"/>
      <c r="R22" s="3"/>
      <c r="S22" s="3"/>
      <c r="T22" s="27"/>
      <c r="U22" s="27"/>
      <c r="V22" s="174"/>
      <c r="W22" s="3"/>
      <c r="X22" s="3"/>
      <c r="Y22" s="3"/>
      <c r="Z22" s="3"/>
      <c r="AA22" s="27"/>
      <c r="AB22" s="27"/>
      <c r="AC22" s="3"/>
      <c r="AD22" s="3"/>
      <c r="AE22" s="3"/>
      <c r="AF22" s="3"/>
      <c r="AG22" s="3"/>
      <c r="AH22" s="27"/>
      <c r="AI22" s="27"/>
      <c r="AJ22" s="15">
        <v>1</v>
      </c>
      <c r="AK22" s="3"/>
      <c r="AL22" s="3"/>
      <c r="AM22" s="3"/>
      <c r="AN22" s="15">
        <v>1</v>
      </c>
      <c r="AO22" s="27"/>
      <c r="AP22" s="27"/>
      <c r="AQ22" s="3"/>
      <c r="AR22" s="3"/>
      <c r="AS22" s="3"/>
      <c r="AT22" s="3"/>
      <c r="AU22" s="3"/>
      <c r="AV22" s="27"/>
      <c r="AW22" s="27"/>
      <c r="AX22" s="3"/>
      <c r="AY22" s="3"/>
      <c r="AZ22" s="3"/>
      <c r="BA22" s="3"/>
      <c r="BB22" s="176">
        <v>1</v>
      </c>
      <c r="BC22" s="178"/>
      <c r="BD22" s="178"/>
      <c r="BE22" s="178"/>
      <c r="BF22" s="3"/>
      <c r="BG22" s="3"/>
      <c r="BH22" s="3"/>
      <c r="BI22" s="178"/>
      <c r="BJ22" s="178"/>
      <c r="BK22" s="178"/>
      <c r="BL22" s="3"/>
      <c r="BM22" s="176">
        <v>2</v>
      </c>
      <c r="BN22" s="3"/>
      <c r="BO22" s="3"/>
      <c r="BP22" s="3"/>
      <c r="BQ22" s="178"/>
      <c r="BR22" s="178"/>
      <c r="BS22" s="3"/>
      <c r="BT22" s="3"/>
      <c r="BU22" s="3"/>
      <c r="BV22" s="3"/>
      <c r="BW22" s="3"/>
      <c r="BX22" s="3"/>
      <c r="BY22" s="178"/>
      <c r="BZ22" s="178"/>
      <c r="CA22" s="3"/>
      <c r="CB22" s="176">
        <v>1</v>
      </c>
      <c r="CC22" s="178"/>
      <c r="CD22" s="3"/>
      <c r="CE22" s="3"/>
      <c r="CF22" s="178"/>
      <c r="CG22" s="178"/>
      <c r="CH22" s="3"/>
      <c r="CI22" s="3"/>
      <c r="CJ22" s="3"/>
      <c r="CK22" s="3"/>
      <c r="CL22" s="3"/>
      <c r="CM22" s="178"/>
      <c r="CN22" s="178"/>
      <c r="CO22" s="3"/>
      <c r="CP22" s="3"/>
      <c r="CQ22" s="3"/>
      <c r="CR22" s="3"/>
      <c r="CS22" s="3"/>
      <c r="CT22" s="178"/>
      <c r="CU22" s="178"/>
      <c r="CV22" s="3"/>
      <c r="CW22" s="3"/>
      <c r="CX22" s="3"/>
      <c r="CY22" s="3"/>
      <c r="CZ22" s="3"/>
      <c r="DA22" s="178"/>
      <c r="DB22" s="178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1"/>
    </row>
    <row r="23" spans="1:165" ht="17.25" customHeight="1" thickBot="1" x14ac:dyDescent="0.35">
      <c r="A23" s="18">
        <v>18</v>
      </c>
      <c r="B23" s="55" t="s">
        <v>61</v>
      </c>
      <c r="C23" s="56" t="s">
        <v>62</v>
      </c>
      <c r="D23" s="56">
        <v>0</v>
      </c>
      <c r="E23" s="90"/>
      <c r="F23" s="90"/>
      <c r="G23" s="58" t="s">
        <v>63</v>
      </c>
      <c r="H23" s="21"/>
      <c r="I23" s="21"/>
      <c r="J23" s="21"/>
      <c r="K23" s="57"/>
      <c r="L23" s="27"/>
      <c r="M23" s="27"/>
      <c r="N23" s="27"/>
      <c r="O23" s="3"/>
      <c r="P23" s="3"/>
      <c r="Q23" s="3"/>
      <c r="R23" s="3"/>
      <c r="S23" s="3"/>
      <c r="T23" s="27"/>
      <c r="U23" s="27"/>
      <c r="V23" s="62">
        <v>1</v>
      </c>
      <c r="W23" s="3"/>
      <c r="X23" s="3"/>
      <c r="Y23" s="3"/>
      <c r="Z23" s="3"/>
      <c r="AA23" s="27"/>
      <c r="AB23" s="27"/>
      <c r="AC23" s="3"/>
      <c r="AD23" s="3"/>
      <c r="AE23" s="3"/>
      <c r="AF23" s="3"/>
      <c r="AG23" s="3"/>
      <c r="AH23" s="27"/>
      <c r="AI23" s="27"/>
      <c r="AJ23" s="3"/>
      <c r="AK23" s="3"/>
      <c r="AL23" s="3"/>
      <c r="AM23" s="3"/>
      <c r="AN23" s="176">
        <v>1</v>
      </c>
      <c r="AO23" s="27"/>
      <c r="AP23" s="27"/>
      <c r="AQ23" s="3"/>
      <c r="AR23" s="3"/>
      <c r="AS23" s="3"/>
      <c r="AT23" s="3"/>
      <c r="AU23" s="3"/>
      <c r="AV23" s="27"/>
      <c r="AW23" s="27"/>
      <c r="AX23" s="3"/>
      <c r="AY23" s="3"/>
      <c r="AZ23" s="3"/>
      <c r="BA23" s="3"/>
      <c r="BB23" s="3"/>
      <c r="BC23" s="178"/>
      <c r="BD23" s="178"/>
      <c r="BE23" s="178"/>
      <c r="BF23" s="3"/>
      <c r="BG23" s="3"/>
      <c r="BH23" s="3"/>
      <c r="BI23" s="178"/>
      <c r="BJ23" s="178"/>
      <c r="BK23" s="178"/>
      <c r="BL23" s="3"/>
      <c r="BM23" s="3"/>
      <c r="BN23" s="3"/>
      <c r="BO23" s="3"/>
      <c r="BP23" s="3"/>
      <c r="BQ23" s="178"/>
      <c r="BR23" s="178"/>
      <c r="BS23" s="3"/>
      <c r="BT23" s="3"/>
      <c r="BU23" s="3"/>
      <c r="BV23" s="3"/>
      <c r="BW23" s="3"/>
      <c r="BX23" s="3"/>
      <c r="BY23" s="178"/>
      <c r="BZ23" s="178"/>
      <c r="CA23" s="3"/>
      <c r="CB23" s="3"/>
      <c r="CC23" s="178"/>
      <c r="CD23" s="3"/>
      <c r="CE23" s="3"/>
      <c r="CF23" s="178"/>
      <c r="CG23" s="178"/>
      <c r="CH23" s="3"/>
      <c r="CI23" s="3"/>
      <c r="CJ23" s="3"/>
      <c r="CK23" s="3"/>
      <c r="CL23" s="3"/>
      <c r="CM23" s="178"/>
      <c r="CN23" s="178"/>
      <c r="CO23" s="3"/>
      <c r="CP23" s="3"/>
      <c r="CQ23" s="3"/>
      <c r="CR23" s="3"/>
      <c r="CS23" s="3"/>
      <c r="CT23" s="178"/>
      <c r="CU23" s="178"/>
      <c r="CV23" s="3"/>
      <c r="CW23" s="3"/>
      <c r="CX23" s="3"/>
      <c r="CY23" s="3"/>
      <c r="CZ23" s="3"/>
      <c r="DA23" s="178"/>
      <c r="DB23" s="178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1"/>
    </row>
    <row r="24" spans="1:165" ht="17.25" customHeight="1" thickBot="1" x14ac:dyDescent="0.35">
      <c r="A24" s="18">
        <v>19</v>
      </c>
      <c r="B24" s="3" t="s">
        <v>64</v>
      </c>
      <c r="C24" s="56" t="s">
        <v>21</v>
      </c>
      <c r="D24" s="56"/>
      <c r="E24" s="90"/>
      <c r="F24" s="90">
        <v>1</v>
      </c>
      <c r="G24" s="58" t="s">
        <v>65</v>
      </c>
      <c r="H24" s="21"/>
      <c r="I24" s="21"/>
      <c r="J24" s="21"/>
      <c r="K24" s="57"/>
      <c r="L24" s="27"/>
      <c r="M24" s="27"/>
      <c r="N24" s="27"/>
      <c r="O24" s="3"/>
      <c r="P24" s="3"/>
      <c r="Q24" s="3"/>
      <c r="R24" s="3"/>
      <c r="S24" s="3"/>
      <c r="T24" s="27"/>
      <c r="U24" s="27"/>
      <c r="V24" s="174"/>
      <c r="W24" s="3"/>
      <c r="X24" s="3"/>
      <c r="Y24" s="3"/>
      <c r="Z24" s="3"/>
      <c r="AA24" s="27"/>
      <c r="AB24" s="27"/>
      <c r="AC24" s="3"/>
      <c r="AD24" s="3"/>
      <c r="AE24" s="3"/>
      <c r="AF24" s="3"/>
      <c r="AG24" s="3"/>
      <c r="AH24" s="27"/>
      <c r="AI24" s="27"/>
      <c r="AJ24" s="3"/>
      <c r="AK24" s="15">
        <v>1</v>
      </c>
      <c r="AL24" s="3"/>
      <c r="AM24" s="3"/>
      <c r="AN24" s="3"/>
      <c r="AO24" s="27"/>
      <c r="AP24" s="27"/>
      <c r="AQ24" s="3"/>
      <c r="AR24" s="3"/>
      <c r="AS24" s="3"/>
      <c r="AT24" s="176">
        <v>1</v>
      </c>
      <c r="AU24" s="3"/>
      <c r="AV24" s="27"/>
      <c r="AW24" s="27"/>
      <c r="AX24" s="3"/>
      <c r="AY24" s="3"/>
      <c r="AZ24" s="3"/>
      <c r="BA24" s="3"/>
      <c r="BB24" s="3"/>
      <c r="BC24" s="178"/>
      <c r="BD24" s="178"/>
      <c r="BE24" s="178"/>
      <c r="BF24" s="3"/>
      <c r="BG24" s="3"/>
      <c r="BH24" s="3"/>
      <c r="BI24" s="178"/>
      <c r="BJ24" s="178"/>
      <c r="BK24" s="178"/>
      <c r="BL24" s="3"/>
      <c r="BM24" s="176">
        <v>1</v>
      </c>
      <c r="BN24" s="3"/>
      <c r="BO24" s="3"/>
      <c r="BP24" s="3"/>
      <c r="BQ24" s="178"/>
      <c r="BR24" s="178"/>
      <c r="BS24" s="3"/>
      <c r="BT24" s="3"/>
      <c r="BU24" s="3"/>
      <c r="BV24" s="3"/>
      <c r="BW24" s="3"/>
      <c r="BX24" s="3"/>
      <c r="BY24" s="178"/>
      <c r="BZ24" s="178"/>
      <c r="CA24" s="3"/>
      <c r="CB24" s="3"/>
      <c r="CC24" s="178"/>
      <c r="CD24" s="3"/>
      <c r="CE24" s="3"/>
      <c r="CF24" s="178"/>
      <c r="CG24" s="178"/>
      <c r="CH24" s="3"/>
      <c r="CI24" s="3"/>
      <c r="CJ24" s="3"/>
      <c r="CK24" s="3"/>
      <c r="CL24" s="3"/>
      <c r="CM24" s="178"/>
      <c r="CN24" s="178"/>
      <c r="CO24" s="3"/>
      <c r="CP24" s="3"/>
      <c r="CQ24" s="3"/>
      <c r="CR24" s="3"/>
      <c r="CS24" s="3"/>
      <c r="CT24" s="178"/>
      <c r="CU24" s="178"/>
      <c r="CV24" s="3"/>
      <c r="CW24" s="3"/>
      <c r="CX24" s="3"/>
      <c r="CY24" s="3"/>
      <c r="CZ24" s="3"/>
      <c r="DA24" s="178"/>
      <c r="DB24" s="178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1"/>
    </row>
    <row r="25" spans="1:165" ht="17.25" customHeight="1" thickBot="1" x14ac:dyDescent="0.35">
      <c r="A25" s="18">
        <v>20</v>
      </c>
      <c r="B25" s="181" t="s">
        <v>67</v>
      </c>
      <c r="C25" s="56" t="s">
        <v>16</v>
      </c>
      <c r="D25" s="56"/>
      <c r="E25" s="90">
        <v>1</v>
      </c>
      <c r="F25" s="90"/>
      <c r="G25" s="55" t="s">
        <v>68</v>
      </c>
      <c r="H25" s="21"/>
      <c r="I25" s="21"/>
      <c r="J25" s="21"/>
      <c r="K25" s="57"/>
      <c r="L25" s="27"/>
      <c r="M25" s="27"/>
      <c r="N25" s="27"/>
      <c r="O25" s="3"/>
      <c r="P25" s="3"/>
      <c r="Q25" s="3"/>
      <c r="R25" s="3"/>
      <c r="S25" s="3"/>
      <c r="T25" s="27"/>
      <c r="U25" s="27"/>
      <c r="V25" s="174"/>
      <c r="W25" s="3"/>
      <c r="X25" s="3"/>
      <c r="Y25" s="3"/>
      <c r="Z25" s="3"/>
      <c r="AA25" s="27"/>
      <c r="AB25" s="27"/>
      <c r="AC25" s="3"/>
      <c r="AD25" s="3"/>
      <c r="AE25" s="3"/>
      <c r="AF25" s="3"/>
      <c r="AG25" s="3"/>
      <c r="AH25" s="27"/>
      <c r="AI25" s="27"/>
      <c r="AJ25" s="3"/>
      <c r="AK25" s="3"/>
      <c r="AL25" s="3"/>
      <c r="AM25" s="3"/>
      <c r="AN25" s="3"/>
      <c r="AO25" s="27"/>
      <c r="AP25" s="27"/>
      <c r="AQ25" s="3"/>
      <c r="AR25" s="3"/>
      <c r="AS25" s="3"/>
      <c r="AT25" s="3"/>
      <c r="AU25" s="3"/>
      <c r="AV25" s="27"/>
      <c r="AW25" s="27"/>
      <c r="AX25" s="176">
        <v>1</v>
      </c>
      <c r="AY25" s="3"/>
      <c r="AZ25" s="3"/>
      <c r="BA25" s="3"/>
      <c r="BB25" s="3"/>
      <c r="BC25" s="178"/>
      <c r="BD25" s="178"/>
      <c r="BE25" s="178"/>
      <c r="BF25" s="3"/>
      <c r="BG25" s="3"/>
      <c r="BH25" s="3"/>
      <c r="BI25" s="178"/>
      <c r="BJ25" s="178"/>
      <c r="BK25" s="178"/>
      <c r="BL25" s="3"/>
      <c r="BM25" s="3"/>
      <c r="BN25" s="3"/>
      <c r="BO25" s="182">
        <v>1</v>
      </c>
      <c r="BP25" s="3"/>
      <c r="BQ25" s="178"/>
      <c r="BR25" s="178"/>
      <c r="BS25" s="3"/>
      <c r="BT25" s="3"/>
      <c r="BU25" s="3"/>
      <c r="BV25" s="3"/>
      <c r="BW25" s="3"/>
      <c r="BX25" s="3"/>
      <c r="BY25" s="178"/>
      <c r="BZ25" s="178"/>
      <c r="CA25" s="3"/>
      <c r="CB25" s="3"/>
      <c r="CC25" s="178"/>
      <c r="CD25" s="3"/>
      <c r="CE25" s="3"/>
      <c r="CF25" s="178"/>
      <c r="CG25" s="178"/>
      <c r="CH25" s="3"/>
      <c r="CI25" s="3"/>
      <c r="CJ25" s="3"/>
      <c r="CK25" s="3"/>
      <c r="CL25" s="3"/>
      <c r="CM25" s="178"/>
      <c r="CN25" s="178"/>
      <c r="CO25" s="3"/>
      <c r="CP25" s="3"/>
      <c r="CQ25" s="3"/>
      <c r="CR25" s="3"/>
      <c r="CS25" s="3"/>
      <c r="CT25" s="178"/>
      <c r="CU25" s="178"/>
      <c r="CV25" s="3"/>
      <c r="CW25" s="3"/>
      <c r="CX25" s="3"/>
      <c r="CY25" s="3"/>
      <c r="CZ25" s="3"/>
      <c r="DA25" s="178"/>
      <c r="DB25" s="178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1"/>
    </row>
    <row r="26" spans="1:165" ht="17.25" customHeight="1" thickBot="1" x14ac:dyDescent="0.35">
      <c r="A26" s="18">
        <v>21</v>
      </c>
      <c r="B26" s="185" t="s">
        <v>69</v>
      </c>
      <c r="C26" s="56"/>
      <c r="D26" s="56"/>
      <c r="E26" s="90"/>
      <c r="F26" s="90">
        <v>1</v>
      </c>
      <c r="G26" s="58" t="s">
        <v>70</v>
      </c>
      <c r="H26" s="21"/>
      <c r="I26" s="21"/>
      <c r="J26" s="21"/>
      <c r="K26" s="57"/>
      <c r="L26" s="27"/>
      <c r="M26" s="27"/>
      <c r="N26" s="27"/>
      <c r="O26" s="3"/>
      <c r="P26" s="3"/>
      <c r="Q26" s="3"/>
      <c r="R26" s="3"/>
      <c r="S26" s="3"/>
      <c r="T26" s="27"/>
      <c r="U26" s="27"/>
      <c r="V26" s="60"/>
      <c r="W26" s="3"/>
      <c r="X26" s="3"/>
      <c r="Y26" s="3"/>
      <c r="Z26" s="3"/>
      <c r="AA26" s="27"/>
      <c r="AB26" s="27"/>
      <c r="AC26" s="3"/>
      <c r="AD26" s="3"/>
      <c r="AE26" s="3"/>
      <c r="AF26" s="3"/>
      <c r="AG26" s="3"/>
      <c r="AH26" s="27"/>
      <c r="AI26" s="27"/>
      <c r="AJ26" s="3"/>
      <c r="AK26" s="3"/>
      <c r="AL26" s="3"/>
      <c r="AM26" s="3"/>
      <c r="AN26" s="3"/>
      <c r="AO26" s="27"/>
      <c r="AP26" s="27"/>
      <c r="AQ26" s="3"/>
      <c r="AR26" s="3"/>
      <c r="AS26" s="3"/>
      <c r="AT26" s="3"/>
      <c r="AU26" s="3"/>
      <c r="AV26" s="27"/>
      <c r="AW26" s="27"/>
      <c r="AX26" s="3"/>
      <c r="AY26" s="3"/>
      <c r="AZ26" s="3"/>
      <c r="BA26" s="3"/>
      <c r="BB26" s="3"/>
      <c r="BC26" s="178"/>
      <c r="BD26" s="178"/>
      <c r="BE26" s="178"/>
      <c r="BF26" s="3"/>
      <c r="BG26" s="3"/>
      <c r="BH26" s="3"/>
      <c r="BI26" s="178"/>
      <c r="BJ26" s="178"/>
      <c r="BK26" s="178"/>
      <c r="BL26" s="3"/>
      <c r="BM26" s="3"/>
      <c r="BN26" s="3"/>
      <c r="BO26" s="3"/>
      <c r="BP26" s="3"/>
      <c r="BQ26" s="178"/>
      <c r="BR26" s="178"/>
      <c r="BS26" s="185"/>
      <c r="BT26" s="3"/>
      <c r="BU26" s="3"/>
      <c r="BV26" s="3"/>
      <c r="BW26" s="3"/>
      <c r="BX26" s="3"/>
      <c r="BY26" s="178"/>
      <c r="BZ26" s="178"/>
      <c r="CA26" s="3"/>
      <c r="CB26" s="3"/>
      <c r="CC26" s="178"/>
      <c r="CD26" s="3"/>
      <c r="CE26" s="3"/>
      <c r="CF26" s="178"/>
      <c r="CG26" s="178"/>
      <c r="CH26" s="3"/>
      <c r="CI26" s="3"/>
      <c r="CJ26" s="3"/>
      <c r="CK26" s="3"/>
      <c r="CL26" s="3"/>
      <c r="CM26" s="178"/>
      <c r="CN26" s="178"/>
      <c r="CO26" s="3"/>
      <c r="CP26" s="3"/>
      <c r="CQ26" s="3"/>
      <c r="CR26" s="3"/>
      <c r="CS26" s="3"/>
      <c r="CT26" s="178"/>
      <c r="CU26" s="178"/>
      <c r="CV26" s="3"/>
      <c r="CW26" s="3"/>
      <c r="CX26" s="3"/>
      <c r="CY26" s="3"/>
      <c r="CZ26" s="3"/>
      <c r="DA26" s="178"/>
      <c r="DB26" s="178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1"/>
    </row>
    <row r="27" spans="1:165" ht="18" customHeight="1" thickBot="1" x14ac:dyDescent="0.35">
      <c r="A27" s="18">
        <v>22</v>
      </c>
      <c r="B27" s="185" t="s">
        <v>71</v>
      </c>
      <c r="C27" s="56"/>
      <c r="D27" s="56"/>
      <c r="E27" s="90"/>
      <c r="F27" s="90">
        <v>1</v>
      </c>
      <c r="G27" s="55" t="s">
        <v>72</v>
      </c>
      <c r="H27" s="21"/>
      <c r="I27" s="21"/>
      <c r="J27" s="21"/>
      <c r="K27" s="57"/>
      <c r="L27" s="27"/>
      <c r="M27" s="27"/>
      <c r="N27" s="27"/>
      <c r="O27" s="3"/>
      <c r="P27" s="3"/>
      <c r="Q27" s="3"/>
      <c r="R27" s="3"/>
      <c r="S27" s="3"/>
      <c r="T27" s="27"/>
      <c r="U27" s="27"/>
      <c r="V27" s="3"/>
      <c r="W27" s="3"/>
      <c r="X27" s="3"/>
      <c r="Y27" s="3"/>
      <c r="Z27" s="3"/>
      <c r="AA27" s="27"/>
      <c r="AB27" s="27"/>
      <c r="AC27" s="3"/>
      <c r="AD27" s="3"/>
      <c r="AE27" s="3"/>
      <c r="AF27" s="3"/>
      <c r="AG27" s="3"/>
      <c r="AH27" s="27"/>
      <c r="AI27" s="27"/>
      <c r="AJ27" s="3"/>
      <c r="AK27" s="3"/>
      <c r="AL27" s="3"/>
      <c r="AM27" s="3"/>
      <c r="AN27" s="3"/>
      <c r="AO27" s="27"/>
      <c r="AP27" s="27"/>
      <c r="AQ27" s="3"/>
      <c r="AR27" s="3"/>
      <c r="AS27" s="3"/>
      <c r="AT27" s="3"/>
      <c r="AU27" s="3"/>
      <c r="AV27" s="27"/>
      <c r="AW27" s="27"/>
      <c r="AX27" s="176">
        <v>1</v>
      </c>
      <c r="AY27" s="3"/>
      <c r="AZ27" s="3"/>
      <c r="BA27" s="3"/>
      <c r="BB27" s="3"/>
      <c r="BC27" s="178"/>
      <c r="BD27" s="178"/>
      <c r="BE27" s="178"/>
      <c r="BF27" s="3"/>
      <c r="BG27" s="3"/>
      <c r="BH27" s="3"/>
      <c r="BI27" s="178"/>
      <c r="BJ27" s="178"/>
      <c r="BK27" s="178"/>
      <c r="BL27" s="3"/>
      <c r="BM27" s="3"/>
      <c r="BN27" s="3"/>
      <c r="BO27" s="3"/>
      <c r="BP27" s="3"/>
      <c r="BQ27" s="178"/>
      <c r="BR27" s="178"/>
      <c r="BS27" s="185"/>
      <c r="BT27" s="3"/>
      <c r="BU27" s="3"/>
      <c r="BV27" s="3"/>
      <c r="BW27" s="3"/>
      <c r="BX27" s="3"/>
      <c r="BY27" s="178"/>
      <c r="BZ27" s="178"/>
      <c r="CA27" s="3"/>
      <c r="CB27" s="3"/>
      <c r="CC27" s="178"/>
      <c r="CD27" s="3"/>
      <c r="CE27" s="3"/>
      <c r="CF27" s="178"/>
      <c r="CG27" s="178"/>
      <c r="CH27" s="3"/>
      <c r="CI27" s="3"/>
      <c r="CJ27" s="3"/>
      <c r="CK27" s="3"/>
      <c r="CL27" s="3"/>
      <c r="CM27" s="178"/>
      <c r="CN27" s="178"/>
      <c r="CO27" s="3"/>
      <c r="CP27" s="3"/>
      <c r="CQ27" s="3"/>
      <c r="CR27" s="3"/>
      <c r="CS27" s="3"/>
      <c r="CT27" s="178"/>
      <c r="CU27" s="178"/>
      <c r="CV27" s="3"/>
      <c r="CW27" s="3"/>
      <c r="CX27" s="3"/>
      <c r="CY27" s="3"/>
      <c r="CZ27" s="3"/>
      <c r="DA27" s="178"/>
      <c r="DB27" s="178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1"/>
    </row>
    <row r="28" spans="1:165" ht="17.25" customHeight="1" thickBot="1" x14ac:dyDescent="0.35">
      <c r="A28" s="18">
        <v>23</v>
      </c>
      <c r="B28" s="181" t="s">
        <v>73</v>
      </c>
      <c r="C28" s="56" t="s">
        <v>32</v>
      </c>
      <c r="D28" s="56"/>
      <c r="E28" s="90">
        <v>1</v>
      </c>
      <c r="F28" s="90"/>
      <c r="G28" s="55" t="s">
        <v>74</v>
      </c>
      <c r="H28" s="21"/>
      <c r="I28" s="21"/>
      <c r="J28" s="21"/>
      <c r="K28" s="57"/>
      <c r="L28" s="27"/>
      <c r="M28" s="27"/>
      <c r="N28" s="27"/>
      <c r="O28" s="3"/>
      <c r="P28" s="3"/>
      <c r="Q28" s="3"/>
      <c r="R28" s="15">
        <v>1</v>
      </c>
      <c r="S28" s="3"/>
      <c r="T28" s="27"/>
      <c r="U28" s="27"/>
      <c r="V28" s="174"/>
      <c r="W28" s="3"/>
      <c r="X28" s="3"/>
      <c r="Y28" s="3"/>
      <c r="Z28" s="3"/>
      <c r="AA28" s="27"/>
      <c r="AB28" s="27"/>
      <c r="AC28" s="3"/>
      <c r="AD28" s="3"/>
      <c r="AE28" s="3"/>
      <c r="AF28" s="3"/>
      <c r="AG28" s="3"/>
      <c r="AH28" s="27"/>
      <c r="AI28" s="27"/>
      <c r="AJ28" s="3"/>
      <c r="AK28" s="3"/>
      <c r="AL28" s="3"/>
      <c r="AM28" s="3"/>
      <c r="AN28" s="3"/>
      <c r="AO28" s="27"/>
      <c r="AP28" s="27"/>
      <c r="AQ28" s="3"/>
      <c r="AR28" s="3"/>
      <c r="AS28" s="3"/>
      <c r="AT28" s="3"/>
      <c r="AU28" s="3"/>
      <c r="AV28" s="27"/>
      <c r="AW28" s="27"/>
      <c r="AX28" s="3"/>
      <c r="AY28" s="3"/>
      <c r="AZ28" s="3"/>
      <c r="BA28" s="3"/>
      <c r="BB28" s="3"/>
      <c r="BC28" s="178"/>
      <c r="BD28" s="178"/>
      <c r="BE28" s="178"/>
      <c r="BF28" s="3"/>
      <c r="BG28" s="3"/>
      <c r="BH28" s="3"/>
      <c r="BI28" s="178"/>
      <c r="BJ28" s="178"/>
      <c r="BK28" s="178"/>
      <c r="BL28" s="3"/>
      <c r="BM28" s="176">
        <v>1</v>
      </c>
      <c r="BN28" s="3"/>
      <c r="BO28" s="3"/>
      <c r="BP28" s="3"/>
      <c r="BQ28" s="178"/>
      <c r="BR28" s="178"/>
      <c r="BS28" s="3"/>
      <c r="BT28" s="3"/>
      <c r="BU28" s="3"/>
      <c r="BV28" s="3"/>
      <c r="BW28" s="3"/>
      <c r="BX28" s="3"/>
      <c r="BY28" s="178"/>
      <c r="BZ28" s="178"/>
      <c r="CA28" s="3"/>
      <c r="CB28" s="3"/>
      <c r="CC28" s="178"/>
      <c r="CD28" s="3"/>
      <c r="CE28" s="3"/>
      <c r="CF28" s="178"/>
      <c r="CG28" s="178"/>
      <c r="CH28" s="3"/>
      <c r="CI28" s="3"/>
      <c r="CJ28" s="3"/>
      <c r="CK28" s="3"/>
      <c r="CL28" s="3"/>
      <c r="CM28" s="178"/>
      <c r="CN28" s="178"/>
      <c r="CO28" s="3"/>
      <c r="CP28" s="3"/>
      <c r="CQ28" s="3"/>
      <c r="CR28" s="3"/>
      <c r="CS28" s="3"/>
      <c r="CT28" s="178"/>
      <c r="CU28" s="178"/>
      <c r="CV28" s="3"/>
      <c r="CW28" s="3"/>
      <c r="CX28" s="3"/>
      <c r="CY28" s="3"/>
      <c r="CZ28" s="3"/>
      <c r="DA28" s="178"/>
      <c r="DB28" s="178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1"/>
    </row>
    <row r="29" spans="1:165" ht="17.25" customHeight="1" thickBot="1" x14ac:dyDescent="0.35">
      <c r="A29" s="18">
        <v>24</v>
      </c>
      <c r="B29" s="3" t="s">
        <v>75</v>
      </c>
      <c r="C29" s="56"/>
      <c r="D29" s="56">
        <v>0</v>
      </c>
      <c r="E29" s="90"/>
      <c r="F29" s="90"/>
      <c r="G29" s="58" t="s">
        <v>76</v>
      </c>
      <c r="H29" s="21"/>
      <c r="I29" s="21"/>
      <c r="J29" s="21"/>
      <c r="K29" s="57"/>
      <c r="L29" s="27"/>
      <c r="M29" s="27"/>
      <c r="N29" s="27"/>
      <c r="O29" s="3"/>
      <c r="P29" s="3"/>
      <c r="Q29" s="3"/>
      <c r="R29" s="15">
        <v>2</v>
      </c>
      <c r="S29" s="3"/>
      <c r="T29" s="27"/>
      <c r="U29" s="27"/>
      <c r="V29" s="62">
        <v>1</v>
      </c>
      <c r="W29" s="3"/>
      <c r="X29" s="3"/>
      <c r="Y29" s="3"/>
      <c r="Z29" s="3"/>
      <c r="AA29" s="27"/>
      <c r="AB29" s="27"/>
      <c r="AC29" s="3"/>
      <c r="AD29" s="3"/>
      <c r="AE29" s="3"/>
      <c r="AF29" s="15">
        <v>1</v>
      </c>
      <c r="AG29" s="3"/>
      <c r="AH29" s="27"/>
      <c r="AI29" s="27"/>
      <c r="AJ29" s="3"/>
      <c r="AK29" s="3"/>
      <c r="AL29" s="3"/>
      <c r="AM29" s="3"/>
      <c r="AN29" s="3"/>
      <c r="AO29" s="27"/>
      <c r="AP29" s="27"/>
      <c r="AQ29" s="3"/>
      <c r="AR29" s="3"/>
      <c r="AS29" s="3"/>
      <c r="AT29" s="3"/>
      <c r="AU29" s="3"/>
      <c r="AV29" s="27"/>
      <c r="AW29" s="27"/>
      <c r="AX29" s="3"/>
      <c r="AY29" s="3"/>
      <c r="AZ29" s="3"/>
      <c r="BA29" s="176">
        <v>1</v>
      </c>
      <c r="BB29" s="3"/>
      <c r="BC29" s="178"/>
      <c r="BD29" s="178"/>
      <c r="BE29" s="178"/>
      <c r="BF29" s="3"/>
      <c r="BG29" s="3"/>
      <c r="BH29" s="3"/>
      <c r="BI29" s="178"/>
      <c r="BJ29" s="178"/>
      <c r="BK29" s="178"/>
      <c r="BL29" s="3"/>
      <c r="BM29" s="3"/>
      <c r="BN29" s="3"/>
      <c r="BO29" s="3"/>
      <c r="BP29" s="3"/>
      <c r="BQ29" s="178"/>
      <c r="BR29" s="178"/>
      <c r="BS29" s="3"/>
      <c r="BT29" s="3"/>
      <c r="BU29" s="3"/>
      <c r="BV29" s="3"/>
      <c r="BW29" s="3"/>
      <c r="BX29" s="3"/>
      <c r="BY29" s="178"/>
      <c r="BZ29" s="178"/>
      <c r="CA29" s="3"/>
      <c r="CB29" s="3"/>
      <c r="CC29" s="178"/>
      <c r="CD29" s="3"/>
      <c r="CE29" s="3"/>
      <c r="CF29" s="178"/>
      <c r="CG29" s="178"/>
      <c r="CH29" s="3"/>
      <c r="CI29" s="3"/>
      <c r="CJ29" s="3"/>
      <c r="CK29" s="3"/>
      <c r="CL29" s="3"/>
      <c r="CM29" s="178"/>
      <c r="CN29" s="178"/>
      <c r="CO29" s="3"/>
      <c r="CP29" s="3"/>
      <c r="CQ29" s="3"/>
      <c r="CR29" s="3"/>
      <c r="CS29" s="3"/>
      <c r="CT29" s="178"/>
      <c r="CU29" s="178"/>
      <c r="CV29" s="3"/>
      <c r="CW29" s="3"/>
      <c r="CX29" s="3"/>
      <c r="CY29" s="3"/>
      <c r="CZ29" s="3"/>
      <c r="DA29" s="178"/>
      <c r="DB29" s="178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1"/>
    </row>
    <row r="30" spans="1:165" ht="17.25" customHeight="1" thickBot="1" x14ac:dyDescent="0.35">
      <c r="A30" s="18">
        <v>25</v>
      </c>
      <c r="B30" s="55" t="s">
        <v>77</v>
      </c>
      <c r="C30" s="56"/>
      <c r="D30" s="56">
        <v>1</v>
      </c>
      <c r="E30" s="90"/>
      <c r="F30" s="90"/>
      <c r="G30" s="58" t="s">
        <v>78</v>
      </c>
      <c r="H30" s="21"/>
      <c r="I30" s="21"/>
      <c r="J30" s="21"/>
      <c r="K30" s="57"/>
      <c r="L30" s="27"/>
      <c r="M30" s="27"/>
      <c r="N30" s="27"/>
      <c r="O30" s="3"/>
      <c r="P30" s="15">
        <v>1</v>
      </c>
      <c r="Q30" s="3"/>
      <c r="R30" s="3"/>
      <c r="S30" s="3"/>
      <c r="T30" s="27"/>
      <c r="U30" s="27"/>
      <c r="V30" s="174"/>
      <c r="W30" s="3"/>
      <c r="X30" s="3"/>
      <c r="Y30" s="3"/>
      <c r="Z30" s="3"/>
      <c r="AA30" s="27"/>
      <c r="AB30" s="27"/>
      <c r="AC30" s="3"/>
      <c r="AD30" s="3"/>
      <c r="AE30" s="15">
        <v>1</v>
      </c>
      <c r="AF30" s="3"/>
      <c r="AG30" s="3"/>
      <c r="AH30" s="27"/>
      <c r="AI30" s="27"/>
      <c r="AJ30" s="3"/>
      <c r="AK30" s="3"/>
      <c r="AL30" s="3"/>
      <c r="AM30" s="3"/>
      <c r="AN30" s="15">
        <v>1</v>
      </c>
      <c r="AO30" s="27"/>
      <c r="AP30" s="27"/>
      <c r="AQ30" s="3"/>
      <c r="AR30" s="3"/>
      <c r="AS30" s="176">
        <v>1</v>
      </c>
      <c r="AT30" s="3"/>
      <c r="AU30" s="3"/>
      <c r="AV30" s="27"/>
      <c r="AW30" s="27"/>
      <c r="AX30" s="3"/>
      <c r="AY30" s="176">
        <v>2</v>
      </c>
      <c r="AZ30" s="3"/>
      <c r="BA30" s="3"/>
      <c r="BB30" s="3"/>
      <c r="BC30" s="178"/>
      <c r="BD30" s="178"/>
      <c r="BE30" s="178"/>
      <c r="BF30" s="3"/>
      <c r="BG30" s="176">
        <v>1</v>
      </c>
      <c r="BH30" s="3"/>
      <c r="BI30" s="178"/>
      <c r="BJ30" s="178"/>
      <c r="BK30" s="178"/>
      <c r="BL30" s="176">
        <v>1</v>
      </c>
      <c r="BM30" s="3"/>
      <c r="BN30" s="3"/>
      <c r="BO30" s="3"/>
      <c r="BP30" s="3"/>
      <c r="BQ30" s="178"/>
      <c r="BR30" s="178"/>
      <c r="BS30" s="3"/>
      <c r="BT30" s="3"/>
      <c r="BU30" s="3"/>
      <c r="BV30" s="3"/>
      <c r="BW30" s="3"/>
      <c r="BX30" s="3"/>
      <c r="BY30" s="178"/>
      <c r="BZ30" s="178"/>
      <c r="CA30" s="3"/>
      <c r="CB30" s="3"/>
      <c r="CC30" s="178"/>
      <c r="CD30" s="3"/>
      <c r="CE30" s="3"/>
      <c r="CF30" s="178"/>
      <c r="CG30" s="178"/>
      <c r="CH30" s="3"/>
      <c r="CI30" s="3"/>
      <c r="CJ30" s="3"/>
      <c r="CK30" s="3"/>
      <c r="CL30" s="3"/>
      <c r="CM30" s="178"/>
      <c r="CN30" s="178"/>
      <c r="CO30" s="3"/>
      <c r="CP30" s="3"/>
      <c r="CQ30" s="3"/>
      <c r="CR30" s="3"/>
      <c r="CS30" s="3"/>
      <c r="CT30" s="178"/>
      <c r="CU30" s="178"/>
      <c r="CV30" s="3"/>
      <c r="CW30" s="3"/>
      <c r="CX30" s="3"/>
      <c r="CY30" s="3"/>
      <c r="CZ30" s="3"/>
      <c r="DA30" s="178"/>
      <c r="DB30" s="178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1"/>
    </row>
    <row r="31" spans="1:165" ht="17.25" customHeight="1" thickBot="1" x14ac:dyDescent="0.35">
      <c r="A31" s="18">
        <v>26</v>
      </c>
      <c r="B31" s="55" t="s">
        <v>79</v>
      </c>
      <c r="C31" s="56"/>
      <c r="D31" s="56">
        <v>1</v>
      </c>
      <c r="E31" s="90"/>
      <c r="F31" s="90"/>
      <c r="G31" s="55" t="s">
        <v>80</v>
      </c>
      <c r="H31" s="59">
        <v>2</v>
      </c>
      <c r="I31" s="21"/>
      <c r="J31" s="21"/>
      <c r="K31" s="57"/>
      <c r="L31" s="27"/>
      <c r="M31" s="27"/>
      <c r="N31" s="27"/>
      <c r="O31" s="3"/>
      <c r="P31" s="3"/>
      <c r="Q31" s="3"/>
      <c r="R31" s="3"/>
      <c r="S31" s="3"/>
      <c r="T31" s="27"/>
      <c r="U31" s="27"/>
      <c r="V31" s="3"/>
      <c r="W31" s="3"/>
      <c r="X31" s="3"/>
      <c r="Y31" s="3"/>
      <c r="Z31" s="3"/>
      <c r="AA31" s="27"/>
      <c r="AB31" s="27"/>
      <c r="AC31" s="3"/>
      <c r="AD31" s="3"/>
      <c r="AE31" s="3"/>
      <c r="AF31" s="3"/>
      <c r="AG31" s="3"/>
      <c r="AH31" s="27"/>
      <c r="AI31" s="27"/>
      <c r="AJ31" s="3"/>
      <c r="AK31" s="3"/>
      <c r="AL31" s="3"/>
      <c r="AM31" s="3"/>
      <c r="AN31" s="3"/>
      <c r="AO31" s="27"/>
      <c r="AP31" s="27"/>
      <c r="AQ31" s="3"/>
      <c r="AR31" s="3"/>
      <c r="AS31" s="3"/>
      <c r="AT31" s="3"/>
      <c r="AU31" s="3"/>
      <c r="AV31" s="27"/>
      <c r="AW31" s="27"/>
      <c r="AX31" s="3"/>
      <c r="AY31" s="3"/>
      <c r="AZ31" s="3"/>
      <c r="BA31" s="176">
        <v>1</v>
      </c>
      <c r="BB31" s="3"/>
      <c r="BC31" s="178"/>
      <c r="BD31" s="178"/>
      <c r="BE31" s="178"/>
      <c r="BF31" s="3"/>
      <c r="BG31" s="3"/>
      <c r="BH31" s="176">
        <v>1</v>
      </c>
      <c r="BI31" s="178"/>
      <c r="BJ31" s="178"/>
      <c r="BK31" s="178"/>
      <c r="BL31" s="3"/>
      <c r="BM31" s="3"/>
      <c r="BN31" s="3"/>
      <c r="BO31" s="176">
        <v>1</v>
      </c>
      <c r="BP31" s="3"/>
      <c r="BQ31" s="178"/>
      <c r="BR31" s="178"/>
      <c r="BS31" s="3"/>
      <c r="BT31" s="183">
        <v>1</v>
      </c>
      <c r="BU31" s="3"/>
      <c r="BV31" s="3"/>
      <c r="BW31" s="3"/>
      <c r="BX31" s="3"/>
      <c r="BY31" s="178"/>
      <c r="BZ31" s="178"/>
      <c r="CA31" s="3"/>
      <c r="CB31" s="3"/>
      <c r="CC31" s="178"/>
      <c r="CD31" s="3"/>
      <c r="CE31" s="3"/>
      <c r="CF31" s="178"/>
      <c r="CG31" s="178"/>
      <c r="CH31" s="3"/>
      <c r="CI31" s="3"/>
      <c r="CJ31" s="3"/>
      <c r="CK31" s="3"/>
      <c r="CL31" s="3"/>
      <c r="CM31" s="178"/>
      <c r="CN31" s="178"/>
      <c r="CO31" s="3"/>
      <c r="CP31" s="3"/>
      <c r="CQ31" s="3"/>
      <c r="CR31" s="3"/>
      <c r="CS31" s="3"/>
      <c r="CT31" s="178"/>
      <c r="CU31" s="178"/>
      <c r="CV31" s="3"/>
      <c r="CW31" s="3"/>
      <c r="CX31" s="3"/>
      <c r="CY31" s="3"/>
      <c r="CZ31" s="3"/>
      <c r="DA31" s="178"/>
      <c r="DB31" s="178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1"/>
    </row>
    <row r="32" spans="1:165" ht="16.5" customHeight="1" thickBot="1" x14ac:dyDescent="0.35">
      <c r="A32" s="18">
        <v>27</v>
      </c>
      <c r="B32" s="55" t="s">
        <v>81</v>
      </c>
      <c r="C32" s="56"/>
      <c r="D32" s="56">
        <v>0</v>
      </c>
      <c r="E32" s="90"/>
      <c r="F32" s="90"/>
      <c r="G32" s="58" t="s">
        <v>82</v>
      </c>
      <c r="H32" s="59">
        <v>2</v>
      </c>
      <c r="I32" s="59">
        <v>1</v>
      </c>
      <c r="J32" s="21"/>
      <c r="K32" s="57"/>
      <c r="L32" s="27"/>
      <c r="M32" s="27"/>
      <c r="N32" s="27"/>
      <c r="O32" s="3"/>
      <c r="P32" s="3"/>
      <c r="Q32" s="3"/>
      <c r="R32" s="3"/>
      <c r="S32" s="3"/>
      <c r="T32" s="27"/>
      <c r="U32" s="27"/>
      <c r="V32" s="3"/>
      <c r="W32" s="3"/>
      <c r="X32" s="3"/>
      <c r="Y32" s="15">
        <v>1</v>
      </c>
      <c r="Z32" s="3"/>
      <c r="AA32" s="27"/>
      <c r="AB32" s="27"/>
      <c r="AC32" s="3"/>
      <c r="AD32" s="3"/>
      <c r="AE32" s="3"/>
      <c r="AF32" s="3"/>
      <c r="AG32" s="15">
        <v>1</v>
      </c>
      <c r="AH32" s="27"/>
      <c r="AI32" s="27"/>
      <c r="AJ32" s="3"/>
      <c r="AK32" s="3"/>
      <c r="AL32" s="3"/>
      <c r="AM32" s="3"/>
      <c r="AN32" s="15">
        <v>1</v>
      </c>
      <c r="AO32" s="27"/>
      <c r="AP32" s="27"/>
      <c r="AQ32" s="3"/>
      <c r="AR32" s="3"/>
      <c r="AS32" s="3"/>
      <c r="AT32" s="3"/>
      <c r="AU32" s="3"/>
      <c r="AV32" s="27"/>
      <c r="AW32" s="27"/>
      <c r="AX32" s="3"/>
      <c r="AY32" s="3"/>
      <c r="AZ32" s="176">
        <v>1</v>
      </c>
      <c r="BA32" s="3"/>
      <c r="BB32" s="3"/>
      <c r="BC32" s="178"/>
      <c r="BD32" s="178"/>
      <c r="BE32" s="178"/>
      <c r="BF32" s="3"/>
      <c r="BG32" s="3"/>
      <c r="BH32" s="3"/>
      <c r="BI32" s="178"/>
      <c r="BJ32" s="178"/>
      <c r="BK32" s="178"/>
      <c r="BL32" s="3"/>
      <c r="BM32" s="3"/>
      <c r="BN32" s="176">
        <v>1</v>
      </c>
      <c r="BO32" s="3"/>
      <c r="BP32" s="3"/>
      <c r="BQ32" s="178"/>
      <c r="BR32" s="178"/>
      <c r="BS32" s="3"/>
      <c r="BT32" s="3"/>
      <c r="BU32" s="183">
        <v>1</v>
      </c>
      <c r="BV32" s="3"/>
      <c r="BW32" s="3"/>
      <c r="BX32" s="3"/>
      <c r="BY32" s="178"/>
      <c r="BZ32" s="178"/>
      <c r="CA32" s="3"/>
      <c r="CB32" s="176">
        <v>1</v>
      </c>
      <c r="CC32" s="178"/>
      <c r="CD32" s="3"/>
      <c r="CE32" s="176">
        <v>2</v>
      </c>
      <c r="CF32" s="178"/>
      <c r="CG32" s="178"/>
      <c r="CH32" s="3"/>
      <c r="CI32" s="3"/>
      <c r="CJ32" s="3"/>
      <c r="CK32" s="3"/>
      <c r="CL32" s="3"/>
      <c r="CM32" s="178"/>
      <c r="CN32" s="178"/>
      <c r="CO32" s="3"/>
      <c r="CP32" s="3"/>
      <c r="CQ32" s="3"/>
      <c r="CR32" s="3"/>
      <c r="CS32" s="3"/>
      <c r="CT32" s="178"/>
      <c r="CU32" s="178"/>
      <c r="CV32" s="3"/>
      <c r="CW32" s="3"/>
      <c r="CX32" s="3"/>
      <c r="CY32" s="3"/>
      <c r="CZ32" s="3"/>
      <c r="DA32" s="178"/>
      <c r="DB32" s="178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1"/>
    </row>
    <row r="33" spans="1:165" ht="17.25" customHeight="1" thickBot="1" x14ac:dyDescent="0.35">
      <c r="A33" s="18">
        <v>28</v>
      </c>
      <c r="B33" s="55" t="s">
        <v>83</v>
      </c>
      <c r="C33" s="56"/>
      <c r="D33" s="56">
        <v>1</v>
      </c>
      <c r="E33" s="90"/>
      <c r="F33" s="90"/>
      <c r="G33" s="58" t="s">
        <v>84</v>
      </c>
      <c r="H33" s="21"/>
      <c r="I33" s="59">
        <v>2</v>
      </c>
      <c r="J33" s="59">
        <v>1</v>
      </c>
      <c r="K33" s="57"/>
      <c r="L33" s="27"/>
      <c r="M33" s="27"/>
      <c r="N33" s="27"/>
      <c r="O33" s="3"/>
      <c r="P33" s="3"/>
      <c r="Q33" s="3"/>
      <c r="R33" s="15">
        <v>1</v>
      </c>
      <c r="S33" s="3"/>
      <c r="T33" s="27"/>
      <c r="U33" s="27"/>
      <c r="V33" s="15">
        <v>2</v>
      </c>
      <c r="W33" s="3"/>
      <c r="X33" s="3"/>
      <c r="Y33" s="3"/>
      <c r="Z33" s="3"/>
      <c r="AA33" s="27"/>
      <c r="AB33" s="27"/>
      <c r="AC33" s="3"/>
      <c r="AD33" s="3"/>
      <c r="AE33" s="3"/>
      <c r="AF33" s="3"/>
      <c r="AG33" s="3"/>
      <c r="AH33" s="27"/>
      <c r="AI33" s="27"/>
      <c r="AJ33" s="3"/>
      <c r="AK33" s="3"/>
      <c r="AL33" s="3"/>
      <c r="AM33" s="15">
        <v>1</v>
      </c>
      <c r="AN33" s="3"/>
      <c r="AO33" s="27"/>
      <c r="AP33" s="27"/>
      <c r="AQ33" s="3"/>
      <c r="AR33" s="3"/>
      <c r="AS33" s="3"/>
      <c r="AT33" s="3"/>
      <c r="AU33" s="3"/>
      <c r="AV33" s="27"/>
      <c r="AW33" s="27"/>
      <c r="AX33" s="3"/>
      <c r="AY33" s="3"/>
      <c r="AZ33" s="3"/>
      <c r="BA33" s="3"/>
      <c r="BB33" s="3"/>
      <c r="BC33" s="178"/>
      <c r="BD33" s="178"/>
      <c r="BE33" s="178"/>
      <c r="BF33" s="3"/>
      <c r="BG33" s="176">
        <v>1</v>
      </c>
      <c r="BH33" s="3"/>
      <c r="BI33" s="178"/>
      <c r="BJ33" s="178"/>
      <c r="BK33" s="178"/>
      <c r="BL33" s="3"/>
      <c r="BM33" s="3"/>
      <c r="BN33" s="3"/>
      <c r="BO33" s="3"/>
      <c r="BP33" s="3"/>
      <c r="BQ33" s="178"/>
      <c r="BR33" s="178"/>
      <c r="BS33" s="3"/>
      <c r="BT33" s="3"/>
      <c r="BU33" s="3"/>
      <c r="BV33" s="3"/>
      <c r="BW33" s="3"/>
      <c r="BX33" s="3"/>
      <c r="BY33" s="178"/>
      <c r="BZ33" s="178"/>
      <c r="CA33" s="3"/>
      <c r="CB33" s="3"/>
      <c r="CC33" s="178"/>
      <c r="CD33" s="3"/>
      <c r="CE33" s="176">
        <v>1</v>
      </c>
      <c r="CF33" s="178"/>
      <c r="CG33" s="178"/>
      <c r="CH33" s="3"/>
      <c r="CI33" s="3"/>
      <c r="CJ33" s="3"/>
      <c r="CK33" s="3"/>
      <c r="CL33" s="3"/>
      <c r="CM33" s="178"/>
      <c r="CN33" s="178"/>
      <c r="CO33" s="3"/>
      <c r="CP33" s="3"/>
      <c r="CQ33" s="3"/>
      <c r="CR33" s="3"/>
      <c r="CS33" s="3"/>
      <c r="CT33" s="178"/>
      <c r="CU33" s="178"/>
      <c r="CV33" s="3"/>
      <c r="CW33" s="3"/>
      <c r="CX33" s="3"/>
      <c r="CY33" s="3"/>
      <c r="CZ33" s="3"/>
      <c r="DA33" s="178"/>
      <c r="DB33" s="178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1"/>
    </row>
    <row r="34" spans="1:165" ht="17.25" customHeight="1" thickBot="1" x14ac:dyDescent="0.35">
      <c r="A34" s="18">
        <v>29</v>
      </c>
      <c r="B34" s="55" t="s">
        <v>85</v>
      </c>
      <c r="C34" s="56"/>
      <c r="D34" s="56">
        <v>1</v>
      </c>
      <c r="E34" s="90"/>
      <c r="F34" s="90"/>
      <c r="G34" s="58" t="s">
        <v>86</v>
      </c>
      <c r="H34" s="21"/>
      <c r="I34" s="59">
        <v>2</v>
      </c>
      <c r="J34" s="21"/>
      <c r="K34" s="57"/>
      <c r="L34" s="27"/>
      <c r="M34" s="27"/>
      <c r="N34" s="27"/>
      <c r="O34" s="3"/>
      <c r="P34" s="3"/>
      <c r="Q34" s="3"/>
      <c r="R34" s="3"/>
      <c r="S34" s="3"/>
      <c r="T34" s="27"/>
      <c r="U34" s="27"/>
      <c r="V34" s="3"/>
      <c r="W34" s="3"/>
      <c r="X34" s="3"/>
      <c r="Y34" s="3"/>
      <c r="Z34" s="3"/>
      <c r="AA34" s="27"/>
      <c r="AB34" s="27"/>
      <c r="AC34" s="3"/>
      <c r="AD34" s="3"/>
      <c r="AE34" s="3"/>
      <c r="AF34" s="3"/>
      <c r="AG34" s="3"/>
      <c r="AH34" s="27"/>
      <c r="AI34" s="27"/>
      <c r="AJ34" s="15">
        <v>1</v>
      </c>
      <c r="AK34" s="15">
        <v>2</v>
      </c>
      <c r="AL34" s="3"/>
      <c r="AM34" s="3"/>
      <c r="AN34" s="3"/>
      <c r="AO34" s="27"/>
      <c r="AP34" s="27"/>
      <c r="AQ34" s="3"/>
      <c r="AR34" s="3"/>
      <c r="AS34" s="3"/>
      <c r="AT34" s="3"/>
      <c r="AU34" s="3"/>
      <c r="AV34" s="27"/>
      <c r="AW34" s="27"/>
      <c r="AX34" s="3"/>
      <c r="AY34" s="3"/>
      <c r="AZ34" s="3"/>
      <c r="BA34" s="176">
        <v>1</v>
      </c>
      <c r="BB34" s="3"/>
      <c r="BC34" s="178"/>
      <c r="BD34" s="178"/>
      <c r="BE34" s="178"/>
      <c r="BF34" s="3"/>
      <c r="BG34" s="3"/>
      <c r="BH34" s="3"/>
      <c r="BI34" s="178"/>
      <c r="BJ34" s="178"/>
      <c r="BK34" s="178"/>
      <c r="BL34" s="3"/>
      <c r="BM34" s="3"/>
      <c r="BN34" s="3"/>
      <c r="BO34" s="3"/>
      <c r="BP34" s="3"/>
      <c r="BQ34" s="178"/>
      <c r="BR34" s="178"/>
      <c r="BS34" s="3"/>
      <c r="BT34" s="183">
        <v>1</v>
      </c>
      <c r="BU34" s="3"/>
      <c r="BV34" s="3"/>
      <c r="BW34" s="3"/>
      <c r="BX34" s="3"/>
      <c r="BY34" s="178"/>
      <c r="BZ34" s="178"/>
      <c r="CA34" s="176">
        <v>1</v>
      </c>
      <c r="CB34" s="3"/>
      <c r="CC34" s="178"/>
      <c r="CD34" s="3"/>
      <c r="CE34" s="3"/>
      <c r="CF34" s="178"/>
      <c r="CG34" s="178"/>
      <c r="CH34" s="3"/>
      <c r="CI34" s="3"/>
      <c r="CJ34" s="3"/>
      <c r="CK34" s="3"/>
      <c r="CL34" s="3"/>
      <c r="CM34" s="178"/>
      <c r="CN34" s="178"/>
      <c r="CO34" s="3"/>
      <c r="CP34" s="3"/>
      <c r="CQ34" s="3"/>
      <c r="CR34" s="3"/>
      <c r="CS34" s="3"/>
      <c r="CT34" s="178"/>
      <c r="CU34" s="178"/>
      <c r="CV34" s="3"/>
      <c r="CW34" s="3"/>
      <c r="CX34" s="3"/>
      <c r="CY34" s="3"/>
      <c r="CZ34" s="3"/>
      <c r="DA34" s="178"/>
      <c r="DB34" s="178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1"/>
    </row>
    <row r="35" spans="1:165" ht="17.25" customHeight="1" thickBot="1" x14ac:dyDescent="0.35">
      <c r="A35" s="18">
        <v>30</v>
      </c>
      <c r="B35" s="181" t="s">
        <v>89</v>
      </c>
      <c r="C35" s="56"/>
      <c r="D35" s="56"/>
      <c r="E35" s="90">
        <v>1</v>
      </c>
      <c r="F35" s="90"/>
      <c r="G35" s="55"/>
      <c r="H35" s="21"/>
      <c r="I35" s="21"/>
      <c r="J35" s="21"/>
      <c r="K35" s="57"/>
      <c r="L35" s="27"/>
      <c r="M35" s="27"/>
      <c r="N35" s="27"/>
      <c r="O35" s="3"/>
      <c r="P35" s="3"/>
      <c r="Q35" s="3"/>
      <c r="R35" s="3"/>
      <c r="S35" s="3"/>
      <c r="T35" s="27"/>
      <c r="U35" s="27"/>
      <c r="V35" s="60"/>
      <c r="W35" s="3"/>
      <c r="X35" s="3"/>
      <c r="Y35" s="3"/>
      <c r="Z35" s="3"/>
      <c r="AA35" s="27"/>
      <c r="AB35" s="27"/>
      <c r="AC35" s="3"/>
      <c r="AD35" s="3"/>
      <c r="AE35" s="3"/>
      <c r="AF35" s="3"/>
      <c r="AG35" s="3"/>
      <c r="AH35" s="27"/>
      <c r="AI35" s="27"/>
      <c r="AJ35" s="3"/>
      <c r="AK35" s="3"/>
      <c r="AL35" s="3"/>
      <c r="AM35" s="3"/>
      <c r="AN35" s="3"/>
      <c r="AO35" s="27"/>
      <c r="AP35" s="27"/>
      <c r="AQ35" s="3"/>
      <c r="AR35" s="3"/>
      <c r="AS35" s="3"/>
      <c r="AT35" s="3"/>
      <c r="AU35" s="3"/>
      <c r="AV35" s="27"/>
      <c r="AW35" s="27"/>
      <c r="AX35" s="3"/>
      <c r="AY35" s="3"/>
      <c r="AZ35" s="3"/>
      <c r="BA35" s="3"/>
      <c r="BB35" s="3"/>
      <c r="BC35" s="178"/>
      <c r="BD35" s="178"/>
      <c r="BE35" s="178"/>
      <c r="BF35" s="3"/>
      <c r="BG35" s="3"/>
      <c r="BH35" s="3"/>
      <c r="BI35" s="178"/>
      <c r="BJ35" s="178"/>
      <c r="BK35" s="178"/>
      <c r="BL35" s="3"/>
      <c r="BM35" s="3"/>
      <c r="BN35" s="3"/>
      <c r="BO35" s="3"/>
      <c r="BP35" s="3"/>
      <c r="BQ35" s="178"/>
      <c r="BR35" s="178"/>
      <c r="BS35" s="3"/>
      <c r="BT35" s="3"/>
      <c r="BU35" s="3"/>
      <c r="BV35" s="3"/>
      <c r="BW35" s="3"/>
      <c r="BX35" s="3"/>
      <c r="BY35" s="178"/>
      <c r="BZ35" s="178"/>
      <c r="CA35" s="3"/>
      <c r="CB35" s="3"/>
      <c r="CC35" s="178"/>
      <c r="CD35" s="3"/>
      <c r="CE35" s="3"/>
      <c r="CF35" s="178"/>
      <c r="CG35" s="178"/>
      <c r="CH35" s="3"/>
      <c r="CI35" s="3"/>
      <c r="CJ35" s="3"/>
      <c r="CK35" s="3"/>
      <c r="CL35" s="3"/>
      <c r="CM35" s="178"/>
      <c r="CN35" s="178"/>
      <c r="CO35" s="3"/>
      <c r="CP35" s="3"/>
      <c r="CQ35" s="3"/>
      <c r="CR35" s="3"/>
      <c r="CS35" s="3"/>
      <c r="CT35" s="178"/>
      <c r="CU35" s="178"/>
      <c r="CV35" s="3"/>
      <c r="CW35" s="3"/>
      <c r="CX35" s="3"/>
      <c r="CY35" s="3"/>
      <c r="CZ35" s="3"/>
      <c r="DA35" s="178"/>
      <c r="DB35" s="178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1"/>
    </row>
    <row r="36" spans="1:165" ht="17.25" customHeight="1" thickBot="1" x14ac:dyDescent="0.35">
      <c r="A36" s="18">
        <v>31</v>
      </c>
      <c r="B36" s="55" t="s">
        <v>91</v>
      </c>
      <c r="C36" s="56"/>
      <c r="D36" s="56">
        <v>1</v>
      </c>
      <c r="E36" s="90"/>
      <c r="F36" s="90"/>
      <c r="G36" s="58" t="s">
        <v>92</v>
      </c>
      <c r="H36" s="21"/>
      <c r="I36" s="21"/>
      <c r="J36" s="21"/>
      <c r="K36" s="57"/>
      <c r="L36" s="27"/>
      <c r="M36" s="27"/>
      <c r="N36" s="27"/>
      <c r="O36" s="3"/>
      <c r="P36" s="3"/>
      <c r="Q36" s="15">
        <v>1</v>
      </c>
      <c r="R36" s="3"/>
      <c r="S36" s="3"/>
      <c r="T36" s="27"/>
      <c r="U36" s="27"/>
      <c r="V36" s="174"/>
      <c r="W36" s="3"/>
      <c r="X36" s="3"/>
      <c r="Y36" s="3"/>
      <c r="Z36" s="3"/>
      <c r="AA36" s="27"/>
      <c r="AB36" s="27"/>
      <c r="AC36" s="3"/>
      <c r="AD36" s="3"/>
      <c r="AE36" s="3"/>
      <c r="AF36" s="3"/>
      <c r="AG36" s="3"/>
      <c r="AH36" s="27"/>
      <c r="AI36" s="27"/>
      <c r="AJ36" s="3"/>
      <c r="AK36" s="3"/>
      <c r="AL36" s="3"/>
      <c r="AM36" s="15" t="s">
        <v>19</v>
      </c>
      <c r="AN36" s="3"/>
      <c r="AO36" s="27"/>
      <c r="AP36" s="27"/>
      <c r="AQ36" s="3"/>
      <c r="AR36" s="3"/>
      <c r="AS36" s="3"/>
      <c r="AT36" s="3"/>
      <c r="AU36" s="3"/>
      <c r="AV36" s="27"/>
      <c r="AW36" s="27"/>
      <c r="AX36" s="3"/>
      <c r="AY36" s="3"/>
      <c r="AZ36" s="176">
        <v>1</v>
      </c>
      <c r="BA36" s="3"/>
      <c r="BB36" s="3"/>
      <c r="BC36" s="178"/>
      <c r="BD36" s="178"/>
      <c r="BE36" s="178"/>
      <c r="BF36" s="3"/>
      <c r="BG36" s="3"/>
      <c r="BH36" s="3"/>
      <c r="BI36" s="178"/>
      <c r="BJ36" s="178"/>
      <c r="BK36" s="178"/>
      <c r="BL36" s="3"/>
      <c r="BM36" s="3"/>
      <c r="BN36" s="3"/>
      <c r="BO36" s="3"/>
      <c r="BP36" s="3"/>
      <c r="BQ36" s="178"/>
      <c r="BR36" s="178"/>
      <c r="BS36" s="3"/>
      <c r="BT36" s="3"/>
      <c r="BU36" s="3"/>
      <c r="BV36" s="3"/>
      <c r="BW36" s="3"/>
      <c r="BX36" s="3"/>
      <c r="BY36" s="178"/>
      <c r="BZ36" s="178"/>
      <c r="CA36" s="3"/>
      <c r="CB36" s="176">
        <v>1</v>
      </c>
      <c r="CC36" s="178"/>
      <c r="CD36" s="3"/>
      <c r="CE36" s="3"/>
      <c r="CF36" s="178"/>
      <c r="CG36" s="178"/>
      <c r="CH36" s="3"/>
      <c r="CI36" s="3"/>
      <c r="CJ36" s="3"/>
      <c r="CK36" s="3"/>
      <c r="CL36" s="3"/>
      <c r="CM36" s="178"/>
      <c r="CN36" s="178"/>
      <c r="CO36" s="3"/>
      <c r="CP36" s="3"/>
      <c r="CQ36" s="3"/>
      <c r="CR36" s="3"/>
      <c r="CS36" s="3"/>
      <c r="CT36" s="178"/>
      <c r="CU36" s="178"/>
      <c r="CV36" s="3"/>
      <c r="CW36" s="3"/>
      <c r="CX36" s="3"/>
      <c r="CY36" s="3"/>
      <c r="CZ36" s="3"/>
      <c r="DA36" s="178"/>
      <c r="DB36" s="178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1"/>
    </row>
    <row r="37" spans="1:165" ht="17.25" customHeight="1" thickBot="1" x14ac:dyDescent="0.35">
      <c r="A37" s="18">
        <v>32</v>
      </c>
      <c r="B37" s="55" t="s">
        <v>161</v>
      </c>
      <c r="C37" s="56"/>
      <c r="D37" s="56">
        <v>1</v>
      </c>
      <c r="E37" s="90"/>
      <c r="F37" s="90"/>
      <c r="G37" s="55" t="s">
        <v>94</v>
      </c>
      <c r="H37" s="59">
        <v>2</v>
      </c>
      <c r="I37" s="21"/>
      <c r="J37" s="21"/>
      <c r="K37" s="57"/>
      <c r="L37" s="27"/>
      <c r="M37" s="27"/>
      <c r="N37" s="27"/>
      <c r="O37" s="3"/>
      <c r="P37" s="3"/>
      <c r="Q37" s="3"/>
      <c r="R37" s="3"/>
      <c r="S37" s="3"/>
      <c r="T37" s="27"/>
      <c r="U37" s="27"/>
      <c r="V37" s="15">
        <v>1</v>
      </c>
      <c r="W37" s="3"/>
      <c r="X37" s="3"/>
      <c r="Y37" s="3"/>
      <c r="Z37" s="3"/>
      <c r="AA37" s="27"/>
      <c r="AB37" s="27"/>
      <c r="AC37" s="3"/>
      <c r="AD37" s="3"/>
      <c r="AE37" s="3"/>
      <c r="AF37" s="3"/>
      <c r="AG37" s="3"/>
      <c r="AH37" s="27"/>
      <c r="AI37" s="27"/>
      <c r="AJ37" s="15">
        <v>1</v>
      </c>
      <c r="AK37" s="3"/>
      <c r="AL37" s="3"/>
      <c r="AM37" s="3"/>
      <c r="AN37" s="3"/>
      <c r="AO37" s="27"/>
      <c r="AP37" s="27"/>
      <c r="AQ37" s="3"/>
      <c r="AR37" s="3"/>
      <c r="AS37" s="3"/>
      <c r="AT37" s="176">
        <v>1</v>
      </c>
      <c r="AU37" s="3"/>
      <c r="AV37" s="27"/>
      <c r="AW37" s="27"/>
      <c r="AX37" s="3"/>
      <c r="AY37" s="176">
        <v>2</v>
      </c>
      <c r="AZ37" s="3"/>
      <c r="BA37" s="3"/>
      <c r="BB37" s="3"/>
      <c r="BC37" s="178"/>
      <c r="BD37" s="178"/>
      <c r="BE37" s="178"/>
      <c r="BF37" s="176">
        <v>1</v>
      </c>
      <c r="BG37" s="3"/>
      <c r="BH37" s="3"/>
      <c r="BI37" s="178"/>
      <c r="BJ37" s="178"/>
      <c r="BK37" s="178"/>
      <c r="BL37" s="176">
        <v>2</v>
      </c>
      <c r="BM37" s="3"/>
      <c r="BN37" s="3"/>
      <c r="BO37" s="3"/>
      <c r="BP37" s="3"/>
      <c r="BQ37" s="178"/>
      <c r="BR37" s="178"/>
      <c r="BS37" s="3"/>
      <c r="BT37" s="3"/>
      <c r="BU37" s="3"/>
      <c r="BV37" s="3"/>
      <c r="BW37" s="3"/>
      <c r="BX37" s="3"/>
      <c r="BY37" s="178"/>
      <c r="BZ37" s="178"/>
      <c r="CA37" s="3"/>
      <c r="CB37" s="3"/>
      <c r="CC37" s="178"/>
      <c r="CD37" s="3"/>
      <c r="CE37" s="3"/>
      <c r="CF37" s="178"/>
      <c r="CG37" s="178"/>
      <c r="CH37" s="3"/>
      <c r="CI37" s="3"/>
      <c r="CJ37" s="3"/>
      <c r="CK37" s="3"/>
      <c r="CL37" s="3"/>
      <c r="CM37" s="178"/>
      <c r="CN37" s="178"/>
      <c r="CO37" s="3"/>
      <c r="CP37" s="3"/>
      <c r="CQ37" s="3"/>
      <c r="CR37" s="3"/>
      <c r="CS37" s="3"/>
      <c r="CT37" s="178"/>
      <c r="CU37" s="178"/>
      <c r="CV37" s="3"/>
      <c r="CW37" s="3"/>
      <c r="CX37" s="3"/>
      <c r="CY37" s="3"/>
      <c r="CZ37" s="3"/>
      <c r="DA37" s="178"/>
      <c r="DB37" s="178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1"/>
    </row>
    <row r="38" spans="1:165" ht="17.25" customHeight="1" thickBot="1" x14ac:dyDescent="0.35">
      <c r="A38" s="18">
        <v>33</v>
      </c>
      <c r="B38" s="181" t="s">
        <v>95</v>
      </c>
      <c r="C38" s="63"/>
      <c r="D38" s="63"/>
      <c r="E38" s="195">
        <v>1</v>
      </c>
      <c r="F38" s="195"/>
      <c r="G38" s="58" t="s">
        <v>96</v>
      </c>
      <c r="H38" s="21"/>
      <c r="I38" s="21"/>
      <c r="J38" s="21"/>
      <c r="K38" s="57"/>
      <c r="L38" s="27"/>
      <c r="M38" s="27"/>
      <c r="N38" s="27"/>
      <c r="O38" s="3"/>
      <c r="P38" s="3"/>
      <c r="Q38" s="3"/>
      <c r="R38" s="3"/>
      <c r="S38" s="3"/>
      <c r="T38" s="27"/>
      <c r="U38" s="27"/>
      <c r="V38" s="174"/>
      <c r="W38" s="3"/>
      <c r="X38" s="3"/>
      <c r="Y38" s="3"/>
      <c r="Z38" s="3"/>
      <c r="AA38" s="27"/>
      <c r="AB38" s="27"/>
      <c r="AC38" s="3"/>
      <c r="AD38" s="3"/>
      <c r="AE38" s="3"/>
      <c r="AF38" s="3"/>
      <c r="AG38" s="3"/>
      <c r="AH38" s="27"/>
      <c r="AI38" s="27"/>
      <c r="AJ38" s="3"/>
      <c r="AK38" s="3"/>
      <c r="AL38" s="3"/>
      <c r="AM38" s="3"/>
      <c r="AN38" s="3"/>
      <c r="AO38" s="27"/>
      <c r="AP38" s="27"/>
      <c r="AQ38" s="3"/>
      <c r="AR38" s="3"/>
      <c r="AS38" s="3"/>
      <c r="AT38" s="3"/>
      <c r="AU38" s="3"/>
      <c r="AV38" s="27"/>
      <c r="AW38" s="27"/>
      <c r="AX38" s="176">
        <v>1</v>
      </c>
      <c r="AY38" s="3"/>
      <c r="AZ38" s="3"/>
      <c r="BA38" s="3"/>
      <c r="BB38" s="3"/>
      <c r="BC38" s="178"/>
      <c r="BD38" s="178"/>
      <c r="BE38" s="178"/>
      <c r="BF38" s="3"/>
      <c r="BG38" s="3"/>
      <c r="BH38" s="3"/>
      <c r="BI38" s="178"/>
      <c r="BJ38" s="178"/>
      <c r="BK38" s="178"/>
      <c r="BL38" s="3"/>
      <c r="BM38" s="3"/>
      <c r="BN38" s="3"/>
      <c r="BO38" s="182">
        <v>1</v>
      </c>
      <c r="BP38" s="3"/>
      <c r="BQ38" s="178"/>
      <c r="BR38" s="178"/>
      <c r="BS38" s="3"/>
      <c r="BT38" s="3"/>
      <c r="BU38" s="3"/>
      <c r="BV38" s="3"/>
      <c r="BW38" s="3"/>
      <c r="BX38" s="3"/>
      <c r="BY38" s="178"/>
      <c r="BZ38" s="178"/>
      <c r="CA38" s="3"/>
      <c r="CB38" s="3"/>
      <c r="CC38" s="178"/>
      <c r="CD38" s="3"/>
      <c r="CE38" s="3"/>
      <c r="CF38" s="178"/>
      <c r="CG38" s="178"/>
      <c r="CH38" s="3"/>
      <c r="CI38" s="3"/>
      <c r="CJ38" s="3"/>
      <c r="CK38" s="3"/>
      <c r="CL38" s="3"/>
      <c r="CM38" s="178"/>
      <c r="CN38" s="178"/>
      <c r="CO38" s="3"/>
      <c r="CP38" s="3"/>
      <c r="CQ38" s="3"/>
      <c r="CR38" s="3"/>
      <c r="CS38" s="3"/>
      <c r="CT38" s="178"/>
      <c r="CU38" s="178"/>
      <c r="CV38" s="3"/>
      <c r="CW38" s="3"/>
      <c r="CX38" s="3"/>
      <c r="CY38" s="3"/>
      <c r="CZ38" s="3"/>
      <c r="DA38" s="178"/>
      <c r="DB38" s="178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1"/>
    </row>
    <row r="39" spans="1:165" ht="17.25" customHeight="1" thickBot="1" x14ac:dyDescent="0.35">
      <c r="A39" s="18">
        <v>34</v>
      </c>
      <c r="B39" s="55" t="s">
        <v>97</v>
      </c>
      <c r="C39" s="56"/>
      <c r="D39" s="56">
        <v>1</v>
      </c>
      <c r="E39" s="90"/>
      <c r="F39" s="90"/>
      <c r="G39" s="58" t="s">
        <v>98</v>
      </c>
      <c r="H39" s="21"/>
      <c r="I39" s="59">
        <v>1</v>
      </c>
      <c r="J39" s="21"/>
      <c r="K39" s="57"/>
      <c r="L39" s="27"/>
      <c r="M39" s="27"/>
      <c r="N39" s="27"/>
      <c r="O39" s="3"/>
      <c r="P39" s="3"/>
      <c r="Q39" s="3"/>
      <c r="R39" s="15">
        <v>1</v>
      </c>
      <c r="S39" s="3"/>
      <c r="T39" s="27"/>
      <c r="U39" s="27"/>
      <c r="V39" s="174"/>
      <c r="W39" s="3"/>
      <c r="X39" s="3"/>
      <c r="Y39" s="3"/>
      <c r="Z39" s="3"/>
      <c r="AA39" s="27"/>
      <c r="AB39" s="27"/>
      <c r="AC39" s="3"/>
      <c r="AD39" s="3"/>
      <c r="AE39" s="3"/>
      <c r="AF39" s="3"/>
      <c r="AG39" s="3"/>
      <c r="AH39" s="27"/>
      <c r="AI39" s="27"/>
      <c r="AJ39" s="3"/>
      <c r="AK39" s="3"/>
      <c r="AL39" s="3"/>
      <c r="AM39" s="3"/>
      <c r="AN39" s="3"/>
      <c r="AO39" s="27"/>
      <c r="AP39" s="27"/>
      <c r="AQ39" s="3"/>
      <c r="AR39" s="3"/>
      <c r="AS39" s="176">
        <v>1</v>
      </c>
      <c r="AT39" s="3"/>
      <c r="AU39" s="3"/>
      <c r="AV39" s="27"/>
      <c r="AW39" s="27"/>
      <c r="AX39" s="3"/>
      <c r="AY39" s="3"/>
      <c r="AZ39" s="176">
        <v>1</v>
      </c>
      <c r="BA39" s="3"/>
      <c r="BB39" s="3"/>
      <c r="BC39" s="178"/>
      <c r="BD39" s="178"/>
      <c r="BE39" s="178"/>
      <c r="BF39" s="3"/>
      <c r="BG39" s="3"/>
      <c r="BH39" s="3"/>
      <c r="BI39" s="178"/>
      <c r="BJ39" s="178"/>
      <c r="BK39" s="178"/>
      <c r="BL39" s="3"/>
      <c r="BM39" s="3"/>
      <c r="BN39" s="3"/>
      <c r="BO39" s="3"/>
      <c r="BP39" s="3"/>
      <c r="BQ39" s="178"/>
      <c r="BR39" s="178"/>
      <c r="BS39" s="3"/>
      <c r="BT39" s="3"/>
      <c r="BU39" s="3"/>
      <c r="BV39" s="3"/>
      <c r="BW39" s="3"/>
      <c r="BX39" s="3"/>
      <c r="BY39" s="178"/>
      <c r="BZ39" s="178"/>
      <c r="CA39" s="3"/>
      <c r="CB39" s="3"/>
      <c r="CC39" s="178"/>
      <c r="CD39" s="3"/>
      <c r="CE39" s="3"/>
      <c r="CF39" s="178"/>
      <c r="CG39" s="178"/>
      <c r="CH39" s="3"/>
      <c r="CI39" s="3"/>
      <c r="CJ39" s="3"/>
      <c r="CK39" s="3"/>
      <c r="CL39" s="3"/>
      <c r="CM39" s="178"/>
      <c r="CN39" s="178"/>
      <c r="CO39" s="3"/>
      <c r="CP39" s="3"/>
      <c r="CQ39" s="3"/>
      <c r="CR39" s="3"/>
      <c r="CS39" s="3"/>
      <c r="CT39" s="178"/>
      <c r="CU39" s="178"/>
      <c r="CV39" s="3"/>
      <c r="CW39" s="3"/>
      <c r="CX39" s="3"/>
      <c r="CY39" s="3"/>
      <c r="CZ39" s="3"/>
      <c r="DA39" s="178"/>
      <c r="DB39" s="178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1"/>
    </row>
    <row r="40" spans="1:165" ht="17.25" customHeight="1" thickBot="1" x14ac:dyDescent="0.35">
      <c r="A40" s="18">
        <v>35</v>
      </c>
      <c r="B40" s="185" t="s">
        <v>99</v>
      </c>
      <c r="C40" s="56"/>
      <c r="D40" s="56"/>
      <c r="E40" s="90"/>
      <c r="F40" s="90">
        <v>1</v>
      </c>
      <c r="G40" s="55" t="s">
        <v>100</v>
      </c>
      <c r="H40" s="21"/>
      <c r="I40" s="21"/>
      <c r="J40" s="21"/>
      <c r="K40" s="57"/>
      <c r="L40" s="27"/>
      <c r="M40" s="27"/>
      <c r="N40" s="27"/>
      <c r="O40" s="3"/>
      <c r="P40" s="3"/>
      <c r="Q40" s="3"/>
      <c r="R40" s="3"/>
      <c r="S40" s="3"/>
      <c r="T40" s="27"/>
      <c r="U40" s="27"/>
      <c r="V40" s="174"/>
      <c r="W40" s="3"/>
      <c r="X40" s="3"/>
      <c r="Y40" s="3"/>
      <c r="Z40" s="3"/>
      <c r="AA40" s="27"/>
      <c r="AB40" s="27"/>
      <c r="AC40" s="3"/>
      <c r="AD40" s="3"/>
      <c r="AE40" s="3"/>
      <c r="AF40" s="3"/>
      <c r="AG40" s="3"/>
      <c r="AH40" s="27"/>
      <c r="AI40" s="27"/>
      <c r="AJ40" s="3"/>
      <c r="AK40" s="3"/>
      <c r="AL40" s="3"/>
      <c r="AM40" s="3"/>
      <c r="AN40" s="3"/>
      <c r="AO40" s="27"/>
      <c r="AP40" s="27"/>
      <c r="AQ40" s="3"/>
      <c r="AR40" s="3"/>
      <c r="AS40" s="3"/>
      <c r="AT40" s="3"/>
      <c r="AU40" s="3"/>
      <c r="AV40" s="27"/>
      <c r="AW40" s="27"/>
      <c r="AX40" s="3"/>
      <c r="AY40" s="3"/>
      <c r="AZ40" s="3"/>
      <c r="BA40" s="3"/>
      <c r="BB40" s="3"/>
      <c r="BC40" s="178"/>
      <c r="BD40" s="178"/>
      <c r="BE40" s="178"/>
      <c r="BF40" s="3"/>
      <c r="BG40" s="3"/>
      <c r="BH40" s="3"/>
      <c r="BI40" s="178"/>
      <c r="BJ40" s="178"/>
      <c r="BK40" s="178"/>
      <c r="BL40" s="3"/>
      <c r="BM40" s="3"/>
      <c r="BN40" s="3"/>
      <c r="BO40" s="176">
        <v>1</v>
      </c>
      <c r="BP40" s="3"/>
      <c r="BQ40" s="178"/>
      <c r="BR40" s="178"/>
      <c r="BS40" s="3"/>
      <c r="BT40" s="183">
        <v>1</v>
      </c>
      <c r="BU40" s="3"/>
      <c r="BV40" s="3"/>
      <c r="BW40" s="3"/>
      <c r="BX40" s="3"/>
      <c r="BY40" s="178"/>
      <c r="BZ40" s="178"/>
      <c r="CA40" s="3"/>
      <c r="CB40" s="3"/>
      <c r="CC40" s="178"/>
      <c r="CD40" s="3"/>
      <c r="CE40" s="3"/>
      <c r="CF40" s="178"/>
      <c r="CG40" s="178"/>
      <c r="CH40" s="3"/>
      <c r="CI40" s="3"/>
      <c r="CJ40" s="3"/>
      <c r="CK40" s="3"/>
      <c r="CL40" s="3"/>
      <c r="CM40" s="178"/>
      <c r="CN40" s="178"/>
      <c r="CO40" s="3"/>
      <c r="CP40" s="3"/>
      <c r="CQ40" s="3"/>
      <c r="CR40" s="3"/>
      <c r="CS40" s="3"/>
      <c r="CT40" s="178"/>
      <c r="CU40" s="178"/>
      <c r="CV40" s="3"/>
      <c r="CW40" s="3"/>
      <c r="CX40" s="3"/>
      <c r="CY40" s="3"/>
      <c r="CZ40" s="3"/>
      <c r="DA40" s="178"/>
      <c r="DB40" s="178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1"/>
    </row>
    <row r="41" spans="1:165" ht="17.25" customHeight="1" thickBot="1" x14ac:dyDescent="0.35">
      <c r="A41" s="18">
        <v>36</v>
      </c>
      <c r="B41" s="55" t="s">
        <v>103</v>
      </c>
      <c r="C41" s="56"/>
      <c r="D41" s="56">
        <v>1</v>
      </c>
      <c r="E41" s="90"/>
      <c r="F41" s="90"/>
      <c r="G41" s="58" t="s">
        <v>104</v>
      </c>
      <c r="H41" s="59">
        <v>2</v>
      </c>
      <c r="I41" s="21"/>
      <c r="J41" s="21"/>
      <c r="K41" s="57"/>
      <c r="L41" s="27"/>
      <c r="M41" s="27"/>
      <c r="N41" s="27"/>
      <c r="O41" s="3"/>
      <c r="P41" s="3"/>
      <c r="Q41" s="3"/>
      <c r="R41" s="3"/>
      <c r="S41" s="3"/>
      <c r="T41" s="27"/>
      <c r="U41" s="27"/>
      <c r="V41" s="3"/>
      <c r="W41" s="3"/>
      <c r="X41" s="3"/>
      <c r="Y41" s="3"/>
      <c r="Z41" s="3"/>
      <c r="AA41" s="27"/>
      <c r="AB41" s="27"/>
      <c r="AC41" s="3"/>
      <c r="AD41" s="3"/>
      <c r="AE41" s="3"/>
      <c r="AF41" s="3"/>
      <c r="AG41" s="3"/>
      <c r="AH41" s="27"/>
      <c r="AI41" s="27"/>
      <c r="AJ41" s="15">
        <v>1</v>
      </c>
      <c r="AK41" s="3"/>
      <c r="AL41" s="3"/>
      <c r="AM41" s="3"/>
      <c r="AN41" s="3"/>
      <c r="AO41" s="27"/>
      <c r="AP41" s="27"/>
      <c r="AQ41" s="3"/>
      <c r="AR41" s="3"/>
      <c r="AS41" s="176">
        <v>2</v>
      </c>
      <c r="AT41" s="3"/>
      <c r="AU41" s="3"/>
      <c r="AV41" s="27"/>
      <c r="AW41" s="27"/>
      <c r="AX41" s="3"/>
      <c r="AY41" s="3"/>
      <c r="AZ41" s="3"/>
      <c r="BA41" s="176">
        <v>1</v>
      </c>
      <c r="BB41" s="3"/>
      <c r="BC41" s="178"/>
      <c r="BD41" s="178"/>
      <c r="BE41" s="178"/>
      <c r="BF41" s="3"/>
      <c r="BG41" s="3"/>
      <c r="BH41" s="176">
        <v>1</v>
      </c>
      <c r="BI41" s="178"/>
      <c r="BJ41" s="178"/>
      <c r="BK41" s="178"/>
      <c r="BL41" s="3"/>
      <c r="BM41" s="3"/>
      <c r="BN41" s="3"/>
      <c r="BO41" s="3"/>
      <c r="BP41" s="3"/>
      <c r="BQ41" s="178"/>
      <c r="BR41" s="178"/>
      <c r="BS41" s="3"/>
      <c r="BT41" s="3"/>
      <c r="BU41" s="3"/>
      <c r="BV41" s="3"/>
      <c r="BW41" s="3"/>
      <c r="BX41" s="3"/>
      <c r="BY41" s="178"/>
      <c r="BZ41" s="178"/>
      <c r="CA41" s="3"/>
      <c r="CB41" s="3"/>
      <c r="CC41" s="178"/>
      <c r="CD41" s="3"/>
      <c r="CE41" s="3"/>
      <c r="CF41" s="178"/>
      <c r="CG41" s="178"/>
      <c r="CH41" s="3"/>
      <c r="CI41" s="3"/>
      <c r="CJ41" s="3"/>
      <c r="CK41" s="3"/>
      <c r="CL41" s="3"/>
      <c r="CM41" s="178"/>
      <c r="CN41" s="178"/>
      <c r="CO41" s="3"/>
      <c r="CP41" s="3"/>
      <c r="CQ41" s="3"/>
      <c r="CR41" s="3"/>
      <c r="CS41" s="3"/>
      <c r="CT41" s="178"/>
      <c r="CU41" s="178"/>
      <c r="CV41" s="3"/>
      <c r="CW41" s="3"/>
      <c r="CX41" s="3"/>
      <c r="CY41" s="3"/>
      <c r="CZ41" s="3"/>
      <c r="DA41" s="178"/>
      <c r="DB41" s="178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1"/>
    </row>
    <row r="42" spans="1:165" ht="17.25" customHeight="1" thickBot="1" x14ac:dyDescent="0.35">
      <c r="A42" s="18">
        <v>37</v>
      </c>
      <c r="B42" s="55" t="s">
        <v>105</v>
      </c>
      <c r="C42" s="56"/>
      <c r="D42" s="56">
        <v>1</v>
      </c>
      <c r="E42" s="90"/>
      <c r="F42" s="90"/>
      <c r="G42" s="58" t="s">
        <v>33</v>
      </c>
      <c r="H42" s="21"/>
      <c r="I42" s="21"/>
      <c r="J42" s="21"/>
      <c r="K42" s="57"/>
      <c r="L42" s="27"/>
      <c r="M42" s="27"/>
      <c r="N42" s="27"/>
      <c r="O42" s="3"/>
      <c r="P42" s="3"/>
      <c r="Q42" s="3"/>
      <c r="R42" s="15">
        <v>1</v>
      </c>
      <c r="S42" s="3"/>
      <c r="T42" s="27"/>
      <c r="U42" s="27"/>
      <c r="V42" s="174"/>
      <c r="W42" s="3"/>
      <c r="X42" s="3"/>
      <c r="Y42" s="3"/>
      <c r="Z42" s="3"/>
      <c r="AA42" s="27"/>
      <c r="AB42" s="27"/>
      <c r="AC42" s="3"/>
      <c r="AD42" s="3"/>
      <c r="AE42" s="3"/>
      <c r="AF42" s="3"/>
      <c r="AG42" s="3"/>
      <c r="AH42" s="27"/>
      <c r="AI42" s="27"/>
      <c r="AJ42" s="3"/>
      <c r="AK42" s="3"/>
      <c r="AL42" s="3"/>
      <c r="AM42" s="3"/>
      <c r="AN42" s="3"/>
      <c r="AO42" s="27"/>
      <c r="AP42" s="27"/>
      <c r="AQ42" s="3"/>
      <c r="AR42" s="3"/>
      <c r="AS42" s="3"/>
      <c r="AT42" s="3"/>
      <c r="AU42" s="3"/>
      <c r="AV42" s="27"/>
      <c r="AW42" s="27"/>
      <c r="AX42" s="3"/>
      <c r="AY42" s="3"/>
      <c r="AZ42" s="3"/>
      <c r="BA42" s="3"/>
      <c r="BB42" s="176">
        <v>1</v>
      </c>
      <c r="BC42" s="178"/>
      <c r="BD42" s="178"/>
      <c r="BE42" s="178"/>
      <c r="BF42" s="3"/>
      <c r="BG42" s="3"/>
      <c r="BH42" s="3"/>
      <c r="BI42" s="178"/>
      <c r="BJ42" s="178"/>
      <c r="BK42" s="178"/>
      <c r="BL42" s="3"/>
      <c r="BM42" s="3"/>
      <c r="BN42" s="3"/>
      <c r="BO42" s="3"/>
      <c r="BP42" s="3"/>
      <c r="BQ42" s="178"/>
      <c r="BR42" s="178"/>
      <c r="BS42" s="3"/>
      <c r="BT42" s="3"/>
      <c r="BU42" s="183">
        <v>1</v>
      </c>
      <c r="BV42" s="3"/>
      <c r="BW42" s="3"/>
      <c r="BX42" s="3"/>
      <c r="BY42" s="178"/>
      <c r="BZ42" s="178"/>
      <c r="CA42" s="3"/>
      <c r="CB42" s="3"/>
      <c r="CC42" s="178"/>
      <c r="CD42" s="3"/>
      <c r="CE42" s="3"/>
      <c r="CF42" s="178"/>
      <c r="CG42" s="178"/>
      <c r="CH42" s="3"/>
      <c r="CI42" s="3"/>
      <c r="CJ42" s="3"/>
      <c r="CK42" s="3"/>
      <c r="CL42" s="3"/>
      <c r="CM42" s="178"/>
      <c r="CN42" s="178"/>
      <c r="CO42" s="3"/>
      <c r="CP42" s="3"/>
      <c r="CQ42" s="3"/>
      <c r="CR42" s="3"/>
      <c r="CS42" s="3"/>
      <c r="CT42" s="178"/>
      <c r="CU42" s="178"/>
      <c r="CV42" s="3"/>
      <c r="CW42" s="3"/>
      <c r="CX42" s="3"/>
      <c r="CY42" s="3"/>
      <c r="CZ42" s="3"/>
      <c r="DA42" s="178"/>
      <c r="DB42" s="178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1"/>
    </row>
    <row r="43" spans="1:165" ht="17.25" customHeight="1" thickBot="1" x14ac:dyDescent="0.35">
      <c r="A43" s="18">
        <v>38</v>
      </c>
      <c r="B43" s="3" t="s">
        <v>106</v>
      </c>
      <c r="C43" s="56"/>
      <c r="D43" s="56">
        <v>1</v>
      </c>
      <c r="E43" s="90"/>
      <c r="F43" s="90">
        <v>0</v>
      </c>
      <c r="G43" s="55" t="s">
        <v>107</v>
      </c>
      <c r="H43" s="21"/>
      <c r="I43" s="21"/>
      <c r="J43" s="21"/>
      <c r="K43" s="57"/>
      <c r="L43" s="27"/>
      <c r="M43" s="27"/>
      <c r="N43" s="27"/>
      <c r="O43" s="3"/>
      <c r="P43" s="3"/>
      <c r="Q43" s="3"/>
      <c r="R43" s="3"/>
      <c r="S43" s="15">
        <v>1</v>
      </c>
      <c r="T43" s="27"/>
      <c r="U43" s="27"/>
      <c r="V43" s="35"/>
      <c r="W43" s="3"/>
      <c r="X43" s="3"/>
      <c r="Y43" s="3"/>
      <c r="Z43" s="3"/>
      <c r="AA43" s="27"/>
      <c r="AB43" s="27"/>
      <c r="AC43" s="3"/>
      <c r="AD43" s="3"/>
      <c r="AE43" s="15">
        <v>1</v>
      </c>
      <c r="AF43" s="3"/>
      <c r="AG43" s="3"/>
      <c r="AH43" s="27"/>
      <c r="AI43" s="27"/>
      <c r="AJ43" s="3"/>
      <c r="AK43" s="15" t="s">
        <v>19</v>
      </c>
      <c r="AL43" s="3"/>
      <c r="AM43" s="3"/>
      <c r="AN43" s="3"/>
      <c r="AO43" s="27"/>
      <c r="AP43" s="27"/>
      <c r="AQ43" s="3"/>
      <c r="AR43" s="3"/>
      <c r="AS43" s="3"/>
      <c r="AT43" s="3"/>
      <c r="AU43" s="3"/>
      <c r="AV43" s="27"/>
      <c r="AW43" s="27"/>
      <c r="AX43" s="3"/>
      <c r="AY43" s="3"/>
      <c r="AZ43" s="3"/>
      <c r="BA43" s="3"/>
      <c r="BB43" s="3"/>
      <c r="BC43" s="178"/>
      <c r="BD43" s="178"/>
      <c r="BE43" s="178"/>
      <c r="BF43" s="3"/>
      <c r="BG43" s="3"/>
      <c r="BH43" s="3"/>
      <c r="BI43" s="178"/>
      <c r="BJ43" s="178"/>
      <c r="BK43" s="178"/>
      <c r="BL43" s="3"/>
      <c r="BM43" s="3"/>
      <c r="BN43" s="3"/>
      <c r="BO43" s="3"/>
      <c r="BP43" s="3"/>
      <c r="BQ43" s="178"/>
      <c r="BR43" s="178"/>
      <c r="BS43" s="3"/>
      <c r="BT43" s="3"/>
      <c r="BU43" s="3"/>
      <c r="BV43" s="3"/>
      <c r="BW43" s="3"/>
      <c r="BX43" s="3"/>
      <c r="BY43" s="178"/>
      <c r="BZ43" s="178"/>
      <c r="CA43" s="3"/>
      <c r="CB43" s="176">
        <v>2</v>
      </c>
      <c r="CC43" s="178"/>
      <c r="CD43" s="3"/>
      <c r="CE43" s="3"/>
      <c r="CF43" s="178"/>
      <c r="CG43" s="178"/>
      <c r="CH43" s="3"/>
      <c r="CI43" s="3"/>
      <c r="CJ43" s="3"/>
      <c r="CK43" s="3"/>
      <c r="CL43" s="3"/>
      <c r="CM43" s="178"/>
      <c r="CN43" s="178"/>
      <c r="CO43" s="3"/>
      <c r="CP43" s="3"/>
      <c r="CQ43" s="3"/>
      <c r="CR43" s="3"/>
      <c r="CS43" s="3"/>
      <c r="CT43" s="178"/>
      <c r="CU43" s="178"/>
      <c r="CV43" s="3"/>
      <c r="CW43" s="3"/>
      <c r="CX43" s="3"/>
      <c r="CY43" s="3"/>
      <c r="CZ43" s="3"/>
      <c r="DA43" s="178"/>
      <c r="DB43" s="178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1"/>
    </row>
    <row r="44" spans="1:165" ht="17.25" customHeight="1" thickBot="1" x14ac:dyDescent="0.35">
      <c r="A44" s="18">
        <v>39</v>
      </c>
      <c r="B44" s="55" t="s">
        <v>108</v>
      </c>
      <c r="C44" s="56"/>
      <c r="D44" s="56">
        <v>1</v>
      </c>
      <c r="E44" s="90"/>
      <c r="F44" s="90"/>
      <c r="G44" s="58" t="s">
        <v>109</v>
      </c>
      <c r="H44" s="34"/>
      <c r="I44" s="34"/>
      <c r="J44" s="34"/>
      <c r="K44" s="64"/>
      <c r="L44" s="65"/>
      <c r="M44" s="65"/>
      <c r="N44" s="65"/>
      <c r="O44" s="35"/>
      <c r="P44" s="35"/>
      <c r="Q44" s="35"/>
      <c r="R44" s="35"/>
      <c r="S44" s="35"/>
      <c r="T44" s="65"/>
      <c r="U44" s="65"/>
      <c r="V44" s="174"/>
      <c r="W44" s="35"/>
      <c r="X44" s="35"/>
      <c r="Y44" s="35"/>
      <c r="Z44" s="35"/>
      <c r="AA44" s="65"/>
      <c r="AB44" s="65"/>
      <c r="AC44" s="35"/>
      <c r="AD44" s="35"/>
      <c r="AE44" s="35"/>
      <c r="AF44" s="35"/>
      <c r="AG44" s="35"/>
      <c r="AH44" s="65"/>
      <c r="AI44" s="65"/>
      <c r="AJ44" s="35"/>
      <c r="AK44" s="35"/>
      <c r="AL44" s="35"/>
      <c r="AM44" s="35"/>
      <c r="AN44" s="35"/>
      <c r="AO44" s="65"/>
      <c r="AP44" s="65"/>
      <c r="AQ44" s="35"/>
      <c r="AR44" s="35"/>
      <c r="AS44" s="35"/>
      <c r="AT44" s="177">
        <v>2</v>
      </c>
      <c r="AU44" s="35"/>
      <c r="AV44" s="65"/>
      <c r="AW44" s="65"/>
      <c r="AX44" s="35"/>
      <c r="AY44" s="35"/>
      <c r="AZ44" s="35"/>
      <c r="BA44" s="177">
        <v>1</v>
      </c>
      <c r="BB44" s="35"/>
      <c r="BC44" s="179"/>
      <c r="BD44" s="179"/>
      <c r="BE44" s="179"/>
      <c r="BF44" s="35"/>
      <c r="BG44" s="35"/>
      <c r="BH44" s="177">
        <v>1</v>
      </c>
      <c r="BI44" s="179"/>
      <c r="BJ44" s="179"/>
      <c r="BK44" s="179"/>
      <c r="BL44" s="177">
        <v>1</v>
      </c>
      <c r="BM44" s="35"/>
      <c r="BN44" s="35"/>
      <c r="BO44" s="35"/>
      <c r="BP44" s="35"/>
      <c r="BQ44" s="179"/>
      <c r="BR44" s="179"/>
      <c r="BS44" s="184"/>
      <c r="BT44" s="183">
        <v>1</v>
      </c>
      <c r="BU44" s="35"/>
      <c r="BV44" s="35"/>
      <c r="BW44" s="35"/>
      <c r="BX44" s="35"/>
      <c r="BY44" s="179"/>
      <c r="BZ44" s="179"/>
      <c r="CA44" s="35"/>
      <c r="CB44" s="35"/>
      <c r="CC44" s="179"/>
      <c r="CD44" s="35"/>
      <c r="CE44" s="177">
        <v>1</v>
      </c>
      <c r="CF44" s="179"/>
      <c r="CG44" s="179"/>
      <c r="CH44" s="35"/>
      <c r="CI44" s="35"/>
      <c r="CJ44" s="35"/>
      <c r="CK44" s="35"/>
      <c r="CL44" s="35"/>
      <c r="CM44" s="179"/>
      <c r="CN44" s="179"/>
      <c r="CO44" s="35"/>
      <c r="CP44" s="35"/>
      <c r="CQ44" s="35"/>
      <c r="CR44" s="35"/>
      <c r="CS44" s="35"/>
      <c r="CT44" s="179"/>
      <c r="CU44" s="179"/>
      <c r="CV44" s="35"/>
      <c r="CW44" s="35"/>
      <c r="CX44" s="35"/>
      <c r="CY44" s="35"/>
      <c r="CZ44" s="35"/>
      <c r="DA44" s="179"/>
      <c r="DB44" s="179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1"/>
    </row>
    <row r="45" spans="1:165" ht="17.25" customHeight="1" thickBot="1" x14ac:dyDescent="0.35">
      <c r="A45" s="18">
        <v>40</v>
      </c>
      <c r="B45" s="55" t="s">
        <v>110</v>
      </c>
      <c r="C45" s="56"/>
      <c r="D45" s="56">
        <v>1</v>
      </c>
      <c r="E45" s="90"/>
      <c r="F45" s="90"/>
      <c r="G45" s="55" t="s">
        <v>111</v>
      </c>
      <c r="H45" s="59">
        <v>1</v>
      </c>
      <c r="I45" s="59">
        <v>1</v>
      </c>
      <c r="J45" s="59">
        <v>1</v>
      </c>
      <c r="K45" s="57"/>
      <c r="L45" s="27"/>
      <c r="M45" s="27"/>
      <c r="N45" s="27"/>
      <c r="O45" s="3"/>
      <c r="P45" s="3"/>
      <c r="Q45" s="15">
        <v>1</v>
      </c>
      <c r="R45" s="3"/>
      <c r="S45" s="3"/>
      <c r="T45" s="27"/>
      <c r="U45" s="27"/>
      <c r="V45" s="35"/>
      <c r="W45" s="3"/>
      <c r="X45" s="3"/>
      <c r="Y45" s="3"/>
      <c r="Z45" s="3"/>
      <c r="AA45" s="27"/>
      <c r="AB45" s="27"/>
      <c r="AC45" s="3"/>
      <c r="AD45" s="3"/>
      <c r="AE45" s="3"/>
      <c r="AF45" s="3"/>
      <c r="AG45" s="3"/>
      <c r="AH45" s="27"/>
      <c r="AI45" s="27"/>
      <c r="AJ45" s="3"/>
      <c r="AK45" s="3"/>
      <c r="AL45" s="3"/>
      <c r="AM45" s="3"/>
      <c r="AN45" s="3"/>
      <c r="AO45" s="27"/>
      <c r="AP45" s="27"/>
      <c r="AQ45" s="3"/>
      <c r="AR45" s="3"/>
      <c r="AS45" s="176">
        <v>1</v>
      </c>
      <c r="AT45" s="3"/>
      <c r="AU45" s="3"/>
      <c r="AV45" s="27"/>
      <c r="AW45" s="27"/>
      <c r="AX45" s="3"/>
      <c r="AY45" s="176">
        <v>2</v>
      </c>
      <c r="AZ45" s="3"/>
      <c r="BA45" s="3"/>
      <c r="BB45" s="3"/>
      <c r="BC45" s="178"/>
      <c r="BD45" s="178"/>
      <c r="BE45" s="178"/>
      <c r="BF45" s="3"/>
      <c r="BG45" s="3"/>
      <c r="BH45" s="3"/>
      <c r="BI45" s="178"/>
      <c r="BJ45" s="178"/>
      <c r="BK45" s="178"/>
      <c r="BL45" s="176">
        <v>1</v>
      </c>
      <c r="BM45" s="3"/>
      <c r="BN45" s="3"/>
      <c r="BO45" s="3"/>
      <c r="BP45" s="3"/>
      <c r="BQ45" s="178"/>
      <c r="BR45" s="178"/>
      <c r="BS45" s="3"/>
      <c r="BT45" s="3"/>
      <c r="BU45" s="183">
        <v>1</v>
      </c>
      <c r="BV45" s="3"/>
      <c r="BW45" s="3"/>
      <c r="BX45" s="3"/>
      <c r="BY45" s="178"/>
      <c r="BZ45" s="178"/>
      <c r="CA45" s="3"/>
      <c r="CB45" s="3"/>
      <c r="CC45" s="178"/>
      <c r="CD45" s="3"/>
      <c r="CE45" s="3"/>
      <c r="CF45" s="178"/>
      <c r="CG45" s="178"/>
      <c r="CH45" s="3"/>
      <c r="CI45" s="3"/>
      <c r="CJ45" s="3"/>
      <c r="CK45" s="3"/>
      <c r="CL45" s="3"/>
      <c r="CM45" s="178"/>
      <c r="CN45" s="178"/>
      <c r="CO45" s="3"/>
      <c r="CP45" s="3"/>
      <c r="CQ45" s="3"/>
      <c r="CR45" s="3"/>
      <c r="CS45" s="3"/>
      <c r="CT45" s="178"/>
      <c r="CU45" s="178"/>
      <c r="CV45" s="3"/>
      <c r="CW45" s="3"/>
      <c r="CX45" s="3"/>
      <c r="CY45" s="3"/>
      <c r="CZ45" s="3"/>
      <c r="DA45" s="178"/>
      <c r="DB45" s="178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1"/>
    </row>
    <row r="46" spans="1:165" ht="17.25" customHeight="1" thickBot="1" x14ac:dyDescent="0.35">
      <c r="A46" s="18">
        <v>41</v>
      </c>
      <c r="B46" s="3" t="s">
        <v>112</v>
      </c>
      <c r="C46" s="3"/>
      <c r="D46" s="3">
        <v>0</v>
      </c>
      <c r="E46" s="4"/>
      <c r="F46" s="4"/>
      <c r="G46" s="3" t="s">
        <v>113</v>
      </c>
      <c r="H46" s="21"/>
      <c r="I46" s="21"/>
      <c r="J46" s="21"/>
      <c r="K46" s="57"/>
      <c r="L46" s="27"/>
      <c r="M46" s="27"/>
      <c r="N46" s="27"/>
      <c r="O46" s="3"/>
      <c r="P46" s="3"/>
      <c r="Q46" s="3"/>
      <c r="R46" s="3"/>
      <c r="S46" s="3"/>
      <c r="T46" s="27"/>
      <c r="U46" s="27"/>
      <c r="V46" s="174"/>
      <c r="W46" s="3"/>
      <c r="X46" s="3"/>
      <c r="Y46" s="3"/>
      <c r="Z46" s="3"/>
      <c r="AA46" s="27"/>
      <c r="AB46" s="27"/>
      <c r="AC46" s="3"/>
      <c r="AD46" s="3"/>
      <c r="AE46" s="3"/>
      <c r="AF46" s="3"/>
      <c r="AG46" s="3"/>
      <c r="AH46" s="27"/>
      <c r="AI46" s="27"/>
      <c r="AJ46" s="3"/>
      <c r="AK46" s="3"/>
      <c r="AL46" s="3"/>
      <c r="AM46" s="3"/>
      <c r="AN46" s="3"/>
      <c r="AO46" s="27"/>
      <c r="AP46" s="27"/>
      <c r="AQ46" s="3"/>
      <c r="AR46" s="3"/>
      <c r="AS46" s="3"/>
      <c r="AT46" s="3"/>
      <c r="AU46" s="3"/>
      <c r="AV46" s="27"/>
      <c r="AW46" s="27"/>
      <c r="AX46" s="176">
        <v>1</v>
      </c>
      <c r="AY46" s="3"/>
      <c r="AZ46" s="3"/>
      <c r="BA46" s="3"/>
      <c r="BB46" s="3"/>
      <c r="BC46" s="178"/>
      <c r="BD46" s="178"/>
      <c r="BE46" s="178"/>
      <c r="BF46" s="3"/>
      <c r="BG46" s="3"/>
      <c r="BH46" s="3"/>
      <c r="BI46" s="178"/>
      <c r="BJ46" s="178"/>
      <c r="BK46" s="178"/>
      <c r="BL46" s="176">
        <v>2</v>
      </c>
      <c r="BM46" s="3"/>
      <c r="BN46" s="3"/>
      <c r="BO46" s="3"/>
      <c r="BP46" s="3"/>
      <c r="BQ46" s="178"/>
      <c r="BR46" s="178"/>
      <c r="BS46" s="3"/>
      <c r="BT46" s="3"/>
      <c r="BU46" s="3"/>
      <c r="BV46" s="3"/>
      <c r="BW46" s="3"/>
      <c r="BX46" s="3"/>
      <c r="BY46" s="178"/>
      <c r="BZ46" s="178"/>
      <c r="CA46" s="3"/>
      <c r="CB46" s="3"/>
      <c r="CC46" s="178"/>
      <c r="CD46" s="3"/>
      <c r="CE46" s="3"/>
      <c r="CF46" s="178"/>
      <c r="CG46" s="178"/>
      <c r="CH46" s="3"/>
      <c r="CI46" s="3"/>
      <c r="CJ46" s="3"/>
      <c r="CK46" s="3"/>
      <c r="CL46" s="3"/>
      <c r="CM46" s="178"/>
      <c r="CN46" s="178"/>
      <c r="CO46" s="3"/>
      <c r="CP46" s="3"/>
      <c r="CQ46" s="3"/>
      <c r="CR46" s="3"/>
      <c r="CS46" s="3"/>
      <c r="CT46" s="178"/>
      <c r="CU46" s="178"/>
      <c r="CV46" s="3"/>
      <c r="CW46" s="3"/>
      <c r="CX46" s="3"/>
      <c r="CY46" s="3"/>
      <c r="CZ46" s="3"/>
      <c r="DA46" s="178"/>
      <c r="DB46" s="178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1"/>
    </row>
    <row r="47" spans="1:165" ht="17.25" customHeight="1" thickBot="1" x14ac:dyDescent="0.35">
      <c r="A47" s="18">
        <v>42</v>
      </c>
      <c r="B47" s="3" t="s">
        <v>114</v>
      </c>
      <c r="C47" s="3"/>
      <c r="D47" s="3">
        <v>0</v>
      </c>
      <c r="E47" s="4"/>
      <c r="F47" s="4"/>
      <c r="G47" s="3" t="s">
        <v>115</v>
      </c>
      <c r="H47" s="21"/>
      <c r="I47" s="21"/>
      <c r="J47" s="21"/>
      <c r="K47" s="57"/>
      <c r="L47" s="27"/>
      <c r="M47" s="27"/>
      <c r="N47" s="27"/>
      <c r="O47" s="3"/>
      <c r="P47" s="3"/>
      <c r="Q47" s="3"/>
      <c r="R47" s="3"/>
      <c r="S47" s="3"/>
      <c r="T47" s="27"/>
      <c r="U47" s="27"/>
      <c r="V47" s="62">
        <v>1</v>
      </c>
      <c r="W47" s="3"/>
      <c r="X47" s="3"/>
      <c r="Y47" s="3"/>
      <c r="Z47" s="3"/>
      <c r="AA47" s="27"/>
      <c r="AB47" s="27"/>
      <c r="AC47" s="3"/>
      <c r="AD47" s="3"/>
      <c r="AE47" s="3"/>
      <c r="AF47" s="15">
        <v>2</v>
      </c>
      <c r="AG47" s="3"/>
      <c r="AH47" s="27"/>
      <c r="AI47" s="27"/>
      <c r="AJ47" s="3"/>
      <c r="AK47" s="3"/>
      <c r="AL47" s="3"/>
      <c r="AM47" s="15">
        <v>2</v>
      </c>
      <c r="AN47" s="3"/>
      <c r="AO47" s="27"/>
      <c r="AP47" s="27"/>
      <c r="AQ47" s="3"/>
      <c r="AR47" s="3"/>
      <c r="AS47" s="3"/>
      <c r="AT47" s="176">
        <v>1</v>
      </c>
      <c r="AU47" s="3"/>
      <c r="AV47" s="27"/>
      <c r="AW47" s="27"/>
      <c r="AX47" s="3"/>
      <c r="AY47" s="3"/>
      <c r="AZ47" s="3"/>
      <c r="BA47" s="3"/>
      <c r="BB47" s="3"/>
      <c r="BC47" s="178"/>
      <c r="BD47" s="178"/>
      <c r="BE47" s="178"/>
      <c r="BF47" s="176">
        <v>1</v>
      </c>
      <c r="BG47" s="3"/>
      <c r="BH47" s="3"/>
      <c r="BI47" s="178"/>
      <c r="BJ47" s="178"/>
      <c r="BK47" s="178"/>
      <c r="BL47" s="3"/>
      <c r="BM47" s="3"/>
      <c r="BN47" s="3"/>
      <c r="BO47" s="3"/>
      <c r="BP47" s="3"/>
      <c r="BQ47" s="178"/>
      <c r="BR47" s="178"/>
      <c r="BS47" s="3"/>
      <c r="BT47" s="3"/>
      <c r="BU47" s="3"/>
      <c r="BV47" s="3"/>
      <c r="BW47" s="3"/>
      <c r="BX47" s="3"/>
      <c r="BY47" s="178"/>
      <c r="BZ47" s="178"/>
      <c r="CA47" s="3"/>
      <c r="CB47" s="3"/>
      <c r="CC47" s="178"/>
      <c r="CD47" s="3"/>
      <c r="CE47" s="3"/>
      <c r="CF47" s="178"/>
      <c r="CG47" s="178"/>
      <c r="CH47" s="3"/>
      <c r="CI47" s="3"/>
      <c r="CJ47" s="3"/>
      <c r="CK47" s="3"/>
      <c r="CL47" s="3"/>
      <c r="CM47" s="178"/>
      <c r="CN47" s="178"/>
      <c r="CO47" s="3"/>
      <c r="CP47" s="3"/>
      <c r="CQ47" s="3"/>
      <c r="CR47" s="3"/>
      <c r="CS47" s="3"/>
      <c r="CT47" s="178"/>
      <c r="CU47" s="178"/>
      <c r="CV47" s="3"/>
      <c r="CW47" s="3"/>
      <c r="CX47" s="3"/>
      <c r="CY47" s="3"/>
      <c r="CZ47" s="3"/>
      <c r="DA47" s="178"/>
      <c r="DB47" s="178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1"/>
    </row>
    <row r="48" spans="1:165" ht="17.25" customHeight="1" thickBot="1" x14ac:dyDescent="0.35">
      <c r="A48" s="18">
        <v>43</v>
      </c>
      <c r="B48" s="3" t="s">
        <v>116</v>
      </c>
      <c r="C48" s="3"/>
      <c r="D48" s="3">
        <v>0</v>
      </c>
      <c r="E48" s="4"/>
      <c r="F48" s="4"/>
      <c r="G48" s="3" t="s">
        <v>117</v>
      </c>
      <c r="H48" s="21"/>
      <c r="I48" s="21"/>
      <c r="J48" s="21"/>
      <c r="K48" s="57"/>
      <c r="L48" s="27"/>
      <c r="M48" s="27"/>
      <c r="N48" s="27"/>
      <c r="O48" s="3"/>
      <c r="P48" s="3"/>
      <c r="Q48" s="3"/>
      <c r="R48" s="15">
        <v>2</v>
      </c>
      <c r="S48" s="3"/>
      <c r="T48" s="27"/>
      <c r="U48" s="27"/>
      <c r="V48" s="3"/>
      <c r="W48" s="3"/>
      <c r="X48" s="3"/>
      <c r="Y48" s="3"/>
      <c r="Z48" s="3"/>
      <c r="AA48" s="27"/>
      <c r="AB48" s="27"/>
      <c r="AC48" s="3"/>
      <c r="AD48" s="3"/>
      <c r="AE48" s="15">
        <v>1</v>
      </c>
      <c r="AF48" s="3"/>
      <c r="AG48" s="3"/>
      <c r="AH48" s="27"/>
      <c r="AI48" s="27"/>
      <c r="AJ48" s="3"/>
      <c r="AK48" s="3"/>
      <c r="AL48" s="3"/>
      <c r="AM48" s="3"/>
      <c r="AN48" s="3"/>
      <c r="AO48" s="27"/>
      <c r="AP48" s="27"/>
      <c r="AQ48" s="3"/>
      <c r="AR48" s="176">
        <v>1</v>
      </c>
      <c r="AS48" s="3"/>
      <c r="AT48" s="3"/>
      <c r="AU48" s="3"/>
      <c r="AV48" s="27"/>
      <c r="AW48" s="27"/>
      <c r="AX48" s="3"/>
      <c r="AY48" s="3"/>
      <c r="AZ48" s="3"/>
      <c r="BA48" s="3"/>
      <c r="BB48" s="3"/>
      <c r="BC48" s="178"/>
      <c r="BD48" s="178"/>
      <c r="BE48" s="178"/>
      <c r="BF48" s="3"/>
      <c r="BG48" s="3"/>
      <c r="BH48" s="3"/>
      <c r="BI48" s="178"/>
      <c r="BJ48" s="178"/>
      <c r="BK48" s="178"/>
      <c r="BL48" s="3"/>
      <c r="BM48" s="3"/>
      <c r="BN48" s="3"/>
      <c r="BO48" s="3"/>
      <c r="BP48" s="3"/>
      <c r="BQ48" s="178"/>
      <c r="BR48" s="178"/>
      <c r="BS48" s="3"/>
      <c r="BT48" s="3"/>
      <c r="BU48" s="3"/>
      <c r="BV48" s="3"/>
      <c r="BW48" s="3"/>
      <c r="BX48" s="3"/>
      <c r="BY48" s="178"/>
      <c r="BZ48" s="178"/>
      <c r="CA48" s="3"/>
      <c r="CB48" s="3"/>
      <c r="CC48" s="178"/>
      <c r="CD48" s="3"/>
      <c r="CE48" s="3"/>
      <c r="CF48" s="178"/>
      <c r="CG48" s="178"/>
      <c r="CH48" s="3"/>
      <c r="CI48" s="3"/>
      <c r="CJ48" s="3"/>
      <c r="CK48" s="3"/>
      <c r="CL48" s="3"/>
      <c r="CM48" s="178"/>
      <c r="CN48" s="178"/>
      <c r="CO48" s="3"/>
      <c r="CP48" s="3"/>
      <c r="CQ48" s="3"/>
      <c r="CR48" s="3"/>
      <c r="CS48" s="3"/>
      <c r="CT48" s="178"/>
      <c r="CU48" s="178"/>
      <c r="CV48" s="3"/>
      <c r="CW48" s="3"/>
      <c r="CX48" s="3"/>
      <c r="CY48" s="3"/>
      <c r="CZ48" s="3"/>
      <c r="DA48" s="178"/>
      <c r="DB48" s="178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1"/>
    </row>
    <row r="49" spans="1:165" ht="17.25" customHeight="1" thickBot="1" x14ac:dyDescent="0.35">
      <c r="A49" s="18">
        <v>44</v>
      </c>
      <c r="B49" s="185" t="s">
        <v>118</v>
      </c>
      <c r="C49" s="3"/>
      <c r="D49" s="3"/>
      <c r="E49" s="4"/>
      <c r="F49" s="4">
        <v>1</v>
      </c>
      <c r="G49" s="3" t="s">
        <v>119</v>
      </c>
      <c r="H49" s="21"/>
      <c r="I49" s="21"/>
      <c r="J49" s="21"/>
      <c r="K49" s="57"/>
      <c r="L49" s="27"/>
      <c r="M49" s="27"/>
      <c r="N49" s="27"/>
      <c r="O49" s="3"/>
      <c r="P49" s="3"/>
      <c r="Q49" s="3"/>
      <c r="R49" s="3"/>
      <c r="S49" s="3"/>
      <c r="T49" s="27"/>
      <c r="U49" s="27"/>
      <c r="V49" s="174"/>
      <c r="W49" s="3"/>
      <c r="X49" s="3"/>
      <c r="Y49" s="3"/>
      <c r="Z49" s="3"/>
      <c r="AA49" s="27"/>
      <c r="AB49" s="27"/>
      <c r="AC49" s="3"/>
      <c r="AD49" s="3"/>
      <c r="AE49" s="3"/>
      <c r="AF49" s="3"/>
      <c r="AG49" s="3"/>
      <c r="AH49" s="27"/>
      <c r="AI49" s="27"/>
      <c r="AJ49" s="3"/>
      <c r="AK49" s="3"/>
      <c r="AL49" s="3"/>
      <c r="AM49" s="3"/>
      <c r="AN49" s="3"/>
      <c r="AO49" s="27"/>
      <c r="AP49" s="27"/>
      <c r="AQ49" s="3"/>
      <c r="AR49" s="3"/>
      <c r="AS49" s="3"/>
      <c r="AT49" s="3"/>
      <c r="AU49" s="3"/>
      <c r="AV49" s="27"/>
      <c r="AW49" s="27"/>
      <c r="AX49" s="176">
        <v>1</v>
      </c>
      <c r="AY49" s="3"/>
      <c r="AZ49" s="3"/>
      <c r="BA49" s="3"/>
      <c r="BB49" s="3"/>
      <c r="BC49" s="178"/>
      <c r="BD49" s="178"/>
      <c r="BE49" s="178"/>
      <c r="BF49" s="3"/>
      <c r="BG49" s="3"/>
      <c r="BH49" s="3"/>
      <c r="BI49" s="178"/>
      <c r="BJ49" s="178"/>
      <c r="BK49" s="178"/>
      <c r="BL49" s="3"/>
      <c r="BM49" s="3"/>
      <c r="BN49" s="3"/>
      <c r="BO49" s="3"/>
      <c r="BP49" s="3"/>
      <c r="BQ49" s="178"/>
      <c r="BR49" s="178"/>
      <c r="BS49" s="185"/>
      <c r="BT49" s="3"/>
      <c r="BU49" s="3"/>
      <c r="BV49" s="3"/>
      <c r="BW49" s="3"/>
      <c r="BX49" s="3"/>
      <c r="BY49" s="178"/>
      <c r="BZ49" s="178"/>
      <c r="CA49" s="3"/>
      <c r="CB49" s="3"/>
      <c r="CC49" s="178"/>
      <c r="CD49" s="3"/>
      <c r="CE49" s="3"/>
      <c r="CF49" s="178"/>
      <c r="CG49" s="178"/>
      <c r="CH49" s="3"/>
      <c r="CI49" s="3"/>
      <c r="CJ49" s="3"/>
      <c r="CK49" s="3"/>
      <c r="CL49" s="3"/>
      <c r="CM49" s="178"/>
      <c r="CN49" s="178"/>
      <c r="CO49" s="3"/>
      <c r="CP49" s="3"/>
      <c r="CQ49" s="3"/>
      <c r="CR49" s="3"/>
      <c r="CS49" s="3"/>
      <c r="CT49" s="178"/>
      <c r="CU49" s="178"/>
      <c r="CV49" s="3"/>
      <c r="CW49" s="3"/>
      <c r="CX49" s="3"/>
      <c r="CY49" s="3"/>
      <c r="CZ49" s="3"/>
      <c r="DA49" s="178"/>
      <c r="DB49" s="178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1"/>
    </row>
    <row r="50" spans="1:165" ht="17.25" customHeight="1" thickBot="1" x14ac:dyDescent="0.35">
      <c r="A50" s="18">
        <v>45</v>
      </c>
      <c r="B50" s="3" t="s">
        <v>120</v>
      </c>
      <c r="C50" s="3"/>
      <c r="D50" s="3">
        <v>0</v>
      </c>
      <c r="E50" s="4"/>
      <c r="F50" s="4"/>
      <c r="G50" s="3"/>
      <c r="H50" s="59">
        <v>1</v>
      </c>
      <c r="I50" s="21"/>
      <c r="J50" s="59">
        <v>1</v>
      </c>
      <c r="K50" s="57"/>
      <c r="L50" s="27"/>
      <c r="M50" s="27"/>
      <c r="N50" s="27"/>
      <c r="O50" s="3"/>
      <c r="P50" s="3"/>
      <c r="Q50" s="3"/>
      <c r="R50" s="3"/>
      <c r="S50" s="3"/>
      <c r="T50" s="27"/>
      <c r="U50" s="27"/>
      <c r="V50" s="174"/>
      <c r="W50" s="3"/>
      <c r="X50" s="3"/>
      <c r="Y50" s="3"/>
      <c r="Z50" s="3"/>
      <c r="AA50" s="27"/>
      <c r="AB50" s="27"/>
      <c r="AC50" s="3"/>
      <c r="AD50" s="3"/>
      <c r="AE50" s="3"/>
      <c r="AF50" s="3"/>
      <c r="AG50" s="3"/>
      <c r="AH50" s="27"/>
      <c r="AI50" s="27"/>
      <c r="AJ50" s="3"/>
      <c r="AK50" s="3"/>
      <c r="AL50" s="3"/>
      <c r="AM50" s="3"/>
      <c r="AN50" s="176">
        <v>1</v>
      </c>
      <c r="AO50" s="27"/>
      <c r="AP50" s="27"/>
      <c r="AQ50" s="3"/>
      <c r="AR50" s="3"/>
      <c r="AS50" s="176">
        <v>1</v>
      </c>
      <c r="AT50" s="3"/>
      <c r="AU50" s="3"/>
      <c r="AV50" s="27"/>
      <c r="AW50" s="27"/>
      <c r="AX50" s="3"/>
      <c r="AY50" s="3"/>
      <c r="AZ50" s="3"/>
      <c r="BA50" s="3"/>
      <c r="BB50" s="176">
        <v>2</v>
      </c>
      <c r="BC50" s="178"/>
      <c r="BD50" s="178"/>
      <c r="BE50" s="178"/>
      <c r="BF50" s="3"/>
      <c r="BG50" s="3"/>
      <c r="BH50" s="176">
        <v>1</v>
      </c>
      <c r="BI50" s="178"/>
      <c r="BJ50" s="178"/>
      <c r="BK50" s="178"/>
      <c r="BL50" s="3"/>
      <c r="BM50" s="3"/>
      <c r="BN50" s="3"/>
      <c r="BO50" s="3"/>
      <c r="BP50" s="3"/>
      <c r="BQ50" s="178"/>
      <c r="BR50" s="178"/>
      <c r="BS50" s="3"/>
      <c r="BT50" s="3"/>
      <c r="BU50" s="3"/>
      <c r="BV50" s="3"/>
      <c r="BW50" s="3"/>
      <c r="BX50" s="3"/>
      <c r="BY50" s="178"/>
      <c r="BZ50" s="178"/>
      <c r="CA50" s="3"/>
      <c r="CB50" s="3"/>
      <c r="CC50" s="178"/>
      <c r="CD50" s="3"/>
      <c r="CE50" s="176">
        <v>1</v>
      </c>
      <c r="CF50" s="178"/>
      <c r="CG50" s="178"/>
      <c r="CH50" s="3"/>
      <c r="CI50" s="3"/>
      <c r="CJ50" s="3"/>
      <c r="CK50" s="3"/>
      <c r="CL50" s="3"/>
      <c r="CM50" s="178"/>
      <c r="CN50" s="178"/>
      <c r="CO50" s="3"/>
      <c r="CP50" s="3"/>
      <c r="CQ50" s="3"/>
      <c r="CR50" s="3"/>
      <c r="CS50" s="3"/>
      <c r="CT50" s="178"/>
      <c r="CU50" s="178"/>
      <c r="CV50" s="3"/>
      <c r="CW50" s="3"/>
      <c r="CX50" s="3"/>
      <c r="CY50" s="3"/>
      <c r="CZ50" s="3"/>
      <c r="DA50" s="178"/>
      <c r="DB50" s="178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1"/>
    </row>
    <row r="51" spans="1:165" ht="17.25" customHeight="1" thickBot="1" x14ac:dyDescent="0.35">
      <c r="A51" s="18">
        <v>46</v>
      </c>
      <c r="B51" s="3" t="s">
        <v>121</v>
      </c>
      <c r="C51" s="3"/>
      <c r="D51" s="3">
        <v>0</v>
      </c>
      <c r="E51" s="4"/>
      <c r="F51" s="4"/>
      <c r="G51" s="3" t="s">
        <v>122</v>
      </c>
      <c r="H51" s="66">
        <v>2</v>
      </c>
      <c r="I51" s="34"/>
      <c r="J51" s="66">
        <v>1</v>
      </c>
      <c r="K51" s="64"/>
      <c r="L51" s="65"/>
      <c r="M51" s="65"/>
      <c r="N51" s="65"/>
      <c r="O51" s="35"/>
      <c r="P51" s="35"/>
      <c r="Q51" s="35"/>
      <c r="R51" s="35"/>
      <c r="S51" s="35"/>
      <c r="T51" s="65"/>
      <c r="U51" s="65"/>
      <c r="V51" s="62">
        <v>1</v>
      </c>
      <c r="W51" s="35"/>
      <c r="X51" s="35"/>
      <c r="Y51" s="35"/>
      <c r="Z51" s="35"/>
      <c r="AA51" s="65"/>
      <c r="AB51" s="65"/>
      <c r="AC51" s="35"/>
      <c r="AD51" s="62">
        <v>1</v>
      </c>
      <c r="AE51" s="35"/>
      <c r="AF51" s="35"/>
      <c r="AG51" s="35"/>
      <c r="AH51" s="65"/>
      <c r="AI51" s="65"/>
      <c r="AJ51" s="35"/>
      <c r="AK51" s="35"/>
      <c r="AL51" s="35"/>
      <c r="AM51" s="35"/>
      <c r="AN51" s="35"/>
      <c r="AO51" s="65"/>
      <c r="AP51" s="65"/>
      <c r="AQ51" s="35"/>
      <c r="AR51" s="35"/>
      <c r="AS51" s="35"/>
      <c r="AT51" s="35"/>
      <c r="AU51" s="35"/>
      <c r="AV51" s="65"/>
      <c r="AW51" s="65"/>
      <c r="AX51" s="35"/>
      <c r="AY51" s="35"/>
      <c r="AZ51" s="35"/>
      <c r="BA51" s="177">
        <v>2</v>
      </c>
      <c r="BB51" s="35"/>
      <c r="BC51" s="179"/>
      <c r="BD51" s="179"/>
      <c r="BE51" s="179"/>
      <c r="BF51" s="35"/>
      <c r="BG51" s="35"/>
      <c r="BH51" s="35"/>
      <c r="BI51" s="179"/>
      <c r="BJ51" s="179"/>
      <c r="BK51" s="179"/>
      <c r="BL51" s="35"/>
      <c r="BM51" s="35"/>
      <c r="BN51" s="35"/>
      <c r="BO51" s="35"/>
      <c r="BP51" s="35"/>
      <c r="BQ51" s="179"/>
      <c r="BR51" s="179"/>
      <c r="BS51" s="184"/>
      <c r="BT51" s="183">
        <v>1</v>
      </c>
      <c r="BU51" s="35"/>
      <c r="BV51" s="35"/>
      <c r="BW51" s="35"/>
      <c r="BX51" s="35"/>
      <c r="BY51" s="179"/>
      <c r="BZ51" s="179"/>
      <c r="CA51" s="35"/>
      <c r="CB51" s="35"/>
      <c r="CC51" s="179"/>
      <c r="CD51" s="177">
        <v>1</v>
      </c>
      <c r="CE51" s="35"/>
      <c r="CF51" s="179"/>
      <c r="CG51" s="179"/>
      <c r="CH51" s="35"/>
      <c r="CI51" s="35"/>
      <c r="CJ51" s="35"/>
      <c r="CK51" s="35"/>
      <c r="CL51" s="35"/>
      <c r="CM51" s="179"/>
      <c r="CN51" s="179"/>
      <c r="CO51" s="35"/>
      <c r="CP51" s="35"/>
      <c r="CQ51" s="35"/>
      <c r="CR51" s="35"/>
      <c r="CS51" s="35"/>
      <c r="CT51" s="179"/>
      <c r="CU51" s="179"/>
      <c r="CV51" s="35"/>
      <c r="CW51" s="35"/>
      <c r="CX51" s="35"/>
      <c r="CY51" s="35"/>
      <c r="CZ51" s="35"/>
      <c r="DA51" s="179"/>
      <c r="DB51" s="179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1"/>
    </row>
    <row r="52" spans="1:165" ht="17.25" customHeight="1" thickBot="1" x14ac:dyDescent="0.35">
      <c r="A52" s="18">
        <v>47</v>
      </c>
      <c r="B52" s="3" t="s">
        <v>123</v>
      </c>
      <c r="C52" s="3"/>
      <c r="D52" s="3">
        <v>0</v>
      </c>
      <c r="E52" s="4"/>
      <c r="F52" s="4"/>
      <c r="G52" s="3"/>
      <c r="H52" s="21"/>
      <c r="I52" s="3"/>
      <c r="J52" s="3"/>
      <c r="K52" s="27"/>
      <c r="L52" s="27"/>
      <c r="M52" s="27"/>
      <c r="N52" s="27"/>
      <c r="O52" s="3"/>
      <c r="P52" s="3"/>
      <c r="Q52" s="3"/>
      <c r="R52" s="3"/>
      <c r="S52" s="15">
        <v>1</v>
      </c>
      <c r="T52" s="27"/>
      <c r="U52" s="27"/>
      <c r="V52" s="175"/>
      <c r="W52" s="3"/>
      <c r="X52" s="3"/>
      <c r="Y52" s="3"/>
      <c r="Z52" s="3"/>
      <c r="AA52" s="27"/>
      <c r="AB52" s="27"/>
      <c r="AC52" s="3"/>
      <c r="AD52" s="3"/>
      <c r="AE52" s="15">
        <v>1</v>
      </c>
      <c r="AF52" s="3"/>
      <c r="AG52" s="3"/>
      <c r="AH52" s="27"/>
      <c r="AI52" s="27"/>
      <c r="AJ52" s="3"/>
      <c r="AK52" s="3"/>
      <c r="AL52" s="3"/>
      <c r="AM52" s="3"/>
      <c r="AN52" s="3"/>
      <c r="AO52" s="27"/>
      <c r="AP52" s="27"/>
      <c r="AQ52" s="3"/>
      <c r="AR52" s="3"/>
      <c r="AS52" s="3"/>
      <c r="AT52" s="3"/>
      <c r="AU52" s="3"/>
      <c r="AV52" s="27"/>
      <c r="AW52" s="27"/>
      <c r="AX52" s="176">
        <v>1</v>
      </c>
      <c r="AY52" s="3"/>
      <c r="AZ52" s="3"/>
      <c r="BA52" s="3"/>
      <c r="BB52" s="3"/>
      <c r="BC52" s="178"/>
      <c r="BD52" s="178"/>
      <c r="BE52" s="178"/>
      <c r="BF52" s="176">
        <v>1</v>
      </c>
      <c r="BG52" s="3"/>
      <c r="BH52" s="3"/>
      <c r="BI52" s="178"/>
      <c r="BJ52" s="178"/>
      <c r="BK52" s="178"/>
      <c r="BL52" s="3"/>
      <c r="BM52" s="3"/>
      <c r="BN52" s="3"/>
      <c r="BO52" s="3"/>
      <c r="BP52" s="3"/>
      <c r="BQ52" s="178"/>
      <c r="BR52" s="178"/>
      <c r="BS52" s="3"/>
      <c r="BT52" s="3"/>
      <c r="BU52" s="183">
        <v>1</v>
      </c>
      <c r="BV52" s="3"/>
      <c r="BW52" s="3"/>
      <c r="BX52" s="3"/>
      <c r="BY52" s="178"/>
      <c r="BZ52" s="178"/>
      <c r="CA52" s="3"/>
      <c r="CB52" s="3"/>
      <c r="CC52" s="178"/>
      <c r="CD52" s="3"/>
      <c r="CE52" s="3"/>
      <c r="CF52" s="178"/>
      <c r="CG52" s="178"/>
      <c r="CH52" s="3"/>
      <c r="CI52" s="3"/>
      <c r="CJ52" s="3"/>
      <c r="CK52" s="3"/>
      <c r="CL52" s="3"/>
      <c r="CM52" s="178"/>
      <c r="CN52" s="178"/>
      <c r="CO52" s="3"/>
      <c r="CP52" s="3"/>
      <c r="CQ52" s="3"/>
      <c r="CR52" s="3"/>
      <c r="CS52" s="3"/>
      <c r="CT52" s="178"/>
      <c r="CU52" s="178"/>
      <c r="CV52" s="3"/>
      <c r="CW52" s="3"/>
      <c r="CX52" s="3"/>
      <c r="CY52" s="3"/>
      <c r="CZ52" s="3"/>
      <c r="DA52" s="178"/>
      <c r="DB52" s="178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1"/>
    </row>
    <row r="53" spans="1:165" ht="17.25" customHeight="1" thickBot="1" x14ac:dyDescent="0.35">
      <c r="A53" s="18">
        <v>48</v>
      </c>
      <c r="B53" s="3" t="s">
        <v>124</v>
      </c>
      <c r="C53" s="3"/>
      <c r="D53" s="3">
        <v>1</v>
      </c>
      <c r="E53" s="4"/>
      <c r="F53" s="4"/>
      <c r="G53" s="3"/>
      <c r="H53" s="59">
        <v>2</v>
      </c>
      <c r="I53" s="15">
        <v>2</v>
      </c>
      <c r="J53" s="3"/>
      <c r="K53" s="27"/>
      <c r="L53" s="27"/>
      <c r="M53" s="27"/>
      <c r="N53" s="27"/>
      <c r="O53" s="3"/>
      <c r="P53" s="3"/>
      <c r="Q53" s="3"/>
      <c r="R53" s="3"/>
      <c r="S53" s="15">
        <v>2</v>
      </c>
      <c r="T53" s="27"/>
      <c r="U53" s="27"/>
      <c r="V53" s="3"/>
      <c r="W53" s="3"/>
      <c r="X53" s="3"/>
      <c r="Y53" s="3"/>
      <c r="Z53" s="3"/>
      <c r="AA53" s="27"/>
      <c r="AB53" s="27"/>
      <c r="AC53" s="3"/>
      <c r="AD53" s="3"/>
      <c r="AE53" s="3"/>
      <c r="AF53" s="3"/>
      <c r="AG53" s="3"/>
      <c r="AH53" s="27"/>
      <c r="AI53" s="27"/>
      <c r="AJ53" s="15">
        <v>2</v>
      </c>
      <c r="AK53" s="3"/>
      <c r="AL53" s="3"/>
      <c r="AM53" s="3"/>
      <c r="AN53" s="15">
        <v>2</v>
      </c>
      <c r="AO53" s="27"/>
      <c r="AP53" s="27"/>
      <c r="AQ53" s="3"/>
      <c r="AR53" s="3"/>
      <c r="AS53" s="3"/>
      <c r="AT53" s="176">
        <v>1</v>
      </c>
      <c r="AU53" s="3"/>
      <c r="AV53" s="27"/>
      <c r="AW53" s="27"/>
      <c r="AX53" s="3"/>
      <c r="AY53" s="176">
        <v>2</v>
      </c>
      <c r="AZ53" s="3"/>
      <c r="BA53" s="176">
        <v>2</v>
      </c>
      <c r="BB53" s="3"/>
      <c r="BC53" s="178"/>
      <c r="BD53" s="178"/>
      <c r="BE53" s="178"/>
      <c r="BF53" s="3"/>
      <c r="BG53" s="3"/>
      <c r="BH53" s="176">
        <v>1</v>
      </c>
      <c r="BI53" s="178"/>
      <c r="BJ53" s="178"/>
      <c r="BK53" s="178"/>
      <c r="BL53" s="3"/>
      <c r="BM53" s="3"/>
      <c r="BN53" s="3"/>
      <c r="BO53" s="3"/>
      <c r="BP53" s="3"/>
      <c r="BQ53" s="178"/>
      <c r="BR53" s="178"/>
      <c r="BS53" s="3"/>
      <c r="BT53" s="3"/>
      <c r="BU53" s="3"/>
      <c r="BV53" s="3"/>
      <c r="BW53" s="3"/>
      <c r="BX53" s="3"/>
      <c r="BY53" s="178"/>
      <c r="BZ53" s="178"/>
      <c r="CA53" s="3"/>
      <c r="CB53" s="3"/>
      <c r="CC53" s="178"/>
      <c r="CD53" s="3"/>
      <c r="CE53" s="3"/>
      <c r="CF53" s="178"/>
      <c r="CG53" s="178"/>
      <c r="CH53" s="3"/>
      <c r="CI53" s="3"/>
      <c r="CJ53" s="3"/>
      <c r="CK53" s="3"/>
      <c r="CL53" s="3"/>
      <c r="CM53" s="178"/>
      <c r="CN53" s="178"/>
      <c r="CO53" s="3"/>
      <c r="CP53" s="3"/>
      <c r="CQ53" s="3"/>
      <c r="CR53" s="3"/>
      <c r="CS53" s="3"/>
      <c r="CT53" s="178"/>
      <c r="CU53" s="178"/>
      <c r="CV53" s="3"/>
      <c r="CW53" s="3"/>
      <c r="CX53" s="3"/>
      <c r="CY53" s="3"/>
      <c r="CZ53" s="3"/>
      <c r="DA53" s="178"/>
      <c r="DB53" s="178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1"/>
    </row>
    <row r="54" spans="1:165" ht="17.25" customHeight="1" thickBot="1" x14ac:dyDescent="0.35">
      <c r="A54" s="18">
        <v>49</v>
      </c>
      <c r="B54" s="181" t="s">
        <v>125</v>
      </c>
      <c r="C54" s="3"/>
      <c r="D54" s="3"/>
      <c r="E54" s="4">
        <v>1</v>
      </c>
      <c r="F54" s="4"/>
      <c r="G54" s="3"/>
      <c r="H54" s="34"/>
      <c r="I54" s="35"/>
      <c r="J54" s="35"/>
      <c r="K54" s="65"/>
      <c r="L54" s="65"/>
      <c r="M54" s="65"/>
      <c r="N54" s="65"/>
      <c r="O54" s="35"/>
      <c r="P54" s="35"/>
      <c r="Q54" s="35"/>
      <c r="R54" s="35"/>
      <c r="S54" s="35"/>
      <c r="T54" s="65"/>
      <c r="U54" s="65"/>
      <c r="V54" s="174"/>
      <c r="W54" s="35"/>
      <c r="X54" s="35"/>
      <c r="Y54" s="35"/>
      <c r="Z54" s="35"/>
      <c r="AA54" s="65"/>
      <c r="AB54" s="65"/>
      <c r="AC54" s="35"/>
      <c r="AD54" s="35"/>
      <c r="AE54" s="35"/>
      <c r="AF54" s="35"/>
      <c r="AG54" s="35"/>
      <c r="AH54" s="65"/>
      <c r="AI54" s="65"/>
      <c r="AJ54" s="35"/>
      <c r="AK54" s="35"/>
      <c r="AL54" s="35"/>
      <c r="AM54" s="35"/>
      <c r="AN54" s="35"/>
      <c r="AO54" s="65"/>
      <c r="AP54" s="65"/>
      <c r="AQ54" s="35"/>
      <c r="AR54" s="35"/>
      <c r="AS54" s="35"/>
      <c r="AT54" s="35"/>
      <c r="AU54" s="35"/>
      <c r="AV54" s="65"/>
      <c r="AW54" s="65"/>
      <c r="AX54" s="35"/>
      <c r="AY54" s="35"/>
      <c r="AZ54" s="35"/>
      <c r="BA54" s="35"/>
      <c r="BB54" s="35"/>
      <c r="BC54" s="179"/>
      <c r="BD54" s="179"/>
      <c r="BE54" s="179"/>
      <c r="BF54" s="35"/>
      <c r="BG54" s="35"/>
      <c r="BH54" s="35"/>
      <c r="BI54" s="179"/>
      <c r="BJ54" s="179"/>
      <c r="BK54" s="179"/>
      <c r="BL54" s="35"/>
      <c r="BM54" s="35"/>
      <c r="BN54" s="35"/>
      <c r="BO54" s="35"/>
      <c r="BP54" s="35"/>
      <c r="BQ54" s="179"/>
      <c r="BR54" s="179"/>
      <c r="BS54" s="184"/>
      <c r="BT54" s="35"/>
      <c r="BU54" s="35"/>
      <c r="BV54" s="35"/>
      <c r="BW54" s="35"/>
      <c r="BX54" s="35"/>
      <c r="BY54" s="179"/>
      <c r="BZ54" s="179"/>
      <c r="CA54" s="35"/>
      <c r="CB54" s="35"/>
      <c r="CC54" s="179"/>
      <c r="CD54" s="35">
        <v>0</v>
      </c>
      <c r="CE54" s="35"/>
      <c r="CF54" s="179"/>
      <c r="CG54" s="179"/>
      <c r="CH54" s="35"/>
      <c r="CI54" s="35"/>
      <c r="CJ54" s="35"/>
      <c r="CK54" s="35"/>
      <c r="CL54" s="35"/>
      <c r="CM54" s="179"/>
      <c r="CN54" s="179"/>
      <c r="CO54" s="35"/>
      <c r="CP54" s="35"/>
      <c r="CQ54" s="35"/>
      <c r="CR54" s="35"/>
      <c r="CS54" s="35"/>
      <c r="CT54" s="179"/>
      <c r="CU54" s="179"/>
      <c r="CV54" s="35"/>
      <c r="CW54" s="35"/>
      <c r="CX54" s="35"/>
      <c r="CY54" s="35"/>
      <c r="CZ54" s="35"/>
      <c r="DA54" s="179"/>
      <c r="DB54" s="179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1"/>
    </row>
    <row r="55" spans="1:165" ht="17.25" customHeight="1" thickBot="1" x14ac:dyDescent="0.35">
      <c r="A55" s="18">
        <v>50</v>
      </c>
      <c r="B55" s="3" t="s">
        <v>126</v>
      </c>
      <c r="C55" s="3"/>
      <c r="D55" s="3">
        <v>0</v>
      </c>
      <c r="E55" s="4"/>
      <c r="F55" s="4"/>
      <c r="G55" s="3"/>
      <c r="H55" s="21"/>
      <c r="I55" s="3"/>
      <c r="J55" s="3"/>
      <c r="K55" s="27"/>
      <c r="L55" s="27"/>
      <c r="M55" s="27"/>
      <c r="N55" s="27"/>
      <c r="O55" s="3"/>
      <c r="P55" s="3"/>
      <c r="Q55" s="3"/>
      <c r="R55" s="3"/>
      <c r="S55" s="3"/>
      <c r="T55" s="27"/>
      <c r="U55" s="27"/>
      <c r="V55" s="175"/>
      <c r="W55" s="3"/>
      <c r="X55" s="3"/>
      <c r="Y55" s="3"/>
      <c r="Z55" s="3"/>
      <c r="AA55" s="27"/>
      <c r="AB55" s="27"/>
      <c r="AC55" s="3"/>
      <c r="AD55" s="3"/>
      <c r="AE55" s="3"/>
      <c r="AF55" s="3"/>
      <c r="AG55" s="15">
        <v>1</v>
      </c>
      <c r="AH55" s="27"/>
      <c r="AI55" s="27"/>
      <c r="AJ55" s="3"/>
      <c r="AK55" s="3"/>
      <c r="AL55" s="3"/>
      <c r="AM55" s="15">
        <v>1</v>
      </c>
      <c r="AN55" s="3"/>
      <c r="AO55" s="27"/>
      <c r="AP55" s="27"/>
      <c r="AQ55" s="15">
        <v>1</v>
      </c>
      <c r="AR55" s="3"/>
      <c r="AS55" s="176">
        <v>2</v>
      </c>
      <c r="AT55" s="3"/>
      <c r="AU55" s="3"/>
      <c r="AV55" s="27"/>
      <c r="AW55" s="27"/>
      <c r="AX55" s="3"/>
      <c r="AY55" s="3"/>
      <c r="AZ55" s="3"/>
      <c r="BA55" s="3"/>
      <c r="BB55" s="176">
        <v>1</v>
      </c>
      <c r="BC55" s="178"/>
      <c r="BD55" s="178"/>
      <c r="BE55" s="178"/>
      <c r="BF55" s="3"/>
      <c r="BG55" s="3"/>
      <c r="BH55" s="3"/>
      <c r="BI55" s="178"/>
      <c r="BJ55" s="178"/>
      <c r="BK55" s="178"/>
      <c r="BL55" s="3"/>
      <c r="BM55" s="3"/>
      <c r="BN55" s="3"/>
      <c r="BO55" s="3"/>
      <c r="BP55" s="3"/>
      <c r="BQ55" s="178"/>
      <c r="BR55" s="178"/>
      <c r="BS55" s="3"/>
      <c r="BT55" s="3"/>
      <c r="BU55" s="3"/>
      <c r="BV55" s="3"/>
      <c r="BW55" s="3"/>
      <c r="BX55" s="3"/>
      <c r="BY55" s="178"/>
      <c r="BZ55" s="178"/>
      <c r="CA55" s="3"/>
      <c r="CB55" s="3"/>
      <c r="CC55" s="178"/>
      <c r="CD55" s="3">
        <v>0</v>
      </c>
      <c r="CE55" s="3"/>
      <c r="CF55" s="178"/>
      <c r="CG55" s="178"/>
      <c r="CH55" s="3"/>
      <c r="CI55" s="3"/>
      <c r="CJ55" s="3"/>
      <c r="CK55" s="3"/>
      <c r="CL55" s="3"/>
      <c r="CM55" s="178"/>
      <c r="CN55" s="178"/>
      <c r="CO55" s="3"/>
      <c r="CP55" s="3"/>
      <c r="CQ55" s="3"/>
      <c r="CR55" s="3"/>
      <c r="CS55" s="3"/>
      <c r="CT55" s="178"/>
      <c r="CU55" s="178"/>
      <c r="CV55" s="3"/>
      <c r="CW55" s="3"/>
      <c r="CX55" s="3"/>
      <c r="CY55" s="3"/>
      <c r="CZ55" s="3"/>
      <c r="DA55" s="178"/>
      <c r="DB55" s="178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</row>
    <row r="56" spans="1:165" ht="17.25" customHeight="1" thickBot="1" x14ac:dyDescent="0.35">
      <c r="A56" s="18">
        <v>51</v>
      </c>
      <c r="B56" s="185" t="s">
        <v>162</v>
      </c>
      <c r="C56" s="3"/>
      <c r="D56" s="3"/>
      <c r="E56" s="4"/>
      <c r="F56" s="4">
        <v>1</v>
      </c>
      <c r="G56" s="3"/>
      <c r="H56" s="21"/>
      <c r="I56" s="3"/>
      <c r="J56" s="3"/>
      <c r="K56" s="27"/>
      <c r="L56" s="27"/>
      <c r="M56" s="27"/>
      <c r="N56" s="27"/>
      <c r="O56" s="3"/>
      <c r="P56" s="3"/>
      <c r="Q56" s="3"/>
      <c r="R56" s="3"/>
      <c r="S56" s="3"/>
      <c r="T56" s="27"/>
      <c r="U56" s="27"/>
      <c r="V56" s="3"/>
      <c r="W56" s="3"/>
      <c r="X56" s="3"/>
      <c r="Y56" s="3"/>
      <c r="Z56" s="3"/>
      <c r="AA56" s="27"/>
      <c r="AB56" s="27"/>
      <c r="AC56" s="3"/>
      <c r="AD56" s="3"/>
      <c r="AE56" s="3"/>
      <c r="AF56" s="3"/>
      <c r="AG56" s="3"/>
      <c r="AH56" s="27"/>
      <c r="AI56" s="27"/>
      <c r="AJ56" s="15">
        <v>1</v>
      </c>
      <c r="AK56" s="3"/>
      <c r="AL56" s="3"/>
      <c r="AM56" s="15" t="s">
        <v>19</v>
      </c>
      <c r="AN56" s="3"/>
      <c r="AO56" s="27"/>
      <c r="AP56" s="27"/>
      <c r="AQ56" s="3"/>
      <c r="AR56" s="3"/>
      <c r="AS56" s="3"/>
      <c r="AT56" s="3"/>
      <c r="AU56" s="3"/>
      <c r="AV56" s="27"/>
      <c r="AW56" s="27"/>
      <c r="AX56" s="3"/>
      <c r="AY56" s="3"/>
      <c r="AZ56" s="3"/>
      <c r="BA56" s="3"/>
      <c r="BB56" s="3"/>
      <c r="BC56" s="178"/>
      <c r="BD56" s="178"/>
      <c r="BE56" s="178"/>
      <c r="BF56" s="3"/>
      <c r="BG56" s="3"/>
      <c r="BH56" s="3"/>
      <c r="BI56" s="178"/>
      <c r="BJ56" s="178"/>
      <c r="BK56" s="178"/>
      <c r="BL56" s="3"/>
      <c r="BM56" s="3"/>
      <c r="BN56" s="3"/>
      <c r="BO56" s="3"/>
      <c r="BP56" s="3"/>
      <c r="BQ56" s="178"/>
      <c r="BR56" s="178"/>
      <c r="BS56" s="3"/>
      <c r="BT56" s="3"/>
      <c r="BU56" s="3"/>
      <c r="BV56" s="3"/>
      <c r="BW56" s="3"/>
      <c r="BX56" s="3"/>
      <c r="BY56" s="178"/>
      <c r="BZ56" s="178"/>
      <c r="CA56" s="3"/>
      <c r="CB56" s="3"/>
      <c r="CC56" s="178"/>
      <c r="CD56" s="3">
        <v>0</v>
      </c>
      <c r="CE56" s="3"/>
      <c r="CF56" s="178"/>
      <c r="CG56" s="178"/>
      <c r="CH56" s="3"/>
      <c r="CI56" s="3"/>
      <c r="CJ56" s="3"/>
      <c r="CK56" s="3"/>
      <c r="CL56" s="3"/>
      <c r="CM56" s="178"/>
      <c r="CN56" s="178"/>
      <c r="CO56" s="3"/>
      <c r="CP56" s="3"/>
      <c r="CQ56" s="3"/>
      <c r="CR56" s="3"/>
      <c r="CS56" s="3"/>
      <c r="CT56" s="178"/>
      <c r="CU56" s="178"/>
      <c r="CV56" s="3"/>
      <c r="CW56" s="3"/>
      <c r="CX56" s="3"/>
      <c r="CY56" s="3"/>
      <c r="CZ56" s="3"/>
      <c r="DA56" s="178"/>
      <c r="DB56" s="178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</row>
    <row r="57" spans="1:165" ht="17.25" customHeight="1" thickBot="1" x14ac:dyDescent="0.35">
      <c r="A57" s="18">
        <v>52</v>
      </c>
      <c r="B57" s="3" t="s">
        <v>163</v>
      </c>
      <c r="C57" s="4" t="s">
        <v>164</v>
      </c>
      <c r="D57" s="4">
        <v>1</v>
      </c>
      <c r="E57" s="4"/>
      <c r="F57" s="4"/>
      <c r="G57" s="3"/>
      <c r="H57" s="21"/>
      <c r="I57" s="3"/>
      <c r="J57" s="3"/>
      <c r="K57" s="27"/>
      <c r="L57" s="27"/>
      <c r="M57" s="27"/>
      <c r="N57" s="27"/>
      <c r="O57" s="15">
        <v>2</v>
      </c>
      <c r="P57" s="3"/>
      <c r="Q57" s="3"/>
      <c r="R57" s="3"/>
      <c r="S57" s="3"/>
      <c r="T57" s="27"/>
      <c r="U57" s="27"/>
      <c r="V57" s="3"/>
      <c r="W57" s="3"/>
      <c r="X57" s="3"/>
      <c r="Y57" s="3"/>
      <c r="Z57" s="3"/>
      <c r="AA57" s="27"/>
      <c r="AB57" s="27"/>
      <c r="AC57" s="3"/>
      <c r="AD57" s="3"/>
      <c r="AE57" s="3"/>
      <c r="AF57" s="15">
        <v>1</v>
      </c>
      <c r="AG57" s="3"/>
      <c r="AH57" s="27"/>
      <c r="AI57" s="27"/>
      <c r="AJ57" s="3"/>
      <c r="AK57" s="3"/>
      <c r="AL57" s="3"/>
      <c r="AM57" s="3"/>
      <c r="AN57" s="3"/>
      <c r="AO57" s="27"/>
      <c r="AP57" s="27"/>
      <c r="AQ57" s="3"/>
      <c r="AR57" s="3"/>
      <c r="AS57" s="3"/>
      <c r="AT57" s="3"/>
      <c r="AU57" s="3"/>
      <c r="AV57" s="27"/>
      <c r="AW57" s="27"/>
      <c r="AX57" s="3"/>
      <c r="AY57" s="3"/>
      <c r="AZ57" s="3"/>
      <c r="BA57" s="3"/>
      <c r="BB57" s="176">
        <v>1</v>
      </c>
      <c r="BC57" s="178"/>
      <c r="BD57" s="178"/>
      <c r="BE57" s="178"/>
      <c r="BF57" s="3"/>
      <c r="BG57" s="3"/>
      <c r="BH57" s="176">
        <v>1</v>
      </c>
      <c r="BI57" s="178"/>
      <c r="BJ57" s="178"/>
      <c r="BK57" s="178"/>
      <c r="BL57" s="3"/>
      <c r="BM57" s="3"/>
      <c r="BN57" s="3"/>
      <c r="BO57" s="3"/>
      <c r="BP57" s="3"/>
      <c r="BQ57" s="178"/>
      <c r="BR57" s="178"/>
      <c r="BS57" s="3"/>
      <c r="BT57" s="3"/>
      <c r="BU57" s="3"/>
      <c r="BV57" s="3"/>
      <c r="BW57" s="3"/>
      <c r="BX57" s="3"/>
      <c r="BY57" s="178"/>
      <c r="BZ57" s="178"/>
      <c r="CA57" s="3"/>
      <c r="CB57" s="176">
        <v>1</v>
      </c>
      <c r="CC57" s="178"/>
      <c r="CD57" s="3">
        <v>0</v>
      </c>
      <c r="CE57" s="3"/>
      <c r="CF57" s="178"/>
      <c r="CG57" s="178"/>
      <c r="CH57" s="3"/>
      <c r="CI57" s="3"/>
      <c r="CJ57" s="3"/>
      <c r="CK57" s="3"/>
      <c r="CL57" s="3"/>
      <c r="CM57" s="178"/>
      <c r="CN57" s="178"/>
      <c r="CO57" s="3"/>
      <c r="CP57" s="3"/>
      <c r="CQ57" s="3"/>
      <c r="CR57" s="3"/>
      <c r="CS57" s="3"/>
      <c r="CT57" s="178"/>
      <c r="CU57" s="178"/>
      <c r="CV57" s="3"/>
      <c r="CW57" s="3"/>
      <c r="CX57" s="3"/>
      <c r="CY57" s="3"/>
      <c r="CZ57" s="3"/>
      <c r="DA57" s="178"/>
      <c r="DB57" s="178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</row>
    <row r="58" spans="1:165" ht="17.25" customHeight="1" thickBot="1" x14ac:dyDescent="0.35">
      <c r="A58" s="18">
        <v>53</v>
      </c>
      <c r="B58" s="3" t="s">
        <v>165</v>
      </c>
      <c r="C58" s="3"/>
      <c r="D58" s="3">
        <v>0</v>
      </c>
      <c r="E58" s="4"/>
      <c r="F58" s="4"/>
      <c r="G58" s="3"/>
      <c r="H58" s="21"/>
      <c r="I58" s="3"/>
      <c r="J58" s="3"/>
      <c r="K58" s="27"/>
      <c r="L58" s="27"/>
      <c r="M58" s="27"/>
      <c r="N58" s="27"/>
      <c r="O58" s="3"/>
      <c r="P58" s="3"/>
      <c r="Q58" s="3"/>
      <c r="R58" s="15">
        <v>2</v>
      </c>
      <c r="S58" s="3"/>
      <c r="T58" s="27"/>
      <c r="U58" s="27"/>
      <c r="V58" s="3"/>
      <c r="W58" s="3"/>
      <c r="X58" s="3"/>
      <c r="Y58" s="3"/>
      <c r="Z58" s="3"/>
      <c r="AA58" s="27"/>
      <c r="AB58" s="27"/>
      <c r="AC58" s="3"/>
      <c r="AD58" s="3"/>
      <c r="AE58" s="3"/>
      <c r="AF58" s="3"/>
      <c r="AG58" s="3"/>
      <c r="AH58" s="27"/>
      <c r="AI58" s="27"/>
      <c r="AJ58" s="15">
        <v>1</v>
      </c>
      <c r="AK58" s="3"/>
      <c r="AL58" s="3"/>
      <c r="AM58" s="3"/>
      <c r="AN58" s="3"/>
      <c r="AO58" s="27"/>
      <c r="AP58" s="27"/>
      <c r="AQ58" s="3"/>
      <c r="AR58" s="3"/>
      <c r="AS58" s="3"/>
      <c r="AT58" s="176">
        <v>1</v>
      </c>
      <c r="AU58" s="3"/>
      <c r="AV58" s="27"/>
      <c r="AW58" s="27"/>
      <c r="AX58" s="3"/>
      <c r="AY58" s="3"/>
      <c r="AZ58" s="176">
        <v>1</v>
      </c>
      <c r="BA58" s="3"/>
      <c r="BB58" s="3"/>
      <c r="BC58" s="178"/>
      <c r="BD58" s="178"/>
      <c r="BE58" s="178"/>
      <c r="BF58" s="3"/>
      <c r="BG58" s="3"/>
      <c r="BH58" s="3"/>
      <c r="BI58" s="178"/>
      <c r="BJ58" s="178"/>
      <c r="BK58" s="178"/>
      <c r="BL58" s="3"/>
      <c r="BM58" s="3"/>
      <c r="BN58" s="3"/>
      <c r="BO58" s="176">
        <v>1</v>
      </c>
      <c r="BP58" s="3"/>
      <c r="BQ58" s="178"/>
      <c r="BR58" s="178"/>
      <c r="BS58" s="3"/>
      <c r="BT58" s="3"/>
      <c r="BU58" s="3"/>
      <c r="BV58" s="3"/>
      <c r="BW58" s="3"/>
      <c r="BX58" s="3"/>
      <c r="BY58" s="178"/>
      <c r="BZ58" s="178"/>
      <c r="CA58" s="3"/>
      <c r="CB58" s="3"/>
      <c r="CC58" s="178"/>
      <c r="CD58" s="3">
        <v>0</v>
      </c>
      <c r="CE58" s="3"/>
      <c r="CF58" s="178"/>
      <c r="CG58" s="178"/>
      <c r="CH58" s="3"/>
      <c r="CI58" s="3"/>
      <c r="CJ58" s="3"/>
      <c r="CK58" s="3"/>
      <c r="CL58" s="3"/>
      <c r="CM58" s="178"/>
      <c r="CN58" s="178"/>
      <c r="CO58" s="3"/>
      <c r="CP58" s="3"/>
      <c r="CQ58" s="3"/>
      <c r="CR58" s="3"/>
      <c r="CS58" s="3"/>
      <c r="CT58" s="178"/>
      <c r="CU58" s="178"/>
      <c r="CV58" s="3"/>
      <c r="CW58" s="3"/>
      <c r="CX58" s="3"/>
      <c r="CY58" s="3"/>
      <c r="CZ58" s="3"/>
      <c r="DA58" s="178"/>
      <c r="DB58" s="178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</row>
    <row r="59" spans="1:165" ht="17.25" customHeight="1" thickBot="1" x14ac:dyDescent="0.35">
      <c r="A59" s="18">
        <v>54</v>
      </c>
      <c r="B59" s="3" t="s">
        <v>166</v>
      </c>
      <c r="C59" s="3"/>
      <c r="D59" s="3">
        <v>0</v>
      </c>
      <c r="E59" s="4"/>
      <c r="F59" s="4"/>
      <c r="G59" s="3"/>
      <c r="H59" s="21"/>
      <c r="I59" s="15">
        <v>1</v>
      </c>
      <c r="J59" s="3"/>
      <c r="K59" s="27"/>
      <c r="L59" s="27"/>
      <c r="M59" s="27"/>
      <c r="N59" s="27"/>
      <c r="O59" s="3"/>
      <c r="P59" s="3"/>
      <c r="Q59" s="3"/>
      <c r="R59" s="3"/>
      <c r="S59" s="3"/>
      <c r="T59" s="27"/>
      <c r="U59" s="27"/>
      <c r="V59" s="3"/>
      <c r="W59" s="3"/>
      <c r="X59" s="3"/>
      <c r="Y59" s="3"/>
      <c r="Z59" s="3"/>
      <c r="AA59" s="27"/>
      <c r="AB59" s="27"/>
      <c r="AC59" s="3"/>
      <c r="AD59" s="3"/>
      <c r="AE59" s="3"/>
      <c r="AF59" s="3"/>
      <c r="AG59" s="3"/>
      <c r="AH59" s="27"/>
      <c r="AI59" s="27"/>
      <c r="AJ59" s="3"/>
      <c r="AK59" s="3"/>
      <c r="AL59" s="3"/>
      <c r="AM59" s="3"/>
      <c r="AN59" s="15">
        <v>1</v>
      </c>
      <c r="AO59" s="27"/>
      <c r="AP59" s="27"/>
      <c r="AQ59" s="3"/>
      <c r="AR59" s="3"/>
      <c r="AS59" s="3"/>
      <c r="AT59" s="3"/>
      <c r="AU59" s="3"/>
      <c r="AV59" s="27"/>
      <c r="AW59" s="27"/>
      <c r="AX59" s="3"/>
      <c r="AY59" s="3"/>
      <c r="AZ59" s="3"/>
      <c r="BA59" s="3"/>
      <c r="BB59" s="3"/>
      <c r="BC59" s="178"/>
      <c r="BD59" s="178"/>
      <c r="BE59" s="178"/>
      <c r="BF59" s="3"/>
      <c r="BG59" s="3"/>
      <c r="BH59" s="3"/>
      <c r="BI59" s="178"/>
      <c r="BJ59" s="178"/>
      <c r="BK59" s="178"/>
      <c r="BL59" s="3"/>
      <c r="BM59" s="3"/>
      <c r="BN59" s="3"/>
      <c r="BO59" s="3"/>
      <c r="BP59" s="3"/>
      <c r="BQ59" s="178"/>
      <c r="BR59" s="178"/>
      <c r="BS59" s="185"/>
      <c r="BT59" s="3"/>
      <c r="BU59" s="3"/>
      <c r="BV59" s="3"/>
      <c r="BW59" s="3"/>
      <c r="BX59" s="3"/>
      <c r="BY59" s="178"/>
      <c r="BZ59" s="178"/>
      <c r="CA59" s="176">
        <v>1</v>
      </c>
      <c r="CB59" s="3"/>
      <c r="CC59" s="178"/>
      <c r="CD59" s="3">
        <v>0</v>
      </c>
      <c r="CE59" s="3"/>
      <c r="CF59" s="178"/>
      <c r="CG59" s="178"/>
      <c r="CH59" s="3"/>
      <c r="CI59" s="3"/>
      <c r="CJ59" s="3"/>
      <c r="CK59" s="3"/>
      <c r="CL59" s="3"/>
      <c r="CM59" s="178"/>
      <c r="CN59" s="178"/>
      <c r="CO59" s="3"/>
      <c r="CP59" s="3"/>
      <c r="CQ59" s="3"/>
      <c r="CR59" s="3"/>
      <c r="CS59" s="3"/>
      <c r="CT59" s="178"/>
      <c r="CU59" s="178"/>
      <c r="CV59" s="3"/>
      <c r="CW59" s="3"/>
      <c r="CX59" s="3"/>
      <c r="CY59" s="3"/>
      <c r="CZ59" s="3"/>
      <c r="DA59" s="178"/>
      <c r="DB59" s="178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</row>
    <row r="60" spans="1:165" ht="17.25" customHeight="1" thickBot="1" x14ac:dyDescent="0.35">
      <c r="A60" s="18">
        <v>55</v>
      </c>
      <c r="B60" s="3" t="s">
        <v>167</v>
      </c>
      <c r="C60" s="3"/>
      <c r="D60" s="3"/>
      <c r="E60" s="4">
        <v>1</v>
      </c>
      <c r="F60" s="4"/>
      <c r="G60" s="3"/>
      <c r="H60" s="21"/>
      <c r="I60" s="3"/>
      <c r="J60" s="3"/>
      <c r="K60" s="27"/>
      <c r="L60" s="27"/>
      <c r="M60" s="27"/>
      <c r="N60" s="27"/>
      <c r="O60" s="3"/>
      <c r="P60" s="3"/>
      <c r="Q60" s="3"/>
      <c r="R60" s="3"/>
      <c r="S60" s="3"/>
      <c r="T60" s="27"/>
      <c r="U60" s="27"/>
      <c r="V60" s="3"/>
      <c r="W60" s="3"/>
      <c r="X60" s="3"/>
      <c r="Y60" s="3"/>
      <c r="Z60" s="3"/>
      <c r="AA60" s="27"/>
      <c r="AB60" s="27"/>
      <c r="AC60" s="3"/>
      <c r="AD60" s="3"/>
      <c r="AE60" s="15">
        <v>2</v>
      </c>
      <c r="AF60" s="3"/>
      <c r="AG60" s="3"/>
      <c r="AH60" s="27"/>
      <c r="AI60" s="27"/>
      <c r="AJ60" s="3"/>
      <c r="AK60" s="3"/>
      <c r="AL60" s="15">
        <v>1</v>
      </c>
      <c r="AM60" s="3"/>
      <c r="AN60" s="3"/>
      <c r="AO60" s="27"/>
      <c r="AP60" s="27"/>
      <c r="AQ60" s="3"/>
      <c r="AR60" s="3"/>
      <c r="AS60" s="3"/>
      <c r="AT60" s="3"/>
      <c r="AU60" s="3"/>
      <c r="AV60" s="27"/>
      <c r="AW60" s="27"/>
      <c r="AX60" s="3"/>
      <c r="AY60" s="3"/>
      <c r="AZ60" s="3"/>
      <c r="BA60" s="3"/>
      <c r="BB60" s="3"/>
      <c r="BC60" s="178"/>
      <c r="BD60" s="178"/>
      <c r="BE60" s="178"/>
      <c r="BF60" s="3"/>
      <c r="BG60" s="3"/>
      <c r="BH60" s="3"/>
      <c r="BI60" s="178"/>
      <c r="BJ60" s="178"/>
      <c r="BK60" s="178"/>
      <c r="BL60" s="3"/>
      <c r="BM60" s="3"/>
      <c r="BN60" s="3"/>
      <c r="BO60" s="3"/>
      <c r="BP60" s="3"/>
      <c r="BQ60" s="178"/>
      <c r="BR60" s="178"/>
      <c r="BS60" s="185"/>
      <c r="BT60" s="3"/>
      <c r="BU60" s="3"/>
      <c r="BV60" s="3"/>
      <c r="BW60" s="3"/>
      <c r="BX60" s="3"/>
      <c r="BY60" s="178"/>
      <c r="BZ60" s="178"/>
      <c r="CA60" s="3"/>
      <c r="CB60" s="3"/>
      <c r="CC60" s="178"/>
      <c r="CD60" s="3">
        <v>0</v>
      </c>
      <c r="CE60" s="3"/>
      <c r="CF60" s="178"/>
      <c r="CG60" s="178"/>
      <c r="CH60" s="3"/>
      <c r="CI60" s="3"/>
      <c r="CJ60" s="3"/>
      <c r="CK60" s="3"/>
      <c r="CL60" s="3"/>
      <c r="CM60" s="178"/>
      <c r="CN60" s="178"/>
      <c r="CO60" s="3"/>
      <c r="CP60" s="3"/>
      <c r="CQ60" s="3"/>
      <c r="CR60" s="3"/>
      <c r="CS60" s="3"/>
      <c r="CT60" s="178"/>
      <c r="CU60" s="178"/>
      <c r="CV60" s="3"/>
      <c r="CW60" s="3"/>
      <c r="CX60" s="3"/>
      <c r="CY60" s="3"/>
      <c r="CZ60" s="3"/>
      <c r="DA60" s="178"/>
      <c r="DB60" s="178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</row>
    <row r="61" spans="1:165" ht="17.25" customHeight="1" thickBot="1" x14ac:dyDescent="0.35">
      <c r="A61" s="18">
        <v>56</v>
      </c>
      <c r="B61" s="3" t="s">
        <v>168</v>
      </c>
      <c r="C61" s="3"/>
      <c r="D61" s="3">
        <v>1</v>
      </c>
      <c r="E61" s="4"/>
      <c r="F61" s="4"/>
      <c r="G61" s="3"/>
      <c r="H61" s="21"/>
      <c r="I61" s="3"/>
      <c r="J61" s="3"/>
      <c r="K61" s="27"/>
      <c r="L61" s="27"/>
      <c r="M61" s="27"/>
      <c r="N61" s="27"/>
      <c r="O61" s="3"/>
      <c r="P61" s="3"/>
      <c r="Q61" s="3"/>
      <c r="R61" s="3"/>
      <c r="S61" s="3"/>
      <c r="T61" s="27"/>
      <c r="U61" s="27"/>
      <c r="V61" s="3"/>
      <c r="W61" s="3"/>
      <c r="X61" s="3"/>
      <c r="Y61" s="3"/>
      <c r="Z61" s="3"/>
      <c r="AA61" s="27"/>
      <c r="AB61" s="27"/>
      <c r="AC61" s="3"/>
      <c r="AD61" s="3"/>
      <c r="AE61" s="3"/>
      <c r="AF61" s="3"/>
      <c r="AG61" s="3"/>
      <c r="AH61" s="27"/>
      <c r="AI61" s="27"/>
      <c r="AJ61" s="3"/>
      <c r="AK61" s="3"/>
      <c r="AL61" s="3"/>
      <c r="AM61" s="15">
        <v>1</v>
      </c>
      <c r="AN61" s="3"/>
      <c r="AO61" s="27"/>
      <c r="AP61" s="27"/>
      <c r="AQ61" s="3"/>
      <c r="AR61" s="3"/>
      <c r="AS61" s="3"/>
      <c r="AT61" s="176">
        <v>1</v>
      </c>
      <c r="AU61" s="3"/>
      <c r="AV61" s="27"/>
      <c r="AW61" s="27"/>
      <c r="AX61" s="3"/>
      <c r="AY61" s="3"/>
      <c r="AZ61" s="176">
        <v>1</v>
      </c>
      <c r="BA61" s="3"/>
      <c r="BB61" s="3"/>
      <c r="BC61" s="178"/>
      <c r="BD61" s="178"/>
      <c r="BE61" s="178"/>
      <c r="BF61" s="3"/>
      <c r="BG61" s="3"/>
      <c r="BH61" s="3"/>
      <c r="BI61" s="178"/>
      <c r="BJ61" s="178"/>
      <c r="BK61" s="178"/>
      <c r="BL61" s="3"/>
      <c r="BM61" s="176">
        <v>1</v>
      </c>
      <c r="BN61" s="3"/>
      <c r="BO61" s="3"/>
      <c r="BP61" s="3"/>
      <c r="BQ61" s="178"/>
      <c r="BR61" s="178"/>
      <c r="BS61" s="3"/>
      <c r="BT61" s="183">
        <v>1</v>
      </c>
      <c r="BU61" s="3"/>
      <c r="BV61" s="3"/>
      <c r="BW61" s="3"/>
      <c r="BX61" s="3"/>
      <c r="BY61" s="178"/>
      <c r="BZ61" s="178"/>
      <c r="CA61" s="3"/>
      <c r="CB61" s="3"/>
      <c r="CC61" s="178"/>
      <c r="CD61" s="3">
        <v>0</v>
      </c>
      <c r="CE61" s="3"/>
      <c r="CF61" s="178"/>
      <c r="CG61" s="178"/>
      <c r="CH61" s="3"/>
      <c r="CI61" s="3"/>
      <c r="CJ61" s="3"/>
      <c r="CK61" s="3"/>
      <c r="CL61" s="3"/>
      <c r="CM61" s="178"/>
      <c r="CN61" s="178"/>
      <c r="CO61" s="3"/>
      <c r="CP61" s="3"/>
      <c r="CQ61" s="3"/>
      <c r="CR61" s="3"/>
      <c r="CS61" s="3"/>
      <c r="CT61" s="178"/>
      <c r="CU61" s="178"/>
      <c r="CV61" s="3"/>
      <c r="CW61" s="3"/>
      <c r="CX61" s="3"/>
      <c r="CY61" s="3"/>
      <c r="CZ61" s="3"/>
      <c r="DA61" s="178"/>
      <c r="DB61" s="178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</row>
    <row r="62" spans="1:165" ht="17.25" customHeight="1" thickBot="1" x14ac:dyDescent="0.35">
      <c r="A62" s="18">
        <v>57</v>
      </c>
      <c r="B62" s="181" t="s">
        <v>676</v>
      </c>
      <c r="C62" s="3"/>
      <c r="D62" s="3"/>
      <c r="E62" s="4">
        <v>1</v>
      </c>
      <c r="F62" s="4"/>
      <c r="G62" s="3"/>
      <c r="H62" s="21"/>
      <c r="I62" s="3"/>
      <c r="J62" s="3"/>
      <c r="K62" s="27"/>
      <c r="L62" s="27"/>
      <c r="M62" s="27"/>
      <c r="N62" s="27"/>
      <c r="O62" s="3"/>
      <c r="P62" s="3"/>
      <c r="Q62" s="3"/>
      <c r="R62" s="3"/>
      <c r="S62" s="3"/>
      <c r="T62" s="27"/>
      <c r="U62" s="27"/>
      <c r="V62" s="3"/>
      <c r="W62" s="3"/>
      <c r="X62" s="3"/>
      <c r="Y62" s="3"/>
      <c r="Z62" s="3"/>
      <c r="AA62" s="27"/>
      <c r="AB62" s="27"/>
      <c r="AC62" s="3"/>
      <c r="AD62" s="3"/>
      <c r="AE62" s="3"/>
      <c r="AF62" s="3"/>
      <c r="AG62" s="3"/>
      <c r="AH62" s="27"/>
      <c r="AI62" s="27"/>
      <c r="AJ62" s="3"/>
      <c r="AK62" s="3"/>
      <c r="AL62" s="3"/>
      <c r="AM62" s="3"/>
      <c r="AN62" s="3"/>
      <c r="AO62" s="27"/>
      <c r="AP62" s="27"/>
      <c r="AQ62" s="3"/>
      <c r="AR62" s="3"/>
      <c r="AS62" s="176">
        <v>2</v>
      </c>
      <c r="AT62" s="3"/>
      <c r="AU62" s="3"/>
      <c r="AV62" s="27"/>
      <c r="AW62" s="27"/>
      <c r="AX62" s="3"/>
      <c r="AY62" s="3"/>
      <c r="AZ62" s="3"/>
      <c r="BA62" s="3"/>
      <c r="BB62" s="3"/>
      <c r="BC62" s="178"/>
      <c r="BD62" s="178"/>
      <c r="BE62" s="178"/>
      <c r="BF62" s="3"/>
      <c r="BG62" s="3"/>
      <c r="BH62" s="3"/>
      <c r="BI62" s="178"/>
      <c r="BJ62" s="178"/>
      <c r="BK62" s="178"/>
      <c r="BL62" s="3"/>
      <c r="BM62" s="3"/>
      <c r="BN62" s="3"/>
      <c r="BO62" s="3"/>
      <c r="BP62" s="3"/>
      <c r="BQ62" s="178"/>
      <c r="BR62" s="178"/>
      <c r="BS62" s="3"/>
      <c r="BT62" s="3"/>
      <c r="BU62" s="3"/>
      <c r="BV62" s="3"/>
      <c r="BW62" s="3"/>
      <c r="BX62" s="3"/>
      <c r="BY62" s="178"/>
      <c r="BZ62" s="178"/>
      <c r="CA62" s="3"/>
      <c r="CB62" s="3"/>
      <c r="CC62" s="178"/>
      <c r="CD62" s="3">
        <v>0</v>
      </c>
      <c r="CE62" s="3"/>
      <c r="CF62" s="178"/>
      <c r="CG62" s="178"/>
      <c r="CH62" s="3"/>
      <c r="CI62" s="3"/>
      <c r="CJ62" s="3"/>
      <c r="CK62" s="3"/>
      <c r="CL62" s="3"/>
      <c r="CM62" s="178"/>
      <c r="CN62" s="178"/>
      <c r="CO62" s="3"/>
      <c r="CP62" s="3"/>
      <c r="CQ62" s="3"/>
      <c r="CR62" s="3"/>
      <c r="CS62" s="3"/>
      <c r="CT62" s="178"/>
      <c r="CU62" s="178"/>
      <c r="CV62" s="3"/>
      <c r="CW62" s="3"/>
      <c r="CX62" s="3"/>
      <c r="CY62" s="3"/>
      <c r="CZ62" s="3"/>
      <c r="DA62" s="178"/>
      <c r="DB62" s="178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</row>
    <row r="63" spans="1:165" ht="17.25" customHeight="1" x14ac:dyDescent="0.3">
      <c r="A63" s="67">
        <v>58</v>
      </c>
      <c r="B63" s="180" t="s">
        <v>677</v>
      </c>
      <c r="C63" s="3"/>
      <c r="D63" s="184">
        <v>1</v>
      </c>
      <c r="E63" s="197"/>
      <c r="F63" s="4"/>
      <c r="G63" s="3"/>
      <c r="H63" s="21"/>
      <c r="I63" s="3"/>
      <c r="J63" s="3"/>
      <c r="K63" s="27"/>
      <c r="L63" s="27"/>
      <c r="M63" s="27"/>
      <c r="N63" s="27"/>
      <c r="O63" s="3"/>
      <c r="P63" s="3"/>
      <c r="Q63" s="3"/>
      <c r="R63" s="3"/>
      <c r="S63" s="3"/>
      <c r="T63" s="27"/>
      <c r="U63" s="27"/>
      <c r="V63" s="3"/>
      <c r="W63" s="3"/>
      <c r="X63" s="3"/>
      <c r="Y63" s="3"/>
      <c r="Z63" s="3"/>
      <c r="AA63" s="27"/>
      <c r="AB63" s="27"/>
      <c r="AC63" s="3"/>
      <c r="AD63" s="3"/>
      <c r="AE63" s="3"/>
      <c r="AF63" s="3"/>
      <c r="AG63" s="3"/>
      <c r="AH63" s="27"/>
      <c r="AI63" s="27"/>
      <c r="AJ63" s="3"/>
      <c r="AK63" s="3"/>
      <c r="AL63" s="3"/>
      <c r="AM63" s="3"/>
      <c r="AN63" s="3"/>
      <c r="AO63" s="27"/>
      <c r="AP63" s="27"/>
      <c r="AQ63" s="3"/>
      <c r="AR63" s="3"/>
      <c r="AS63" s="3"/>
      <c r="AT63" s="3"/>
      <c r="AU63" s="3"/>
      <c r="AV63" s="27"/>
      <c r="AW63" s="27"/>
      <c r="AX63" s="3"/>
      <c r="AY63" s="3"/>
      <c r="AZ63" s="3"/>
      <c r="BA63" s="3"/>
      <c r="BB63" s="176">
        <v>1</v>
      </c>
      <c r="BC63" s="178"/>
      <c r="BD63" s="178"/>
      <c r="BE63" s="178"/>
      <c r="BF63" s="3"/>
      <c r="BG63" s="3"/>
      <c r="BH63" s="3"/>
      <c r="BI63" s="178"/>
      <c r="BJ63" s="178"/>
      <c r="BK63" s="178"/>
      <c r="BL63" s="3"/>
      <c r="BM63" s="3"/>
      <c r="BN63" s="3"/>
      <c r="BO63" s="3"/>
      <c r="BP63" s="3"/>
      <c r="BQ63" s="178"/>
      <c r="BR63" s="178"/>
      <c r="BS63" s="3"/>
      <c r="BT63" s="3"/>
      <c r="BU63" s="3"/>
      <c r="BV63" s="3"/>
      <c r="BW63" s="3"/>
      <c r="BX63" s="3"/>
      <c r="BY63" s="178"/>
      <c r="BZ63" s="178"/>
      <c r="CA63" s="3"/>
      <c r="CB63" s="3"/>
      <c r="CC63" s="178"/>
      <c r="CD63" s="3"/>
      <c r="CE63" s="3"/>
      <c r="CF63" s="178"/>
      <c r="CG63" s="178"/>
      <c r="CH63" s="3"/>
      <c r="CI63" s="3"/>
      <c r="CJ63" s="3"/>
      <c r="CK63" s="3"/>
      <c r="CL63" s="3"/>
      <c r="CM63" s="178"/>
      <c r="CN63" s="178"/>
      <c r="CO63" s="3"/>
      <c r="CP63" s="3"/>
      <c r="CQ63" s="3"/>
      <c r="CR63" s="3"/>
      <c r="CS63" s="3"/>
      <c r="CT63" s="178"/>
      <c r="CU63" s="178"/>
      <c r="CV63" s="3"/>
      <c r="CW63" s="3"/>
      <c r="CX63" s="3"/>
      <c r="CY63" s="3"/>
      <c r="CZ63" s="3"/>
      <c r="DA63" s="178"/>
      <c r="DB63" s="178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</row>
    <row r="64" spans="1:165" ht="15.75" customHeight="1" x14ac:dyDescent="0.35">
      <c r="A64" s="47"/>
      <c r="B64" s="1" t="s">
        <v>169</v>
      </c>
      <c r="C64" s="1"/>
      <c r="D64" s="198">
        <f>SUM(D7:D63)</f>
        <v>26</v>
      </c>
      <c r="E64" s="198">
        <f>SUM(E7:E63)</f>
        <v>9</v>
      </c>
      <c r="F64" s="198">
        <f>SUM(F7:F63)</f>
        <v>9</v>
      </c>
      <c r="G64" s="1"/>
      <c r="H64" s="1">
        <f>SUM(H7:H63)</f>
        <v>19</v>
      </c>
      <c r="I64" s="1">
        <f>SUM(I7:I63)</f>
        <v>14</v>
      </c>
      <c r="J64" s="1">
        <f>SUM(J7:J63)</f>
        <v>8</v>
      </c>
      <c r="K64" s="1"/>
      <c r="L64" s="1"/>
      <c r="M64" s="1"/>
      <c r="N64" s="1"/>
      <c r="O64" s="1">
        <f>SUM(O7:O63)</f>
        <v>3</v>
      </c>
      <c r="P64" s="1">
        <f>SUM(P7:P63)</f>
        <v>3</v>
      </c>
      <c r="Q64" s="1">
        <f>SUM(Q7:Q63)</f>
        <v>4</v>
      </c>
      <c r="R64" s="1">
        <f>SUM(R7:R63)</f>
        <v>12</v>
      </c>
      <c r="S64" s="1">
        <f>SUM(S7:S63)</f>
        <v>8</v>
      </c>
      <c r="T64" s="1"/>
      <c r="U64" s="1"/>
      <c r="V64" s="1">
        <f>SUM(V7:V63)</f>
        <v>9</v>
      </c>
      <c r="W64" s="1">
        <f>SUM(W7:W63)</f>
        <v>0</v>
      </c>
      <c r="X64" s="1">
        <f>SUM(X7:X63)</f>
        <v>0</v>
      </c>
      <c r="Y64" s="1">
        <f>SUM(Y7:Y63)</f>
        <v>1</v>
      </c>
      <c r="Z64" s="1">
        <f>SUM(Z7:Z63)</f>
        <v>0</v>
      </c>
      <c r="AA64" s="1"/>
      <c r="AB64" s="1"/>
      <c r="AC64" s="1">
        <f t="shared" ref="AC64:AG64" si="0">SUM(AC7:AC63)</f>
        <v>0</v>
      </c>
      <c r="AD64" s="1">
        <f t="shared" si="0"/>
        <v>1</v>
      </c>
      <c r="AE64" s="1">
        <f t="shared" si="0"/>
        <v>8</v>
      </c>
      <c r="AF64" s="1">
        <f t="shared" si="0"/>
        <v>6</v>
      </c>
      <c r="AG64" s="1">
        <f t="shared" si="0"/>
        <v>2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</row>
    <row r="65" spans="1:165" ht="15.75" customHeight="1" x14ac:dyDescent="0.3">
      <c r="A65" s="47"/>
      <c r="B65" s="1"/>
      <c r="C65" s="1"/>
      <c r="D65" s="1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</row>
    <row r="66" spans="1:165" ht="15.75" customHeight="1" x14ac:dyDescent="0.3">
      <c r="A66" s="47"/>
      <c r="B66" s="1"/>
      <c r="C66" s="1"/>
      <c r="D66" s="1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</row>
    <row r="67" spans="1:165" ht="15.75" customHeight="1" x14ac:dyDescent="0.3">
      <c r="A67" s="47"/>
      <c r="B67" s="1"/>
      <c r="C67" s="1"/>
      <c r="D67" s="1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</row>
    <row r="68" spans="1:165" ht="15.75" customHeight="1" x14ac:dyDescent="0.3">
      <c r="A68" s="47"/>
      <c r="B68" s="1"/>
      <c r="C68" s="1"/>
      <c r="D68" s="1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</row>
    <row r="69" spans="1:165" ht="15.75" customHeight="1" x14ac:dyDescent="0.3">
      <c r="A69" s="47"/>
      <c r="B69" s="1"/>
      <c r="C69" s="1"/>
      <c r="D69" s="1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</row>
    <row r="70" spans="1:165" ht="15.75" customHeight="1" x14ac:dyDescent="0.3">
      <c r="A70" s="47"/>
      <c r="B70" s="208"/>
      <c r="C70" s="209" t="s">
        <v>699</v>
      </c>
      <c r="D70" s="209"/>
      <c r="E70" s="209" t="s">
        <v>702</v>
      </c>
      <c r="F70" s="209" t="s">
        <v>700</v>
      </c>
      <c r="G70" s="209" t="s">
        <v>702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</row>
    <row r="71" spans="1:165" ht="15.75" customHeight="1" x14ac:dyDescent="0.3">
      <c r="A71" s="47"/>
      <c r="B71" s="205" t="s">
        <v>156</v>
      </c>
      <c r="C71" s="207">
        <f>COUNTIF(H7:J63,"=1")</f>
        <v>17</v>
      </c>
      <c r="D71" s="207"/>
      <c r="E71" s="206">
        <f>C71/4</f>
        <v>4.25</v>
      </c>
      <c r="F71" s="207">
        <f>COUNTIF(H7:J63,"=2")</f>
        <v>12</v>
      </c>
      <c r="G71" s="206">
        <f>F71/4</f>
        <v>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</row>
    <row r="72" spans="1:165" ht="15.75" customHeight="1" x14ac:dyDescent="0.3">
      <c r="A72" s="47"/>
      <c r="B72" s="205" t="s">
        <v>157</v>
      </c>
      <c r="C72" s="207">
        <f>COUNTIF(K7:AO63,"=1")</f>
        <v>55</v>
      </c>
      <c r="D72" s="207"/>
      <c r="E72" s="206">
        <f>C72/4</f>
        <v>13.75</v>
      </c>
      <c r="F72" s="207">
        <f>COUNTIF(K7:AO63,"=2")</f>
        <v>17</v>
      </c>
      <c r="G72" s="206">
        <f>F72/4</f>
        <v>4.25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</row>
    <row r="73" spans="1:165" ht="15.75" customHeight="1" x14ac:dyDescent="0.3">
      <c r="A73" s="47"/>
      <c r="B73" s="205" t="s">
        <v>2</v>
      </c>
      <c r="C73" s="207">
        <f>COUNTIF(AQ7:BT63,"=1")</f>
        <v>83</v>
      </c>
      <c r="D73" s="207"/>
      <c r="E73" s="206">
        <f>C73/4</f>
        <v>20.75</v>
      </c>
      <c r="F73" s="207">
        <f>COUNTIF(AQ7:BT63,"=2")</f>
        <v>22</v>
      </c>
      <c r="G73" s="206">
        <f>F73/4</f>
        <v>5.5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</row>
    <row r="74" spans="1:165" ht="15.75" customHeight="1" x14ac:dyDescent="0.3">
      <c r="A74" s="47"/>
      <c r="B74" s="205" t="s">
        <v>3</v>
      </c>
      <c r="C74" s="207">
        <f>COUNTIF(BU7:CY63,"=1")</f>
        <v>22</v>
      </c>
      <c r="D74" s="207"/>
      <c r="E74" s="206">
        <f>C74/4</f>
        <v>5.5</v>
      </c>
      <c r="F74" s="207">
        <f>COUNTIF(BU7:CY63,"=2")</f>
        <v>3</v>
      </c>
      <c r="G74" s="206">
        <f>F74/4</f>
        <v>0.75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</row>
    <row r="75" spans="1:165" ht="15.75" customHeight="1" x14ac:dyDescent="0.3">
      <c r="A75" s="47"/>
      <c r="B75" s="205" t="s">
        <v>158</v>
      </c>
      <c r="C75" s="207"/>
      <c r="D75" s="207"/>
      <c r="E75" s="207"/>
      <c r="F75" s="207"/>
      <c r="G75" s="20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</row>
    <row r="76" spans="1:165" ht="15.75" customHeight="1" x14ac:dyDescent="0.3">
      <c r="A76" s="47"/>
      <c r="B76" s="205" t="s">
        <v>159</v>
      </c>
      <c r="C76" s="205"/>
      <c r="D76" s="205"/>
      <c r="E76" s="207"/>
      <c r="F76" s="207"/>
      <c r="G76" s="20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</row>
    <row r="77" spans="1:165" ht="15.75" customHeight="1" x14ac:dyDescent="0.3">
      <c r="A77" s="47"/>
      <c r="B77" s="205" t="s">
        <v>701</v>
      </c>
      <c r="C77" s="205"/>
      <c r="D77" s="205"/>
      <c r="E77" s="207"/>
      <c r="F77" s="207"/>
      <c r="G77" s="20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</row>
    <row r="78" spans="1:165" ht="15.75" customHeight="1" x14ac:dyDescent="0.3">
      <c r="A78" s="47"/>
      <c r="B78" s="205" t="s">
        <v>4</v>
      </c>
      <c r="C78" s="205"/>
      <c r="D78" s="205"/>
      <c r="E78" s="207"/>
      <c r="F78" s="207"/>
      <c r="G78" s="20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</row>
    <row r="79" spans="1:165" ht="15.75" customHeight="1" x14ac:dyDescent="0.3">
      <c r="A79" s="47"/>
      <c r="B79" s="205" t="s">
        <v>5</v>
      </c>
      <c r="C79" s="205"/>
      <c r="D79" s="205"/>
      <c r="E79" s="207"/>
      <c r="F79" s="207"/>
      <c r="G79" s="20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</row>
    <row r="80" spans="1:165" ht="15.75" customHeight="1" x14ac:dyDescent="0.3">
      <c r="A80" s="47"/>
      <c r="B80" s="1"/>
      <c r="C80" s="1"/>
      <c r="D80" s="1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</row>
    <row r="81" spans="1:165" ht="15.75" customHeight="1" x14ac:dyDescent="0.3">
      <c r="A81" s="47"/>
      <c r="B81" s="1"/>
      <c r="C81" s="1"/>
      <c r="D81" s="1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</row>
    <row r="82" spans="1:165" ht="15.75" customHeight="1" x14ac:dyDescent="0.3">
      <c r="A82" s="47"/>
      <c r="B82" s="1"/>
      <c r="C82" s="1"/>
      <c r="D82" s="1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</row>
    <row r="83" spans="1:165" ht="15.75" customHeight="1" x14ac:dyDescent="0.3">
      <c r="A83" s="47"/>
      <c r="B83" s="1"/>
      <c r="C83" s="1"/>
      <c r="D83" s="1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</row>
    <row r="84" spans="1:165" ht="15.75" customHeight="1" x14ac:dyDescent="0.3">
      <c r="A84" s="47"/>
      <c r="B84" s="1"/>
      <c r="C84" s="1"/>
      <c r="D84" s="1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</row>
    <row r="85" spans="1:165" ht="15.75" customHeight="1" x14ac:dyDescent="0.3">
      <c r="A85" s="47"/>
      <c r="B85" s="1"/>
      <c r="C85" s="1"/>
      <c r="D85" s="1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</row>
    <row r="86" spans="1:165" ht="15.75" customHeight="1" x14ac:dyDescent="0.3">
      <c r="A86" s="47"/>
      <c r="B86" s="1"/>
      <c r="C86" s="1"/>
      <c r="D86" s="1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</row>
    <row r="87" spans="1:165" ht="15.75" customHeight="1" x14ac:dyDescent="0.3">
      <c r="A87" s="47"/>
      <c r="B87" s="1"/>
      <c r="C87" s="1"/>
      <c r="D87" s="1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</row>
    <row r="88" spans="1:165" ht="15.75" customHeight="1" x14ac:dyDescent="0.3">
      <c r="A88" s="47"/>
      <c r="B88" s="1"/>
      <c r="C88" s="1"/>
      <c r="D88" s="1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</row>
    <row r="89" spans="1:165" ht="15.75" customHeight="1" x14ac:dyDescent="0.3">
      <c r="A89" s="47"/>
      <c r="B89" s="1"/>
      <c r="C89" s="1"/>
      <c r="D89" s="1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</row>
    <row r="90" spans="1:165" ht="15.75" customHeight="1" x14ac:dyDescent="0.3">
      <c r="A90" s="47"/>
      <c r="B90" s="1"/>
      <c r="C90" s="1"/>
      <c r="D90" s="1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</row>
    <row r="91" spans="1:165" ht="15.75" customHeight="1" x14ac:dyDescent="0.3">
      <c r="A91" s="47"/>
      <c r="B91" s="1"/>
      <c r="C91" s="1"/>
      <c r="D91" s="1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</row>
    <row r="92" spans="1:165" ht="15.75" customHeight="1" x14ac:dyDescent="0.3">
      <c r="A92" s="47"/>
      <c r="B92" s="1"/>
      <c r="C92" s="1"/>
      <c r="D92" s="1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</row>
    <row r="93" spans="1:165" ht="15.75" customHeight="1" x14ac:dyDescent="0.3">
      <c r="A93" s="47"/>
      <c r="B93" s="1"/>
      <c r="C93" s="1"/>
      <c r="D93" s="1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</row>
    <row r="94" spans="1:165" ht="15.75" customHeight="1" x14ac:dyDescent="0.3">
      <c r="A94" s="47"/>
      <c r="B94" s="1"/>
      <c r="C94" s="1"/>
      <c r="D94" s="1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</row>
    <row r="95" spans="1:165" ht="15.75" customHeight="1" x14ac:dyDescent="0.3">
      <c r="A95" s="47"/>
      <c r="B95" s="1"/>
      <c r="C95" s="1"/>
      <c r="D95" s="1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</row>
    <row r="96" spans="1:165" ht="15.75" customHeight="1" x14ac:dyDescent="0.3">
      <c r="A96" s="47"/>
      <c r="B96" s="1"/>
      <c r="C96" s="1"/>
      <c r="D96" s="1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</row>
    <row r="97" spans="1:165" ht="15.75" customHeight="1" x14ac:dyDescent="0.3">
      <c r="A97" s="47"/>
      <c r="B97" s="1"/>
      <c r="C97" s="1"/>
      <c r="D97" s="1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</row>
    <row r="98" spans="1:165" ht="15.75" customHeight="1" x14ac:dyDescent="0.3">
      <c r="A98" s="47"/>
      <c r="B98" s="1"/>
      <c r="C98" s="1"/>
      <c r="D98" s="1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</row>
    <row r="99" spans="1:165" ht="15.75" customHeight="1" x14ac:dyDescent="0.3">
      <c r="A99" s="47"/>
      <c r="B99" s="1"/>
      <c r="C99" s="1"/>
      <c r="D99" s="1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</row>
    <row r="100" spans="1:165" ht="15.75" customHeight="1" x14ac:dyDescent="0.3">
      <c r="A100" s="47"/>
      <c r="B100" s="1"/>
      <c r="C100" s="1"/>
      <c r="D100" s="1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</row>
    <row r="101" spans="1:165" ht="15.75" customHeight="1" x14ac:dyDescent="0.3">
      <c r="A101" s="47"/>
      <c r="B101" s="1"/>
      <c r="C101" s="1"/>
      <c r="D101" s="1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</row>
    <row r="102" spans="1:165" ht="15.75" customHeight="1" x14ac:dyDescent="0.3">
      <c r="A102" s="47"/>
      <c r="B102" s="1"/>
      <c r="C102" s="1"/>
      <c r="D102" s="1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</row>
    <row r="103" spans="1:165" ht="15.75" customHeight="1" x14ac:dyDescent="0.3">
      <c r="A103" s="47"/>
      <c r="B103" s="1"/>
      <c r="C103" s="1"/>
      <c r="D103" s="1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</row>
    <row r="104" spans="1:165" ht="15.75" customHeight="1" x14ac:dyDescent="0.3">
      <c r="A104" s="47"/>
      <c r="B104" s="1"/>
      <c r="C104" s="1"/>
      <c r="D104" s="1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</row>
    <row r="105" spans="1:165" ht="15.75" customHeight="1" x14ac:dyDescent="0.3">
      <c r="A105" s="47"/>
      <c r="B105" s="1"/>
      <c r="C105" s="1"/>
      <c r="D105" s="1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</row>
    <row r="106" spans="1:165" ht="15.75" customHeight="1" x14ac:dyDescent="0.3">
      <c r="A106" s="47"/>
      <c r="B106" s="1"/>
      <c r="C106" s="1"/>
      <c r="D106" s="1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</row>
    <row r="107" spans="1:165" ht="15.75" customHeight="1" x14ac:dyDescent="0.3">
      <c r="A107" s="47"/>
      <c r="B107" s="1"/>
      <c r="C107" s="1"/>
      <c r="D107" s="1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</row>
    <row r="108" spans="1:165" ht="15.75" customHeight="1" x14ac:dyDescent="0.3">
      <c r="A108" s="47"/>
      <c r="B108" s="1"/>
      <c r="C108" s="1"/>
      <c r="D108" s="1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</row>
    <row r="109" spans="1:165" ht="15.75" customHeight="1" x14ac:dyDescent="0.3">
      <c r="A109" s="47"/>
      <c r="B109" s="1"/>
      <c r="C109" s="1"/>
      <c r="D109" s="1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</row>
    <row r="110" spans="1:165" ht="15.75" customHeight="1" x14ac:dyDescent="0.3">
      <c r="A110" s="47"/>
      <c r="B110" s="1"/>
      <c r="C110" s="1"/>
      <c r="D110" s="1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</row>
    <row r="111" spans="1:165" ht="15.75" customHeight="1" x14ac:dyDescent="0.3">
      <c r="A111" s="47"/>
      <c r="B111" s="1"/>
      <c r="C111" s="1"/>
      <c r="D111" s="1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</row>
    <row r="112" spans="1:165" ht="15.75" customHeight="1" x14ac:dyDescent="0.3">
      <c r="A112" s="47"/>
      <c r="B112" s="1"/>
      <c r="C112" s="1"/>
      <c r="D112" s="1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</row>
    <row r="113" spans="1:165" ht="15.75" customHeight="1" x14ac:dyDescent="0.3">
      <c r="A113" s="47"/>
      <c r="B113" s="1"/>
      <c r="C113" s="1"/>
      <c r="D113" s="1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</row>
    <row r="114" spans="1:165" ht="15.75" customHeight="1" x14ac:dyDescent="0.3">
      <c r="A114" s="47"/>
      <c r="B114" s="1"/>
      <c r="C114" s="1"/>
      <c r="D114" s="1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</row>
    <row r="115" spans="1:165" ht="15.75" customHeight="1" x14ac:dyDescent="0.3">
      <c r="A115" s="47"/>
      <c r="B115" s="1"/>
      <c r="C115" s="1"/>
      <c r="D115" s="1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</row>
    <row r="116" spans="1:165" ht="15.75" customHeight="1" x14ac:dyDescent="0.3">
      <c r="A116" s="47"/>
      <c r="B116" s="1"/>
      <c r="C116" s="1"/>
      <c r="D116" s="1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</row>
    <row r="117" spans="1:165" ht="15.75" customHeight="1" x14ac:dyDescent="0.3">
      <c r="A117" s="47"/>
      <c r="B117" s="1"/>
      <c r="C117" s="1"/>
      <c r="D117" s="1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</row>
    <row r="118" spans="1:165" ht="15.75" customHeight="1" x14ac:dyDescent="0.3">
      <c r="A118" s="47"/>
      <c r="B118" s="1"/>
      <c r="C118" s="1"/>
      <c r="D118" s="1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</row>
    <row r="119" spans="1:165" ht="15.75" customHeight="1" x14ac:dyDescent="0.3">
      <c r="A119" s="47"/>
      <c r="B119" s="1"/>
      <c r="C119" s="1"/>
      <c r="D119" s="1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</row>
    <row r="120" spans="1:165" ht="15.75" customHeight="1" x14ac:dyDescent="0.3">
      <c r="A120" s="47"/>
      <c r="B120" s="1"/>
      <c r="C120" s="1"/>
      <c r="D120" s="1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</row>
    <row r="121" spans="1:165" ht="15.75" customHeight="1" x14ac:dyDescent="0.3">
      <c r="A121" s="47"/>
      <c r="B121" s="1"/>
      <c r="C121" s="1"/>
      <c r="D121" s="1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</row>
    <row r="122" spans="1:165" ht="15.75" customHeight="1" x14ac:dyDescent="0.3">
      <c r="A122" s="47"/>
      <c r="B122" s="1"/>
      <c r="C122" s="1"/>
      <c r="D122" s="1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</row>
    <row r="123" spans="1:165" ht="15.75" customHeight="1" x14ac:dyDescent="0.3">
      <c r="A123" s="47"/>
      <c r="B123" s="1"/>
      <c r="C123" s="1"/>
      <c r="D123" s="1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</row>
    <row r="124" spans="1:165" ht="15.75" customHeight="1" x14ac:dyDescent="0.3">
      <c r="A124" s="47"/>
      <c r="B124" s="1"/>
      <c r="C124" s="1"/>
      <c r="D124" s="1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</row>
    <row r="125" spans="1:165" ht="15.75" customHeight="1" x14ac:dyDescent="0.3">
      <c r="A125" s="47"/>
      <c r="B125" s="1"/>
      <c r="C125" s="1"/>
      <c r="D125" s="1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</row>
    <row r="126" spans="1:165" ht="15.75" customHeight="1" x14ac:dyDescent="0.3">
      <c r="A126" s="47"/>
      <c r="B126" s="1"/>
      <c r="C126" s="1"/>
      <c r="D126" s="1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</row>
    <row r="127" spans="1:165" ht="15.75" customHeight="1" x14ac:dyDescent="0.3">
      <c r="A127" s="47"/>
      <c r="B127" s="1"/>
      <c r="C127" s="1"/>
      <c r="D127" s="1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</row>
    <row r="128" spans="1:165" ht="15.75" customHeight="1" x14ac:dyDescent="0.3">
      <c r="A128" s="47"/>
      <c r="B128" s="1"/>
      <c r="C128" s="1"/>
      <c r="D128" s="1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</row>
    <row r="129" spans="1:165" ht="15.75" customHeight="1" x14ac:dyDescent="0.3">
      <c r="A129" s="47"/>
      <c r="B129" s="1"/>
      <c r="C129" s="1"/>
      <c r="D129" s="1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</row>
    <row r="130" spans="1:165" ht="15.75" customHeight="1" x14ac:dyDescent="0.3">
      <c r="A130" s="47"/>
      <c r="B130" s="1"/>
      <c r="C130" s="1"/>
      <c r="D130" s="1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</row>
    <row r="131" spans="1:165" ht="15.75" customHeight="1" x14ac:dyDescent="0.3">
      <c r="A131" s="47"/>
      <c r="B131" s="1"/>
      <c r="C131" s="1"/>
      <c r="D131" s="1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</row>
    <row r="132" spans="1:165" ht="15.75" customHeight="1" x14ac:dyDescent="0.3">
      <c r="A132" s="47"/>
      <c r="B132" s="1"/>
      <c r="C132" s="1"/>
      <c r="D132" s="1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</row>
    <row r="133" spans="1:165" ht="15.75" customHeight="1" x14ac:dyDescent="0.3">
      <c r="A133" s="47"/>
      <c r="B133" s="1"/>
      <c r="C133" s="1"/>
      <c r="D133" s="1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</row>
    <row r="134" spans="1:165" ht="15.75" customHeight="1" x14ac:dyDescent="0.3">
      <c r="A134" s="47"/>
      <c r="B134" s="1"/>
      <c r="C134" s="1"/>
      <c r="D134" s="1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</row>
    <row r="135" spans="1:165" ht="15.75" customHeight="1" x14ac:dyDescent="0.3">
      <c r="A135" s="47"/>
      <c r="B135" s="1"/>
      <c r="C135" s="1"/>
      <c r="D135" s="1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</row>
    <row r="136" spans="1:165" ht="15.75" customHeight="1" x14ac:dyDescent="0.3">
      <c r="A136" s="47"/>
      <c r="B136" s="1"/>
      <c r="C136" s="1"/>
      <c r="D136" s="1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</row>
    <row r="137" spans="1:165" ht="15.75" customHeight="1" x14ac:dyDescent="0.3">
      <c r="A137" s="47"/>
      <c r="B137" s="1"/>
      <c r="C137" s="1"/>
      <c r="D137" s="1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</row>
    <row r="138" spans="1:165" ht="15.75" customHeight="1" x14ac:dyDescent="0.3">
      <c r="A138" s="47"/>
      <c r="B138" s="1"/>
      <c r="C138" s="1"/>
      <c r="D138" s="1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</row>
    <row r="139" spans="1:165" ht="15.75" customHeight="1" x14ac:dyDescent="0.3">
      <c r="A139" s="47"/>
      <c r="B139" s="1"/>
      <c r="C139" s="1"/>
      <c r="D139" s="1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</row>
    <row r="140" spans="1:165" ht="15.75" customHeight="1" x14ac:dyDescent="0.3">
      <c r="A140" s="47"/>
      <c r="B140" s="1"/>
      <c r="C140" s="1"/>
      <c r="D140" s="1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</row>
    <row r="141" spans="1:165" ht="15.75" customHeight="1" x14ac:dyDescent="0.3">
      <c r="A141" s="47"/>
      <c r="B141" s="1"/>
      <c r="C141" s="1"/>
      <c r="D141" s="1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</row>
    <row r="142" spans="1:165" ht="15.75" customHeight="1" x14ac:dyDescent="0.3">
      <c r="A142" s="47"/>
      <c r="B142" s="1"/>
      <c r="C142" s="1"/>
      <c r="D142" s="1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</row>
    <row r="143" spans="1:165" ht="15.75" customHeight="1" x14ac:dyDescent="0.3">
      <c r="A143" s="47"/>
      <c r="B143" s="1"/>
      <c r="C143" s="1"/>
      <c r="D143" s="1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</row>
    <row r="144" spans="1:165" ht="15.75" customHeight="1" x14ac:dyDescent="0.3">
      <c r="A144" s="47"/>
      <c r="B144" s="1"/>
      <c r="C144" s="1"/>
      <c r="D144" s="1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</row>
    <row r="145" spans="1:165" ht="15.75" customHeight="1" x14ac:dyDescent="0.3">
      <c r="A145" s="47"/>
      <c r="B145" s="1"/>
      <c r="C145" s="1"/>
      <c r="D145" s="1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</row>
    <row r="146" spans="1:165" ht="15.75" customHeight="1" x14ac:dyDescent="0.3">
      <c r="A146" s="47"/>
      <c r="B146" s="1"/>
      <c r="C146" s="1"/>
      <c r="D146" s="1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</row>
    <row r="147" spans="1:165" ht="15.75" customHeight="1" x14ac:dyDescent="0.3">
      <c r="A147" s="47"/>
      <c r="B147" s="1"/>
      <c r="C147" s="1"/>
      <c r="D147" s="1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</row>
    <row r="148" spans="1:165" ht="15.75" customHeight="1" x14ac:dyDescent="0.3">
      <c r="A148" s="47"/>
      <c r="B148" s="1"/>
      <c r="C148" s="1"/>
      <c r="D148" s="1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</row>
    <row r="149" spans="1:165" ht="15.75" customHeight="1" x14ac:dyDescent="0.3">
      <c r="A149" s="47"/>
      <c r="B149" s="1"/>
      <c r="C149" s="1"/>
      <c r="D149" s="1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</row>
    <row r="150" spans="1:165" ht="15.75" customHeight="1" x14ac:dyDescent="0.3">
      <c r="A150" s="47"/>
      <c r="B150" s="1"/>
      <c r="C150" s="1"/>
      <c r="D150" s="1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</row>
    <row r="151" spans="1:165" ht="15.75" customHeight="1" x14ac:dyDescent="0.3">
      <c r="A151" s="47"/>
      <c r="B151" s="1"/>
      <c r="C151" s="1"/>
      <c r="D151" s="1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</row>
    <row r="152" spans="1:165" ht="15.75" customHeight="1" x14ac:dyDescent="0.3">
      <c r="A152" s="47"/>
      <c r="B152" s="1"/>
      <c r="C152" s="1"/>
      <c r="D152" s="1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</row>
    <row r="153" spans="1:165" ht="15.75" customHeight="1" x14ac:dyDescent="0.3">
      <c r="A153" s="47"/>
      <c r="B153" s="1"/>
      <c r="C153" s="1"/>
      <c r="D153" s="1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</row>
    <row r="154" spans="1:165" ht="15.75" customHeight="1" x14ac:dyDescent="0.3">
      <c r="A154" s="47"/>
      <c r="B154" s="1"/>
      <c r="C154" s="1"/>
      <c r="D154" s="1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</row>
    <row r="155" spans="1:165" ht="15.75" customHeight="1" x14ac:dyDescent="0.3">
      <c r="A155" s="47"/>
      <c r="B155" s="1"/>
      <c r="C155" s="1"/>
      <c r="D155" s="1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</row>
    <row r="156" spans="1:165" ht="15.75" customHeight="1" x14ac:dyDescent="0.3">
      <c r="A156" s="47"/>
      <c r="B156" s="1"/>
      <c r="C156" s="1"/>
      <c r="D156" s="1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</row>
    <row r="157" spans="1:165" ht="15.75" customHeight="1" x14ac:dyDescent="0.3">
      <c r="A157" s="47"/>
      <c r="B157" s="1"/>
      <c r="C157" s="1"/>
      <c r="D157" s="1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</row>
    <row r="158" spans="1:165" ht="15.75" customHeight="1" x14ac:dyDescent="0.3">
      <c r="A158" s="47"/>
      <c r="B158" s="1"/>
      <c r="C158" s="1"/>
      <c r="D158" s="1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</row>
    <row r="159" spans="1:165" ht="15.75" customHeight="1" x14ac:dyDescent="0.3">
      <c r="A159" s="47"/>
      <c r="B159" s="1"/>
      <c r="C159" s="1"/>
      <c r="D159" s="1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</row>
    <row r="160" spans="1:165" ht="15.75" customHeight="1" x14ac:dyDescent="0.3">
      <c r="A160" s="47"/>
      <c r="B160" s="1"/>
      <c r="C160" s="1"/>
      <c r="D160" s="1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</row>
    <row r="161" spans="1:165" ht="15.75" customHeight="1" x14ac:dyDescent="0.3">
      <c r="A161" s="47"/>
      <c r="B161" s="1"/>
      <c r="C161" s="1"/>
      <c r="D161" s="1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</row>
    <row r="162" spans="1:165" ht="15.75" customHeight="1" x14ac:dyDescent="0.3">
      <c r="A162" s="47"/>
      <c r="B162" s="1"/>
      <c r="C162" s="1"/>
      <c r="D162" s="1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</row>
    <row r="163" spans="1:165" ht="15.75" customHeight="1" x14ac:dyDescent="0.3">
      <c r="A163" s="47"/>
      <c r="B163" s="1"/>
      <c r="C163" s="1"/>
      <c r="D163" s="1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</row>
    <row r="164" spans="1:165" ht="15.75" customHeight="1" x14ac:dyDescent="0.3">
      <c r="A164" s="47"/>
      <c r="B164" s="1"/>
      <c r="C164" s="1"/>
      <c r="D164" s="1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</row>
    <row r="165" spans="1:165" ht="15.75" customHeight="1" x14ac:dyDescent="0.3">
      <c r="A165" s="47"/>
      <c r="B165" s="1"/>
      <c r="C165" s="1"/>
      <c r="D165" s="1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</row>
    <row r="166" spans="1:165" ht="15.75" customHeight="1" x14ac:dyDescent="0.3">
      <c r="A166" s="47"/>
      <c r="B166" s="1"/>
      <c r="C166" s="1"/>
      <c r="D166" s="1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</row>
    <row r="167" spans="1:165" ht="15.75" customHeight="1" x14ac:dyDescent="0.3">
      <c r="A167" s="47"/>
      <c r="B167" s="1"/>
      <c r="C167" s="1"/>
      <c r="D167" s="1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</row>
    <row r="168" spans="1:165" ht="15.75" customHeight="1" x14ac:dyDescent="0.3">
      <c r="A168" s="47"/>
      <c r="B168" s="1"/>
      <c r="C168" s="1"/>
      <c r="D168" s="1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</row>
    <row r="169" spans="1:165" ht="15.75" customHeight="1" x14ac:dyDescent="0.3">
      <c r="A169" s="47"/>
      <c r="B169" s="1"/>
      <c r="C169" s="1"/>
      <c r="D169" s="1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</row>
    <row r="170" spans="1:165" ht="15.75" customHeight="1" x14ac:dyDescent="0.3">
      <c r="A170" s="47"/>
      <c r="B170" s="1"/>
      <c r="C170" s="1"/>
      <c r="D170" s="1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</row>
    <row r="171" spans="1:165" ht="15.75" customHeight="1" x14ac:dyDescent="0.3">
      <c r="A171" s="47"/>
      <c r="B171" s="1"/>
      <c r="C171" s="1"/>
      <c r="D171" s="1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</row>
    <row r="172" spans="1:165" ht="15.75" customHeight="1" x14ac:dyDescent="0.3">
      <c r="A172" s="47"/>
      <c r="B172" s="1"/>
      <c r="C172" s="1"/>
      <c r="D172" s="1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</row>
    <row r="173" spans="1:165" ht="15.75" customHeight="1" x14ac:dyDescent="0.3">
      <c r="A173" s="47"/>
      <c r="B173" s="1"/>
      <c r="C173" s="1"/>
      <c r="D173" s="1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</row>
    <row r="174" spans="1:165" ht="15.75" customHeight="1" x14ac:dyDescent="0.3">
      <c r="A174" s="47"/>
      <c r="B174" s="1"/>
      <c r="C174" s="1"/>
      <c r="D174" s="1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</row>
    <row r="175" spans="1:165" ht="15.75" customHeight="1" x14ac:dyDescent="0.3">
      <c r="A175" s="47"/>
      <c r="B175" s="1"/>
      <c r="C175" s="1"/>
      <c r="D175" s="1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</row>
    <row r="176" spans="1:165" ht="15.75" customHeight="1" x14ac:dyDescent="0.3">
      <c r="A176" s="47"/>
      <c r="B176" s="1"/>
      <c r="C176" s="1"/>
      <c r="D176" s="1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</row>
    <row r="177" spans="1:165" ht="15.75" customHeight="1" x14ac:dyDescent="0.3">
      <c r="A177" s="47"/>
      <c r="B177" s="1"/>
      <c r="C177" s="1"/>
      <c r="D177" s="1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</row>
    <row r="178" spans="1:165" ht="15.75" customHeight="1" x14ac:dyDescent="0.3">
      <c r="A178" s="47"/>
      <c r="B178" s="1"/>
      <c r="C178" s="1"/>
      <c r="D178" s="1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</row>
    <row r="179" spans="1:165" ht="15.75" customHeight="1" x14ac:dyDescent="0.3">
      <c r="A179" s="47"/>
      <c r="B179" s="1"/>
      <c r="C179" s="1"/>
      <c r="D179" s="1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</row>
    <row r="180" spans="1:165" ht="15.75" customHeight="1" x14ac:dyDescent="0.3">
      <c r="A180" s="47"/>
      <c r="B180" s="1"/>
      <c r="C180" s="1"/>
      <c r="D180" s="1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</row>
    <row r="181" spans="1:165" ht="15.75" customHeight="1" x14ac:dyDescent="0.3">
      <c r="A181" s="47"/>
      <c r="B181" s="1"/>
      <c r="C181" s="1"/>
      <c r="D181" s="1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</row>
    <row r="182" spans="1:165" ht="15.75" customHeight="1" x14ac:dyDescent="0.3">
      <c r="A182" s="47"/>
      <c r="B182" s="1"/>
      <c r="C182" s="1"/>
      <c r="D182" s="1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</row>
    <row r="183" spans="1:165" ht="15.75" customHeight="1" x14ac:dyDescent="0.3">
      <c r="A183" s="47"/>
      <c r="B183" s="1"/>
      <c r="C183" s="1"/>
      <c r="D183" s="1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</row>
    <row r="184" spans="1:165" ht="15.75" customHeight="1" x14ac:dyDescent="0.3">
      <c r="A184" s="47"/>
      <c r="B184" s="1"/>
      <c r="C184" s="1"/>
      <c r="D184" s="1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</row>
    <row r="185" spans="1:165" ht="15.75" customHeight="1" x14ac:dyDescent="0.3">
      <c r="A185" s="47"/>
      <c r="B185" s="1"/>
      <c r="C185" s="1"/>
      <c r="D185" s="1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</row>
    <row r="186" spans="1:165" ht="15.75" customHeight="1" x14ac:dyDescent="0.3">
      <c r="A186" s="47"/>
      <c r="B186" s="1"/>
      <c r="C186" s="1"/>
      <c r="D186" s="1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</row>
    <row r="187" spans="1:165" ht="15.75" customHeight="1" x14ac:dyDescent="0.3">
      <c r="A187" s="47"/>
      <c r="B187" s="1"/>
      <c r="C187" s="1"/>
      <c r="D187" s="1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</row>
    <row r="188" spans="1:165" ht="15.75" customHeight="1" x14ac:dyDescent="0.3">
      <c r="A188" s="47"/>
      <c r="B188" s="1"/>
      <c r="C188" s="1"/>
      <c r="D188" s="1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</row>
    <row r="189" spans="1:165" ht="15.75" customHeight="1" x14ac:dyDescent="0.3">
      <c r="A189" s="47"/>
      <c r="B189" s="1"/>
      <c r="C189" s="1"/>
      <c r="D189" s="1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</row>
    <row r="190" spans="1:165" ht="15.75" customHeight="1" x14ac:dyDescent="0.3">
      <c r="A190" s="47"/>
      <c r="B190" s="1"/>
      <c r="C190" s="1"/>
      <c r="D190" s="1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</row>
    <row r="191" spans="1:165" ht="15.75" customHeight="1" x14ac:dyDescent="0.3">
      <c r="A191" s="47"/>
      <c r="B191" s="1"/>
      <c r="C191" s="1"/>
      <c r="D191" s="1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</row>
    <row r="192" spans="1:165" ht="15.75" customHeight="1" x14ac:dyDescent="0.3">
      <c r="A192" s="47"/>
      <c r="B192" s="1"/>
      <c r="C192" s="1"/>
      <c r="D192" s="1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</row>
    <row r="193" spans="1:165" ht="15.75" customHeight="1" x14ac:dyDescent="0.3">
      <c r="A193" s="47"/>
      <c r="B193" s="1"/>
      <c r="C193" s="1"/>
      <c r="D193" s="1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</row>
    <row r="194" spans="1:165" ht="15.75" customHeight="1" x14ac:dyDescent="0.3">
      <c r="A194" s="47"/>
      <c r="B194" s="1"/>
      <c r="C194" s="1"/>
      <c r="D194" s="1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</row>
    <row r="195" spans="1:165" ht="15.75" customHeight="1" x14ac:dyDescent="0.3">
      <c r="A195" s="47"/>
      <c r="B195" s="1"/>
      <c r="C195" s="1"/>
      <c r="D195" s="1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</row>
    <row r="196" spans="1:165" ht="15.75" customHeight="1" x14ac:dyDescent="0.3">
      <c r="A196" s="47"/>
      <c r="B196" s="1"/>
      <c r="C196" s="1"/>
      <c r="D196" s="1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</row>
    <row r="197" spans="1:165" ht="15.75" customHeight="1" x14ac:dyDescent="0.3">
      <c r="A197" s="47"/>
      <c r="B197" s="1"/>
      <c r="C197" s="1"/>
      <c r="D197" s="1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</row>
    <row r="198" spans="1:165" ht="15.75" customHeight="1" x14ac:dyDescent="0.3">
      <c r="A198" s="47"/>
      <c r="B198" s="1"/>
      <c r="C198" s="1"/>
      <c r="D198" s="1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</row>
    <row r="199" spans="1:165" ht="15.75" customHeight="1" x14ac:dyDescent="0.3">
      <c r="A199" s="47"/>
      <c r="B199" s="1"/>
      <c r="C199" s="1"/>
      <c r="D199" s="1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</row>
    <row r="200" spans="1:165" ht="15.75" customHeight="1" x14ac:dyDescent="0.3">
      <c r="A200" s="47"/>
      <c r="B200" s="1"/>
      <c r="C200" s="1"/>
      <c r="D200" s="1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</row>
    <row r="201" spans="1:165" ht="15.75" customHeight="1" x14ac:dyDescent="0.3">
      <c r="A201" s="47"/>
      <c r="B201" s="1"/>
      <c r="C201" s="1"/>
      <c r="D201" s="1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</row>
    <row r="202" spans="1:165" ht="15.75" customHeight="1" x14ac:dyDescent="0.3">
      <c r="A202" s="47"/>
      <c r="B202" s="1"/>
      <c r="C202" s="1"/>
      <c r="D202" s="1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</row>
    <row r="203" spans="1:165" ht="15.75" customHeight="1" x14ac:dyDescent="0.3">
      <c r="A203" s="47"/>
      <c r="B203" s="1"/>
      <c r="C203" s="1"/>
      <c r="D203" s="1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</row>
    <row r="204" spans="1:165" ht="15.75" customHeight="1" x14ac:dyDescent="0.3">
      <c r="A204" s="47"/>
      <c r="B204" s="1"/>
      <c r="C204" s="1"/>
      <c r="D204" s="1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</row>
    <row r="205" spans="1:165" ht="15.75" customHeight="1" x14ac:dyDescent="0.3">
      <c r="A205" s="47"/>
      <c r="B205" s="1"/>
      <c r="C205" s="1"/>
      <c r="D205" s="1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</row>
    <row r="206" spans="1:165" ht="15.75" customHeight="1" x14ac:dyDescent="0.3">
      <c r="A206" s="47"/>
      <c r="B206" s="1"/>
      <c r="C206" s="1"/>
      <c r="D206" s="1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</row>
    <row r="207" spans="1:165" ht="15.75" customHeight="1" x14ac:dyDescent="0.3">
      <c r="A207" s="47"/>
      <c r="B207" s="1"/>
      <c r="C207" s="1"/>
      <c r="D207" s="1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</row>
    <row r="208" spans="1:165" ht="15.75" customHeight="1" x14ac:dyDescent="0.3">
      <c r="A208" s="47"/>
      <c r="B208" s="1"/>
      <c r="C208" s="1"/>
      <c r="D208" s="1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</row>
    <row r="209" spans="1:165" ht="15.75" customHeight="1" x14ac:dyDescent="0.3">
      <c r="A209" s="47"/>
      <c r="B209" s="1"/>
      <c r="C209" s="1"/>
      <c r="D209" s="1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</row>
    <row r="210" spans="1:165" ht="15.75" customHeight="1" x14ac:dyDescent="0.3">
      <c r="A210" s="47"/>
      <c r="B210" s="1"/>
      <c r="C210" s="1"/>
      <c r="D210" s="1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</row>
    <row r="211" spans="1:165" ht="15.75" customHeight="1" x14ac:dyDescent="0.3">
      <c r="A211" s="47"/>
      <c r="B211" s="1"/>
      <c r="C211" s="1"/>
      <c r="D211" s="1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</row>
    <row r="212" spans="1:165" ht="15.75" customHeight="1" x14ac:dyDescent="0.3">
      <c r="A212" s="47"/>
      <c r="B212" s="1"/>
      <c r="C212" s="1"/>
      <c r="D212" s="1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</row>
    <row r="213" spans="1:165" ht="15.75" customHeight="1" x14ac:dyDescent="0.3">
      <c r="A213" s="47"/>
      <c r="B213" s="1"/>
      <c r="C213" s="1"/>
      <c r="D213" s="1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</row>
    <row r="214" spans="1:165" ht="15.75" customHeight="1" x14ac:dyDescent="0.3">
      <c r="A214" s="47"/>
      <c r="B214" s="1"/>
      <c r="C214" s="1"/>
      <c r="D214" s="1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</row>
    <row r="215" spans="1:165" ht="15.75" customHeight="1" x14ac:dyDescent="0.3">
      <c r="A215" s="47"/>
      <c r="B215" s="1"/>
      <c r="C215" s="1"/>
      <c r="D215" s="1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</row>
    <row r="216" spans="1:165" ht="15.75" customHeight="1" x14ac:dyDescent="0.3">
      <c r="A216" s="47"/>
      <c r="B216" s="1"/>
      <c r="C216" s="1"/>
      <c r="D216" s="1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</row>
    <row r="217" spans="1:165" ht="15.75" customHeight="1" x14ac:dyDescent="0.3">
      <c r="A217" s="47"/>
      <c r="B217" s="1"/>
      <c r="C217" s="1"/>
      <c r="D217" s="1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</row>
    <row r="218" spans="1:165" ht="15.75" customHeight="1" x14ac:dyDescent="0.3">
      <c r="A218" s="47"/>
      <c r="B218" s="1"/>
      <c r="C218" s="1"/>
      <c r="D218" s="1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</row>
    <row r="219" spans="1:165" ht="15.75" customHeight="1" x14ac:dyDescent="0.3">
      <c r="A219" s="47"/>
      <c r="B219" s="1"/>
      <c r="C219" s="1"/>
      <c r="D219" s="1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</row>
    <row r="220" spans="1:165" ht="15.75" customHeight="1" x14ac:dyDescent="0.3">
      <c r="A220" s="47"/>
      <c r="B220" s="1"/>
      <c r="C220" s="1"/>
      <c r="D220" s="1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</row>
    <row r="221" spans="1:165" ht="15.75" customHeight="1" x14ac:dyDescent="0.3">
      <c r="A221" s="47"/>
      <c r="B221" s="1"/>
      <c r="C221" s="1"/>
      <c r="D221" s="1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</row>
    <row r="222" spans="1:165" ht="15.75" customHeight="1" x14ac:dyDescent="0.3">
      <c r="A222" s="47"/>
      <c r="B222" s="1"/>
      <c r="C222" s="1"/>
      <c r="D222" s="1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</row>
    <row r="223" spans="1:165" ht="15.75" customHeight="1" x14ac:dyDescent="0.3">
      <c r="A223" s="47"/>
      <c r="B223" s="1"/>
      <c r="C223" s="1"/>
      <c r="D223" s="1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</row>
    <row r="224" spans="1:165" ht="15.75" customHeight="1" x14ac:dyDescent="0.3">
      <c r="A224" s="47"/>
      <c r="B224" s="1"/>
      <c r="C224" s="1"/>
      <c r="D224" s="1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</row>
    <row r="225" spans="1:165" ht="15.75" customHeight="1" x14ac:dyDescent="0.3">
      <c r="A225" s="47"/>
      <c r="B225" s="1"/>
      <c r="C225" s="1"/>
      <c r="D225" s="1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</row>
    <row r="226" spans="1:165" ht="15.75" customHeight="1" x14ac:dyDescent="0.3">
      <c r="A226" s="47"/>
      <c r="B226" s="1"/>
      <c r="C226" s="1"/>
      <c r="D226" s="1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</row>
    <row r="227" spans="1:165" ht="15.75" customHeight="1" x14ac:dyDescent="0.3">
      <c r="A227" s="47"/>
      <c r="B227" s="1"/>
      <c r="C227" s="1"/>
      <c r="D227" s="1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</row>
    <row r="228" spans="1:165" ht="15.75" customHeight="1" x14ac:dyDescent="0.3">
      <c r="A228" s="47"/>
      <c r="B228" s="1"/>
      <c r="C228" s="1"/>
      <c r="D228" s="1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</row>
    <row r="229" spans="1:165" ht="15.75" customHeight="1" x14ac:dyDescent="0.3">
      <c r="A229" s="47"/>
      <c r="B229" s="1"/>
      <c r="C229" s="1"/>
      <c r="D229" s="1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</row>
    <row r="230" spans="1:165" ht="15.75" customHeight="1" x14ac:dyDescent="0.3">
      <c r="A230" s="47"/>
      <c r="B230" s="1"/>
      <c r="C230" s="1"/>
      <c r="D230" s="1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</row>
    <row r="231" spans="1:165" ht="15.75" customHeight="1" x14ac:dyDescent="0.3">
      <c r="A231" s="47"/>
      <c r="B231" s="1"/>
      <c r="C231" s="1"/>
      <c r="D231" s="1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</row>
    <row r="232" spans="1:165" ht="15.75" customHeight="1" x14ac:dyDescent="0.3">
      <c r="A232" s="47"/>
      <c r="B232" s="1"/>
      <c r="C232" s="1"/>
      <c r="D232" s="1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</row>
    <row r="233" spans="1:165" ht="15.75" customHeight="1" x14ac:dyDescent="0.3">
      <c r="A233" s="47"/>
      <c r="B233" s="1"/>
      <c r="C233" s="1"/>
      <c r="D233" s="1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</row>
    <row r="234" spans="1:165" ht="15.75" customHeight="1" x14ac:dyDescent="0.3">
      <c r="A234" s="47"/>
      <c r="B234" s="1"/>
      <c r="C234" s="1"/>
      <c r="D234" s="1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</row>
    <row r="235" spans="1:165" ht="15.75" customHeight="1" x14ac:dyDescent="0.3">
      <c r="A235" s="47"/>
      <c r="B235" s="1"/>
      <c r="C235" s="1"/>
      <c r="D235" s="1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</row>
    <row r="236" spans="1:165" ht="15.75" customHeight="1" x14ac:dyDescent="0.3">
      <c r="A236" s="47"/>
      <c r="B236" s="1"/>
      <c r="C236" s="1"/>
      <c r="D236" s="1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</row>
    <row r="237" spans="1:165" ht="15.75" customHeight="1" x14ac:dyDescent="0.3">
      <c r="A237" s="47"/>
      <c r="B237" s="1"/>
      <c r="C237" s="1"/>
      <c r="D237" s="1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</row>
    <row r="238" spans="1:165" ht="15.75" customHeight="1" x14ac:dyDescent="0.3">
      <c r="A238" s="47"/>
      <c r="B238" s="1"/>
      <c r="C238" s="1"/>
      <c r="D238" s="1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</row>
    <row r="239" spans="1:165" ht="15.75" customHeight="1" x14ac:dyDescent="0.3">
      <c r="A239" s="47"/>
      <c r="B239" s="1"/>
      <c r="C239" s="1"/>
      <c r="D239" s="1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</row>
    <row r="240" spans="1:165" ht="15.75" customHeight="1" x14ac:dyDescent="0.3">
      <c r="A240" s="47"/>
      <c r="B240" s="1"/>
      <c r="C240" s="1"/>
      <c r="D240" s="1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</row>
    <row r="241" spans="1:165" ht="15.75" customHeight="1" x14ac:dyDescent="0.3">
      <c r="A241" s="47"/>
      <c r="B241" s="1"/>
      <c r="C241" s="1"/>
      <c r="D241" s="1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</row>
    <row r="242" spans="1:165" ht="15.75" customHeight="1" x14ac:dyDescent="0.3">
      <c r="A242" s="47"/>
      <c r="B242" s="1"/>
      <c r="C242" s="1"/>
      <c r="D242" s="1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</row>
    <row r="243" spans="1:165" ht="15.75" customHeight="1" x14ac:dyDescent="0.3">
      <c r="A243" s="47"/>
      <c r="B243" s="1"/>
      <c r="C243" s="1"/>
      <c r="D243" s="1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</row>
    <row r="244" spans="1:165" ht="15.75" customHeight="1" x14ac:dyDescent="0.3">
      <c r="A244" s="47"/>
      <c r="B244" s="1"/>
      <c r="C244" s="1"/>
      <c r="D244" s="1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</row>
    <row r="245" spans="1:165" ht="15.75" customHeight="1" x14ac:dyDescent="0.3">
      <c r="A245" s="47"/>
      <c r="B245" s="1"/>
      <c r="C245" s="1"/>
      <c r="D245" s="1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</row>
    <row r="246" spans="1:165" ht="15.75" customHeight="1" x14ac:dyDescent="0.3">
      <c r="A246" s="47"/>
      <c r="B246" s="1"/>
      <c r="C246" s="1"/>
      <c r="D246" s="1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</row>
    <row r="247" spans="1:165" ht="15.75" customHeight="1" x14ac:dyDescent="0.3">
      <c r="A247" s="47"/>
      <c r="B247" s="1"/>
      <c r="C247" s="1"/>
      <c r="D247" s="1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</row>
    <row r="248" spans="1:165" ht="15.75" customHeight="1" x14ac:dyDescent="0.3">
      <c r="A248" s="47"/>
      <c r="B248" s="1"/>
      <c r="C248" s="1"/>
      <c r="D248" s="1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</row>
    <row r="249" spans="1:165" ht="15.75" customHeight="1" x14ac:dyDescent="0.3">
      <c r="A249" s="47"/>
      <c r="B249" s="1"/>
      <c r="C249" s="1"/>
      <c r="D249" s="1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</row>
    <row r="250" spans="1:165" ht="15.75" customHeight="1" x14ac:dyDescent="0.3">
      <c r="A250" s="47"/>
      <c r="B250" s="1"/>
      <c r="C250" s="1"/>
      <c r="D250" s="1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</row>
    <row r="251" spans="1:165" ht="15.75" customHeight="1" x14ac:dyDescent="0.3">
      <c r="A251" s="47"/>
      <c r="B251" s="1"/>
      <c r="C251" s="1"/>
      <c r="D251" s="1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</row>
    <row r="252" spans="1:165" ht="15.75" customHeight="1" x14ac:dyDescent="0.3">
      <c r="A252" s="47"/>
      <c r="B252" s="1"/>
      <c r="C252" s="1"/>
      <c r="D252" s="1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</row>
    <row r="253" spans="1:165" ht="15.75" customHeight="1" x14ac:dyDescent="0.3">
      <c r="A253" s="47"/>
      <c r="B253" s="1"/>
      <c r="C253" s="1"/>
      <c r="D253" s="1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</row>
    <row r="254" spans="1:165" ht="15.75" customHeight="1" x14ac:dyDescent="0.3">
      <c r="A254" s="47"/>
      <c r="B254" s="1"/>
      <c r="C254" s="1"/>
      <c r="D254" s="1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</row>
    <row r="255" spans="1:165" ht="15.75" customHeight="1" x14ac:dyDescent="0.3">
      <c r="A255" s="47"/>
      <c r="B255" s="1"/>
      <c r="C255" s="1"/>
      <c r="D255" s="1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</row>
    <row r="256" spans="1:165" ht="15.75" customHeight="1" x14ac:dyDescent="0.3">
      <c r="A256" s="47"/>
      <c r="B256" s="1"/>
      <c r="C256" s="1"/>
      <c r="D256" s="1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</row>
    <row r="257" spans="1:165" ht="15.75" customHeight="1" x14ac:dyDescent="0.3">
      <c r="A257" s="47"/>
      <c r="B257" s="1"/>
      <c r="C257" s="1"/>
      <c r="D257" s="1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</row>
    <row r="258" spans="1:165" ht="15.75" customHeight="1" x14ac:dyDescent="0.3">
      <c r="A258" s="47"/>
      <c r="B258" s="1"/>
      <c r="C258" s="1"/>
      <c r="D258" s="1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</row>
    <row r="259" spans="1:165" ht="15.75" customHeight="1" x14ac:dyDescent="0.3">
      <c r="A259" s="47"/>
      <c r="B259" s="1"/>
      <c r="C259" s="1"/>
      <c r="D259" s="1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</row>
    <row r="260" spans="1:165" ht="15.75" customHeight="1" x14ac:dyDescent="0.3">
      <c r="A260" s="47"/>
      <c r="B260" s="1"/>
      <c r="C260" s="1"/>
      <c r="D260" s="1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</row>
    <row r="261" spans="1:165" ht="15.75" customHeight="1" x14ac:dyDescent="0.3">
      <c r="A261" s="47"/>
      <c r="B261" s="1"/>
      <c r="C261" s="1"/>
      <c r="D261" s="1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</row>
    <row r="262" spans="1:165" ht="15.75" customHeight="1" x14ac:dyDescent="0.3">
      <c r="A262" s="47"/>
      <c r="B262" s="1"/>
      <c r="C262" s="1"/>
      <c r="D262" s="1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</row>
    <row r="263" spans="1:165" ht="15.75" customHeight="1" x14ac:dyDescent="0.3">
      <c r="A263" s="47"/>
      <c r="B263" s="1"/>
      <c r="C263" s="1"/>
      <c r="D263" s="1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</row>
    <row r="264" spans="1:165" ht="15.75" customHeight="1" x14ac:dyDescent="0.3">
      <c r="A264" s="47"/>
      <c r="B264" s="1"/>
      <c r="C264" s="1"/>
      <c r="D264" s="1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</row>
    <row r="265" spans="1:165" ht="15.75" customHeight="1" x14ac:dyDescent="0.3">
      <c r="A265" s="47"/>
      <c r="B265" s="1"/>
      <c r="C265" s="1"/>
      <c r="D265" s="1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</row>
    <row r="266" spans="1:165" ht="15.75" customHeight="1" x14ac:dyDescent="0.3">
      <c r="A266" s="47"/>
      <c r="B266" s="1"/>
      <c r="C266" s="1"/>
      <c r="D266" s="1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</row>
    <row r="267" spans="1:165" ht="15.75" customHeight="1" x14ac:dyDescent="0.3">
      <c r="A267" s="47"/>
      <c r="B267" s="1"/>
      <c r="C267" s="1"/>
      <c r="D267" s="1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</row>
    <row r="268" spans="1:165" ht="15.75" customHeight="1" x14ac:dyDescent="0.3">
      <c r="A268" s="47"/>
      <c r="B268" s="1"/>
      <c r="C268" s="1"/>
      <c r="D268" s="1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</row>
    <row r="269" spans="1:165" ht="15.75" customHeight="1" x14ac:dyDescent="0.3">
      <c r="A269" s="47"/>
      <c r="B269" s="1"/>
      <c r="C269" s="1"/>
      <c r="D269" s="1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</row>
    <row r="270" spans="1:165" ht="15.75" customHeight="1" x14ac:dyDescent="0.3">
      <c r="A270" s="47"/>
      <c r="B270" s="1"/>
      <c r="C270" s="1"/>
      <c r="D270" s="1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</row>
    <row r="271" spans="1:165" ht="15.75" customHeight="1" x14ac:dyDescent="0.3">
      <c r="A271" s="47"/>
      <c r="B271" s="1"/>
      <c r="C271" s="1"/>
      <c r="D271" s="1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</row>
    <row r="272" spans="1:165" ht="15.75" customHeight="1" x14ac:dyDescent="0.3">
      <c r="A272" s="47"/>
      <c r="B272" s="1"/>
      <c r="C272" s="1"/>
      <c r="D272" s="1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</row>
    <row r="273" spans="1:165" ht="15.75" customHeight="1" x14ac:dyDescent="0.3">
      <c r="A273" s="47"/>
      <c r="B273" s="1"/>
      <c r="C273" s="1"/>
      <c r="D273" s="1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</row>
    <row r="274" spans="1:165" ht="15.75" customHeight="1" x14ac:dyDescent="0.3">
      <c r="A274" s="47"/>
      <c r="B274" s="1"/>
      <c r="C274" s="1"/>
      <c r="D274" s="1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</row>
    <row r="275" spans="1:165" ht="15.75" customHeight="1" x14ac:dyDescent="0.3">
      <c r="A275" s="47"/>
      <c r="B275" s="1"/>
      <c r="C275" s="1"/>
      <c r="D275" s="1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</row>
    <row r="276" spans="1:165" ht="15.75" customHeight="1" x14ac:dyDescent="0.3">
      <c r="A276" s="47"/>
      <c r="B276" s="1"/>
      <c r="C276" s="1"/>
      <c r="D276" s="1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</row>
    <row r="277" spans="1:165" ht="15.75" customHeight="1" x14ac:dyDescent="0.3">
      <c r="A277" s="47"/>
      <c r="B277" s="1"/>
      <c r="C277" s="1"/>
      <c r="D277" s="1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</row>
    <row r="278" spans="1:165" ht="15.75" customHeight="1" x14ac:dyDescent="0.3">
      <c r="A278" s="47"/>
      <c r="B278" s="1"/>
      <c r="C278" s="1"/>
      <c r="D278" s="1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</row>
    <row r="279" spans="1:165" ht="15.75" customHeight="1" x14ac:dyDescent="0.3">
      <c r="A279" s="47"/>
      <c r="B279" s="1"/>
      <c r="C279" s="1"/>
      <c r="D279" s="1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</row>
    <row r="280" spans="1:165" ht="15.75" customHeight="1" x14ac:dyDescent="0.3">
      <c r="A280" s="47"/>
      <c r="B280" s="1"/>
      <c r="C280" s="1"/>
      <c r="D280" s="1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</row>
    <row r="281" spans="1:165" ht="15.75" customHeight="1" x14ac:dyDescent="0.3">
      <c r="A281" s="47"/>
      <c r="B281" s="1"/>
      <c r="C281" s="1"/>
      <c r="D281" s="1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</row>
    <row r="282" spans="1:165" ht="15.75" customHeight="1" x14ac:dyDescent="0.3">
      <c r="A282" s="47"/>
      <c r="B282" s="1"/>
      <c r="C282" s="1"/>
      <c r="D282" s="1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</row>
    <row r="283" spans="1:165" ht="15.75" customHeight="1" x14ac:dyDescent="0.3">
      <c r="A283" s="47"/>
      <c r="B283" s="1"/>
      <c r="C283" s="1"/>
      <c r="D283" s="1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</row>
    <row r="284" spans="1:165" ht="15.75" customHeight="1" x14ac:dyDescent="0.3">
      <c r="A284" s="47"/>
      <c r="B284" s="1"/>
      <c r="C284" s="1"/>
      <c r="D284" s="1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</row>
    <row r="285" spans="1:165" ht="15.75" customHeight="1" x14ac:dyDescent="0.3">
      <c r="A285" s="47"/>
      <c r="B285" s="1"/>
      <c r="C285" s="1"/>
      <c r="D285" s="1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</row>
    <row r="286" spans="1:165" ht="15.75" customHeight="1" x14ac:dyDescent="0.3">
      <c r="A286" s="47"/>
      <c r="B286" s="1"/>
      <c r="C286" s="1"/>
      <c r="D286" s="1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</row>
    <row r="287" spans="1:165" ht="15.75" customHeight="1" x14ac:dyDescent="0.3">
      <c r="A287" s="47"/>
      <c r="B287" s="1"/>
      <c r="C287" s="1"/>
      <c r="D287" s="1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</row>
    <row r="288" spans="1:165" ht="15.75" customHeight="1" x14ac:dyDescent="0.3">
      <c r="A288" s="47"/>
      <c r="B288" s="1"/>
      <c r="C288" s="1"/>
      <c r="D288" s="1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</row>
    <row r="289" spans="1:165" ht="15.75" customHeight="1" x14ac:dyDescent="0.3">
      <c r="A289" s="47"/>
      <c r="B289" s="1"/>
      <c r="C289" s="1"/>
      <c r="D289" s="1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</row>
    <row r="290" spans="1:165" ht="15.75" customHeight="1" x14ac:dyDescent="0.3">
      <c r="A290" s="47"/>
      <c r="B290" s="1"/>
      <c r="C290" s="1"/>
      <c r="D290" s="1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</row>
    <row r="291" spans="1:165" ht="15.75" customHeight="1" x14ac:dyDescent="0.3">
      <c r="A291" s="47"/>
      <c r="B291" s="1"/>
      <c r="C291" s="1"/>
      <c r="D291" s="1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</row>
    <row r="292" spans="1:165" ht="15.75" customHeight="1" x14ac:dyDescent="0.3">
      <c r="A292" s="47"/>
      <c r="B292" s="1"/>
      <c r="C292" s="1"/>
      <c r="D292" s="1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</row>
    <row r="293" spans="1:165" ht="15.75" customHeight="1" x14ac:dyDescent="0.3">
      <c r="A293" s="47"/>
      <c r="B293" s="1"/>
      <c r="C293" s="1"/>
      <c r="D293" s="1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</row>
    <row r="294" spans="1:165" ht="15.75" customHeight="1" x14ac:dyDescent="0.3">
      <c r="A294" s="47"/>
      <c r="B294" s="1"/>
      <c r="C294" s="1"/>
      <c r="D294" s="1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</row>
    <row r="295" spans="1:165" ht="15.75" customHeight="1" x14ac:dyDescent="0.3">
      <c r="A295" s="47"/>
      <c r="B295" s="1"/>
      <c r="C295" s="1"/>
      <c r="D295" s="1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</row>
    <row r="296" spans="1:165" ht="15.75" customHeight="1" x14ac:dyDescent="0.3">
      <c r="A296" s="47"/>
      <c r="B296" s="1"/>
      <c r="C296" s="1"/>
      <c r="D296" s="1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</row>
    <row r="297" spans="1:165" ht="15.75" customHeight="1" x14ac:dyDescent="0.3">
      <c r="A297" s="47"/>
      <c r="B297" s="1"/>
      <c r="C297" s="1"/>
      <c r="D297" s="1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</row>
    <row r="298" spans="1:165" ht="15.75" customHeight="1" x14ac:dyDescent="0.3">
      <c r="A298" s="47"/>
      <c r="B298" s="1"/>
      <c r="C298" s="1"/>
      <c r="D298" s="1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</row>
    <row r="299" spans="1:165" ht="15.75" customHeight="1" x14ac:dyDescent="0.3">
      <c r="A299" s="47"/>
      <c r="B299" s="1"/>
      <c r="C299" s="1"/>
      <c r="D299" s="1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</row>
    <row r="300" spans="1:165" ht="15.75" customHeight="1" x14ac:dyDescent="0.3">
      <c r="A300" s="47"/>
      <c r="B300" s="1"/>
      <c r="C300" s="1"/>
      <c r="D300" s="1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</row>
    <row r="301" spans="1:165" ht="15.75" customHeight="1" x14ac:dyDescent="0.3">
      <c r="A301" s="47"/>
      <c r="B301" s="1"/>
      <c r="C301" s="1"/>
      <c r="D301" s="1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</row>
    <row r="302" spans="1:165" ht="15.75" customHeight="1" x14ac:dyDescent="0.3">
      <c r="A302" s="47"/>
      <c r="B302" s="1"/>
      <c r="C302" s="1"/>
      <c r="D302" s="1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</row>
    <row r="303" spans="1:165" ht="15.75" customHeight="1" x14ac:dyDescent="0.3">
      <c r="A303" s="47"/>
      <c r="B303" s="1"/>
      <c r="C303" s="1"/>
      <c r="D303" s="1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</row>
    <row r="304" spans="1:165" ht="15.75" customHeight="1" x14ac:dyDescent="0.3">
      <c r="A304" s="47"/>
      <c r="B304" s="1"/>
      <c r="C304" s="1"/>
      <c r="D304" s="1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</row>
    <row r="305" spans="1:165" ht="15.75" customHeight="1" x14ac:dyDescent="0.3">
      <c r="A305" s="47"/>
      <c r="B305" s="1"/>
      <c r="C305" s="1"/>
      <c r="D305" s="1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</row>
    <row r="306" spans="1:165" ht="15.75" customHeight="1" x14ac:dyDescent="0.3">
      <c r="A306" s="47"/>
      <c r="B306" s="1"/>
      <c r="C306" s="1"/>
      <c r="D306" s="1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</row>
    <row r="307" spans="1:165" ht="15.75" customHeight="1" x14ac:dyDescent="0.3">
      <c r="A307" s="47"/>
      <c r="B307" s="1"/>
      <c r="C307" s="1"/>
      <c r="D307" s="1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</row>
    <row r="308" spans="1:165" ht="15.75" customHeight="1" x14ac:dyDescent="0.3">
      <c r="A308" s="47"/>
      <c r="B308" s="1"/>
      <c r="C308" s="1"/>
      <c r="D308" s="1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</row>
    <row r="309" spans="1:165" ht="15.75" customHeight="1" x14ac:dyDescent="0.3">
      <c r="A309" s="47"/>
      <c r="B309" s="1"/>
      <c r="C309" s="1"/>
      <c r="D309" s="1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</row>
    <row r="310" spans="1:165" ht="15.75" customHeight="1" x14ac:dyDescent="0.3">
      <c r="A310" s="47"/>
      <c r="B310" s="1"/>
      <c r="C310" s="1"/>
      <c r="D310" s="1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</row>
    <row r="311" spans="1:165" ht="15.75" customHeight="1" x14ac:dyDescent="0.3">
      <c r="A311" s="47"/>
      <c r="B311" s="1"/>
      <c r="C311" s="1"/>
      <c r="D311" s="1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</row>
    <row r="312" spans="1:165" ht="15.75" customHeight="1" x14ac:dyDescent="0.3">
      <c r="A312" s="47"/>
      <c r="B312" s="1"/>
      <c r="C312" s="1"/>
      <c r="D312" s="1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</row>
    <row r="313" spans="1:165" ht="15.75" customHeight="1" x14ac:dyDescent="0.3">
      <c r="A313" s="47"/>
      <c r="B313" s="1"/>
      <c r="C313" s="1"/>
      <c r="D313" s="1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</row>
    <row r="314" spans="1:165" ht="15.75" customHeight="1" x14ac:dyDescent="0.3">
      <c r="A314" s="47"/>
      <c r="B314" s="1"/>
      <c r="C314" s="1"/>
      <c r="D314" s="1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</row>
    <row r="315" spans="1:165" ht="15.75" customHeight="1" x14ac:dyDescent="0.3">
      <c r="A315" s="47"/>
      <c r="B315" s="1"/>
      <c r="C315" s="1"/>
      <c r="D315" s="1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</row>
    <row r="316" spans="1:165" ht="15.75" customHeight="1" x14ac:dyDescent="0.3">
      <c r="A316" s="47"/>
      <c r="B316" s="1"/>
      <c r="C316" s="1"/>
      <c r="D316" s="1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</row>
    <row r="317" spans="1:165" ht="15.75" customHeight="1" x14ac:dyDescent="0.3">
      <c r="A317" s="47"/>
      <c r="B317" s="1"/>
      <c r="C317" s="1"/>
      <c r="D317" s="1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</row>
    <row r="318" spans="1:165" ht="15.75" customHeight="1" x14ac:dyDescent="0.3">
      <c r="A318" s="47"/>
      <c r="B318" s="1"/>
      <c r="C318" s="1"/>
      <c r="D318" s="1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</row>
    <row r="319" spans="1:165" ht="15.75" customHeight="1" x14ac:dyDescent="0.3">
      <c r="A319" s="47"/>
      <c r="B319" s="1"/>
      <c r="C319" s="1"/>
      <c r="D319" s="1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</row>
    <row r="320" spans="1:165" ht="15.75" customHeight="1" x14ac:dyDescent="0.3">
      <c r="A320" s="47"/>
      <c r="B320" s="1"/>
      <c r="C320" s="1"/>
      <c r="D320" s="1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</row>
    <row r="321" spans="1:165" ht="15.75" customHeight="1" x14ac:dyDescent="0.3">
      <c r="A321" s="47"/>
      <c r="B321" s="1"/>
      <c r="C321" s="1"/>
      <c r="D321" s="1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</row>
    <row r="322" spans="1:165" ht="15.75" customHeight="1" x14ac:dyDescent="0.3">
      <c r="A322" s="47"/>
      <c r="B322" s="1"/>
      <c r="C322" s="1"/>
      <c r="D322" s="1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</row>
    <row r="323" spans="1:165" ht="15.75" customHeight="1" x14ac:dyDescent="0.3">
      <c r="A323" s="47"/>
      <c r="B323" s="1"/>
      <c r="C323" s="1"/>
      <c r="D323" s="1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</row>
    <row r="324" spans="1:165" ht="15.75" customHeight="1" x14ac:dyDescent="0.3">
      <c r="A324" s="47"/>
      <c r="B324" s="1"/>
      <c r="C324" s="1"/>
      <c r="D324" s="1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</row>
    <row r="325" spans="1:165" ht="15.75" customHeight="1" x14ac:dyDescent="0.3">
      <c r="A325" s="47"/>
      <c r="B325" s="1"/>
      <c r="C325" s="1"/>
      <c r="D325" s="1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</row>
    <row r="326" spans="1:165" ht="15.75" customHeight="1" x14ac:dyDescent="0.3">
      <c r="A326" s="47"/>
      <c r="B326" s="1"/>
      <c r="C326" s="1"/>
      <c r="D326" s="1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</row>
    <row r="327" spans="1:165" ht="15.75" customHeight="1" x14ac:dyDescent="0.3">
      <c r="A327" s="47"/>
      <c r="B327" s="1"/>
      <c r="C327" s="1"/>
      <c r="D327" s="1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</row>
    <row r="328" spans="1:165" ht="15.75" customHeight="1" x14ac:dyDescent="0.3">
      <c r="A328" s="47"/>
      <c r="B328" s="1"/>
      <c r="C328" s="1"/>
      <c r="D328" s="1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</row>
    <row r="329" spans="1:165" ht="15.75" customHeight="1" x14ac:dyDescent="0.3">
      <c r="A329" s="47"/>
      <c r="B329" s="1"/>
      <c r="C329" s="1"/>
      <c r="D329" s="1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</row>
    <row r="330" spans="1:165" ht="15.75" customHeight="1" x14ac:dyDescent="0.3">
      <c r="A330" s="47"/>
      <c r="B330" s="1"/>
      <c r="C330" s="1"/>
      <c r="D330" s="1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</row>
    <row r="331" spans="1:165" ht="15.75" customHeight="1" x14ac:dyDescent="0.3">
      <c r="A331" s="47"/>
      <c r="B331" s="1"/>
      <c r="C331" s="1"/>
      <c r="D331" s="1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</row>
    <row r="332" spans="1:165" ht="15.75" customHeight="1" x14ac:dyDescent="0.3">
      <c r="A332" s="47"/>
      <c r="B332" s="1"/>
      <c r="C332" s="1"/>
      <c r="D332" s="1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</row>
    <row r="333" spans="1:165" ht="15.75" customHeight="1" x14ac:dyDescent="0.3">
      <c r="A333" s="47"/>
      <c r="B333" s="1"/>
      <c r="C333" s="1"/>
      <c r="D333" s="1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</row>
    <row r="334" spans="1:165" ht="15.75" customHeight="1" x14ac:dyDescent="0.3">
      <c r="A334" s="47"/>
      <c r="B334" s="1"/>
      <c r="C334" s="1"/>
      <c r="D334" s="1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</row>
    <row r="335" spans="1:165" ht="15.75" customHeight="1" x14ac:dyDescent="0.3">
      <c r="A335" s="47"/>
      <c r="B335" s="1"/>
      <c r="C335" s="1"/>
      <c r="D335" s="1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</row>
    <row r="336" spans="1:165" ht="15.75" customHeight="1" x14ac:dyDescent="0.3">
      <c r="A336" s="47"/>
      <c r="B336" s="1"/>
      <c r="C336" s="1"/>
      <c r="D336" s="1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</row>
    <row r="337" spans="1:165" ht="15.75" customHeight="1" x14ac:dyDescent="0.3">
      <c r="A337" s="47"/>
      <c r="B337" s="1"/>
      <c r="C337" s="1"/>
      <c r="D337" s="1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</row>
    <row r="338" spans="1:165" ht="15.75" customHeight="1" x14ac:dyDescent="0.3">
      <c r="A338" s="47"/>
      <c r="B338" s="1"/>
      <c r="C338" s="1"/>
      <c r="D338" s="1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</row>
    <row r="339" spans="1:165" ht="15.75" customHeight="1" x14ac:dyDescent="0.3">
      <c r="A339" s="47"/>
      <c r="B339" s="1"/>
      <c r="C339" s="1"/>
      <c r="D339" s="1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</row>
    <row r="340" spans="1:165" ht="15.75" customHeight="1" x14ac:dyDescent="0.3">
      <c r="A340" s="47"/>
      <c r="B340" s="1"/>
      <c r="C340" s="1"/>
      <c r="D340" s="1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</row>
    <row r="341" spans="1:165" ht="15.75" customHeight="1" x14ac:dyDescent="0.3">
      <c r="A341" s="47"/>
      <c r="B341" s="1"/>
      <c r="C341" s="1"/>
      <c r="D341" s="1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</row>
    <row r="342" spans="1:165" ht="15.75" customHeight="1" x14ac:dyDescent="0.3">
      <c r="A342" s="47"/>
      <c r="B342" s="1"/>
      <c r="C342" s="1"/>
      <c r="D342" s="1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</row>
    <row r="343" spans="1:165" ht="15.75" customHeight="1" x14ac:dyDescent="0.3">
      <c r="A343" s="47"/>
      <c r="B343" s="1"/>
      <c r="C343" s="1"/>
      <c r="D343" s="1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</row>
    <row r="344" spans="1:165" ht="15.75" customHeight="1" x14ac:dyDescent="0.3">
      <c r="A344" s="47"/>
      <c r="B344" s="1"/>
      <c r="C344" s="1"/>
      <c r="D344" s="1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</row>
    <row r="345" spans="1:165" ht="15.75" customHeight="1" x14ac:dyDescent="0.3">
      <c r="A345" s="47"/>
      <c r="B345" s="1"/>
      <c r="C345" s="1"/>
      <c r="D345" s="1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</row>
    <row r="346" spans="1:165" ht="15.75" customHeight="1" x14ac:dyDescent="0.3">
      <c r="A346" s="47"/>
      <c r="B346" s="1"/>
      <c r="C346" s="1"/>
      <c r="D346" s="1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</row>
    <row r="347" spans="1:165" ht="15.75" customHeight="1" x14ac:dyDescent="0.3">
      <c r="A347" s="47"/>
      <c r="B347" s="1"/>
      <c r="C347" s="1"/>
      <c r="D347" s="1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</row>
    <row r="348" spans="1:165" ht="15.75" customHeight="1" x14ac:dyDescent="0.3">
      <c r="A348" s="47"/>
      <c r="B348" s="1"/>
      <c r="C348" s="1"/>
      <c r="D348" s="1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</row>
    <row r="349" spans="1:165" ht="15.75" customHeight="1" x14ac:dyDescent="0.3">
      <c r="A349" s="47"/>
      <c r="B349" s="1"/>
      <c r="C349" s="1"/>
      <c r="D349" s="1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</row>
    <row r="350" spans="1:165" ht="15.75" customHeight="1" x14ac:dyDescent="0.3">
      <c r="A350" s="47"/>
      <c r="B350" s="1"/>
      <c r="C350" s="1"/>
      <c r="D350" s="1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</row>
    <row r="351" spans="1:165" ht="15.75" customHeight="1" x14ac:dyDescent="0.3">
      <c r="A351" s="47"/>
      <c r="B351" s="1"/>
      <c r="C351" s="1"/>
      <c r="D351" s="1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</row>
    <row r="352" spans="1:165" ht="15.75" customHeight="1" x14ac:dyDescent="0.3">
      <c r="A352" s="47"/>
      <c r="B352" s="1"/>
      <c r="C352" s="1"/>
      <c r="D352" s="1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</row>
    <row r="353" spans="1:165" ht="15.75" customHeight="1" x14ac:dyDescent="0.3">
      <c r="A353" s="47"/>
      <c r="B353" s="1"/>
      <c r="C353" s="1"/>
      <c r="D353" s="1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</row>
    <row r="354" spans="1:165" ht="15.75" customHeight="1" x14ac:dyDescent="0.3">
      <c r="A354" s="47"/>
      <c r="B354" s="1"/>
      <c r="C354" s="1"/>
      <c r="D354" s="1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</row>
    <row r="355" spans="1:165" ht="15.75" customHeight="1" x14ac:dyDescent="0.3">
      <c r="A355" s="47"/>
      <c r="B355" s="1"/>
      <c r="C355" s="1"/>
      <c r="D355" s="1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</row>
    <row r="356" spans="1:165" ht="15.75" customHeight="1" x14ac:dyDescent="0.3">
      <c r="A356" s="47"/>
      <c r="B356" s="1"/>
      <c r="C356" s="1"/>
      <c r="D356" s="1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</row>
    <row r="357" spans="1:165" ht="15.75" customHeight="1" x14ac:dyDescent="0.3">
      <c r="A357" s="47"/>
      <c r="B357" s="1"/>
      <c r="C357" s="1"/>
      <c r="D357" s="1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</row>
    <row r="358" spans="1:165" ht="15.75" customHeight="1" x14ac:dyDescent="0.3">
      <c r="A358" s="47"/>
      <c r="B358" s="1"/>
      <c r="C358" s="1"/>
      <c r="D358" s="1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</row>
    <row r="359" spans="1:165" ht="15.75" customHeight="1" x14ac:dyDescent="0.3">
      <c r="A359" s="47"/>
      <c r="B359" s="1"/>
      <c r="C359" s="1"/>
      <c r="D359" s="1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</row>
    <row r="360" spans="1:165" ht="15.75" customHeight="1" x14ac:dyDescent="0.3">
      <c r="A360" s="47"/>
      <c r="B360" s="1"/>
      <c r="C360" s="1"/>
      <c r="D360" s="1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</row>
    <row r="361" spans="1:165" ht="15.75" customHeight="1" x14ac:dyDescent="0.3">
      <c r="A361" s="47"/>
      <c r="B361" s="1"/>
      <c r="C361" s="1"/>
      <c r="D361" s="1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</row>
    <row r="362" spans="1:165" ht="15.75" customHeight="1" x14ac:dyDescent="0.3">
      <c r="A362" s="47"/>
      <c r="B362" s="1"/>
      <c r="C362" s="1"/>
      <c r="D362" s="1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</row>
    <row r="363" spans="1:165" ht="15.75" customHeight="1" x14ac:dyDescent="0.3">
      <c r="A363" s="47"/>
      <c r="B363" s="1"/>
      <c r="C363" s="1"/>
      <c r="D363" s="1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</row>
    <row r="364" spans="1:165" ht="15.75" customHeight="1" x14ac:dyDescent="0.3">
      <c r="A364" s="47"/>
      <c r="B364" s="1"/>
      <c r="C364" s="1"/>
      <c r="D364" s="1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</row>
    <row r="365" spans="1:165" ht="15.75" customHeight="1" x14ac:dyDescent="0.3">
      <c r="A365" s="47"/>
      <c r="B365" s="1"/>
      <c r="C365" s="1"/>
      <c r="D365" s="1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</row>
    <row r="366" spans="1:165" ht="15.75" customHeight="1" x14ac:dyDescent="0.3">
      <c r="A366" s="47"/>
      <c r="B366" s="1"/>
      <c r="C366" s="1"/>
      <c r="D366" s="1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</row>
    <row r="367" spans="1:165" ht="15.75" customHeight="1" x14ac:dyDescent="0.3">
      <c r="A367" s="47"/>
      <c r="B367" s="1"/>
      <c r="C367" s="1"/>
      <c r="D367" s="1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</row>
    <row r="368" spans="1:165" ht="15.75" customHeight="1" x14ac:dyDescent="0.3">
      <c r="A368" s="47"/>
      <c r="B368" s="1"/>
      <c r="C368" s="1"/>
      <c r="D368" s="1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</row>
    <row r="369" spans="1:165" ht="15.75" customHeight="1" x14ac:dyDescent="0.3">
      <c r="A369" s="47"/>
      <c r="B369" s="1"/>
      <c r="C369" s="1"/>
      <c r="D369" s="1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</row>
    <row r="370" spans="1:165" ht="15.75" customHeight="1" x14ac:dyDescent="0.3">
      <c r="A370" s="47"/>
      <c r="B370" s="1"/>
      <c r="C370" s="1"/>
      <c r="D370" s="1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</row>
    <row r="371" spans="1:165" ht="15.75" customHeight="1" x14ac:dyDescent="0.3">
      <c r="A371" s="47"/>
      <c r="B371" s="1"/>
      <c r="C371" s="1"/>
      <c r="D371" s="1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</row>
    <row r="372" spans="1:165" ht="15.75" customHeight="1" x14ac:dyDescent="0.3">
      <c r="A372" s="47"/>
      <c r="B372" s="1"/>
      <c r="C372" s="1"/>
      <c r="D372" s="1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</row>
    <row r="373" spans="1:165" ht="15.75" customHeight="1" x14ac:dyDescent="0.3">
      <c r="A373" s="47"/>
      <c r="B373" s="1"/>
      <c r="C373" s="1"/>
      <c r="D373" s="1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</row>
    <row r="374" spans="1:165" ht="15.75" customHeight="1" x14ac:dyDescent="0.3">
      <c r="A374" s="47"/>
      <c r="B374" s="1"/>
      <c r="C374" s="1"/>
      <c r="D374" s="1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</row>
    <row r="375" spans="1:165" ht="15.75" customHeight="1" x14ac:dyDescent="0.3">
      <c r="A375" s="47"/>
      <c r="B375" s="1"/>
      <c r="C375" s="1"/>
      <c r="D375" s="1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</row>
    <row r="376" spans="1:165" ht="15.75" customHeight="1" x14ac:dyDescent="0.3">
      <c r="A376" s="47"/>
      <c r="B376" s="1"/>
      <c r="C376" s="1"/>
      <c r="D376" s="1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</row>
    <row r="377" spans="1:165" ht="15.75" customHeight="1" x14ac:dyDescent="0.3">
      <c r="A377" s="47"/>
      <c r="B377" s="1"/>
      <c r="C377" s="1"/>
      <c r="D377" s="1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</row>
    <row r="378" spans="1:165" ht="15.75" customHeight="1" x14ac:dyDescent="0.3">
      <c r="A378" s="47"/>
      <c r="B378" s="1"/>
      <c r="C378" s="1"/>
      <c r="D378" s="1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</row>
    <row r="379" spans="1:165" ht="15.75" customHeight="1" x14ac:dyDescent="0.3">
      <c r="A379" s="47"/>
      <c r="B379" s="1"/>
      <c r="C379" s="1"/>
      <c r="D379" s="1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</row>
    <row r="380" spans="1:165" ht="15.75" customHeight="1" x14ac:dyDescent="0.3">
      <c r="A380" s="47"/>
      <c r="B380" s="1"/>
      <c r="C380" s="1"/>
      <c r="D380" s="1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</row>
    <row r="381" spans="1:165" ht="15.75" customHeight="1" x14ac:dyDescent="0.3">
      <c r="A381" s="47"/>
      <c r="B381" s="1"/>
      <c r="C381" s="1"/>
      <c r="D381" s="1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</row>
    <row r="382" spans="1:165" ht="15.75" customHeight="1" x14ac:dyDescent="0.3">
      <c r="A382" s="47"/>
      <c r="B382" s="1"/>
      <c r="C382" s="1"/>
      <c r="D382" s="1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</row>
    <row r="383" spans="1:165" ht="15.75" customHeight="1" x14ac:dyDescent="0.3">
      <c r="A383" s="47"/>
      <c r="B383" s="1"/>
      <c r="C383" s="1"/>
      <c r="D383" s="1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</row>
    <row r="384" spans="1:165" ht="15.75" customHeight="1" x14ac:dyDescent="0.3">
      <c r="A384" s="47"/>
      <c r="B384" s="1"/>
      <c r="C384" s="1"/>
      <c r="D384" s="1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</row>
    <row r="385" spans="1:165" ht="15.75" customHeight="1" x14ac:dyDescent="0.3">
      <c r="A385" s="47"/>
      <c r="B385" s="1"/>
      <c r="C385" s="1"/>
      <c r="D385" s="1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</row>
    <row r="386" spans="1:165" ht="15.75" customHeight="1" x14ac:dyDescent="0.3">
      <c r="A386" s="47"/>
      <c r="B386" s="1"/>
      <c r="C386" s="1"/>
      <c r="D386" s="1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</row>
    <row r="387" spans="1:165" ht="15.75" customHeight="1" x14ac:dyDescent="0.3">
      <c r="A387" s="47"/>
      <c r="B387" s="1"/>
      <c r="C387" s="1"/>
      <c r="D387" s="1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</row>
    <row r="388" spans="1:165" ht="15.75" customHeight="1" x14ac:dyDescent="0.3">
      <c r="A388" s="47"/>
      <c r="B388" s="1"/>
      <c r="C388" s="1"/>
      <c r="D388" s="1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</row>
    <row r="389" spans="1:165" ht="15.75" customHeight="1" x14ac:dyDescent="0.3">
      <c r="A389" s="47"/>
      <c r="B389" s="1"/>
      <c r="C389" s="1"/>
      <c r="D389" s="1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</row>
    <row r="390" spans="1:165" ht="15.75" customHeight="1" x14ac:dyDescent="0.3">
      <c r="A390" s="47"/>
      <c r="B390" s="1"/>
      <c r="C390" s="1"/>
      <c r="D390" s="1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</row>
    <row r="391" spans="1:165" ht="15.75" customHeight="1" x14ac:dyDescent="0.3">
      <c r="A391" s="47"/>
      <c r="B391" s="1"/>
      <c r="C391" s="1"/>
      <c r="D391" s="1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</row>
    <row r="392" spans="1:165" ht="15.75" customHeight="1" x14ac:dyDescent="0.3">
      <c r="A392" s="47"/>
      <c r="B392" s="1"/>
      <c r="C392" s="1"/>
      <c r="D392" s="1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</row>
    <row r="393" spans="1:165" ht="15.75" customHeight="1" x14ac:dyDescent="0.3">
      <c r="A393" s="47"/>
      <c r="B393" s="1"/>
      <c r="C393" s="1"/>
      <c r="D393" s="1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</row>
    <row r="394" spans="1:165" ht="15.75" customHeight="1" x14ac:dyDescent="0.3">
      <c r="A394" s="47"/>
      <c r="B394" s="1"/>
      <c r="C394" s="1"/>
      <c r="D394" s="1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</row>
    <row r="395" spans="1:165" ht="15.75" customHeight="1" x14ac:dyDescent="0.3">
      <c r="A395" s="47"/>
      <c r="B395" s="1"/>
      <c r="C395" s="1"/>
      <c r="D395" s="1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</row>
    <row r="396" spans="1:165" ht="15.75" customHeight="1" x14ac:dyDescent="0.3">
      <c r="A396" s="47"/>
      <c r="B396" s="1"/>
      <c r="C396" s="1"/>
      <c r="D396" s="1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</row>
    <row r="397" spans="1:165" ht="15.75" customHeight="1" x14ac:dyDescent="0.3">
      <c r="A397" s="47"/>
      <c r="B397" s="1"/>
      <c r="C397" s="1"/>
      <c r="D397" s="1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</row>
    <row r="398" spans="1:165" ht="15.75" customHeight="1" x14ac:dyDescent="0.3">
      <c r="A398" s="47"/>
      <c r="B398" s="1"/>
      <c r="C398" s="1"/>
      <c r="D398" s="1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</row>
    <row r="399" spans="1:165" ht="15.75" customHeight="1" x14ac:dyDescent="0.3">
      <c r="A399" s="47"/>
      <c r="B399" s="1"/>
      <c r="C399" s="1"/>
      <c r="D399" s="1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</row>
    <row r="400" spans="1:165" ht="15.75" customHeight="1" x14ac:dyDescent="0.3">
      <c r="A400" s="47"/>
      <c r="B400" s="1"/>
      <c r="C400" s="1"/>
      <c r="D400" s="1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</row>
    <row r="401" spans="1:165" ht="15.75" customHeight="1" x14ac:dyDescent="0.3">
      <c r="A401" s="47"/>
      <c r="B401" s="1"/>
      <c r="C401" s="1"/>
      <c r="D401" s="1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</row>
    <row r="402" spans="1:165" ht="15.75" customHeight="1" x14ac:dyDescent="0.3">
      <c r="A402" s="47"/>
      <c r="B402" s="1"/>
      <c r="C402" s="1"/>
      <c r="D402" s="1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</row>
    <row r="403" spans="1:165" ht="15.75" customHeight="1" x14ac:dyDescent="0.3">
      <c r="A403" s="47"/>
      <c r="B403" s="1"/>
      <c r="C403" s="1"/>
      <c r="D403" s="1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</row>
    <row r="404" spans="1:165" ht="15.75" customHeight="1" x14ac:dyDescent="0.3">
      <c r="A404" s="47"/>
      <c r="B404" s="1"/>
      <c r="C404" s="1"/>
      <c r="D404" s="1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</row>
    <row r="405" spans="1:165" ht="15.75" customHeight="1" x14ac:dyDescent="0.3">
      <c r="A405" s="47"/>
      <c r="B405" s="1"/>
      <c r="C405" s="1"/>
      <c r="D405" s="1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</row>
    <row r="406" spans="1:165" ht="15.75" customHeight="1" x14ac:dyDescent="0.3">
      <c r="A406" s="47"/>
      <c r="B406" s="1"/>
      <c r="C406" s="1"/>
      <c r="D406" s="1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</row>
    <row r="407" spans="1:165" ht="15.75" customHeight="1" x14ac:dyDescent="0.3">
      <c r="A407" s="47"/>
      <c r="B407" s="1"/>
      <c r="C407" s="1"/>
      <c r="D407" s="1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</row>
    <row r="408" spans="1:165" ht="15.75" customHeight="1" x14ac:dyDescent="0.3">
      <c r="A408" s="47"/>
      <c r="B408" s="1"/>
      <c r="C408" s="1"/>
      <c r="D408" s="1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</row>
    <row r="409" spans="1:165" ht="15.75" customHeight="1" x14ac:dyDescent="0.3">
      <c r="A409" s="47"/>
      <c r="B409" s="1"/>
      <c r="C409" s="1"/>
      <c r="D409" s="1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</row>
    <row r="410" spans="1:165" ht="15.75" customHeight="1" x14ac:dyDescent="0.3">
      <c r="A410" s="47"/>
      <c r="B410" s="1"/>
      <c r="C410" s="1"/>
      <c r="D410" s="1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</row>
    <row r="411" spans="1:165" ht="15.75" customHeight="1" x14ac:dyDescent="0.3">
      <c r="A411" s="47"/>
      <c r="B411" s="1"/>
      <c r="C411" s="1"/>
      <c r="D411" s="1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</row>
    <row r="412" spans="1:165" ht="15.75" customHeight="1" x14ac:dyDescent="0.3">
      <c r="A412" s="47"/>
      <c r="B412" s="1"/>
      <c r="C412" s="1"/>
      <c r="D412" s="1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</row>
    <row r="413" spans="1:165" ht="15.75" customHeight="1" x14ac:dyDescent="0.3">
      <c r="A413" s="47"/>
      <c r="B413" s="1"/>
      <c r="C413" s="1"/>
      <c r="D413" s="1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</row>
    <row r="414" spans="1:165" ht="15.75" customHeight="1" x14ac:dyDescent="0.3">
      <c r="A414" s="47"/>
      <c r="B414" s="1"/>
      <c r="C414" s="1"/>
      <c r="D414" s="1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</row>
    <row r="415" spans="1:165" ht="15.75" customHeight="1" x14ac:dyDescent="0.3">
      <c r="A415" s="47"/>
      <c r="B415" s="1"/>
      <c r="C415" s="1"/>
      <c r="D415" s="1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</row>
    <row r="416" spans="1:165" ht="15.75" customHeight="1" x14ac:dyDescent="0.3">
      <c r="A416" s="47"/>
      <c r="B416" s="1"/>
      <c r="C416" s="1"/>
      <c r="D416" s="1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</row>
    <row r="417" spans="1:165" ht="15.75" customHeight="1" x14ac:dyDescent="0.3">
      <c r="A417" s="47"/>
      <c r="B417" s="1"/>
      <c r="C417" s="1"/>
      <c r="D417" s="1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</row>
    <row r="418" spans="1:165" ht="15.75" customHeight="1" x14ac:dyDescent="0.3">
      <c r="A418" s="47"/>
      <c r="B418" s="1"/>
      <c r="C418" s="1"/>
      <c r="D418" s="1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</row>
    <row r="419" spans="1:165" ht="15.75" customHeight="1" x14ac:dyDescent="0.3">
      <c r="A419" s="47"/>
      <c r="B419" s="1"/>
      <c r="C419" s="1"/>
      <c r="D419" s="1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</row>
    <row r="420" spans="1:165" ht="15.75" customHeight="1" x14ac:dyDescent="0.3">
      <c r="A420" s="47"/>
      <c r="B420" s="1"/>
      <c r="C420" s="1"/>
      <c r="D420" s="1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</row>
    <row r="421" spans="1:165" ht="15.75" customHeight="1" x14ac:dyDescent="0.3">
      <c r="A421" s="47"/>
      <c r="B421" s="1"/>
      <c r="C421" s="1"/>
      <c r="D421" s="1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</row>
    <row r="422" spans="1:165" ht="15.75" customHeight="1" x14ac:dyDescent="0.3">
      <c r="A422" s="47"/>
      <c r="B422" s="1"/>
      <c r="C422" s="1"/>
      <c r="D422" s="1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</row>
    <row r="423" spans="1:165" ht="15.75" customHeight="1" x14ac:dyDescent="0.3">
      <c r="A423" s="47"/>
      <c r="B423" s="1"/>
      <c r="C423" s="1"/>
      <c r="D423" s="1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</row>
    <row r="424" spans="1:165" ht="15.75" customHeight="1" x14ac:dyDescent="0.3">
      <c r="A424" s="47"/>
      <c r="B424" s="1"/>
      <c r="C424" s="1"/>
      <c r="D424" s="1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</row>
    <row r="425" spans="1:165" ht="15.75" customHeight="1" x14ac:dyDescent="0.3">
      <c r="A425" s="47"/>
      <c r="B425" s="1"/>
      <c r="C425" s="1"/>
      <c r="D425" s="1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</row>
    <row r="426" spans="1:165" ht="15.75" customHeight="1" x14ac:dyDescent="0.3">
      <c r="A426" s="47"/>
      <c r="B426" s="1"/>
      <c r="C426" s="1"/>
      <c r="D426" s="1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</row>
    <row r="427" spans="1:165" ht="15.75" customHeight="1" x14ac:dyDescent="0.3">
      <c r="A427" s="47"/>
      <c r="B427" s="1"/>
      <c r="C427" s="1"/>
      <c r="D427" s="1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</row>
    <row r="428" spans="1:165" ht="15.75" customHeight="1" x14ac:dyDescent="0.3">
      <c r="A428" s="47"/>
      <c r="B428" s="1"/>
      <c r="C428" s="1"/>
      <c r="D428" s="1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</row>
    <row r="429" spans="1:165" ht="15.75" customHeight="1" x14ac:dyDescent="0.3">
      <c r="A429" s="47"/>
      <c r="B429" s="1"/>
      <c r="C429" s="1"/>
      <c r="D429" s="1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</row>
    <row r="430" spans="1:165" ht="15.75" customHeight="1" x14ac:dyDescent="0.3">
      <c r="A430" s="47"/>
      <c r="B430" s="1"/>
      <c r="C430" s="1"/>
      <c r="D430" s="1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</row>
    <row r="431" spans="1:165" ht="15.75" customHeight="1" x14ac:dyDescent="0.3">
      <c r="A431" s="47"/>
      <c r="B431" s="1"/>
      <c r="C431" s="1"/>
      <c r="D431" s="1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</row>
    <row r="432" spans="1:165" ht="15.75" customHeight="1" x14ac:dyDescent="0.3">
      <c r="A432" s="47"/>
      <c r="B432" s="1"/>
      <c r="C432" s="1"/>
      <c r="D432" s="1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</row>
    <row r="433" spans="1:165" ht="15.75" customHeight="1" x14ac:dyDescent="0.3">
      <c r="A433" s="47"/>
      <c r="B433" s="1"/>
      <c r="C433" s="1"/>
      <c r="D433" s="1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</row>
    <row r="434" spans="1:165" ht="15.75" customHeight="1" x14ac:dyDescent="0.3">
      <c r="A434" s="47"/>
      <c r="B434" s="1"/>
      <c r="C434" s="1"/>
      <c r="D434" s="1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</row>
    <row r="435" spans="1:165" ht="15.75" customHeight="1" x14ac:dyDescent="0.3">
      <c r="A435" s="47"/>
      <c r="B435" s="1"/>
      <c r="C435" s="1"/>
      <c r="D435" s="1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</row>
    <row r="436" spans="1:165" ht="15.75" customHeight="1" x14ac:dyDescent="0.3">
      <c r="A436" s="47"/>
      <c r="B436" s="1"/>
      <c r="C436" s="1"/>
      <c r="D436" s="1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</row>
    <row r="437" spans="1:165" ht="15.75" customHeight="1" x14ac:dyDescent="0.3">
      <c r="A437" s="47"/>
      <c r="B437" s="1"/>
      <c r="C437" s="1"/>
      <c r="D437" s="1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</row>
    <row r="438" spans="1:165" ht="15.75" customHeight="1" x14ac:dyDescent="0.3">
      <c r="A438" s="47"/>
      <c r="B438" s="1"/>
      <c r="C438" s="1"/>
      <c r="D438" s="1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</row>
    <row r="439" spans="1:165" ht="15.75" customHeight="1" x14ac:dyDescent="0.3">
      <c r="A439" s="47"/>
      <c r="B439" s="1"/>
      <c r="C439" s="1"/>
      <c r="D439" s="1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</row>
    <row r="440" spans="1:165" ht="15.75" customHeight="1" x14ac:dyDescent="0.3">
      <c r="A440" s="47"/>
      <c r="B440" s="1"/>
      <c r="C440" s="1"/>
      <c r="D440" s="1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</row>
    <row r="441" spans="1:165" ht="15.75" customHeight="1" x14ac:dyDescent="0.3">
      <c r="A441" s="47"/>
      <c r="B441" s="1"/>
      <c r="C441" s="1"/>
      <c r="D441" s="1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</row>
    <row r="442" spans="1:165" ht="15.75" customHeight="1" x14ac:dyDescent="0.3">
      <c r="A442" s="47"/>
      <c r="B442" s="1"/>
      <c r="C442" s="1"/>
      <c r="D442" s="1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</row>
    <row r="443" spans="1:165" ht="15.75" customHeight="1" x14ac:dyDescent="0.3">
      <c r="A443" s="47"/>
      <c r="B443" s="1"/>
      <c r="C443" s="1"/>
      <c r="D443" s="1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</row>
    <row r="444" spans="1:165" ht="15.75" customHeight="1" x14ac:dyDescent="0.3">
      <c r="A444" s="47"/>
      <c r="B444" s="1"/>
      <c r="C444" s="1"/>
      <c r="D444" s="1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</row>
    <row r="445" spans="1:165" ht="15.75" customHeight="1" x14ac:dyDescent="0.3">
      <c r="A445" s="47"/>
      <c r="B445" s="1"/>
      <c r="C445" s="1"/>
      <c r="D445" s="1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</row>
    <row r="446" spans="1:165" ht="15.75" customHeight="1" x14ac:dyDescent="0.3">
      <c r="A446" s="47"/>
      <c r="B446" s="1"/>
      <c r="C446" s="1"/>
      <c r="D446" s="1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</row>
    <row r="447" spans="1:165" ht="15.75" customHeight="1" x14ac:dyDescent="0.3">
      <c r="A447" s="47"/>
      <c r="B447" s="1"/>
      <c r="C447" s="1"/>
      <c r="D447" s="1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</row>
    <row r="448" spans="1:165" ht="15.75" customHeight="1" x14ac:dyDescent="0.3">
      <c r="A448" s="47"/>
      <c r="B448" s="1"/>
      <c r="C448" s="1"/>
      <c r="D448" s="1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</row>
    <row r="449" spans="1:165" ht="15.75" customHeight="1" x14ac:dyDescent="0.3">
      <c r="A449" s="47"/>
      <c r="B449" s="1"/>
      <c r="C449" s="1"/>
      <c r="D449" s="1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</row>
    <row r="450" spans="1:165" ht="15.75" customHeight="1" x14ac:dyDescent="0.3">
      <c r="A450" s="47"/>
      <c r="B450" s="1"/>
      <c r="C450" s="1"/>
      <c r="D450" s="1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</row>
    <row r="451" spans="1:165" ht="15.75" customHeight="1" x14ac:dyDescent="0.3">
      <c r="A451" s="47"/>
      <c r="B451" s="1"/>
      <c r="C451" s="1"/>
      <c r="D451" s="1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</row>
    <row r="452" spans="1:165" ht="15.75" customHeight="1" x14ac:dyDescent="0.3">
      <c r="A452" s="47"/>
      <c r="B452" s="1"/>
      <c r="C452" s="1"/>
      <c r="D452" s="1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</row>
    <row r="453" spans="1:165" ht="15.75" customHeight="1" x14ac:dyDescent="0.3">
      <c r="A453" s="47"/>
      <c r="B453" s="1"/>
      <c r="C453" s="1"/>
      <c r="D453" s="1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</row>
    <row r="454" spans="1:165" ht="15.75" customHeight="1" x14ac:dyDescent="0.3">
      <c r="A454" s="47"/>
      <c r="B454" s="1"/>
      <c r="C454" s="1"/>
      <c r="D454" s="1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</row>
    <row r="455" spans="1:165" ht="15.75" customHeight="1" x14ac:dyDescent="0.3">
      <c r="A455" s="47"/>
      <c r="B455" s="1"/>
      <c r="C455" s="1"/>
      <c r="D455" s="1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</row>
    <row r="456" spans="1:165" ht="15.75" customHeight="1" x14ac:dyDescent="0.3">
      <c r="A456" s="47"/>
      <c r="B456" s="1"/>
      <c r="C456" s="1"/>
      <c r="D456" s="1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</row>
    <row r="457" spans="1:165" ht="15.75" customHeight="1" x14ac:dyDescent="0.3">
      <c r="A457" s="47"/>
      <c r="B457" s="1"/>
      <c r="C457" s="1"/>
      <c r="D457" s="1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</row>
    <row r="458" spans="1:165" ht="15.75" customHeight="1" x14ac:dyDescent="0.3">
      <c r="A458" s="47"/>
      <c r="B458" s="1"/>
      <c r="C458" s="1"/>
      <c r="D458" s="1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</row>
    <row r="459" spans="1:165" ht="15.75" customHeight="1" x14ac:dyDescent="0.3">
      <c r="A459" s="47"/>
      <c r="B459" s="1"/>
      <c r="C459" s="1"/>
      <c r="D459" s="1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</row>
    <row r="460" spans="1:165" ht="15.75" customHeight="1" x14ac:dyDescent="0.3">
      <c r="A460" s="47"/>
      <c r="B460" s="1"/>
      <c r="C460" s="1"/>
      <c r="D460" s="1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</row>
    <row r="461" spans="1:165" ht="15.75" customHeight="1" x14ac:dyDescent="0.3">
      <c r="A461" s="47"/>
      <c r="B461" s="1"/>
      <c r="C461" s="1"/>
      <c r="D461" s="1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</row>
    <row r="462" spans="1:165" ht="15.75" customHeight="1" x14ac:dyDescent="0.3">
      <c r="A462" s="47"/>
      <c r="B462" s="1"/>
      <c r="C462" s="1"/>
      <c r="D462" s="1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</row>
    <row r="463" spans="1:165" ht="15.75" customHeight="1" x14ac:dyDescent="0.3">
      <c r="A463" s="47"/>
      <c r="B463" s="1"/>
      <c r="C463" s="1"/>
      <c r="D463" s="1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</row>
    <row r="464" spans="1:165" ht="15.75" customHeight="1" x14ac:dyDescent="0.3">
      <c r="A464" s="47"/>
      <c r="B464" s="1"/>
      <c r="C464" s="1"/>
      <c r="D464" s="1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</row>
    <row r="465" spans="1:165" ht="15.75" customHeight="1" x14ac:dyDescent="0.3">
      <c r="A465" s="47"/>
      <c r="B465" s="1"/>
      <c r="C465" s="1"/>
      <c r="D465" s="1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</row>
    <row r="466" spans="1:165" ht="15.75" customHeight="1" x14ac:dyDescent="0.3">
      <c r="A466" s="47"/>
      <c r="B466" s="1"/>
      <c r="C466" s="1"/>
      <c r="D466" s="1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</row>
    <row r="467" spans="1:165" ht="15.75" customHeight="1" x14ac:dyDescent="0.3">
      <c r="A467" s="47"/>
      <c r="B467" s="1"/>
      <c r="C467" s="1"/>
      <c r="D467" s="1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</row>
    <row r="468" spans="1:165" ht="15.75" customHeight="1" x14ac:dyDescent="0.3">
      <c r="A468" s="47"/>
      <c r="B468" s="1"/>
      <c r="C468" s="1"/>
      <c r="D468" s="1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</row>
    <row r="469" spans="1:165" ht="15.75" customHeight="1" x14ac:dyDescent="0.3">
      <c r="A469" s="47"/>
      <c r="B469" s="1"/>
      <c r="C469" s="1"/>
      <c r="D469" s="1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</row>
    <row r="470" spans="1:165" ht="15.75" customHeight="1" x14ac:dyDescent="0.3">
      <c r="A470" s="47"/>
      <c r="B470" s="1"/>
      <c r="C470" s="1"/>
      <c r="D470" s="1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</row>
    <row r="471" spans="1:165" ht="15.75" customHeight="1" x14ac:dyDescent="0.3">
      <c r="A471" s="47"/>
      <c r="B471" s="1"/>
      <c r="C471" s="1"/>
      <c r="D471" s="1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</row>
    <row r="472" spans="1:165" ht="15.75" customHeight="1" x14ac:dyDescent="0.3">
      <c r="A472" s="47"/>
      <c r="B472" s="1"/>
      <c r="C472" s="1"/>
      <c r="D472" s="1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</row>
    <row r="473" spans="1:165" ht="15.75" customHeight="1" x14ac:dyDescent="0.3">
      <c r="A473" s="47"/>
      <c r="B473" s="1"/>
      <c r="C473" s="1"/>
      <c r="D473" s="1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</row>
    <row r="474" spans="1:165" ht="15.75" customHeight="1" x14ac:dyDescent="0.3">
      <c r="A474" s="47"/>
      <c r="B474" s="1"/>
      <c r="C474" s="1"/>
      <c r="D474" s="1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</row>
    <row r="475" spans="1:165" ht="15.75" customHeight="1" x14ac:dyDescent="0.3">
      <c r="A475" s="47"/>
      <c r="B475" s="1"/>
      <c r="C475" s="1"/>
      <c r="D475" s="1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</row>
    <row r="476" spans="1:165" ht="15.75" customHeight="1" x14ac:dyDescent="0.3">
      <c r="A476" s="47"/>
      <c r="B476" s="1"/>
      <c r="C476" s="1"/>
      <c r="D476" s="1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</row>
    <row r="477" spans="1:165" ht="15.75" customHeight="1" x14ac:dyDescent="0.3">
      <c r="A477" s="47"/>
      <c r="B477" s="1"/>
      <c r="C477" s="1"/>
      <c r="D477" s="1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</row>
    <row r="478" spans="1:165" ht="15.75" customHeight="1" x14ac:dyDescent="0.3">
      <c r="A478" s="47"/>
      <c r="B478" s="1"/>
      <c r="C478" s="1"/>
      <c r="D478" s="1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</row>
    <row r="479" spans="1:165" ht="15.75" customHeight="1" x14ac:dyDescent="0.3">
      <c r="A479" s="47"/>
      <c r="B479" s="1"/>
      <c r="C479" s="1"/>
      <c r="D479" s="1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</row>
    <row r="480" spans="1:165" ht="15.75" customHeight="1" x14ac:dyDescent="0.3">
      <c r="A480" s="47"/>
      <c r="B480" s="1"/>
      <c r="C480" s="1"/>
      <c r="D480" s="1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</row>
    <row r="481" spans="1:165" ht="15.75" customHeight="1" x14ac:dyDescent="0.3">
      <c r="A481" s="47"/>
      <c r="B481" s="1"/>
      <c r="C481" s="1"/>
      <c r="D481" s="1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</row>
    <row r="482" spans="1:165" ht="15.75" customHeight="1" x14ac:dyDescent="0.3">
      <c r="A482" s="47"/>
      <c r="B482" s="1"/>
      <c r="C482" s="1"/>
      <c r="D482" s="1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</row>
    <row r="483" spans="1:165" ht="15.75" customHeight="1" x14ac:dyDescent="0.3">
      <c r="A483" s="47"/>
      <c r="B483" s="1"/>
      <c r="C483" s="1"/>
      <c r="D483" s="1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</row>
    <row r="484" spans="1:165" ht="15.75" customHeight="1" x14ac:dyDescent="0.3">
      <c r="A484" s="47"/>
      <c r="B484" s="1"/>
      <c r="C484" s="1"/>
      <c r="D484" s="1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</row>
    <row r="485" spans="1:165" ht="15.75" customHeight="1" x14ac:dyDescent="0.3">
      <c r="A485" s="47"/>
      <c r="B485" s="1"/>
      <c r="C485" s="1"/>
      <c r="D485" s="1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</row>
    <row r="486" spans="1:165" ht="15.75" customHeight="1" x14ac:dyDescent="0.3">
      <c r="A486" s="47"/>
      <c r="B486" s="1"/>
      <c r="C486" s="1"/>
      <c r="D486" s="1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</row>
    <row r="487" spans="1:165" ht="15.75" customHeight="1" x14ac:dyDescent="0.3">
      <c r="A487" s="47"/>
      <c r="B487" s="1"/>
      <c r="C487" s="1"/>
      <c r="D487" s="1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</row>
    <row r="488" spans="1:165" ht="15.75" customHeight="1" x14ac:dyDescent="0.3">
      <c r="A488" s="47"/>
      <c r="B488" s="1"/>
      <c r="C488" s="1"/>
      <c r="D488" s="1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</row>
    <row r="489" spans="1:165" ht="15.75" customHeight="1" x14ac:dyDescent="0.3">
      <c r="A489" s="47"/>
      <c r="B489" s="1"/>
      <c r="C489" s="1"/>
      <c r="D489" s="1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</row>
    <row r="490" spans="1:165" ht="15.75" customHeight="1" x14ac:dyDescent="0.3">
      <c r="A490" s="47"/>
      <c r="B490" s="1"/>
      <c r="C490" s="1"/>
      <c r="D490" s="1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</row>
    <row r="491" spans="1:165" ht="15.75" customHeight="1" x14ac:dyDescent="0.3">
      <c r="A491" s="47"/>
      <c r="B491" s="1"/>
      <c r="C491" s="1"/>
      <c r="D491" s="1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</row>
    <row r="492" spans="1:165" ht="15.75" customHeight="1" x14ac:dyDescent="0.3">
      <c r="A492" s="47"/>
      <c r="B492" s="1"/>
      <c r="C492" s="1"/>
      <c r="D492" s="1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</row>
    <row r="493" spans="1:165" ht="15.75" customHeight="1" x14ac:dyDescent="0.3">
      <c r="A493" s="47"/>
      <c r="B493" s="1"/>
      <c r="C493" s="1"/>
      <c r="D493" s="1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</row>
    <row r="494" spans="1:165" ht="15.75" customHeight="1" x14ac:dyDescent="0.3">
      <c r="A494" s="47"/>
      <c r="B494" s="1"/>
      <c r="C494" s="1"/>
      <c r="D494" s="1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</row>
    <row r="495" spans="1:165" ht="15.75" customHeight="1" x14ac:dyDescent="0.3">
      <c r="A495" s="47"/>
      <c r="B495" s="1"/>
      <c r="C495" s="1"/>
      <c r="D495" s="1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</row>
    <row r="496" spans="1:165" ht="15.75" customHeight="1" x14ac:dyDescent="0.3">
      <c r="A496" s="47"/>
      <c r="B496" s="1"/>
      <c r="C496" s="1"/>
      <c r="D496" s="1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</row>
    <row r="497" spans="1:165" ht="15.75" customHeight="1" x14ac:dyDescent="0.3">
      <c r="A497" s="47"/>
      <c r="B497" s="1"/>
      <c r="C497" s="1"/>
      <c r="D497" s="1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</row>
    <row r="498" spans="1:165" ht="15.75" customHeight="1" x14ac:dyDescent="0.3">
      <c r="A498" s="47"/>
      <c r="B498" s="1"/>
      <c r="C498" s="1"/>
      <c r="D498" s="1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</row>
    <row r="499" spans="1:165" ht="15.75" customHeight="1" x14ac:dyDescent="0.3">
      <c r="A499" s="47"/>
      <c r="B499" s="1"/>
      <c r="C499" s="1"/>
      <c r="D499" s="1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</row>
    <row r="500" spans="1:165" ht="15.75" customHeight="1" x14ac:dyDescent="0.3">
      <c r="A500" s="47"/>
      <c r="B500" s="1"/>
      <c r="C500" s="1"/>
      <c r="D500" s="1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</row>
    <row r="501" spans="1:165" ht="15.75" customHeight="1" x14ac:dyDescent="0.3">
      <c r="A501" s="47"/>
      <c r="B501" s="1"/>
      <c r="C501" s="1"/>
      <c r="D501" s="1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</row>
    <row r="502" spans="1:165" ht="15.75" customHeight="1" x14ac:dyDescent="0.3">
      <c r="A502" s="47"/>
      <c r="B502" s="1"/>
      <c r="C502" s="1"/>
      <c r="D502" s="1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</row>
    <row r="503" spans="1:165" ht="15.75" customHeight="1" x14ac:dyDescent="0.3">
      <c r="A503" s="47"/>
      <c r="B503" s="1"/>
      <c r="C503" s="1"/>
      <c r="D503" s="1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</row>
    <row r="504" spans="1:165" ht="15.75" customHeight="1" x14ac:dyDescent="0.3">
      <c r="A504" s="47"/>
      <c r="B504" s="1"/>
      <c r="C504" s="1"/>
      <c r="D504" s="1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</row>
    <row r="505" spans="1:165" ht="15.75" customHeight="1" x14ac:dyDescent="0.3">
      <c r="A505" s="47"/>
      <c r="B505" s="1"/>
      <c r="C505" s="1"/>
      <c r="D505" s="1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</row>
    <row r="506" spans="1:165" ht="15.75" customHeight="1" x14ac:dyDescent="0.3">
      <c r="A506" s="47"/>
      <c r="B506" s="1"/>
      <c r="C506" s="1"/>
      <c r="D506" s="1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</row>
    <row r="507" spans="1:165" ht="15.75" customHeight="1" x14ac:dyDescent="0.3">
      <c r="A507" s="47"/>
      <c r="B507" s="1"/>
      <c r="C507" s="1"/>
      <c r="D507" s="1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</row>
    <row r="508" spans="1:165" ht="15.75" customHeight="1" x14ac:dyDescent="0.3">
      <c r="A508" s="47"/>
      <c r="B508" s="1"/>
      <c r="C508" s="1"/>
      <c r="D508" s="1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</row>
    <row r="509" spans="1:165" ht="15.75" customHeight="1" x14ac:dyDescent="0.3">
      <c r="A509" s="47"/>
      <c r="B509" s="1"/>
      <c r="C509" s="1"/>
      <c r="D509" s="1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</row>
    <row r="510" spans="1:165" ht="15.75" customHeight="1" x14ac:dyDescent="0.3">
      <c r="A510" s="47"/>
      <c r="B510" s="1"/>
      <c r="C510" s="1"/>
      <c r="D510" s="1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</row>
    <row r="511" spans="1:165" ht="15.75" customHeight="1" x14ac:dyDescent="0.3">
      <c r="A511" s="47"/>
      <c r="B511" s="1"/>
      <c r="C511" s="1"/>
      <c r="D511" s="1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</row>
    <row r="512" spans="1:165" ht="15.75" customHeight="1" x14ac:dyDescent="0.3">
      <c r="A512" s="47"/>
      <c r="B512" s="1"/>
      <c r="C512" s="1"/>
      <c r="D512" s="1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</row>
    <row r="513" spans="1:165" ht="15.75" customHeight="1" x14ac:dyDescent="0.3">
      <c r="A513" s="47"/>
      <c r="B513" s="1"/>
      <c r="C513" s="1"/>
      <c r="D513" s="1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</row>
    <row r="514" spans="1:165" ht="15.75" customHeight="1" x14ac:dyDescent="0.3">
      <c r="A514" s="47"/>
      <c r="B514" s="1"/>
      <c r="C514" s="1"/>
      <c r="D514" s="1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</row>
    <row r="515" spans="1:165" ht="15.75" customHeight="1" x14ac:dyDescent="0.3">
      <c r="A515" s="47"/>
      <c r="B515" s="1"/>
      <c r="C515" s="1"/>
      <c r="D515" s="1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</row>
    <row r="516" spans="1:165" ht="15.75" customHeight="1" x14ac:dyDescent="0.3">
      <c r="A516" s="47"/>
      <c r="B516" s="1"/>
      <c r="C516" s="1"/>
      <c r="D516" s="1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</row>
    <row r="517" spans="1:165" ht="15.75" customHeight="1" x14ac:dyDescent="0.3">
      <c r="A517" s="47"/>
      <c r="B517" s="1"/>
      <c r="C517" s="1"/>
      <c r="D517" s="1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</row>
    <row r="518" spans="1:165" ht="15.75" customHeight="1" x14ac:dyDescent="0.3">
      <c r="A518" s="47"/>
      <c r="B518" s="1"/>
      <c r="C518" s="1"/>
      <c r="D518" s="1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</row>
    <row r="519" spans="1:165" ht="15.75" customHeight="1" x14ac:dyDescent="0.3">
      <c r="A519" s="47"/>
      <c r="B519" s="1"/>
      <c r="C519" s="1"/>
      <c r="D519" s="1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</row>
    <row r="520" spans="1:165" ht="15.75" customHeight="1" x14ac:dyDescent="0.3">
      <c r="A520" s="47"/>
      <c r="B520" s="1"/>
      <c r="C520" s="1"/>
      <c r="D520" s="1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</row>
    <row r="521" spans="1:165" ht="15.75" customHeight="1" x14ac:dyDescent="0.3">
      <c r="A521" s="47"/>
      <c r="B521" s="1"/>
      <c r="C521" s="1"/>
      <c r="D521" s="1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</row>
    <row r="522" spans="1:165" ht="15.75" customHeight="1" x14ac:dyDescent="0.3">
      <c r="A522" s="47"/>
      <c r="B522" s="1"/>
      <c r="C522" s="1"/>
      <c r="D522" s="1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</row>
    <row r="523" spans="1:165" ht="15.75" customHeight="1" x14ac:dyDescent="0.3">
      <c r="A523" s="47"/>
      <c r="B523" s="1"/>
      <c r="C523" s="1"/>
      <c r="D523" s="1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</row>
    <row r="524" spans="1:165" ht="15.75" customHeight="1" x14ac:dyDescent="0.3">
      <c r="A524" s="47"/>
      <c r="B524" s="1"/>
      <c r="C524" s="1"/>
      <c r="D524" s="1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</row>
    <row r="525" spans="1:165" ht="15.75" customHeight="1" x14ac:dyDescent="0.3">
      <c r="A525" s="47"/>
      <c r="B525" s="1"/>
      <c r="C525" s="1"/>
      <c r="D525" s="1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</row>
    <row r="526" spans="1:165" ht="15.75" customHeight="1" x14ac:dyDescent="0.3">
      <c r="A526" s="47"/>
      <c r="B526" s="1"/>
      <c r="C526" s="1"/>
      <c r="D526" s="1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</row>
    <row r="527" spans="1:165" ht="15.75" customHeight="1" x14ac:dyDescent="0.3">
      <c r="A527" s="47"/>
      <c r="B527" s="1"/>
      <c r="C527" s="1"/>
      <c r="D527" s="1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</row>
    <row r="528" spans="1:165" ht="15.75" customHeight="1" x14ac:dyDescent="0.3">
      <c r="A528" s="47"/>
      <c r="B528" s="1"/>
      <c r="C528" s="1"/>
      <c r="D528" s="1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</row>
    <row r="529" spans="1:165" ht="15.75" customHeight="1" x14ac:dyDescent="0.3">
      <c r="A529" s="47"/>
      <c r="B529" s="1"/>
      <c r="C529" s="1"/>
      <c r="D529" s="1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</row>
    <row r="530" spans="1:165" ht="15.75" customHeight="1" x14ac:dyDescent="0.3">
      <c r="A530" s="47"/>
      <c r="B530" s="1"/>
      <c r="C530" s="1"/>
      <c r="D530" s="1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</row>
    <row r="531" spans="1:165" ht="15.75" customHeight="1" x14ac:dyDescent="0.3">
      <c r="A531" s="47"/>
      <c r="B531" s="1"/>
      <c r="C531" s="1"/>
      <c r="D531" s="1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</row>
    <row r="532" spans="1:165" ht="15.75" customHeight="1" x14ac:dyDescent="0.3">
      <c r="A532" s="47"/>
      <c r="B532" s="1"/>
      <c r="C532" s="1"/>
      <c r="D532" s="1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</row>
    <row r="533" spans="1:165" ht="15.75" customHeight="1" x14ac:dyDescent="0.3">
      <c r="A533" s="47"/>
      <c r="B533" s="1"/>
      <c r="C533" s="1"/>
      <c r="D533" s="1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</row>
    <row r="534" spans="1:165" ht="15.75" customHeight="1" x14ac:dyDescent="0.3">
      <c r="A534" s="47"/>
      <c r="B534" s="1"/>
      <c r="C534" s="1"/>
      <c r="D534" s="1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</row>
    <row r="535" spans="1:165" ht="15.75" customHeight="1" x14ac:dyDescent="0.3">
      <c r="A535" s="47"/>
      <c r="B535" s="1"/>
      <c r="C535" s="1"/>
      <c r="D535" s="1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</row>
    <row r="536" spans="1:165" ht="15.75" customHeight="1" x14ac:dyDescent="0.3">
      <c r="A536" s="47"/>
      <c r="B536" s="1"/>
      <c r="C536" s="1"/>
      <c r="D536" s="1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</row>
    <row r="537" spans="1:165" ht="15.75" customHeight="1" x14ac:dyDescent="0.3">
      <c r="A537" s="47"/>
      <c r="B537" s="1"/>
      <c r="C537" s="1"/>
      <c r="D537" s="1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</row>
    <row r="538" spans="1:165" ht="15.75" customHeight="1" x14ac:dyDescent="0.3">
      <c r="A538" s="47"/>
      <c r="B538" s="1"/>
      <c r="C538" s="1"/>
      <c r="D538" s="1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</row>
    <row r="539" spans="1:165" ht="15.75" customHeight="1" x14ac:dyDescent="0.3">
      <c r="A539" s="47"/>
      <c r="B539" s="1"/>
      <c r="C539" s="1"/>
      <c r="D539" s="1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</row>
    <row r="540" spans="1:165" ht="15.75" customHeight="1" x14ac:dyDescent="0.3">
      <c r="A540" s="47"/>
      <c r="B540" s="1"/>
      <c r="C540" s="1"/>
      <c r="D540" s="1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</row>
    <row r="541" spans="1:165" ht="15.75" customHeight="1" x14ac:dyDescent="0.3">
      <c r="A541" s="47"/>
      <c r="B541" s="1"/>
      <c r="C541" s="1"/>
      <c r="D541" s="1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</row>
    <row r="542" spans="1:165" ht="15.75" customHeight="1" x14ac:dyDescent="0.3">
      <c r="A542" s="47"/>
      <c r="B542" s="1"/>
      <c r="C542" s="1"/>
      <c r="D542" s="1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</row>
    <row r="543" spans="1:165" ht="15.75" customHeight="1" x14ac:dyDescent="0.3">
      <c r="A543" s="47"/>
      <c r="B543" s="1"/>
      <c r="C543" s="1"/>
      <c r="D543" s="1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</row>
    <row r="544" spans="1:165" ht="15.75" customHeight="1" x14ac:dyDescent="0.3">
      <c r="A544" s="47"/>
      <c r="B544" s="1"/>
      <c r="C544" s="1"/>
      <c r="D544" s="1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</row>
    <row r="545" spans="1:165" ht="15.75" customHeight="1" x14ac:dyDescent="0.3">
      <c r="A545" s="47"/>
      <c r="B545" s="1"/>
      <c r="C545" s="1"/>
      <c r="D545" s="1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</row>
    <row r="546" spans="1:165" ht="15.75" customHeight="1" x14ac:dyDescent="0.3">
      <c r="A546" s="47"/>
      <c r="B546" s="1"/>
      <c r="C546" s="1"/>
      <c r="D546" s="1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</row>
    <row r="547" spans="1:165" ht="15.75" customHeight="1" x14ac:dyDescent="0.3">
      <c r="A547" s="47"/>
      <c r="B547" s="1"/>
      <c r="C547" s="1"/>
      <c r="D547" s="1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</row>
    <row r="548" spans="1:165" ht="15.75" customHeight="1" x14ac:dyDescent="0.3">
      <c r="A548" s="47"/>
      <c r="B548" s="1"/>
      <c r="C548" s="1"/>
      <c r="D548" s="1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</row>
    <row r="549" spans="1:165" ht="15.75" customHeight="1" x14ac:dyDescent="0.3">
      <c r="A549" s="47"/>
      <c r="B549" s="1"/>
      <c r="C549" s="1"/>
      <c r="D549" s="1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</row>
    <row r="550" spans="1:165" ht="15.75" customHeight="1" x14ac:dyDescent="0.3">
      <c r="A550" s="47"/>
      <c r="B550" s="1"/>
      <c r="C550" s="1"/>
      <c r="D550" s="1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</row>
    <row r="551" spans="1:165" ht="15.75" customHeight="1" x14ac:dyDescent="0.3">
      <c r="A551" s="47"/>
      <c r="B551" s="1"/>
      <c r="C551" s="1"/>
      <c r="D551" s="1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</row>
    <row r="552" spans="1:165" ht="15.75" customHeight="1" x14ac:dyDescent="0.3">
      <c r="A552" s="47"/>
      <c r="B552" s="1"/>
      <c r="C552" s="1"/>
      <c r="D552" s="1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</row>
    <row r="553" spans="1:165" ht="15.75" customHeight="1" x14ac:dyDescent="0.3">
      <c r="A553" s="47"/>
      <c r="B553" s="1"/>
      <c r="C553" s="1"/>
      <c r="D553" s="1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</row>
    <row r="554" spans="1:165" ht="15.75" customHeight="1" x14ac:dyDescent="0.3">
      <c r="A554" s="47"/>
      <c r="B554" s="1"/>
      <c r="C554" s="1"/>
      <c r="D554" s="1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</row>
    <row r="555" spans="1:165" ht="15.75" customHeight="1" x14ac:dyDescent="0.3">
      <c r="A555" s="47"/>
      <c r="B555" s="1"/>
      <c r="C555" s="1"/>
      <c r="D555" s="1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</row>
    <row r="556" spans="1:165" ht="15.75" customHeight="1" x14ac:dyDescent="0.3">
      <c r="A556" s="47"/>
      <c r="B556" s="1"/>
      <c r="C556" s="1"/>
      <c r="D556" s="1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</row>
    <row r="557" spans="1:165" ht="15.75" customHeight="1" x14ac:dyDescent="0.3">
      <c r="A557" s="47"/>
      <c r="B557" s="1"/>
      <c r="C557" s="1"/>
      <c r="D557" s="1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</row>
    <row r="558" spans="1:165" ht="15.75" customHeight="1" x14ac:dyDescent="0.3">
      <c r="A558" s="47"/>
      <c r="B558" s="1"/>
      <c r="C558" s="1"/>
      <c r="D558" s="1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</row>
    <row r="559" spans="1:165" ht="15.75" customHeight="1" x14ac:dyDescent="0.3">
      <c r="A559" s="47"/>
      <c r="B559" s="1"/>
      <c r="C559" s="1"/>
      <c r="D559" s="1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</row>
    <row r="560" spans="1:165" ht="15.75" customHeight="1" x14ac:dyDescent="0.3">
      <c r="A560" s="47"/>
      <c r="B560" s="1"/>
      <c r="C560" s="1"/>
      <c r="D560" s="1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</row>
    <row r="561" spans="1:165" ht="15.75" customHeight="1" x14ac:dyDescent="0.3">
      <c r="A561" s="47"/>
      <c r="B561" s="1"/>
      <c r="C561" s="1"/>
      <c r="D561" s="1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</row>
    <row r="562" spans="1:165" ht="15.75" customHeight="1" x14ac:dyDescent="0.3">
      <c r="A562" s="47"/>
      <c r="B562" s="1"/>
      <c r="C562" s="1"/>
      <c r="D562" s="1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</row>
    <row r="563" spans="1:165" ht="15.75" customHeight="1" x14ac:dyDescent="0.3">
      <c r="A563" s="47"/>
      <c r="B563" s="1"/>
      <c r="C563" s="1"/>
      <c r="D563" s="1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</row>
    <row r="564" spans="1:165" ht="15.75" customHeight="1" x14ac:dyDescent="0.3">
      <c r="A564" s="47"/>
      <c r="B564" s="1"/>
      <c r="C564" s="1"/>
      <c r="D564" s="1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</row>
    <row r="565" spans="1:165" ht="15.75" customHeight="1" x14ac:dyDescent="0.3">
      <c r="A565" s="47"/>
      <c r="B565" s="1"/>
      <c r="C565" s="1"/>
      <c r="D565" s="1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</row>
    <row r="566" spans="1:165" ht="15.75" customHeight="1" x14ac:dyDescent="0.3">
      <c r="A566" s="47"/>
      <c r="B566" s="1"/>
      <c r="C566" s="1"/>
      <c r="D566" s="1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</row>
    <row r="567" spans="1:165" ht="15.75" customHeight="1" x14ac:dyDescent="0.3">
      <c r="A567" s="47"/>
      <c r="B567" s="1"/>
      <c r="C567" s="1"/>
      <c r="D567" s="1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</row>
    <row r="568" spans="1:165" ht="15.75" customHeight="1" x14ac:dyDescent="0.3">
      <c r="A568" s="47"/>
      <c r="B568" s="1"/>
      <c r="C568" s="1"/>
      <c r="D568" s="1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</row>
    <row r="569" spans="1:165" ht="15.75" customHeight="1" x14ac:dyDescent="0.3">
      <c r="A569" s="47"/>
      <c r="B569" s="1"/>
      <c r="C569" s="1"/>
      <c r="D569" s="1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</row>
    <row r="570" spans="1:165" ht="15.75" customHeight="1" x14ac:dyDescent="0.3">
      <c r="A570" s="47"/>
      <c r="B570" s="1"/>
      <c r="C570" s="1"/>
      <c r="D570" s="1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</row>
    <row r="571" spans="1:165" ht="15.75" customHeight="1" x14ac:dyDescent="0.3">
      <c r="A571" s="47"/>
      <c r="B571" s="1"/>
      <c r="C571" s="1"/>
      <c r="D571" s="1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</row>
    <row r="572" spans="1:165" ht="15.75" customHeight="1" x14ac:dyDescent="0.3">
      <c r="A572" s="47"/>
      <c r="B572" s="1"/>
      <c r="C572" s="1"/>
      <c r="D572" s="1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</row>
    <row r="573" spans="1:165" ht="15.75" customHeight="1" x14ac:dyDescent="0.3">
      <c r="A573" s="47"/>
      <c r="B573" s="1"/>
      <c r="C573" s="1"/>
      <c r="D573" s="1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</row>
    <row r="574" spans="1:165" ht="15.75" customHeight="1" x14ac:dyDescent="0.3">
      <c r="A574" s="47"/>
      <c r="B574" s="1"/>
      <c r="C574" s="1"/>
      <c r="D574" s="1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</row>
    <row r="575" spans="1:165" ht="15.75" customHeight="1" x14ac:dyDescent="0.3">
      <c r="A575" s="47"/>
      <c r="B575" s="1"/>
      <c r="C575" s="1"/>
      <c r="D575" s="1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</row>
    <row r="576" spans="1:165" ht="15.75" customHeight="1" x14ac:dyDescent="0.3">
      <c r="A576" s="47"/>
      <c r="B576" s="1"/>
      <c r="C576" s="1"/>
      <c r="D576" s="1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</row>
    <row r="577" spans="1:165" ht="15.75" customHeight="1" x14ac:dyDescent="0.3">
      <c r="A577" s="47"/>
      <c r="B577" s="1"/>
      <c r="C577" s="1"/>
      <c r="D577" s="1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</row>
    <row r="578" spans="1:165" ht="15.75" customHeight="1" x14ac:dyDescent="0.3">
      <c r="A578" s="47"/>
      <c r="B578" s="1"/>
      <c r="C578" s="1"/>
      <c r="D578" s="1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</row>
    <row r="579" spans="1:165" ht="15.75" customHeight="1" x14ac:dyDescent="0.3">
      <c r="A579" s="47"/>
      <c r="B579" s="1"/>
      <c r="C579" s="1"/>
      <c r="D579" s="1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</row>
    <row r="580" spans="1:165" ht="15.75" customHeight="1" x14ac:dyDescent="0.3">
      <c r="A580" s="47"/>
      <c r="B580" s="1"/>
      <c r="C580" s="1"/>
      <c r="D580" s="1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</row>
    <row r="581" spans="1:165" ht="15.75" customHeight="1" x14ac:dyDescent="0.3">
      <c r="A581" s="47"/>
      <c r="B581" s="1"/>
      <c r="C581" s="1"/>
      <c r="D581" s="1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</row>
    <row r="582" spans="1:165" ht="15.75" customHeight="1" x14ac:dyDescent="0.3">
      <c r="A582" s="47"/>
      <c r="B582" s="1"/>
      <c r="C582" s="1"/>
      <c r="D582" s="1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</row>
    <row r="583" spans="1:165" ht="15.75" customHeight="1" x14ac:dyDescent="0.3">
      <c r="A583" s="47"/>
      <c r="B583" s="1"/>
      <c r="C583" s="1"/>
      <c r="D583" s="1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</row>
    <row r="584" spans="1:165" ht="15.75" customHeight="1" x14ac:dyDescent="0.3">
      <c r="A584" s="47"/>
      <c r="B584" s="1"/>
      <c r="C584" s="1"/>
      <c r="D584" s="1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</row>
    <row r="585" spans="1:165" ht="15.75" customHeight="1" x14ac:dyDescent="0.3">
      <c r="A585" s="47"/>
      <c r="B585" s="1"/>
      <c r="C585" s="1"/>
      <c r="D585" s="1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</row>
    <row r="586" spans="1:165" ht="15.75" customHeight="1" x14ac:dyDescent="0.3">
      <c r="A586" s="47"/>
      <c r="B586" s="1"/>
      <c r="C586" s="1"/>
      <c r="D586" s="1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</row>
    <row r="587" spans="1:165" ht="15.75" customHeight="1" x14ac:dyDescent="0.3">
      <c r="A587" s="47"/>
      <c r="B587" s="1"/>
      <c r="C587" s="1"/>
      <c r="D587" s="1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</row>
    <row r="588" spans="1:165" ht="15.75" customHeight="1" x14ac:dyDescent="0.3">
      <c r="A588" s="47"/>
      <c r="B588" s="1"/>
      <c r="C588" s="1"/>
      <c r="D588" s="1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</row>
    <row r="589" spans="1:165" ht="15.75" customHeight="1" x14ac:dyDescent="0.3">
      <c r="A589" s="47"/>
      <c r="B589" s="1"/>
      <c r="C589" s="1"/>
      <c r="D589" s="1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</row>
    <row r="590" spans="1:165" ht="15.75" customHeight="1" x14ac:dyDescent="0.3">
      <c r="A590" s="47"/>
      <c r="B590" s="1"/>
      <c r="C590" s="1"/>
      <c r="D590" s="1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</row>
    <row r="591" spans="1:165" ht="15.75" customHeight="1" x14ac:dyDescent="0.3">
      <c r="A591" s="47"/>
      <c r="B591" s="1"/>
      <c r="C591" s="1"/>
      <c r="D591" s="1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</row>
    <row r="592" spans="1:165" ht="15.75" customHeight="1" x14ac:dyDescent="0.3">
      <c r="A592" s="47"/>
      <c r="B592" s="1"/>
      <c r="C592" s="1"/>
      <c r="D592" s="1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</row>
    <row r="593" spans="1:165" ht="15.75" customHeight="1" x14ac:dyDescent="0.3">
      <c r="A593" s="47"/>
      <c r="B593" s="1"/>
      <c r="C593" s="1"/>
      <c r="D593" s="1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</row>
    <row r="594" spans="1:165" ht="15.75" customHeight="1" x14ac:dyDescent="0.3">
      <c r="A594" s="47"/>
      <c r="B594" s="1"/>
      <c r="C594" s="1"/>
      <c r="D594" s="1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</row>
    <row r="595" spans="1:165" ht="15.75" customHeight="1" x14ac:dyDescent="0.3">
      <c r="A595" s="47"/>
      <c r="B595" s="1"/>
      <c r="C595" s="1"/>
      <c r="D595" s="1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</row>
    <row r="596" spans="1:165" ht="15.75" customHeight="1" x14ac:dyDescent="0.3">
      <c r="A596" s="47"/>
      <c r="B596" s="1"/>
      <c r="C596" s="1"/>
      <c r="D596" s="1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</row>
    <row r="597" spans="1:165" ht="15.75" customHeight="1" x14ac:dyDescent="0.3">
      <c r="A597" s="47"/>
      <c r="B597" s="1"/>
      <c r="C597" s="1"/>
      <c r="D597" s="1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</row>
    <row r="598" spans="1:165" ht="15.75" customHeight="1" x14ac:dyDescent="0.3">
      <c r="A598" s="47"/>
      <c r="B598" s="1"/>
      <c r="C598" s="1"/>
      <c r="D598" s="1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</row>
    <row r="599" spans="1:165" ht="15.75" customHeight="1" x14ac:dyDescent="0.3">
      <c r="A599" s="47"/>
      <c r="B599" s="1"/>
      <c r="C599" s="1"/>
      <c r="D599" s="1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</row>
    <row r="600" spans="1:165" ht="15.75" customHeight="1" x14ac:dyDescent="0.3">
      <c r="A600" s="47"/>
      <c r="B600" s="1"/>
      <c r="C600" s="1"/>
      <c r="D600" s="1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</row>
    <row r="601" spans="1:165" ht="15.75" customHeight="1" x14ac:dyDescent="0.3">
      <c r="A601" s="47"/>
      <c r="B601" s="1"/>
      <c r="C601" s="1"/>
      <c r="D601" s="1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</row>
    <row r="602" spans="1:165" ht="15.75" customHeight="1" x14ac:dyDescent="0.3">
      <c r="A602" s="47"/>
      <c r="B602" s="1"/>
      <c r="C602" s="1"/>
      <c r="D602" s="1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</row>
    <row r="603" spans="1:165" ht="15.75" customHeight="1" x14ac:dyDescent="0.3">
      <c r="A603" s="47"/>
      <c r="B603" s="1"/>
      <c r="C603" s="1"/>
      <c r="D603" s="1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</row>
    <row r="604" spans="1:165" ht="15.75" customHeight="1" x14ac:dyDescent="0.3">
      <c r="A604" s="47"/>
      <c r="B604" s="1"/>
      <c r="C604" s="1"/>
      <c r="D604" s="1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</row>
    <row r="605" spans="1:165" ht="15.75" customHeight="1" x14ac:dyDescent="0.3">
      <c r="A605" s="47"/>
      <c r="B605" s="1"/>
      <c r="C605" s="1"/>
      <c r="D605" s="1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</row>
    <row r="606" spans="1:165" ht="15.75" customHeight="1" x14ac:dyDescent="0.3">
      <c r="A606" s="47"/>
      <c r="B606" s="1"/>
      <c r="C606" s="1"/>
      <c r="D606" s="1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</row>
    <row r="607" spans="1:165" ht="15.75" customHeight="1" x14ac:dyDescent="0.3">
      <c r="A607" s="47"/>
      <c r="B607" s="1"/>
      <c r="C607" s="1"/>
      <c r="D607" s="1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</row>
    <row r="608" spans="1:165" ht="15.75" customHeight="1" x14ac:dyDescent="0.3">
      <c r="A608" s="47"/>
      <c r="B608" s="1"/>
      <c r="C608" s="1"/>
      <c r="D608" s="1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</row>
    <row r="609" spans="1:165" ht="15.75" customHeight="1" x14ac:dyDescent="0.3">
      <c r="A609" s="47"/>
      <c r="B609" s="1"/>
      <c r="C609" s="1"/>
      <c r="D609" s="1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</row>
    <row r="610" spans="1:165" ht="15.75" customHeight="1" x14ac:dyDescent="0.3">
      <c r="A610" s="47"/>
      <c r="B610" s="1"/>
      <c r="C610" s="1"/>
      <c r="D610" s="1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</row>
    <row r="611" spans="1:165" ht="15.75" customHeight="1" x14ac:dyDescent="0.3">
      <c r="A611" s="47"/>
      <c r="B611" s="1"/>
      <c r="C611" s="1"/>
      <c r="D611" s="1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</row>
    <row r="612" spans="1:165" ht="15.75" customHeight="1" x14ac:dyDescent="0.3">
      <c r="A612" s="47"/>
      <c r="B612" s="1"/>
      <c r="C612" s="1"/>
      <c r="D612" s="1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</row>
    <row r="613" spans="1:165" ht="15.75" customHeight="1" x14ac:dyDescent="0.3">
      <c r="A613" s="47"/>
      <c r="B613" s="1"/>
      <c r="C613" s="1"/>
      <c r="D613" s="1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</row>
    <row r="614" spans="1:165" ht="15.75" customHeight="1" x14ac:dyDescent="0.3">
      <c r="A614" s="47"/>
      <c r="B614" s="1"/>
      <c r="C614" s="1"/>
      <c r="D614" s="1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</row>
    <row r="615" spans="1:165" ht="15.75" customHeight="1" x14ac:dyDescent="0.3">
      <c r="A615" s="47"/>
      <c r="B615" s="1"/>
      <c r="C615" s="1"/>
      <c r="D615" s="1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</row>
    <row r="616" spans="1:165" ht="15.75" customHeight="1" x14ac:dyDescent="0.3">
      <c r="A616" s="47"/>
      <c r="B616" s="1"/>
      <c r="C616" s="1"/>
      <c r="D616" s="1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</row>
    <row r="617" spans="1:165" ht="15.75" customHeight="1" x14ac:dyDescent="0.3">
      <c r="A617" s="47"/>
      <c r="B617" s="1"/>
      <c r="C617" s="1"/>
      <c r="D617" s="1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</row>
    <row r="618" spans="1:165" ht="15.75" customHeight="1" x14ac:dyDescent="0.3">
      <c r="A618" s="47"/>
      <c r="B618" s="1"/>
      <c r="C618" s="1"/>
      <c r="D618" s="1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</row>
    <row r="619" spans="1:165" ht="15.75" customHeight="1" x14ac:dyDescent="0.3">
      <c r="A619" s="47"/>
      <c r="B619" s="1"/>
      <c r="C619" s="1"/>
      <c r="D619" s="1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</row>
    <row r="620" spans="1:165" ht="15.75" customHeight="1" x14ac:dyDescent="0.3">
      <c r="A620" s="47"/>
      <c r="B620" s="1"/>
      <c r="C620" s="1"/>
      <c r="D620" s="1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</row>
    <row r="621" spans="1:165" ht="15.75" customHeight="1" x14ac:dyDescent="0.3">
      <c r="A621" s="47"/>
      <c r="B621" s="1"/>
      <c r="C621" s="1"/>
      <c r="D621" s="1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</row>
    <row r="622" spans="1:165" ht="15.75" customHeight="1" x14ac:dyDescent="0.3">
      <c r="A622" s="47"/>
      <c r="B622" s="1"/>
      <c r="C622" s="1"/>
      <c r="D622" s="1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</row>
    <row r="623" spans="1:165" ht="15.75" customHeight="1" x14ac:dyDescent="0.3">
      <c r="A623" s="47"/>
      <c r="B623" s="1"/>
      <c r="C623" s="1"/>
      <c r="D623" s="1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</row>
    <row r="624" spans="1:165" ht="15.75" customHeight="1" x14ac:dyDescent="0.3">
      <c r="A624" s="47"/>
      <c r="B624" s="1"/>
      <c r="C624" s="1"/>
      <c r="D624" s="1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</row>
    <row r="625" spans="1:165" ht="15.75" customHeight="1" x14ac:dyDescent="0.3">
      <c r="A625" s="47"/>
      <c r="B625" s="1"/>
      <c r="C625" s="1"/>
      <c r="D625" s="1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</row>
    <row r="626" spans="1:165" ht="15.75" customHeight="1" x14ac:dyDescent="0.3">
      <c r="A626" s="47"/>
      <c r="B626" s="1"/>
      <c r="C626" s="1"/>
      <c r="D626" s="1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</row>
    <row r="627" spans="1:165" ht="15.75" customHeight="1" x14ac:dyDescent="0.3">
      <c r="A627" s="47"/>
      <c r="B627" s="1"/>
      <c r="C627" s="1"/>
      <c r="D627" s="1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</row>
    <row r="628" spans="1:165" ht="15.75" customHeight="1" x14ac:dyDescent="0.3">
      <c r="A628" s="47"/>
      <c r="B628" s="1"/>
      <c r="C628" s="1"/>
      <c r="D628" s="1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</row>
    <row r="629" spans="1:165" ht="15.75" customHeight="1" x14ac:dyDescent="0.3">
      <c r="A629" s="47"/>
      <c r="B629" s="1"/>
      <c r="C629" s="1"/>
      <c r="D629" s="1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</row>
    <row r="630" spans="1:165" ht="15.75" customHeight="1" x14ac:dyDescent="0.3">
      <c r="A630" s="47"/>
      <c r="B630" s="1"/>
      <c r="C630" s="1"/>
      <c r="D630" s="1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</row>
    <row r="631" spans="1:165" ht="15.75" customHeight="1" x14ac:dyDescent="0.3">
      <c r="A631" s="47"/>
      <c r="B631" s="1"/>
      <c r="C631" s="1"/>
      <c r="D631" s="1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</row>
    <row r="632" spans="1:165" ht="15.75" customHeight="1" x14ac:dyDescent="0.3">
      <c r="A632" s="47"/>
      <c r="B632" s="1"/>
      <c r="C632" s="1"/>
      <c r="D632" s="1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</row>
    <row r="633" spans="1:165" ht="15.75" customHeight="1" x14ac:dyDescent="0.3">
      <c r="A633" s="47"/>
      <c r="B633" s="1"/>
      <c r="C633" s="1"/>
      <c r="D633" s="1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</row>
    <row r="634" spans="1:165" ht="15.75" customHeight="1" x14ac:dyDescent="0.3">
      <c r="A634" s="47"/>
      <c r="B634" s="1"/>
      <c r="C634" s="1"/>
      <c r="D634" s="1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</row>
    <row r="635" spans="1:165" ht="15.75" customHeight="1" x14ac:dyDescent="0.3">
      <c r="A635" s="47"/>
      <c r="B635" s="1"/>
      <c r="C635" s="1"/>
      <c r="D635" s="1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</row>
    <row r="636" spans="1:165" ht="15.75" customHeight="1" x14ac:dyDescent="0.3">
      <c r="A636" s="47"/>
      <c r="B636" s="1"/>
      <c r="C636" s="1"/>
      <c r="D636" s="1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</row>
    <row r="637" spans="1:165" ht="15.75" customHeight="1" x14ac:dyDescent="0.3">
      <c r="A637" s="47"/>
      <c r="B637" s="1"/>
      <c r="C637" s="1"/>
      <c r="D637" s="1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</row>
    <row r="638" spans="1:165" ht="15.75" customHeight="1" x14ac:dyDescent="0.3">
      <c r="A638" s="47"/>
      <c r="B638" s="1"/>
      <c r="C638" s="1"/>
      <c r="D638" s="1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</row>
    <row r="639" spans="1:165" ht="15.75" customHeight="1" x14ac:dyDescent="0.3">
      <c r="A639" s="47"/>
      <c r="B639" s="1"/>
      <c r="C639" s="1"/>
      <c r="D639" s="1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</row>
    <row r="640" spans="1:165" ht="15.75" customHeight="1" x14ac:dyDescent="0.3">
      <c r="A640" s="47"/>
      <c r="B640" s="1"/>
      <c r="C640" s="1"/>
      <c r="D640" s="1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</row>
    <row r="641" spans="1:165" ht="15.75" customHeight="1" x14ac:dyDescent="0.3">
      <c r="A641" s="47"/>
      <c r="B641" s="1"/>
      <c r="C641" s="1"/>
      <c r="D641" s="1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</row>
    <row r="642" spans="1:165" ht="15.75" customHeight="1" x14ac:dyDescent="0.3">
      <c r="A642" s="47"/>
      <c r="B642" s="1"/>
      <c r="C642" s="1"/>
      <c r="D642" s="1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</row>
    <row r="643" spans="1:165" ht="15.75" customHeight="1" x14ac:dyDescent="0.3">
      <c r="A643" s="47"/>
      <c r="B643" s="1"/>
      <c r="C643" s="1"/>
      <c r="D643" s="1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</row>
    <row r="644" spans="1:165" ht="15.75" customHeight="1" x14ac:dyDescent="0.3">
      <c r="A644" s="47"/>
      <c r="B644" s="1"/>
      <c r="C644" s="1"/>
      <c r="D644" s="1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</row>
    <row r="645" spans="1:165" ht="15.75" customHeight="1" x14ac:dyDescent="0.3">
      <c r="A645" s="47"/>
      <c r="B645" s="1"/>
      <c r="C645" s="1"/>
      <c r="D645" s="1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</row>
    <row r="646" spans="1:165" ht="15.75" customHeight="1" x14ac:dyDescent="0.3">
      <c r="A646" s="47"/>
      <c r="B646" s="1"/>
      <c r="C646" s="1"/>
      <c r="D646" s="1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</row>
    <row r="647" spans="1:165" ht="15.75" customHeight="1" x14ac:dyDescent="0.3">
      <c r="A647" s="47"/>
      <c r="B647" s="1"/>
      <c r="C647" s="1"/>
      <c r="D647" s="1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</row>
    <row r="648" spans="1:165" ht="15.75" customHeight="1" x14ac:dyDescent="0.3">
      <c r="A648" s="47"/>
      <c r="B648" s="1"/>
      <c r="C648" s="1"/>
      <c r="D648" s="1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</row>
    <row r="649" spans="1:165" ht="15.75" customHeight="1" x14ac:dyDescent="0.3">
      <c r="A649" s="47"/>
      <c r="B649" s="1"/>
      <c r="C649" s="1"/>
      <c r="D649" s="1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</row>
    <row r="650" spans="1:165" ht="15.75" customHeight="1" x14ac:dyDescent="0.3">
      <c r="A650" s="47"/>
      <c r="B650" s="1"/>
      <c r="C650" s="1"/>
      <c r="D650" s="1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</row>
    <row r="651" spans="1:165" ht="15.75" customHeight="1" x14ac:dyDescent="0.3">
      <c r="A651" s="47"/>
      <c r="B651" s="1"/>
      <c r="C651" s="1"/>
      <c r="D651" s="1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</row>
    <row r="652" spans="1:165" ht="15.75" customHeight="1" x14ac:dyDescent="0.3">
      <c r="A652" s="47"/>
      <c r="B652" s="1"/>
      <c r="C652" s="1"/>
      <c r="D652" s="1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</row>
    <row r="653" spans="1:165" ht="15.75" customHeight="1" x14ac:dyDescent="0.3">
      <c r="A653" s="47"/>
      <c r="B653" s="1"/>
      <c r="C653" s="1"/>
      <c r="D653" s="1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</row>
    <row r="654" spans="1:165" ht="15.75" customHeight="1" x14ac:dyDescent="0.3">
      <c r="A654" s="47"/>
      <c r="B654" s="1"/>
      <c r="C654" s="1"/>
      <c r="D654" s="1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</row>
    <row r="655" spans="1:165" ht="15.75" customHeight="1" x14ac:dyDescent="0.3">
      <c r="A655" s="47"/>
      <c r="B655" s="1"/>
      <c r="C655" s="1"/>
      <c r="D655" s="1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</row>
    <row r="656" spans="1:165" ht="15.75" customHeight="1" x14ac:dyDescent="0.3">
      <c r="A656" s="47"/>
      <c r="B656" s="1"/>
      <c r="C656" s="1"/>
      <c r="D656" s="1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</row>
    <row r="657" spans="1:165" ht="15.75" customHeight="1" x14ac:dyDescent="0.3">
      <c r="A657" s="47"/>
      <c r="B657" s="1"/>
      <c r="C657" s="1"/>
      <c r="D657" s="1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</row>
    <row r="658" spans="1:165" ht="15.75" customHeight="1" x14ac:dyDescent="0.3">
      <c r="A658" s="47"/>
      <c r="B658" s="1"/>
      <c r="C658" s="1"/>
      <c r="D658" s="1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</row>
    <row r="659" spans="1:165" ht="15.75" customHeight="1" x14ac:dyDescent="0.3">
      <c r="A659" s="47"/>
      <c r="B659" s="1"/>
      <c r="C659" s="1"/>
      <c r="D659" s="1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</row>
    <row r="660" spans="1:165" ht="15.75" customHeight="1" x14ac:dyDescent="0.3">
      <c r="A660" s="47"/>
      <c r="B660" s="1"/>
      <c r="C660" s="1"/>
      <c r="D660" s="1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</row>
    <row r="661" spans="1:165" ht="15.75" customHeight="1" x14ac:dyDescent="0.3">
      <c r="A661" s="47"/>
      <c r="B661" s="1"/>
      <c r="C661" s="1"/>
      <c r="D661" s="1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</row>
    <row r="662" spans="1:165" ht="15.75" customHeight="1" x14ac:dyDescent="0.3">
      <c r="A662" s="47"/>
      <c r="B662" s="1"/>
      <c r="C662" s="1"/>
      <c r="D662" s="1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</row>
    <row r="663" spans="1:165" ht="15.75" customHeight="1" x14ac:dyDescent="0.3">
      <c r="A663" s="47"/>
      <c r="B663" s="1"/>
      <c r="C663" s="1"/>
      <c r="D663" s="1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</row>
    <row r="664" spans="1:165" ht="15.75" customHeight="1" x14ac:dyDescent="0.3">
      <c r="A664" s="47"/>
      <c r="B664" s="1"/>
      <c r="C664" s="1"/>
      <c r="D664" s="1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</row>
    <row r="665" spans="1:165" ht="15.75" customHeight="1" x14ac:dyDescent="0.3">
      <c r="A665" s="47"/>
      <c r="B665" s="1"/>
      <c r="C665" s="1"/>
      <c r="D665" s="1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</row>
    <row r="666" spans="1:165" ht="15.75" customHeight="1" x14ac:dyDescent="0.3">
      <c r="A666" s="47"/>
      <c r="B666" s="1"/>
      <c r="C666" s="1"/>
      <c r="D666" s="1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</row>
    <row r="667" spans="1:165" ht="15.75" customHeight="1" x14ac:dyDescent="0.3">
      <c r="A667" s="47"/>
      <c r="B667" s="1"/>
      <c r="C667" s="1"/>
      <c r="D667" s="1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</row>
    <row r="668" spans="1:165" ht="15.75" customHeight="1" x14ac:dyDescent="0.3">
      <c r="A668" s="47"/>
      <c r="B668" s="1"/>
      <c r="C668" s="1"/>
      <c r="D668" s="1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</row>
    <row r="669" spans="1:165" ht="15.75" customHeight="1" x14ac:dyDescent="0.3">
      <c r="A669" s="47"/>
      <c r="B669" s="1"/>
      <c r="C669" s="1"/>
      <c r="D669" s="1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</row>
    <row r="670" spans="1:165" ht="15.75" customHeight="1" x14ac:dyDescent="0.3">
      <c r="A670" s="47"/>
      <c r="B670" s="1"/>
      <c r="C670" s="1"/>
      <c r="D670" s="1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</row>
    <row r="671" spans="1:165" ht="15.75" customHeight="1" x14ac:dyDescent="0.3">
      <c r="A671" s="47"/>
      <c r="B671" s="1"/>
      <c r="C671" s="1"/>
      <c r="D671" s="1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</row>
    <row r="672" spans="1:165" ht="15.75" customHeight="1" x14ac:dyDescent="0.3">
      <c r="A672" s="47"/>
      <c r="B672" s="1"/>
      <c r="C672" s="1"/>
      <c r="D672" s="1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</row>
    <row r="673" spans="1:165" ht="15.75" customHeight="1" x14ac:dyDescent="0.3">
      <c r="A673" s="47"/>
      <c r="B673" s="1"/>
      <c r="C673" s="1"/>
      <c r="D673" s="1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</row>
    <row r="674" spans="1:165" ht="15.75" customHeight="1" x14ac:dyDescent="0.3">
      <c r="A674" s="47"/>
      <c r="B674" s="1"/>
      <c r="C674" s="1"/>
      <c r="D674" s="1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</row>
    <row r="675" spans="1:165" ht="15.75" customHeight="1" x14ac:dyDescent="0.3">
      <c r="A675" s="47"/>
      <c r="B675" s="1"/>
      <c r="C675" s="1"/>
      <c r="D675" s="1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</row>
    <row r="676" spans="1:165" ht="15.75" customHeight="1" x14ac:dyDescent="0.3">
      <c r="A676" s="47"/>
      <c r="B676" s="1"/>
      <c r="C676" s="1"/>
      <c r="D676" s="1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</row>
    <row r="677" spans="1:165" ht="15.75" customHeight="1" x14ac:dyDescent="0.3">
      <c r="A677" s="47"/>
      <c r="B677" s="1"/>
      <c r="C677" s="1"/>
      <c r="D677" s="1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</row>
    <row r="678" spans="1:165" ht="15.75" customHeight="1" x14ac:dyDescent="0.3">
      <c r="A678" s="47"/>
      <c r="B678" s="1"/>
      <c r="C678" s="1"/>
      <c r="D678" s="1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</row>
    <row r="679" spans="1:165" ht="15.75" customHeight="1" x14ac:dyDescent="0.3">
      <c r="A679" s="47"/>
      <c r="B679" s="1"/>
      <c r="C679" s="1"/>
      <c r="D679" s="1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</row>
    <row r="680" spans="1:165" ht="15.75" customHeight="1" x14ac:dyDescent="0.3">
      <c r="A680" s="47"/>
      <c r="B680" s="1"/>
      <c r="C680" s="1"/>
      <c r="D680" s="1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</row>
    <row r="681" spans="1:165" ht="15.75" customHeight="1" x14ac:dyDescent="0.3">
      <c r="A681" s="47"/>
      <c r="B681" s="1"/>
      <c r="C681" s="1"/>
      <c r="D681" s="1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</row>
    <row r="682" spans="1:165" ht="15.75" customHeight="1" x14ac:dyDescent="0.3">
      <c r="A682" s="47"/>
      <c r="B682" s="1"/>
      <c r="C682" s="1"/>
      <c r="D682" s="1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</row>
    <row r="683" spans="1:165" ht="15.75" customHeight="1" x14ac:dyDescent="0.3">
      <c r="A683" s="47"/>
      <c r="B683" s="1"/>
      <c r="C683" s="1"/>
      <c r="D683" s="1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</row>
    <row r="684" spans="1:165" ht="15.75" customHeight="1" x14ac:dyDescent="0.3">
      <c r="A684" s="47"/>
      <c r="B684" s="1"/>
      <c r="C684" s="1"/>
      <c r="D684" s="1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</row>
    <row r="685" spans="1:165" ht="15.75" customHeight="1" x14ac:dyDescent="0.3">
      <c r="A685" s="47"/>
      <c r="B685" s="1"/>
      <c r="C685" s="1"/>
      <c r="D685" s="1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</row>
    <row r="686" spans="1:165" ht="15.75" customHeight="1" x14ac:dyDescent="0.3">
      <c r="A686" s="47"/>
      <c r="B686" s="1"/>
      <c r="C686" s="1"/>
      <c r="D686" s="1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</row>
    <row r="687" spans="1:165" ht="15.75" customHeight="1" x14ac:dyDescent="0.3">
      <c r="A687" s="47"/>
      <c r="B687" s="1"/>
      <c r="C687" s="1"/>
      <c r="D687" s="1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</row>
    <row r="688" spans="1:165" ht="15.75" customHeight="1" x14ac:dyDescent="0.3">
      <c r="A688" s="47"/>
      <c r="B688" s="1"/>
      <c r="C688" s="1"/>
      <c r="D688" s="1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</row>
    <row r="689" spans="1:165" ht="15.75" customHeight="1" x14ac:dyDescent="0.3">
      <c r="A689" s="47"/>
      <c r="B689" s="1"/>
      <c r="C689" s="1"/>
      <c r="D689" s="1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</row>
    <row r="690" spans="1:165" ht="15.75" customHeight="1" x14ac:dyDescent="0.3">
      <c r="A690" s="47"/>
      <c r="B690" s="1"/>
      <c r="C690" s="1"/>
      <c r="D690" s="1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</row>
    <row r="691" spans="1:165" ht="15.75" customHeight="1" x14ac:dyDescent="0.3">
      <c r="A691" s="47"/>
      <c r="B691" s="1"/>
      <c r="C691" s="1"/>
      <c r="D691" s="1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</row>
    <row r="692" spans="1:165" ht="15.75" customHeight="1" x14ac:dyDescent="0.3">
      <c r="A692" s="47"/>
      <c r="B692" s="1"/>
      <c r="C692" s="1"/>
      <c r="D692" s="1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</row>
    <row r="693" spans="1:165" ht="15.75" customHeight="1" x14ac:dyDescent="0.3">
      <c r="A693" s="47"/>
      <c r="B693" s="1"/>
      <c r="C693" s="1"/>
      <c r="D693" s="1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</row>
    <row r="694" spans="1:165" ht="15.75" customHeight="1" x14ac:dyDescent="0.3">
      <c r="A694" s="47"/>
      <c r="B694" s="1"/>
      <c r="C694" s="1"/>
      <c r="D694" s="1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</row>
    <row r="695" spans="1:165" ht="15.75" customHeight="1" x14ac:dyDescent="0.3">
      <c r="A695" s="47"/>
      <c r="B695" s="1"/>
      <c r="C695" s="1"/>
      <c r="D695" s="1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</row>
    <row r="696" spans="1:165" ht="15.75" customHeight="1" x14ac:dyDescent="0.3">
      <c r="A696" s="47"/>
      <c r="B696" s="1"/>
      <c r="C696" s="1"/>
      <c r="D696" s="1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</row>
    <row r="697" spans="1:165" ht="15.75" customHeight="1" x14ac:dyDescent="0.3">
      <c r="A697" s="47"/>
      <c r="B697" s="1"/>
      <c r="C697" s="1"/>
      <c r="D697" s="1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</row>
    <row r="698" spans="1:165" ht="15.75" customHeight="1" x14ac:dyDescent="0.3">
      <c r="A698" s="47"/>
      <c r="B698" s="1"/>
      <c r="C698" s="1"/>
      <c r="D698" s="1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</row>
    <row r="699" spans="1:165" ht="15.75" customHeight="1" x14ac:dyDescent="0.3">
      <c r="A699" s="47"/>
      <c r="B699" s="1"/>
      <c r="C699" s="1"/>
      <c r="D699" s="1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</row>
    <row r="700" spans="1:165" ht="15.75" customHeight="1" x14ac:dyDescent="0.3">
      <c r="A700" s="47"/>
      <c r="B700" s="1"/>
      <c r="C700" s="1"/>
      <c r="D700" s="1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</row>
    <row r="701" spans="1:165" ht="15.75" customHeight="1" x14ac:dyDescent="0.3">
      <c r="A701" s="47"/>
      <c r="B701" s="1"/>
      <c r="C701" s="1"/>
      <c r="D701" s="1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</row>
    <row r="702" spans="1:165" ht="15.75" customHeight="1" x14ac:dyDescent="0.3">
      <c r="A702" s="47"/>
      <c r="B702" s="1"/>
      <c r="C702" s="1"/>
      <c r="D702" s="1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</row>
    <row r="703" spans="1:165" ht="15.75" customHeight="1" x14ac:dyDescent="0.3">
      <c r="A703" s="47"/>
      <c r="B703" s="1"/>
      <c r="C703" s="1"/>
      <c r="D703" s="1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</row>
    <row r="704" spans="1:165" ht="15.75" customHeight="1" x14ac:dyDescent="0.3">
      <c r="A704" s="47"/>
      <c r="B704" s="1"/>
      <c r="C704" s="1"/>
      <c r="D704" s="1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</row>
    <row r="705" spans="1:165" ht="15.75" customHeight="1" x14ac:dyDescent="0.3">
      <c r="A705" s="47"/>
      <c r="B705" s="1"/>
      <c r="C705" s="1"/>
      <c r="D705" s="1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</row>
    <row r="706" spans="1:165" ht="15.75" customHeight="1" x14ac:dyDescent="0.3">
      <c r="A706" s="47"/>
      <c r="B706" s="1"/>
      <c r="C706" s="1"/>
      <c r="D706" s="1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</row>
    <row r="707" spans="1:165" ht="15.75" customHeight="1" x14ac:dyDescent="0.3">
      <c r="A707" s="47"/>
      <c r="B707" s="1"/>
      <c r="C707" s="1"/>
      <c r="D707" s="1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</row>
    <row r="708" spans="1:165" ht="15.75" customHeight="1" x14ac:dyDescent="0.3">
      <c r="A708" s="47"/>
      <c r="B708" s="1"/>
      <c r="C708" s="1"/>
      <c r="D708" s="1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</row>
    <row r="709" spans="1:165" ht="15.75" customHeight="1" x14ac:dyDescent="0.3">
      <c r="A709" s="47"/>
      <c r="B709" s="1"/>
      <c r="C709" s="1"/>
      <c r="D709" s="1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</row>
    <row r="710" spans="1:165" ht="15.75" customHeight="1" x14ac:dyDescent="0.3">
      <c r="A710" s="47"/>
      <c r="B710" s="1"/>
      <c r="C710" s="1"/>
      <c r="D710" s="1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</row>
    <row r="711" spans="1:165" ht="15.75" customHeight="1" x14ac:dyDescent="0.3">
      <c r="A711" s="47"/>
      <c r="B711" s="1"/>
      <c r="C711" s="1"/>
      <c r="D711" s="1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</row>
    <row r="712" spans="1:165" ht="15.75" customHeight="1" x14ac:dyDescent="0.3">
      <c r="A712" s="47"/>
      <c r="B712" s="1"/>
      <c r="C712" s="1"/>
      <c r="D712" s="1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</row>
    <row r="713" spans="1:165" ht="15.75" customHeight="1" x14ac:dyDescent="0.3">
      <c r="A713" s="47"/>
      <c r="B713" s="1"/>
      <c r="C713" s="1"/>
      <c r="D713" s="1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</row>
    <row r="714" spans="1:165" ht="15.75" customHeight="1" x14ac:dyDescent="0.3">
      <c r="A714" s="47"/>
      <c r="B714" s="1"/>
      <c r="C714" s="1"/>
      <c r="D714" s="1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</row>
    <row r="715" spans="1:165" ht="15.75" customHeight="1" x14ac:dyDescent="0.3">
      <c r="A715" s="47"/>
      <c r="B715" s="1"/>
      <c r="C715" s="1"/>
      <c r="D715" s="1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</row>
    <row r="716" spans="1:165" ht="15.75" customHeight="1" x14ac:dyDescent="0.3">
      <c r="A716" s="47"/>
      <c r="B716" s="1"/>
      <c r="C716" s="1"/>
      <c r="D716" s="1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</row>
    <row r="717" spans="1:165" ht="15.75" customHeight="1" x14ac:dyDescent="0.3">
      <c r="A717" s="47"/>
      <c r="B717" s="1"/>
      <c r="C717" s="1"/>
      <c r="D717" s="1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</row>
    <row r="718" spans="1:165" ht="15.75" customHeight="1" x14ac:dyDescent="0.3">
      <c r="A718" s="47"/>
      <c r="B718" s="1"/>
      <c r="C718" s="1"/>
      <c r="D718" s="1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</row>
    <row r="719" spans="1:165" ht="15.75" customHeight="1" x14ac:dyDescent="0.3">
      <c r="A719" s="47"/>
      <c r="B719" s="1"/>
      <c r="C719" s="1"/>
      <c r="D719" s="1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</row>
    <row r="720" spans="1:165" ht="15.75" customHeight="1" x14ac:dyDescent="0.3">
      <c r="A720" s="47"/>
      <c r="B720" s="1"/>
      <c r="C720" s="1"/>
      <c r="D720" s="1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</row>
    <row r="721" spans="1:165" ht="15.75" customHeight="1" x14ac:dyDescent="0.3">
      <c r="A721" s="47"/>
      <c r="B721" s="1"/>
      <c r="C721" s="1"/>
      <c r="D721" s="1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</row>
    <row r="722" spans="1:165" ht="15.75" customHeight="1" x14ac:dyDescent="0.3">
      <c r="A722" s="47"/>
      <c r="B722" s="1"/>
      <c r="C722" s="1"/>
      <c r="D722" s="1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</row>
    <row r="723" spans="1:165" ht="15.75" customHeight="1" x14ac:dyDescent="0.3">
      <c r="A723" s="47"/>
      <c r="B723" s="1"/>
      <c r="C723" s="1"/>
      <c r="D723" s="1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</row>
    <row r="724" spans="1:165" ht="15.75" customHeight="1" x14ac:dyDescent="0.3">
      <c r="A724" s="47"/>
      <c r="B724" s="1"/>
      <c r="C724" s="1"/>
      <c r="D724" s="1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</row>
    <row r="725" spans="1:165" ht="15.75" customHeight="1" x14ac:dyDescent="0.3">
      <c r="A725" s="47"/>
      <c r="B725" s="1"/>
      <c r="C725" s="1"/>
      <c r="D725" s="1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</row>
    <row r="726" spans="1:165" ht="15.75" customHeight="1" x14ac:dyDescent="0.3">
      <c r="A726" s="47"/>
      <c r="B726" s="1"/>
      <c r="C726" s="1"/>
      <c r="D726" s="1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</row>
    <row r="727" spans="1:165" ht="15.75" customHeight="1" x14ac:dyDescent="0.3">
      <c r="A727" s="47"/>
      <c r="B727" s="1"/>
      <c r="C727" s="1"/>
      <c r="D727" s="1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</row>
    <row r="728" spans="1:165" ht="15.75" customHeight="1" x14ac:dyDescent="0.3">
      <c r="A728" s="47"/>
      <c r="B728" s="1"/>
      <c r="C728" s="1"/>
      <c r="D728" s="1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</row>
    <row r="729" spans="1:165" ht="15.75" customHeight="1" x14ac:dyDescent="0.3">
      <c r="A729" s="47"/>
      <c r="B729" s="1"/>
      <c r="C729" s="1"/>
      <c r="D729" s="1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</row>
    <row r="730" spans="1:165" ht="15.75" customHeight="1" x14ac:dyDescent="0.3">
      <c r="A730" s="47"/>
      <c r="B730" s="1"/>
      <c r="C730" s="1"/>
      <c r="D730" s="1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</row>
    <row r="731" spans="1:165" ht="15.75" customHeight="1" x14ac:dyDescent="0.3">
      <c r="A731" s="47"/>
      <c r="B731" s="1"/>
      <c r="C731" s="1"/>
      <c r="D731" s="1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</row>
    <row r="732" spans="1:165" ht="15.75" customHeight="1" x14ac:dyDescent="0.3">
      <c r="A732" s="47"/>
      <c r="B732" s="1"/>
      <c r="C732" s="1"/>
      <c r="D732" s="1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</row>
    <row r="733" spans="1:165" ht="15.75" customHeight="1" x14ac:dyDescent="0.3">
      <c r="A733" s="47"/>
      <c r="B733" s="1"/>
      <c r="C733" s="1"/>
      <c r="D733" s="1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</row>
    <row r="734" spans="1:165" ht="15.75" customHeight="1" x14ac:dyDescent="0.3">
      <c r="A734" s="47"/>
      <c r="B734" s="1"/>
      <c r="C734" s="1"/>
      <c r="D734" s="1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</row>
    <row r="735" spans="1:165" ht="15.75" customHeight="1" x14ac:dyDescent="0.3">
      <c r="A735" s="47"/>
      <c r="B735" s="1"/>
      <c r="C735" s="1"/>
      <c r="D735" s="1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</row>
    <row r="736" spans="1:165" ht="15.75" customHeight="1" x14ac:dyDescent="0.3">
      <c r="A736" s="47"/>
      <c r="B736" s="1"/>
      <c r="C736" s="1"/>
      <c r="D736" s="1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</row>
    <row r="737" spans="1:165" ht="15.75" customHeight="1" x14ac:dyDescent="0.3">
      <c r="A737" s="47"/>
      <c r="B737" s="1"/>
      <c r="C737" s="1"/>
      <c r="D737" s="1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</row>
    <row r="738" spans="1:165" ht="15.75" customHeight="1" x14ac:dyDescent="0.3">
      <c r="A738" s="47"/>
      <c r="B738" s="1"/>
      <c r="C738" s="1"/>
      <c r="D738" s="1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</row>
    <row r="739" spans="1:165" ht="15.75" customHeight="1" x14ac:dyDescent="0.3">
      <c r="A739" s="47"/>
      <c r="B739" s="1"/>
      <c r="C739" s="1"/>
      <c r="D739" s="1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</row>
    <row r="740" spans="1:165" ht="15.75" customHeight="1" x14ac:dyDescent="0.3">
      <c r="A740" s="47"/>
      <c r="B740" s="1"/>
      <c r="C740" s="1"/>
      <c r="D740" s="1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</row>
    <row r="741" spans="1:165" ht="15.75" customHeight="1" x14ac:dyDescent="0.3">
      <c r="A741" s="47"/>
      <c r="B741" s="1"/>
      <c r="C741" s="1"/>
      <c r="D741" s="1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</row>
    <row r="742" spans="1:165" ht="15.75" customHeight="1" x14ac:dyDescent="0.3">
      <c r="A742" s="47"/>
      <c r="B742" s="1"/>
      <c r="C742" s="1"/>
      <c r="D742" s="1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</row>
    <row r="743" spans="1:165" ht="15.75" customHeight="1" x14ac:dyDescent="0.3">
      <c r="A743" s="47"/>
      <c r="B743" s="1"/>
      <c r="C743" s="1"/>
      <c r="D743" s="1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</row>
    <row r="744" spans="1:165" ht="15.75" customHeight="1" x14ac:dyDescent="0.3">
      <c r="A744" s="47"/>
      <c r="B744" s="1"/>
      <c r="C744" s="1"/>
      <c r="D744" s="1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</row>
    <row r="745" spans="1:165" ht="15.75" customHeight="1" x14ac:dyDescent="0.3">
      <c r="A745" s="47"/>
      <c r="B745" s="1"/>
      <c r="C745" s="1"/>
      <c r="D745" s="1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</row>
    <row r="746" spans="1:165" ht="15.75" customHeight="1" x14ac:dyDescent="0.3">
      <c r="A746" s="47"/>
      <c r="B746" s="1"/>
      <c r="C746" s="1"/>
      <c r="D746" s="1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</row>
    <row r="747" spans="1:165" ht="15.75" customHeight="1" x14ac:dyDescent="0.3">
      <c r="A747" s="47"/>
      <c r="B747" s="1"/>
      <c r="C747" s="1"/>
      <c r="D747" s="1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</row>
    <row r="748" spans="1:165" ht="15.75" customHeight="1" x14ac:dyDescent="0.3">
      <c r="A748" s="47"/>
      <c r="B748" s="1"/>
      <c r="C748" s="1"/>
      <c r="D748" s="1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</row>
    <row r="749" spans="1:165" ht="15.75" customHeight="1" x14ac:dyDescent="0.3">
      <c r="A749" s="47"/>
      <c r="B749" s="1"/>
      <c r="C749" s="1"/>
      <c r="D749" s="1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</row>
    <row r="750" spans="1:165" ht="15.75" customHeight="1" x14ac:dyDescent="0.3">
      <c r="A750" s="47"/>
      <c r="B750" s="1"/>
      <c r="C750" s="1"/>
      <c r="D750" s="1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</row>
    <row r="751" spans="1:165" ht="15.75" customHeight="1" x14ac:dyDescent="0.3">
      <c r="A751" s="47"/>
      <c r="B751" s="1"/>
      <c r="C751" s="1"/>
      <c r="D751" s="1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</row>
    <row r="752" spans="1:165" ht="15.75" customHeight="1" x14ac:dyDescent="0.3">
      <c r="A752" s="47"/>
      <c r="B752" s="1"/>
      <c r="C752" s="1"/>
      <c r="D752" s="1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</row>
    <row r="753" spans="1:165" ht="15.75" customHeight="1" x14ac:dyDescent="0.3">
      <c r="A753" s="47"/>
      <c r="B753" s="1"/>
      <c r="C753" s="1"/>
      <c r="D753" s="1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</row>
    <row r="754" spans="1:165" ht="15.75" customHeight="1" x14ac:dyDescent="0.3">
      <c r="A754" s="47"/>
      <c r="B754" s="1"/>
      <c r="C754" s="1"/>
      <c r="D754" s="1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</row>
    <row r="755" spans="1:165" ht="15.75" customHeight="1" x14ac:dyDescent="0.3">
      <c r="A755" s="47"/>
      <c r="B755" s="1"/>
      <c r="C755" s="1"/>
      <c r="D755" s="1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</row>
    <row r="756" spans="1:165" ht="15.75" customHeight="1" x14ac:dyDescent="0.3">
      <c r="A756" s="47"/>
      <c r="B756" s="1"/>
      <c r="C756" s="1"/>
      <c r="D756" s="1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</row>
    <row r="757" spans="1:165" ht="15.75" customHeight="1" x14ac:dyDescent="0.3">
      <c r="A757" s="47"/>
      <c r="B757" s="1"/>
      <c r="C757" s="1"/>
      <c r="D757" s="1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</row>
    <row r="758" spans="1:165" ht="15.75" customHeight="1" x14ac:dyDescent="0.3">
      <c r="A758" s="47"/>
      <c r="B758" s="1"/>
      <c r="C758" s="1"/>
      <c r="D758" s="1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</row>
    <row r="759" spans="1:165" ht="15.75" customHeight="1" x14ac:dyDescent="0.3">
      <c r="A759" s="47"/>
      <c r="B759" s="1"/>
      <c r="C759" s="1"/>
      <c r="D759" s="1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</row>
    <row r="760" spans="1:165" ht="15.75" customHeight="1" x14ac:dyDescent="0.3">
      <c r="A760" s="47"/>
      <c r="B760" s="1"/>
      <c r="C760" s="1"/>
      <c r="D760" s="1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</row>
    <row r="761" spans="1:165" ht="15.75" customHeight="1" x14ac:dyDescent="0.3">
      <c r="A761" s="47"/>
      <c r="B761" s="1"/>
      <c r="C761" s="1"/>
      <c r="D761" s="1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</row>
    <row r="762" spans="1:165" ht="15.75" customHeight="1" x14ac:dyDescent="0.3">
      <c r="A762" s="47"/>
      <c r="B762" s="1"/>
      <c r="C762" s="1"/>
      <c r="D762" s="1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</row>
    <row r="763" spans="1:165" ht="15.75" customHeight="1" x14ac:dyDescent="0.3">
      <c r="A763" s="47"/>
      <c r="B763" s="1"/>
      <c r="C763" s="1"/>
      <c r="D763" s="1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</row>
    <row r="764" spans="1:165" ht="15.75" customHeight="1" x14ac:dyDescent="0.3">
      <c r="A764" s="47"/>
      <c r="B764" s="1"/>
      <c r="C764" s="1"/>
      <c r="D764" s="1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</row>
    <row r="765" spans="1:165" ht="15.75" customHeight="1" x14ac:dyDescent="0.3">
      <c r="A765" s="47"/>
      <c r="B765" s="1"/>
      <c r="C765" s="1"/>
      <c r="D765" s="1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</row>
    <row r="766" spans="1:165" ht="15.75" customHeight="1" x14ac:dyDescent="0.3">
      <c r="A766" s="47"/>
      <c r="B766" s="1"/>
      <c r="C766" s="1"/>
      <c r="D766" s="1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</row>
    <row r="767" spans="1:165" ht="15.75" customHeight="1" x14ac:dyDescent="0.3">
      <c r="A767" s="47"/>
      <c r="B767" s="1"/>
      <c r="C767" s="1"/>
      <c r="D767" s="1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</row>
    <row r="768" spans="1:165" ht="15.75" customHeight="1" x14ac:dyDescent="0.3">
      <c r="A768" s="47"/>
      <c r="B768" s="1"/>
      <c r="C768" s="1"/>
      <c r="D768" s="1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</row>
    <row r="769" spans="1:165" ht="15.75" customHeight="1" x14ac:dyDescent="0.3">
      <c r="A769" s="47"/>
      <c r="B769" s="1"/>
      <c r="C769" s="1"/>
      <c r="D769" s="1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</row>
    <row r="770" spans="1:165" ht="15.75" customHeight="1" x14ac:dyDescent="0.3">
      <c r="A770" s="47"/>
      <c r="B770" s="1"/>
      <c r="C770" s="1"/>
      <c r="D770" s="1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</row>
    <row r="771" spans="1:165" ht="15.75" customHeight="1" x14ac:dyDescent="0.3">
      <c r="A771" s="47"/>
      <c r="B771" s="1"/>
      <c r="C771" s="1"/>
      <c r="D771" s="1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</row>
    <row r="772" spans="1:165" ht="15.75" customHeight="1" x14ac:dyDescent="0.3">
      <c r="A772" s="47"/>
      <c r="B772" s="1"/>
      <c r="C772" s="1"/>
      <c r="D772" s="1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</row>
    <row r="773" spans="1:165" ht="15.75" customHeight="1" x14ac:dyDescent="0.3">
      <c r="A773" s="47"/>
      <c r="B773" s="1"/>
      <c r="C773" s="1"/>
      <c r="D773" s="1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</row>
    <row r="774" spans="1:165" ht="15.75" customHeight="1" x14ac:dyDescent="0.3">
      <c r="A774" s="47"/>
      <c r="B774" s="1"/>
      <c r="C774" s="1"/>
      <c r="D774" s="1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</row>
    <row r="775" spans="1:165" ht="15.75" customHeight="1" x14ac:dyDescent="0.3">
      <c r="A775" s="47"/>
      <c r="B775" s="1"/>
      <c r="C775" s="1"/>
      <c r="D775" s="1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</row>
    <row r="776" spans="1:165" ht="15.75" customHeight="1" x14ac:dyDescent="0.3">
      <c r="A776" s="47"/>
      <c r="B776" s="1"/>
      <c r="C776" s="1"/>
      <c r="D776" s="1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</row>
    <row r="777" spans="1:165" ht="15.75" customHeight="1" x14ac:dyDescent="0.3">
      <c r="A777" s="47"/>
      <c r="B777" s="1"/>
      <c r="C777" s="1"/>
      <c r="D777" s="1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</row>
    <row r="778" spans="1:165" ht="15.75" customHeight="1" x14ac:dyDescent="0.3">
      <c r="A778" s="47"/>
      <c r="B778" s="1"/>
      <c r="C778" s="1"/>
      <c r="D778" s="1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</row>
    <row r="779" spans="1:165" ht="15.75" customHeight="1" x14ac:dyDescent="0.3">
      <c r="A779" s="47"/>
      <c r="B779" s="1"/>
      <c r="C779" s="1"/>
      <c r="D779" s="1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</row>
    <row r="780" spans="1:165" ht="15.75" customHeight="1" x14ac:dyDescent="0.3">
      <c r="A780" s="47"/>
      <c r="B780" s="1"/>
      <c r="C780" s="1"/>
      <c r="D780" s="1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</row>
    <row r="781" spans="1:165" ht="15.75" customHeight="1" x14ac:dyDescent="0.3">
      <c r="A781" s="47"/>
      <c r="B781" s="1"/>
      <c r="C781" s="1"/>
      <c r="D781" s="1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</row>
    <row r="782" spans="1:165" ht="15.75" customHeight="1" x14ac:dyDescent="0.3">
      <c r="A782" s="47"/>
      <c r="B782" s="1"/>
      <c r="C782" s="1"/>
      <c r="D782" s="1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</row>
    <row r="783" spans="1:165" ht="15.75" customHeight="1" x14ac:dyDescent="0.3">
      <c r="A783" s="47"/>
      <c r="B783" s="1"/>
      <c r="C783" s="1"/>
      <c r="D783" s="1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</row>
    <row r="784" spans="1:165" ht="15.75" customHeight="1" x14ac:dyDescent="0.3">
      <c r="A784" s="47"/>
      <c r="B784" s="1"/>
      <c r="C784" s="1"/>
      <c r="D784" s="1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</row>
    <row r="785" spans="1:165" ht="15.75" customHeight="1" x14ac:dyDescent="0.3">
      <c r="A785" s="47"/>
      <c r="B785" s="1"/>
      <c r="C785" s="1"/>
      <c r="D785" s="1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</row>
    <row r="786" spans="1:165" ht="15.75" customHeight="1" x14ac:dyDescent="0.3">
      <c r="A786" s="47"/>
      <c r="B786" s="1"/>
      <c r="C786" s="1"/>
      <c r="D786" s="1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</row>
    <row r="787" spans="1:165" ht="15.75" customHeight="1" x14ac:dyDescent="0.3">
      <c r="A787" s="47"/>
      <c r="B787" s="1"/>
      <c r="C787" s="1"/>
      <c r="D787" s="1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</row>
    <row r="788" spans="1:165" ht="15.75" customHeight="1" x14ac:dyDescent="0.3">
      <c r="A788" s="47"/>
      <c r="B788" s="1"/>
      <c r="C788" s="1"/>
      <c r="D788" s="1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</row>
    <row r="789" spans="1:165" ht="15.75" customHeight="1" x14ac:dyDescent="0.3">
      <c r="A789" s="47"/>
      <c r="B789" s="1"/>
      <c r="C789" s="1"/>
      <c r="D789" s="1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</row>
    <row r="790" spans="1:165" ht="15.75" customHeight="1" x14ac:dyDescent="0.3">
      <c r="A790" s="47"/>
      <c r="B790" s="1"/>
      <c r="C790" s="1"/>
      <c r="D790" s="1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</row>
    <row r="791" spans="1:165" ht="15.75" customHeight="1" x14ac:dyDescent="0.3">
      <c r="A791" s="47"/>
      <c r="B791" s="1"/>
      <c r="C791" s="1"/>
      <c r="D791" s="1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</row>
    <row r="792" spans="1:165" ht="15.75" customHeight="1" x14ac:dyDescent="0.3">
      <c r="A792" s="47"/>
      <c r="B792" s="1"/>
      <c r="C792" s="1"/>
      <c r="D792" s="1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</row>
    <row r="793" spans="1:165" ht="15.75" customHeight="1" x14ac:dyDescent="0.3">
      <c r="A793" s="47"/>
      <c r="B793" s="1"/>
      <c r="C793" s="1"/>
      <c r="D793" s="1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</row>
    <row r="794" spans="1:165" ht="15.75" customHeight="1" x14ac:dyDescent="0.3">
      <c r="A794" s="47"/>
      <c r="B794" s="1"/>
      <c r="C794" s="1"/>
      <c r="D794" s="1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</row>
    <row r="795" spans="1:165" ht="15.75" customHeight="1" x14ac:dyDescent="0.3">
      <c r="A795" s="47"/>
      <c r="B795" s="1"/>
      <c r="C795" s="1"/>
      <c r="D795" s="1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</row>
    <row r="796" spans="1:165" ht="15.75" customHeight="1" x14ac:dyDescent="0.3">
      <c r="A796" s="47"/>
      <c r="B796" s="1"/>
      <c r="C796" s="1"/>
      <c r="D796" s="1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</row>
    <row r="797" spans="1:165" ht="15.75" customHeight="1" x14ac:dyDescent="0.3">
      <c r="A797" s="47"/>
      <c r="B797" s="1"/>
      <c r="C797" s="1"/>
      <c r="D797" s="1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</row>
    <row r="798" spans="1:165" ht="15.75" customHeight="1" x14ac:dyDescent="0.3">
      <c r="A798" s="47"/>
      <c r="B798" s="1"/>
      <c r="C798" s="1"/>
      <c r="D798" s="1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</row>
    <row r="799" spans="1:165" ht="15.75" customHeight="1" x14ac:dyDescent="0.3">
      <c r="A799" s="47"/>
      <c r="B799" s="1"/>
      <c r="C799" s="1"/>
      <c r="D799" s="1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</row>
    <row r="800" spans="1:165" ht="15.75" customHeight="1" x14ac:dyDescent="0.3">
      <c r="A800" s="47"/>
      <c r="B800" s="1"/>
      <c r="C800" s="1"/>
      <c r="D800" s="1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</row>
    <row r="801" spans="1:165" ht="15.75" customHeight="1" x14ac:dyDescent="0.3">
      <c r="A801" s="47"/>
      <c r="B801" s="1"/>
      <c r="C801" s="1"/>
      <c r="D801" s="1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</row>
    <row r="802" spans="1:165" ht="15.75" customHeight="1" x14ac:dyDescent="0.3">
      <c r="A802" s="47"/>
      <c r="B802" s="1"/>
      <c r="C802" s="1"/>
      <c r="D802" s="1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</row>
    <row r="803" spans="1:165" ht="15.75" customHeight="1" x14ac:dyDescent="0.3">
      <c r="A803" s="47"/>
      <c r="B803" s="1"/>
      <c r="C803" s="1"/>
      <c r="D803" s="1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</row>
    <row r="804" spans="1:165" ht="15.75" customHeight="1" x14ac:dyDescent="0.3">
      <c r="A804" s="47"/>
      <c r="B804" s="1"/>
      <c r="C804" s="1"/>
      <c r="D804" s="1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</row>
    <row r="805" spans="1:165" ht="15.75" customHeight="1" x14ac:dyDescent="0.3">
      <c r="A805" s="47"/>
      <c r="B805" s="1"/>
      <c r="C805" s="1"/>
      <c r="D805" s="1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</row>
    <row r="806" spans="1:165" ht="15.75" customHeight="1" x14ac:dyDescent="0.3">
      <c r="A806" s="47"/>
      <c r="B806" s="1"/>
      <c r="C806" s="1"/>
      <c r="D806" s="1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</row>
    <row r="807" spans="1:165" ht="15.75" customHeight="1" x14ac:dyDescent="0.3">
      <c r="A807" s="47"/>
      <c r="B807" s="1"/>
      <c r="C807" s="1"/>
      <c r="D807" s="1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</row>
    <row r="808" spans="1:165" ht="15.75" customHeight="1" x14ac:dyDescent="0.3">
      <c r="A808" s="47"/>
      <c r="B808" s="1"/>
      <c r="C808" s="1"/>
      <c r="D808" s="1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</row>
    <row r="809" spans="1:165" ht="15.75" customHeight="1" x14ac:dyDescent="0.3">
      <c r="A809" s="47"/>
      <c r="B809" s="1"/>
      <c r="C809" s="1"/>
      <c r="D809" s="1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</row>
    <row r="810" spans="1:165" ht="15.75" customHeight="1" x14ac:dyDescent="0.3">
      <c r="A810" s="47"/>
      <c r="B810" s="1"/>
      <c r="C810" s="1"/>
      <c r="D810" s="1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</row>
    <row r="811" spans="1:165" ht="15.75" customHeight="1" x14ac:dyDescent="0.3">
      <c r="A811" s="47"/>
      <c r="B811" s="1"/>
      <c r="C811" s="1"/>
      <c r="D811" s="1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</row>
    <row r="812" spans="1:165" ht="15.75" customHeight="1" x14ac:dyDescent="0.3">
      <c r="A812" s="47"/>
      <c r="B812" s="1"/>
      <c r="C812" s="1"/>
      <c r="D812" s="1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</row>
    <row r="813" spans="1:165" ht="15.75" customHeight="1" x14ac:dyDescent="0.3">
      <c r="A813" s="47"/>
      <c r="B813" s="1"/>
      <c r="C813" s="1"/>
      <c r="D813" s="1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</row>
    <row r="814" spans="1:165" ht="15.75" customHeight="1" x14ac:dyDescent="0.3">
      <c r="A814" s="47"/>
      <c r="B814" s="1"/>
      <c r="C814" s="1"/>
      <c r="D814" s="1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</row>
    <row r="815" spans="1:165" ht="15.75" customHeight="1" x14ac:dyDescent="0.3">
      <c r="A815" s="47"/>
      <c r="B815" s="1"/>
      <c r="C815" s="1"/>
      <c r="D815" s="1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</row>
    <row r="816" spans="1:165" ht="15.75" customHeight="1" x14ac:dyDescent="0.3">
      <c r="A816" s="47"/>
      <c r="B816" s="1"/>
      <c r="C816" s="1"/>
      <c r="D816" s="1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</row>
    <row r="817" spans="1:165" ht="15.75" customHeight="1" x14ac:dyDescent="0.3">
      <c r="A817" s="47"/>
      <c r="B817" s="1"/>
      <c r="C817" s="1"/>
      <c r="D817" s="1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</row>
    <row r="818" spans="1:165" ht="15.75" customHeight="1" x14ac:dyDescent="0.3">
      <c r="A818" s="47"/>
      <c r="B818" s="1"/>
      <c r="C818" s="1"/>
      <c r="D818" s="1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</row>
    <row r="819" spans="1:165" ht="15.75" customHeight="1" x14ac:dyDescent="0.3">
      <c r="A819" s="47"/>
      <c r="B819" s="1"/>
      <c r="C819" s="1"/>
      <c r="D819" s="1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</row>
    <row r="820" spans="1:165" ht="15.75" customHeight="1" x14ac:dyDescent="0.3">
      <c r="A820" s="47"/>
      <c r="B820" s="1"/>
      <c r="C820" s="1"/>
      <c r="D820" s="1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</row>
    <row r="821" spans="1:165" ht="15.75" customHeight="1" x14ac:dyDescent="0.3">
      <c r="A821" s="47"/>
      <c r="B821" s="1"/>
      <c r="C821" s="1"/>
      <c r="D821" s="1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</row>
    <row r="822" spans="1:165" ht="15.75" customHeight="1" x14ac:dyDescent="0.3">
      <c r="A822" s="47"/>
      <c r="B822" s="1"/>
      <c r="C822" s="1"/>
      <c r="D822" s="1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</row>
    <row r="823" spans="1:165" ht="15.75" customHeight="1" x14ac:dyDescent="0.3">
      <c r="A823" s="47"/>
      <c r="B823" s="1"/>
      <c r="C823" s="1"/>
      <c r="D823" s="1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</row>
    <row r="824" spans="1:165" ht="15.75" customHeight="1" x14ac:dyDescent="0.3">
      <c r="A824" s="47"/>
      <c r="B824" s="1"/>
      <c r="C824" s="1"/>
      <c r="D824" s="1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</row>
    <row r="825" spans="1:165" ht="15.75" customHeight="1" x14ac:dyDescent="0.3">
      <c r="A825" s="47"/>
      <c r="B825" s="1"/>
      <c r="C825" s="1"/>
      <c r="D825" s="1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</row>
    <row r="826" spans="1:165" ht="15.75" customHeight="1" x14ac:dyDescent="0.3">
      <c r="A826" s="47"/>
      <c r="B826" s="1"/>
      <c r="C826" s="1"/>
      <c r="D826" s="1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</row>
    <row r="827" spans="1:165" ht="15.75" customHeight="1" x14ac:dyDescent="0.3">
      <c r="A827" s="47"/>
      <c r="B827" s="1"/>
      <c r="C827" s="1"/>
      <c r="D827" s="1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</row>
    <row r="828" spans="1:165" ht="15.75" customHeight="1" x14ac:dyDescent="0.3">
      <c r="A828" s="47"/>
      <c r="B828" s="1"/>
      <c r="C828" s="1"/>
      <c r="D828" s="1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</row>
    <row r="829" spans="1:165" ht="15.75" customHeight="1" x14ac:dyDescent="0.3">
      <c r="A829" s="47"/>
      <c r="B829" s="1"/>
      <c r="C829" s="1"/>
      <c r="D829" s="1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</row>
    <row r="830" spans="1:165" ht="15.75" customHeight="1" x14ac:dyDescent="0.3">
      <c r="A830" s="47"/>
      <c r="B830" s="1"/>
      <c r="C830" s="1"/>
      <c r="D830" s="1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</row>
    <row r="831" spans="1:165" ht="15.75" customHeight="1" x14ac:dyDescent="0.3">
      <c r="A831" s="47"/>
      <c r="B831" s="1"/>
      <c r="C831" s="1"/>
      <c r="D831" s="1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</row>
    <row r="832" spans="1:165" ht="15.75" customHeight="1" x14ac:dyDescent="0.3">
      <c r="A832" s="47"/>
      <c r="B832" s="1"/>
      <c r="C832" s="1"/>
      <c r="D832" s="1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</row>
    <row r="833" spans="1:165" ht="15.75" customHeight="1" x14ac:dyDescent="0.3">
      <c r="A833" s="47"/>
      <c r="B833" s="1"/>
      <c r="C833" s="1"/>
      <c r="D833" s="1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</row>
    <row r="834" spans="1:165" ht="15.75" customHeight="1" x14ac:dyDescent="0.3">
      <c r="A834" s="47"/>
      <c r="B834" s="1"/>
      <c r="C834" s="1"/>
      <c r="D834" s="1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</row>
    <row r="835" spans="1:165" ht="15.75" customHeight="1" x14ac:dyDescent="0.3">
      <c r="A835" s="47"/>
      <c r="B835" s="1"/>
      <c r="C835" s="1"/>
      <c r="D835" s="1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</row>
    <row r="836" spans="1:165" ht="15.75" customHeight="1" x14ac:dyDescent="0.3">
      <c r="A836" s="47"/>
      <c r="B836" s="1"/>
      <c r="C836" s="1"/>
      <c r="D836" s="1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</row>
    <row r="837" spans="1:165" ht="15.75" customHeight="1" x14ac:dyDescent="0.3">
      <c r="A837" s="47"/>
      <c r="B837" s="1"/>
      <c r="C837" s="1"/>
      <c r="D837" s="1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</row>
    <row r="838" spans="1:165" ht="15.75" customHeight="1" x14ac:dyDescent="0.3">
      <c r="A838" s="47"/>
      <c r="B838" s="1"/>
      <c r="C838" s="1"/>
      <c r="D838" s="1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</row>
    <row r="839" spans="1:165" ht="15.75" customHeight="1" x14ac:dyDescent="0.3">
      <c r="A839" s="47"/>
      <c r="B839" s="1"/>
      <c r="C839" s="1"/>
      <c r="D839" s="1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</row>
    <row r="840" spans="1:165" ht="15.75" customHeight="1" x14ac:dyDescent="0.3">
      <c r="A840" s="47"/>
      <c r="B840" s="1"/>
      <c r="C840" s="1"/>
      <c r="D840" s="1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</row>
    <row r="841" spans="1:165" ht="15.75" customHeight="1" x14ac:dyDescent="0.3">
      <c r="A841" s="47"/>
      <c r="B841" s="1"/>
      <c r="C841" s="1"/>
      <c r="D841" s="1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</row>
    <row r="842" spans="1:165" ht="15.75" customHeight="1" x14ac:dyDescent="0.3">
      <c r="A842" s="47"/>
      <c r="B842" s="1"/>
      <c r="C842" s="1"/>
      <c r="D842" s="1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</row>
    <row r="843" spans="1:165" ht="15.75" customHeight="1" x14ac:dyDescent="0.3">
      <c r="A843" s="47"/>
      <c r="B843" s="1"/>
      <c r="C843" s="1"/>
      <c r="D843" s="1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</row>
    <row r="844" spans="1:165" ht="15.75" customHeight="1" x14ac:dyDescent="0.3">
      <c r="A844" s="47"/>
      <c r="B844" s="1"/>
      <c r="C844" s="1"/>
      <c r="D844" s="1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</row>
    <row r="845" spans="1:165" ht="15.75" customHeight="1" x14ac:dyDescent="0.3">
      <c r="A845" s="47"/>
      <c r="B845" s="1"/>
      <c r="C845" s="1"/>
      <c r="D845" s="1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</row>
    <row r="846" spans="1:165" ht="15.75" customHeight="1" x14ac:dyDescent="0.3">
      <c r="A846" s="47"/>
      <c r="B846" s="1"/>
      <c r="C846" s="1"/>
      <c r="D846" s="1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</row>
    <row r="847" spans="1:165" ht="15.75" customHeight="1" x14ac:dyDescent="0.3">
      <c r="A847" s="47"/>
      <c r="B847" s="1"/>
      <c r="C847" s="1"/>
      <c r="D847" s="1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</row>
    <row r="848" spans="1:165" ht="15.75" customHeight="1" x14ac:dyDescent="0.3">
      <c r="A848" s="47"/>
      <c r="B848" s="1"/>
      <c r="C848" s="1"/>
      <c r="D848" s="1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</row>
    <row r="849" spans="1:165" ht="15.75" customHeight="1" x14ac:dyDescent="0.3">
      <c r="A849" s="47"/>
      <c r="B849" s="1"/>
      <c r="C849" s="1"/>
      <c r="D849" s="1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</row>
    <row r="850" spans="1:165" ht="15.75" customHeight="1" x14ac:dyDescent="0.3">
      <c r="A850" s="47"/>
      <c r="B850" s="1"/>
      <c r="C850" s="1"/>
      <c r="D850" s="1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</row>
    <row r="851" spans="1:165" ht="15.75" customHeight="1" x14ac:dyDescent="0.3">
      <c r="A851" s="47"/>
      <c r="B851" s="1"/>
      <c r="C851" s="1"/>
      <c r="D851" s="1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</row>
    <row r="852" spans="1:165" ht="15.75" customHeight="1" x14ac:dyDescent="0.3">
      <c r="A852" s="47"/>
      <c r="B852" s="1"/>
      <c r="C852" s="1"/>
      <c r="D852" s="1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</row>
    <row r="853" spans="1:165" ht="15.75" customHeight="1" x14ac:dyDescent="0.3">
      <c r="A853" s="47"/>
      <c r="B853" s="1"/>
      <c r="C853" s="1"/>
      <c r="D853" s="1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</row>
    <row r="854" spans="1:165" ht="15.75" customHeight="1" x14ac:dyDescent="0.3">
      <c r="A854" s="47"/>
      <c r="B854" s="1"/>
      <c r="C854" s="1"/>
      <c r="D854" s="1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</row>
    <row r="855" spans="1:165" ht="15.75" customHeight="1" x14ac:dyDescent="0.3">
      <c r="A855" s="47"/>
      <c r="B855" s="1"/>
      <c r="C855" s="1"/>
      <c r="D855" s="1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</row>
    <row r="856" spans="1:165" ht="15.75" customHeight="1" x14ac:dyDescent="0.3">
      <c r="A856" s="47"/>
      <c r="B856" s="1"/>
      <c r="C856" s="1"/>
      <c r="D856" s="1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</row>
    <row r="857" spans="1:165" ht="15.75" customHeight="1" x14ac:dyDescent="0.3">
      <c r="A857" s="47"/>
      <c r="B857" s="1"/>
      <c r="C857" s="1"/>
      <c r="D857" s="1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</row>
    <row r="858" spans="1:165" ht="15.75" customHeight="1" x14ac:dyDescent="0.3">
      <c r="A858" s="47"/>
      <c r="B858" s="1"/>
      <c r="C858" s="1"/>
      <c r="D858" s="1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</row>
    <row r="859" spans="1:165" ht="15.75" customHeight="1" x14ac:dyDescent="0.3">
      <c r="A859" s="47"/>
      <c r="B859" s="1"/>
      <c r="C859" s="1"/>
      <c r="D859" s="1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</row>
    <row r="860" spans="1:165" ht="15.75" customHeight="1" x14ac:dyDescent="0.3">
      <c r="A860" s="47"/>
      <c r="B860" s="1"/>
      <c r="C860" s="1"/>
      <c r="D860" s="1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</row>
    <row r="861" spans="1:165" ht="15.75" customHeight="1" x14ac:dyDescent="0.3">
      <c r="A861" s="47"/>
      <c r="B861" s="1"/>
      <c r="C861" s="1"/>
      <c r="D861" s="1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</row>
    <row r="862" spans="1:165" ht="15.75" customHeight="1" x14ac:dyDescent="0.3">
      <c r="A862" s="47"/>
      <c r="B862" s="1"/>
      <c r="C862" s="1"/>
      <c r="D862" s="1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</row>
    <row r="863" spans="1:165" ht="15.75" customHeight="1" x14ac:dyDescent="0.3">
      <c r="A863" s="47"/>
      <c r="B863" s="1"/>
      <c r="C863" s="1"/>
      <c r="D863" s="1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</row>
    <row r="864" spans="1:165" ht="15.75" customHeight="1" x14ac:dyDescent="0.3">
      <c r="A864" s="47"/>
      <c r="B864" s="1"/>
      <c r="C864" s="1"/>
      <c r="D864" s="1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</row>
    <row r="865" spans="1:165" ht="15.75" customHeight="1" x14ac:dyDescent="0.3">
      <c r="A865" s="47"/>
      <c r="B865" s="1"/>
      <c r="C865" s="1"/>
      <c r="D865" s="1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</row>
    <row r="866" spans="1:165" ht="15.75" customHeight="1" x14ac:dyDescent="0.3">
      <c r="A866" s="47"/>
      <c r="B866" s="1"/>
      <c r="C866" s="1"/>
      <c r="D866" s="1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</row>
    <row r="867" spans="1:165" ht="15.75" customHeight="1" x14ac:dyDescent="0.3">
      <c r="A867" s="47"/>
      <c r="B867" s="1"/>
      <c r="C867" s="1"/>
      <c r="D867" s="1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</row>
    <row r="868" spans="1:165" ht="15.75" customHeight="1" x14ac:dyDescent="0.3">
      <c r="A868" s="47"/>
      <c r="B868" s="1"/>
      <c r="C868" s="1"/>
      <c r="D868" s="1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</row>
    <row r="869" spans="1:165" ht="15.75" customHeight="1" x14ac:dyDescent="0.3">
      <c r="A869" s="47"/>
      <c r="B869" s="1"/>
      <c r="C869" s="1"/>
      <c r="D869" s="1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</row>
    <row r="870" spans="1:165" ht="15.75" customHeight="1" x14ac:dyDescent="0.3">
      <c r="A870" s="47"/>
      <c r="B870" s="1"/>
      <c r="C870" s="1"/>
      <c r="D870" s="1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</row>
    <row r="871" spans="1:165" ht="15.75" customHeight="1" x14ac:dyDescent="0.3">
      <c r="A871" s="47"/>
      <c r="B871" s="1"/>
      <c r="C871" s="1"/>
      <c r="D871" s="1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</row>
    <row r="872" spans="1:165" ht="15.75" customHeight="1" x14ac:dyDescent="0.3">
      <c r="A872" s="47"/>
      <c r="B872" s="1"/>
      <c r="C872" s="1"/>
      <c r="D872" s="1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</row>
    <row r="873" spans="1:165" ht="15.75" customHeight="1" x14ac:dyDescent="0.3">
      <c r="A873" s="47"/>
      <c r="B873" s="1"/>
      <c r="C873" s="1"/>
      <c r="D873" s="1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</row>
    <row r="874" spans="1:165" ht="15.75" customHeight="1" x14ac:dyDescent="0.3">
      <c r="A874" s="47"/>
      <c r="B874" s="1"/>
      <c r="C874" s="1"/>
      <c r="D874" s="1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</row>
    <row r="875" spans="1:165" ht="15.75" customHeight="1" x14ac:dyDescent="0.3">
      <c r="A875" s="47"/>
      <c r="B875" s="1"/>
      <c r="C875" s="1"/>
      <c r="D875" s="1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</row>
    <row r="876" spans="1:165" ht="15.75" customHeight="1" x14ac:dyDescent="0.3">
      <c r="A876" s="47"/>
      <c r="B876" s="1"/>
      <c r="C876" s="1"/>
      <c r="D876" s="1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</row>
    <row r="877" spans="1:165" ht="15.75" customHeight="1" x14ac:dyDescent="0.3">
      <c r="A877" s="47"/>
      <c r="B877" s="1"/>
      <c r="C877" s="1"/>
      <c r="D877" s="1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</row>
    <row r="878" spans="1:165" ht="15.75" customHeight="1" x14ac:dyDescent="0.3">
      <c r="A878" s="47"/>
      <c r="B878" s="1"/>
      <c r="C878" s="1"/>
      <c r="D878" s="1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</row>
    <row r="879" spans="1:165" ht="15.75" customHeight="1" x14ac:dyDescent="0.3">
      <c r="A879" s="47"/>
      <c r="B879" s="1"/>
      <c r="C879" s="1"/>
      <c r="D879" s="1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</row>
    <row r="880" spans="1:165" ht="15.75" customHeight="1" x14ac:dyDescent="0.3">
      <c r="A880" s="47"/>
      <c r="B880" s="1"/>
      <c r="C880" s="1"/>
      <c r="D880" s="1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</row>
    <row r="881" spans="1:165" ht="15.75" customHeight="1" x14ac:dyDescent="0.3">
      <c r="A881" s="47"/>
      <c r="B881" s="1"/>
      <c r="C881" s="1"/>
      <c r="D881" s="1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</row>
    <row r="882" spans="1:165" ht="15.75" customHeight="1" x14ac:dyDescent="0.3">
      <c r="A882" s="47"/>
      <c r="B882" s="1"/>
      <c r="C882" s="1"/>
      <c r="D882" s="1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</row>
    <row r="883" spans="1:165" ht="15.75" customHeight="1" x14ac:dyDescent="0.3">
      <c r="A883" s="47"/>
      <c r="B883" s="1"/>
      <c r="C883" s="1"/>
      <c r="D883" s="1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</row>
    <row r="884" spans="1:165" ht="15.75" customHeight="1" x14ac:dyDescent="0.3">
      <c r="A884" s="47"/>
      <c r="B884" s="1"/>
      <c r="C884" s="1"/>
      <c r="D884" s="1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</row>
    <row r="885" spans="1:165" ht="15.75" customHeight="1" x14ac:dyDescent="0.3">
      <c r="A885" s="47"/>
      <c r="B885" s="1"/>
      <c r="C885" s="1"/>
      <c r="D885" s="1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</row>
    <row r="886" spans="1:165" ht="15.75" customHeight="1" x14ac:dyDescent="0.3">
      <c r="A886" s="47"/>
      <c r="B886" s="1"/>
      <c r="C886" s="1"/>
      <c r="D886" s="1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</row>
    <row r="887" spans="1:165" ht="15.75" customHeight="1" x14ac:dyDescent="0.3">
      <c r="A887" s="47"/>
      <c r="B887" s="1"/>
      <c r="C887" s="1"/>
      <c r="D887" s="1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</row>
    <row r="888" spans="1:165" ht="15.75" customHeight="1" x14ac:dyDescent="0.3">
      <c r="A888" s="47"/>
      <c r="B888" s="1"/>
      <c r="C888" s="1"/>
      <c r="D888" s="1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</row>
    <row r="889" spans="1:165" ht="15.75" customHeight="1" x14ac:dyDescent="0.3">
      <c r="A889" s="47"/>
      <c r="B889" s="1"/>
      <c r="C889" s="1"/>
      <c r="D889" s="1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</row>
    <row r="890" spans="1:165" ht="15.75" customHeight="1" x14ac:dyDescent="0.3">
      <c r="A890" s="47"/>
      <c r="B890" s="1"/>
      <c r="C890" s="1"/>
      <c r="D890" s="1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</row>
    <row r="891" spans="1:165" ht="15.75" customHeight="1" x14ac:dyDescent="0.3">
      <c r="A891" s="47"/>
      <c r="B891" s="1"/>
      <c r="C891" s="1"/>
      <c r="D891" s="1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</row>
    <row r="892" spans="1:165" ht="15.75" customHeight="1" x14ac:dyDescent="0.3">
      <c r="A892" s="47"/>
      <c r="B892" s="1"/>
      <c r="C892" s="1"/>
      <c r="D892" s="1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</row>
    <row r="893" spans="1:165" ht="15.75" customHeight="1" x14ac:dyDescent="0.3">
      <c r="A893" s="47"/>
      <c r="B893" s="1"/>
      <c r="C893" s="1"/>
      <c r="D893" s="1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</row>
    <row r="894" spans="1:165" ht="15.75" customHeight="1" x14ac:dyDescent="0.3">
      <c r="A894" s="47"/>
      <c r="B894" s="1"/>
      <c r="C894" s="1"/>
      <c r="D894" s="1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</row>
    <row r="895" spans="1:165" ht="15.75" customHeight="1" x14ac:dyDescent="0.3">
      <c r="A895" s="47"/>
      <c r="B895" s="1"/>
      <c r="C895" s="1"/>
      <c r="D895" s="1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</row>
    <row r="896" spans="1:165" ht="15.75" customHeight="1" x14ac:dyDescent="0.3">
      <c r="A896" s="47"/>
      <c r="B896" s="1"/>
      <c r="C896" s="1"/>
      <c r="D896" s="1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</row>
    <row r="897" spans="1:165" ht="15.75" customHeight="1" x14ac:dyDescent="0.3">
      <c r="A897" s="47"/>
      <c r="B897" s="1"/>
      <c r="C897" s="1"/>
      <c r="D897" s="1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</row>
    <row r="898" spans="1:165" ht="15.75" customHeight="1" x14ac:dyDescent="0.3">
      <c r="A898" s="47"/>
      <c r="B898" s="1"/>
      <c r="C898" s="1"/>
      <c r="D898" s="1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</row>
    <row r="899" spans="1:165" ht="15.75" customHeight="1" x14ac:dyDescent="0.3">
      <c r="A899" s="47"/>
      <c r="B899" s="1"/>
      <c r="C899" s="1"/>
      <c r="D899" s="1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</row>
    <row r="900" spans="1:165" ht="15.75" customHeight="1" x14ac:dyDescent="0.3">
      <c r="A900" s="47"/>
      <c r="B900" s="1"/>
      <c r="C900" s="1"/>
      <c r="D900" s="1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</row>
    <row r="901" spans="1:165" ht="15.75" customHeight="1" x14ac:dyDescent="0.3">
      <c r="A901" s="47"/>
      <c r="B901" s="1"/>
      <c r="C901" s="1"/>
      <c r="D901" s="1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</row>
  </sheetData>
  <mergeCells count="6">
    <mergeCell ref="ED5:FH5"/>
    <mergeCell ref="H5:J5"/>
    <mergeCell ref="K5:AN5"/>
    <mergeCell ref="AP5:BT5"/>
    <mergeCell ref="BU5:CY5"/>
    <mergeCell ref="CZ5:EC5"/>
  </mergeCells>
  <hyperlinks>
    <hyperlink ref="G8" r:id="rId1" xr:uid="{00000000-0004-0000-0200-000000000000}"/>
    <hyperlink ref="G18" r:id="rId2" xr:uid="{00000000-0004-0000-0200-000001000000}"/>
    <hyperlink ref="G22" r:id="rId3" xr:uid="{00000000-0004-0000-0200-000002000000}"/>
    <hyperlink ref="G23" r:id="rId4" xr:uid="{00000000-0004-0000-0200-000003000000}"/>
    <hyperlink ref="G26" r:id="rId5" xr:uid="{00000000-0004-0000-0200-000004000000}"/>
    <hyperlink ref="G29" r:id="rId6" xr:uid="{00000000-0004-0000-0200-000005000000}"/>
    <hyperlink ref="G30" r:id="rId7" xr:uid="{00000000-0004-0000-0200-000006000000}"/>
    <hyperlink ref="G33" r:id="rId8" xr:uid="{00000000-0004-0000-0200-000007000000}"/>
    <hyperlink ref="G34" r:id="rId9" xr:uid="{00000000-0004-0000-0200-000008000000}"/>
    <hyperlink ref="G39" r:id="rId10" xr:uid="{00000000-0004-0000-0200-000009000000}"/>
    <hyperlink ref="G41" r:id="rId11" xr:uid="{00000000-0004-0000-0200-00000A000000}"/>
    <hyperlink ref="G42" r:id="rId12" xr:uid="{00000000-0004-0000-0200-00000B000000}"/>
    <hyperlink ref="G44" r:id="rId13" xr:uid="{00000000-0004-0000-0200-00000C000000}"/>
    <hyperlink ref="G16" r:id="rId14" xr:uid="{00000000-0004-0000-0200-00000D000000}"/>
  </hyperlinks>
  <pageMargins left="0.7" right="0.7" top="0.75" bottom="0.75" header="0" footer="0"/>
  <pageSetup paperSize="9" orientation="portrait" r:id="rId1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8012-23CD-4817-A0E4-345FE1F2228B}">
  <dimension ref="A3:V20"/>
  <sheetViews>
    <sheetView zoomScale="85" zoomScaleNormal="85" workbookViewId="0">
      <selection activeCell="D7" sqref="D7"/>
    </sheetView>
  </sheetViews>
  <sheetFormatPr baseColWidth="10" defaultRowHeight="14.4" x14ac:dyDescent="0.3"/>
  <cols>
    <col min="1" max="1" width="18.6640625" bestFit="1" customWidth="1"/>
    <col min="2" max="2" width="13.88671875" bestFit="1" customWidth="1"/>
    <col min="3" max="3" width="14.88671875" bestFit="1" customWidth="1"/>
    <col min="4" max="4" width="27.77734375" bestFit="1" customWidth="1"/>
    <col min="5" max="5" width="12.6640625" bestFit="1" customWidth="1"/>
    <col min="6" max="6" width="18.6640625" bestFit="1" customWidth="1"/>
    <col min="7" max="7" width="13.88671875" bestFit="1" customWidth="1"/>
    <col min="8" max="8" width="23.88671875" style="214" bestFit="1" customWidth="1"/>
    <col min="9" max="9" width="19.109375" style="214" bestFit="1" customWidth="1"/>
    <col min="10" max="10" width="7" style="214" bestFit="1" customWidth="1"/>
    <col min="11" max="11" width="12.5546875" style="214" bestFit="1" customWidth="1"/>
    <col min="12" max="13" width="16.109375" style="214" bestFit="1" customWidth="1"/>
    <col min="14" max="14" width="12.6640625" style="214" bestFit="1" customWidth="1"/>
    <col min="15" max="22" width="34.77734375" style="214" bestFit="1" customWidth="1"/>
    <col min="23" max="171" width="34.77734375" bestFit="1" customWidth="1"/>
    <col min="172" max="172" width="20.109375" bestFit="1" customWidth="1"/>
    <col min="173" max="173" width="19.109375" bestFit="1" customWidth="1"/>
    <col min="174" max="174" width="23.88671875" bestFit="1" customWidth="1"/>
  </cols>
  <sheetData>
    <row r="3" spans="1:5" x14ac:dyDescent="0.3">
      <c r="A3" s="210" t="s">
        <v>705</v>
      </c>
      <c r="B3" t="s">
        <v>703</v>
      </c>
      <c r="C3" t="s">
        <v>711</v>
      </c>
      <c r="D3" t="s">
        <v>704</v>
      </c>
      <c r="E3" t="s">
        <v>712</v>
      </c>
    </row>
    <row r="4" spans="1:5" x14ac:dyDescent="0.3">
      <c r="A4" s="211" t="s">
        <v>156</v>
      </c>
      <c r="B4">
        <v>17</v>
      </c>
      <c r="C4">
        <v>58</v>
      </c>
      <c r="D4">
        <v>12</v>
      </c>
      <c r="E4">
        <v>26</v>
      </c>
    </row>
    <row r="5" spans="1:5" x14ac:dyDescent="0.3">
      <c r="A5" s="211" t="s">
        <v>157</v>
      </c>
      <c r="B5">
        <v>55</v>
      </c>
      <c r="C5">
        <v>58</v>
      </c>
      <c r="D5">
        <v>17</v>
      </c>
      <c r="E5">
        <v>26</v>
      </c>
    </row>
    <row r="6" spans="1:5" x14ac:dyDescent="0.3">
      <c r="A6" s="211" t="s">
        <v>2</v>
      </c>
      <c r="B6">
        <v>83</v>
      </c>
      <c r="C6">
        <v>58</v>
      </c>
      <c r="D6">
        <v>22</v>
      </c>
      <c r="E6">
        <v>26</v>
      </c>
    </row>
    <row r="7" spans="1:5" x14ac:dyDescent="0.3">
      <c r="A7" s="211" t="s">
        <v>3</v>
      </c>
      <c r="B7">
        <v>22</v>
      </c>
      <c r="C7">
        <v>58</v>
      </c>
      <c r="D7">
        <v>3</v>
      </c>
      <c r="E7">
        <v>26</v>
      </c>
    </row>
    <row r="8" spans="1:5" x14ac:dyDescent="0.3">
      <c r="A8" s="211" t="s">
        <v>706</v>
      </c>
      <c r="B8">
        <v>177</v>
      </c>
      <c r="C8">
        <v>232</v>
      </c>
      <c r="D8">
        <v>54</v>
      </c>
      <c r="E8">
        <v>104</v>
      </c>
    </row>
    <row r="19" spans="1:4" x14ac:dyDescent="0.3">
      <c r="A19" t="s">
        <v>715</v>
      </c>
      <c r="B19" t="s">
        <v>714</v>
      </c>
      <c r="C19" t="s">
        <v>713</v>
      </c>
      <c r="D19" t="s">
        <v>716</v>
      </c>
    </row>
    <row r="20" spans="1:4" x14ac:dyDescent="0.3">
      <c r="A20">
        <v>9</v>
      </c>
      <c r="B20">
        <v>9</v>
      </c>
      <c r="C20">
        <v>26</v>
      </c>
      <c r="D20">
        <v>57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6C97-32A6-404B-9303-C78BC50CDEC7}">
  <dimension ref="E6:L75"/>
  <sheetViews>
    <sheetView topLeftCell="D1" workbookViewId="0">
      <selection activeCell="J11" sqref="J11"/>
    </sheetView>
  </sheetViews>
  <sheetFormatPr baseColWidth="10" defaultRowHeight="14.4" x14ac:dyDescent="0.3"/>
  <cols>
    <col min="1" max="4" width="11.5546875" style="204"/>
    <col min="5" max="9" width="26.109375" style="204" customWidth="1"/>
    <col min="10" max="11" width="11.5546875" style="204"/>
    <col min="12" max="12" width="25.109375" style="204" customWidth="1"/>
    <col min="13" max="16384" width="11.5546875" style="204"/>
  </cols>
  <sheetData>
    <row r="6" spans="6:12" x14ac:dyDescent="0.3">
      <c r="F6" s="208" t="s">
        <v>707</v>
      </c>
      <c r="G6" s="209" t="s">
        <v>699</v>
      </c>
      <c r="H6" s="209" t="s">
        <v>702</v>
      </c>
      <c r="I6" s="209" t="s">
        <v>709</v>
      </c>
      <c r="J6" s="209" t="s">
        <v>700</v>
      </c>
      <c r="K6" s="209" t="s">
        <v>702</v>
      </c>
      <c r="L6" s="209" t="s">
        <v>708</v>
      </c>
    </row>
    <row r="7" spans="6:12" x14ac:dyDescent="0.3">
      <c r="F7" s="205" t="s">
        <v>156</v>
      </c>
      <c r="G7" s="207">
        <v>17</v>
      </c>
      <c r="H7" s="206">
        <v>4.25</v>
      </c>
      <c r="I7" s="206">
        <f>'BASE DATOS PAS'!$A$63</f>
        <v>58</v>
      </c>
      <c r="J7" s="207">
        <v>12</v>
      </c>
      <c r="K7" s="206">
        <v>3</v>
      </c>
      <c r="L7" s="206">
        <f>'BASE DATOS PAS'!$D$64</f>
        <v>26</v>
      </c>
    </row>
    <row r="8" spans="6:12" x14ac:dyDescent="0.3">
      <c r="F8" s="205" t="s">
        <v>157</v>
      </c>
      <c r="G8" s="207">
        <v>55</v>
      </c>
      <c r="H8" s="206">
        <v>13.75</v>
      </c>
      <c r="I8" s="206">
        <f>'BASE DATOS PAS'!$A$63</f>
        <v>58</v>
      </c>
      <c r="J8" s="207">
        <v>17</v>
      </c>
      <c r="K8" s="206">
        <v>4.25</v>
      </c>
      <c r="L8" s="206">
        <f>'BASE DATOS PAS'!$D$64</f>
        <v>26</v>
      </c>
    </row>
    <row r="9" spans="6:12" x14ac:dyDescent="0.3">
      <c r="F9" s="205" t="s">
        <v>2</v>
      </c>
      <c r="G9" s="207">
        <v>83</v>
      </c>
      <c r="H9" s="206">
        <v>20.75</v>
      </c>
      <c r="I9" s="206">
        <f>'BASE DATOS PAS'!$A$63</f>
        <v>58</v>
      </c>
      <c r="J9" s="207">
        <v>22</v>
      </c>
      <c r="K9" s="206">
        <v>5.5</v>
      </c>
      <c r="L9" s="206">
        <f>'BASE DATOS PAS'!$D$64</f>
        <v>26</v>
      </c>
    </row>
    <row r="10" spans="6:12" x14ac:dyDescent="0.3">
      <c r="F10" s="205" t="s">
        <v>3</v>
      </c>
      <c r="G10" s="207">
        <v>22</v>
      </c>
      <c r="H10" s="206">
        <v>5.5</v>
      </c>
      <c r="I10" s="206">
        <f>'BASE DATOS PAS'!$A$63</f>
        <v>58</v>
      </c>
      <c r="J10" s="207">
        <f>'BASE DATOS PAS'!F74</f>
        <v>3</v>
      </c>
      <c r="K10" s="206">
        <v>0.75</v>
      </c>
      <c r="L10" s="206">
        <f>'BASE DATOS PAS'!$D$64</f>
        <v>26</v>
      </c>
    </row>
    <row r="17" spans="5:10" ht="15" thickBot="1" x14ac:dyDescent="0.35"/>
    <row r="18" spans="5:10" ht="16.2" thickBot="1" x14ac:dyDescent="0.35">
      <c r="E18" s="6" t="s">
        <v>11</v>
      </c>
      <c r="F18" s="52" t="s">
        <v>12</v>
      </c>
      <c r="G18" s="53" t="s">
        <v>13</v>
      </c>
      <c r="H18" s="213" t="s">
        <v>710</v>
      </c>
      <c r="I18" s="194" t="s">
        <v>691</v>
      </c>
      <c r="J18" s="194" t="s">
        <v>692</v>
      </c>
    </row>
    <row r="19" spans="5:10" ht="16.2" thickBot="1" x14ac:dyDescent="0.35">
      <c r="E19" s="18">
        <v>1</v>
      </c>
      <c r="F19" s="185" t="s">
        <v>15</v>
      </c>
      <c r="G19" s="56" t="s">
        <v>16</v>
      </c>
      <c r="H19" s="56"/>
      <c r="I19" s="90"/>
      <c r="J19" s="90">
        <v>1</v>
      </c>
    </row>
    <row r="20" spans="5:10" ht="16.2" thickBot="1" x14ac:dyDescent="0.35">
      <c r="E20" s="18">
        <v>2</v>
      </c>
      <c r="F20" s="55" t="s">
        <v>20</v>
      </c>
      <c r="G20" s="56" t="s">
        <v>21</v>
      </c>
      <c r="H20" s="56">
        <v>1</v>
      </c>
      <c r="I20" s="90"/>
      <c r="J20" s="90"/>
    </row>
    <row r="21" spans="5:10" ht="16.2" thickBot="1" x14ac:dyDescent="0.35">
      <c r="E21" s="18">
        <v>3</v>
      </c>
      <c r="F21" s="185" t="s">
        <v>24</v>
      </c>
      <c r="G21" s="56" t="s">
        <v>25</v>
      </c>
      <c r="H21" s="56"/>
      <c r="I21" s="90"/>
      <c r="J21" s="90">
        <v>1</v>
      </c>
    </row>
    <row r="22" spans="5:10" ht="16.2" thickBot="1" x14ac:dyDescent="0.35">
      <c r="E22" s="18">
        <v>4</v>
      </c>
      <c r="F22" s="181" t="s">
        <v>28</v>
      </c>
      <c r="G22" s="56"/>
      <c r="H22" s="56"/>
      <c r="I22" s="90">
        <v>1</v>
      </c>
      <c r="J22" s="90"/>
    </row>
    <row r="23" spans="5:10" ht="16.2" thickBot="1" x14ac:dyDescent="0.35">
      <c r="E23" s="18">
        <v>5</v>
      </c>
      <c r="F23" s="55" t="s">
        <v>31</v>
      </c>
      <c r="G23" s="56" t="s">
        <v>32</v>
      </c>
      <c r="H23" s="56">
        <v>1</v>
      </c>
      <c r="I23" s="90"/>
      <c r="J23" s="90"/>
    </row>
    <row r="24" spans="5:10" ht="16.2" thickBot="1" x14ac:dyDescent="0.35">
      <c r="E24" s="18">
        <v>6</v>
      </c>
      <c r="F24" s="55" t="s">
        <v>34</v>
      </c>
      <c r="G24" s="56"/>
      <c r="H24" s="56">
        <v>1</v>
      </c>
      <c r="I24" s="90"/>
      <c r="J24" s="90"/>
    </row>
    <row r="25" spans="5:10" ht="16.2" thickBot="1" x14ac:dyDescent="0.35">
      <c r="E25" s="18">
        <v>7</v>
      </c>
      <c r="F25" s="55" t="s">
        <v>36</v>
      </c>
      <c r="G25" s="56" t="s">
        <v>21</v>
      </c>
      <c r="H25" s="56">
        <v>1</v>
      </c>
      <c r="I25" s="90"/>
      <c r="J25" s="90"/>
    </row>
    <row r="26" spans="5:10" ht="16.2" thickBot="1" x14ac:dyDescent="0.35">
      <c r="E26" s="18">
        <v>8</v>
      </c>
      <c r="F26" s="55" t="s">
        <v>39</v>
      </c>
      <c r="G26" s="56"/>
      <c r="H26" s="56">
        <v>0</v>
      </c>
      <c r="I26" s="90"/>
      <c r="J26" s="90"/>
    </row>
    <row r="27" spans="5:10" ht="16.2" thickBot="1" x14ac:dyDescent="0.35">
      <c r="E27" s="18">
        <v>9</v>
      </c>
      <c r="F27" s="55" t="s">
        <v>41</v>
      </c>
      <c r="G27" s="56" t="s">
        <v>42</v>
      </c>
      <c r="H27" s="56">
        <v>1</v>
      </c>
      <c r="I27" s="90"/>
      <c r="J27" s="90"/>
    </row>
    <row r="28" spans="5:10" ht="16.2" thickBot="1" x14ac:dyDescent="0.35">
      <c r="E28" s="18">
        <v>10</v>
      </c>
      <c r="F28" s="181" t="s">
        <v>44</v>
      </c>
      <c r="G28" s="56"/>
      <c r="H28" s="56"/>
      <c r="I28" s="90">
        <v>1</v>
      </c>
      <c r="J28" s="90"/>
    </row>
    <row r="29" spans="5:10" ht="28.2" thickBot="1" x14ac:dyDescent="0.35">
      <c r="E29" s="18">
        <v>11</v>
      </c>
      <c r="F29" s="55" t="s">
        <v>45</v>
      </c>
      <c r="G29" s="56" t="s">
        <v>32</v>
      </c>
      <c r="H29" s="56">
        <v>1</v>
      </c>
      <c r="I29" s="90"/>
      <c r="J29" s="90"/>
    </row>
    <row r="30" spans="5:10" ht="16.2" thickBot="1" x14ac:dyDescent="0.35">
      <c r="E30" s="18">
        <v>12</v>
      </c>
      <c r="F30" s="185" t="s">
        <v>48</v>
      </c>
      <c r="G30" s="56" t="s">
        <v>16</v>
      </c>
      <c r="H30" s="56"/>
      <c r="I30" s="90"/>
      <c r="J30" s="90">
        <v>1</v>
      </c>
    </row>
    <row r="31" spans="5:10" ht="16.2" thickBot="1" x14ac:dyDescent="0.35">
      <c r="E31" s="18">
        <v>13</v>
      </c>
      <c r="F31" s="55" t="s">
        <v>51</v>
      </c>
      <c r="G31" s="56"/>
      <c r="H31" s="56">
        <v>1</v>
      </c>
      <c r="I31" s="90"/>
      <c r="J31" s="90"/>
    </row>
    <row r="32" spans="5:10" ht="28.2" thickBot="1" x14ac:dyDescent="0.35">
      <c r="E32" s="18">
        <v>14</v>
      </c>
      <c r="F32" s="55" t="s">
        <v>160</v>
      </c>
      <c r="G32" s="56" t="s">
        <v>21</v>
      </c>
      <c r="H32" s="56">
        <v>1</v>
      </c>
      <c r="I32" s="90"/>
      <c r="J32" s="90"/>
    </row>
    <row r="33" spans="5:10" ht="16.2" thickBot="1" x14ac:dyDescent="0.35">
      <c r="E33" s="18">
        <v>15</v>
      </c>
      <c r="F33" s="55" t="s">
        <v>55</v>
      </c>
      <c r="G33" s="56" t="s">
        <v>56</v>
      </c>
      <c r="H33" s="56">
        <v>1</v>
      </c>
      <c r="I33" s="90"/>
      <c r="J33" s="90"/>
    </row>
    <row r="34" spans="5:10" ht="16.2" thickBot="1" x14ac:dyDescent="0.35">
      <c r="E34" s="18">
        <v>17</v>
      </c>
      <c r="F34" s="55" t="s">
        <v>59</v>
      </c>
      <c r="G34" s="56" t="s">
        <v>32</v>
      </c>
      <c r="H34" s="56">
        <v>1</v>
      </c>
      <c r="I34" s="90"/>
      <c r="J34" s="90"/>
    </row>
    <row r="35" spans="5:10" ht="16.2" thickBot="1" x14ac:dyDescent="0.35">
      <c r="E35" s="18">
        <v>18</v>
      </c>
      <c r="F35" s="55" t="s">
        <v>61</v>
      </c>
      <c r="G35" s="56" t="s">
        <v>62</v>
      </c>
      <c r="H35" s="56">
        <v>0</v>
      </c>
      <c r="I35" s="90"/>
      <c r="J35" s="90"/>
    </row>
    <row r="36" spans="5:10" ht="16.2" thickBot="1" x14ac:dyDescent="0.35">
      <c r="E36" s="18">
        <v>19</v>
      </c>
      <c r="F36" s="3" t="s">
        <v>64</v>
      </c>
      <c r="G36" s="56" t="s">
        <v>21</v>
      </c>
      <c r="H36" s="56"/>
      <c r="I36" s="90"/>
      <c r="J36" s="90">
        <v>1</v>
      </c>
    </row>
    <row r="37" spans="5:10" ht="16.2" thickBot="1" x14ac:dyDescent="0.35">
      <c r="E37" s="18">
        <v>20</v>
      </c>
      <c r="F37" s="181" t="s">
        <v>67</v>
      </c>
      <c r="G37" s="56" t="s">
        <v>16</v>
      </c>
      <c r="H37" s="56"/>
      <c r="I37" s="90">
        <v>1</v>
      </c>
      <c r="J37" s="90"/>
    </row>
    <row r="38" spans="5:10" ht="16.2" thickBot="1" x14ac:dyDescent="0.35">
      <c r="E38" s="18">
        <v>21</v>
      </c>
      <c r="F38" s="185" t="s">
        <v>69</v>
      </c>
      <c r="G38" s="56"/>
      <c r="H38" s="56"/>
      <c r="I38" s="90"/>
      <c r="J38" s="90">
        <v>1</v>
      </c>
    </row>
    <row r="39" spans="5:10" ht="16.2" thickBot="1" x14ac:dyDescent="0.35">
      <c r="E39" s="18">
        <v>22</v>
      </c>
      <c r="F39" s="185" t="s">
        <v>71</v>
      </c>
      <c r="G39" s="56"/>
      <c r="H39" s="56"/>
      <c r="I39" s="90"/>
      <c r="J39" s="90">
        <v>1</v>
      </c>
    </row>
    <row r="40" spans="5:10" ht="16.2" thickBot="1" x14ac:dyDescent="0.35">
      <c r="E40" s="18">
        <v>23</v>
      </c>
      <c r="F40" s="181" t="s">
        <v>73</v>
      </c>
      <c r="G40" s="56" t="s">
        <v>32</v>
      </c>
      <c r="H40" s="56"/>
      <c r="I40" s="90">
        <v>1</v>
      </c>
      <c r="J40" s="90"/>
    </row>
    <row r="41" spans="5:10" ht="16.2" thickBot="1" x14ac:dyDescent="0.35">
      <c r="E41" s="18">
        <v>24</v>
      </c>
      <c r="F41" s="3" t="s">
        <v>75</v>
      </c>
      <c r="G41" s="56"/>
      <c r="H41" s="56">
        <v>0</v>
      </c>
      <c r="I41" s="90"/>
      <c r="J41" s="90"/>
    </row>
    <row r="42" spans="5:10" ht="16.2" thickBot="1" x14ac:dyDescent="0.35">
      <c r="E42" s="18">
        <v>25</v>
      </c>
      <c r="F42" s="55" t="s">
        <v>77</v>
      </c>
      <c r="G42" s="56"/>
      <c r="H42" s="56">
        <v>1</v>
      </c>
      <c r="I42" s="90"/>
      <c r="J42" s="90"/>
    </row>
    <row r="43" spans="5:10" ht="28.2" thickBot="1" x14ac:dyDescent="0.35">
      <c r="E43" s="18">
        <v>26</v>
      </c>
      <c r="F43" s="55" t="s">
        <v>79</v>
      </c>
      <c r="G43" s="56"/>
      <c r="H43" s="56">
        <v>1</v>
      </c>
      <c r="I43" s="90"/>
      <c r="J43" s="90"/>
    </row>
    <row r="44" spans="5:10" ht="16.2" thickBot="1" x14ac:dyDescent="0.35">
      <c r="E44" s="18">
        <v>27</v>
      </c>
      <c r="F44" s="55" t="s">
        <v>81</v>
      </c>
      <c r="G44" s="56"/>
      <c r="H44" s="56">
        <v>0</v>
      </c>
      <c r="I44" s="90"/>
      <c r="J44" s="90"/>
    </row>
    <row r="45" spans="5:10" ht="16.2" thickBot="1" x14ac:dyDescent="0.35">
      <c r="E45" s="18">
        <v>28</v>
      </c>
      <c r="F45" s="55" t="s">
        <v>83</v>
      </c>
      <c r="G45" s="56"/>
      <c r="H45" s="56">
        <v>1</v>
      </c>
      <c r="I45" s="90"/>
      <c r="J45" s="90"/>
    </row>
    <row r="46" spans="5:10" ht="16.2" thickBot="1" x14ac:dyDescent="0.35">
      <c r="E46" s="18">
        <v>29</v>
      </c>
      <c r="F46" s="55" t="s">
        <v>85</v>
      </c>
      <c r="G46" s="56"/>
      <c r="H46" s="56">
        <v>1</v>
      </c>
      <c r="I46" s="90"/>
      <c r="J46" s="90"/>
    </row>
    <row r="47" spans="5:10" ht="16.2" thickBot="1" x14ac:dyDescent="0.35">
      <c r="E47" s="18">
        <v>30</v>
      </c>
      <c r="F47" s="181" t="s">
        <v>89</v>
      </c>
      <c r="G47" s="56"/>
      <c r="H47" s="56"/>
      <c r="I47" s="90">
        <v>1</v>
      </c>
      <c r="J47" s="90"/>
    </row>
    <row r="48" spans="5:10" ht="16.2" thickBot="1" x14ac:dyDescent="0.35">
      <c r="E48" s="18">
        <v>31</v>
      </c>
      <c r="F48" s="55" t="s">
        <v>91</v>
      </c>
      <c r="G48" s="56"/>
      <c r="H48" s="56">
        <v>1</v>
      </c>
      <c r="I48" s="90"/>
      <c r="J48" s="90"/>
    </row>
    <row r="49" spans="5:10" ht="28.2" thickBot="1" x14ac:dyDescent="0.35">
      <c r="E49" s="18">
        <v>32</v>
      </c>
      <c r="F49" s="55" t="s">
        <v>161</v>
      </c>
      <c r="G49" s="56"/>
      <c r="H49" s="56">
        <v>1</v>
      </c>
      <c r="I49" s="90"/>
      <c r="J49" s="90"/>
    </row>
    <row r="50" spans="5:10" ht="16.2" thickBot="1" x14ac:dyDescent="0.35">
      <c r="E50" s="18">
        <v>33</v>
      </c>
      <c r="F50" s="181" t="s">
        <v>95</v>
      </c>
      <c r="G50" s="63"/>
      <c r="H50" s="63"/>
      <c r="I50" s="195">
        <v>1</v>
      </c>
      <c r="J50" s="195"/>
    </row>
    <row r="51" spans="5:10" ht="28.2" thickBot="1" x14ac:dyDescent="0.35">
      <c r="E51" s="18">
        <v>34</v>
      </c>
      <c r="F51" s="55" t="s">
        <v>97</v>
      </c>
      <c r="G51" s="56"/>
      <c r="H51" s="56">
        <v>1</v>
      </c>
      <c r="I51" s="90"/>
      <c r="J51" s="90"/>
    </row>
    <row r="52" spans="5:10" ht="16.2" thickBot="1" x14ac:dyDescent="0.35">
      <c r="E52" s="18">
        <v>35</v>
      </c>
      <c r="F52" s="185" t="s">
        <v>99</v>
      </c>
      <c r="G52" s="56"/>
      <c r="H52" s="56"/>
      <c r="I52" s="90"/>
      <c r="J52" s="90">
        <v>1</v>
      </c>
    </row>
    <row r="53" spans="5:10" ht="16.2" thickBot="1" x14ac:dyDescent="0.35">
      <c r="E53" s="18">
        <v>36</v>
      </c>
      <c r="F53" s="55" t="s">
        <v>103</v>
      </c>
      <c r="G53" s="56"/>
      <c r="H53" s="56">
        <v>1</v>
      </c>
      <c r="I53" s="90"/>
      <c r="J53" s="90"/>
    </row>
    <row r="54" spans="5:10" ht="16.2" thickBot="1" x14ac:dyDescent="0.35">
      <c r="E54" s="18">
        <v>37</v>
      </c>
      <c r="F54" s="55" t="s">
        <v>105</v>
      </c>
      <c r="G54" s="56"/>
      <c r="H54" s="56">
        <v>1</v>
      </c>
      <c r="I54" s="90"/>
      <c r="J54" s="90"/>
    </row>
    <row r="55" spans="5:10" ht="16.2" thickBot="1" x14ac:dyDescent="0.35">
      <c r="E55" s="18">
        <v>38</v>
      </c>
      <c r="F55" s="3" t="s">
        <v>106</v>
      </c>
      <c r="G55" s="56"/>
      <c r="H55" s="56">
        <v>1</v>
      </c>
      <c r="I55" s="90"/>
      <c r="J55" s="90">
        <v>0</v>
      </c>
    </row>
    <row r="56" spans="5:10" ht="16.2" thickBot="1" x14ac:dyDescent="0.35">
      <c r="E56" s="18">
        <v>39</v>
      </c>
      <c r="F56" s="55" t="s">
        <v>108</v>
      </c>
      <c r="G56" s="56"/>
      <c r="H56" s="56">
        <v>1</v>
      </c>
      <c r="I56" s="90"/>
      <c r="J56" s="90"/>
    </row>
    <row r="57" spans="5:10" ht="16.2" thickBot="1" x14ac:dyDescent="0.35">
      <c r="E57" s="18">
        <v>40</v>
      </c>
      <c r="F57" s="55" t="s">
        <v>110</v>
      </c>
      <c r="G57" s="56"/>
      <c r="H57" s="56">
        <v>1</v>
      </c>
      <c r="I57" s="90"/>
      <c r="J57" s="90"/>
    </row>
    <row r="58" spans="5:10" ht="16.2" thickBot="1" x14ac:dyDescent="0.35">
      <c r="E58" s="18">
        <v>41</v>
      </c>
      <c r="F58" s="3" t="s">
        <v>112</v>
      </c>
      <c r="G58" s="3"/>
      <c r="H58" s="3">
        <v>0</v>
      </c>
      <c r="I58" s="4"/>
      <c r="J58" s="4"/>
    </row>
    <row r="59" spans="5:10" ht="16.2" thickBot="1" x14ac:dyDescent="0.35">
      <c r="E59" s="18">
        <v>42</v>
      </c>
      <c r="F59" s="3" t="s">
        <v>114</v>
      </c>
      <c r="G59" s="3"/>
      <c r="H59" s="3">
        <v>0</v>
      </c>
      <c r="I59" s="4"/>
      <c r="J59" s="4"/>
    </row>
    <row r="60" spans="5:10" ht="16.2" thickBot="1" x14ac:dyDescent="0.35">
      <c r="E60" s="18">
        <v>43</v>
      </c>
      <c r="F60" s="3" t="s">
        <v>116</v>
      </c>
      <c r="G60" s="3"/>
      <c r="H60" s="3">
        <v>0</v>
      </c>
      <c r="I60" s="4"/>
      <c r="J60" s="4"/>
    </row>
    <row r="61" spans="5:10" ht="16.2" thickBot="1" x14ac:dyDescent="0.35">
      <c r="E61" s="18">
        <v>44</v>
      </c>
      <c r="F61" s="185" t="s">
        <v>118</v>
      </c>
      <c r="G61" s="3"/>
      <c r="H61" s="3"/>
      <c r="I61" s="4"/>
      <c r="J61" s="4">
        <v>1</v>
      </c>
    </row>
    <row r="62" spans="5:10" ht="16.2" thickBot="1" x14ac:dyDescent="0.35">
      <c r="E62" s="18">
        <v>45</v>
      </c>
      <c r="F62" s="3" t="s">
        <v>120</v>
      </c>
      <c r="G62" s="3"/>
      <c r="H62" s="3">
        <v>0</v>
      </c>
      <c r="I62" s="4"/>
      <c r="J62" s="4"/>
    </row>
    <row r="63" spans="5:10" ht="16.2" thickBot="1" x14ac:dyDescent="0.35">
      <c r="E63" s="18">
        <v>46</v>
      </c>
      <c r="F63" s="3" t="s">
        <v>121</v>
      </c>
      <c r="G63" s="3"/>
      <c r="H63" s="3">
        <v>0</v>
      </c>
      <c r="I63" s="4"/>
      <c r="J63" s="4"/>
    </row>
    <row r="64" spans="5:10" ht="16.2" thickBot="1" x14ac:dyDescent="0.35">
      <c r="E64" s="18">
        <v>47</v>
      </c>
      <c r="F64" s="3" t="s">
        <v>123</v>
      </c>
      <c r="G64" s="3"/>
      <c r="H64" s="3">
        <v>0</v>
      </c>
      <c r="I64" s="4"/>
      <c r="J64" s="4"/>
    </row>
    <row r="65" spans="5:10" ht="16.2" thickBot="1" x14ac:dyDescent="0.35">
      <c r="E65" s="18">
        <v>48</v>
      </c>
      <c r="F65" s="3" t="s">
        <v>124</v>
      </c>
      <c r="G65" s="3"/>
      <c r="H65" s="3">
        <v>1</v>
      </c>
      <c r="I65" s="4"/>
      <c r="J65" s="4"/>
    </row>
    <row r="66" spans="5:10" ht="16.2" thickBot="1" x14ac:dyDescent="0.35">
      <c r="E66" s="18">
        <v>49</v>
      </c>
      <c r="F66" s="181" t="s">
        <v>125</v>
      </c>
      <c r="G66" s="3"/>
      <c r="H66" s="3"/>
      <c r="I66" s="4">
        <v>1</v>
      </c>
      <c r="J66" s="4"/>
    </row>
    <row r="67" spans="5:10" ht="16.2" thickBot="1" x14ac:dyDescent="0.35">
      <c r="E67" s="18">
        <v>50</v>
      </c>
      <c r="F67" s="3" t="s">
        <v>126</v>
      </c>
      <c r="G67" s="3"/>
      <c r="H67" s="3">
        <v>0</v>
      </c>
      <c r="I67" s="4"/>
      <c r="J67" s="4"/>
    </row>
    <row r="68" spans="5:10" ht="16.2" thickBot="1" x14ac:dyDescent="0.35">
      <c r="E68" s="18">
        <v>51</v>
      </c>
      <c r="F68" s="185" t="s">
        <v>162</v>
      </c>
      <c r="G68" s="3"/>
      <c r="H68" s="3"/>
      <c r="I68" s="4"/>
      <c r="J68" s="4">
        <v>1</v>
      </c>
    </row>
    <row r="69" spans="5:10" ht="16.2" thickBot="1" x14ac:dyDescent="0.35">
      <c r="E69" s="18">
        <v>52</v>
      </c>
      <c r="F69" s="3" t="s">
        <v>163</v>
      </c>
      <c r="G69" s="4" t="s">
        <v>164</v>
      </c>
      <c r="H69" s="4">
        <v>1</v>
      </c>
      <c r="I69" s="4"/>
      <c r="J69" s="4"/>
    </row>
    <row r="70" spans="5:10" ht="16.2" thickBot="1" x14ac:dyDescent="0.35">
      <c r="E70" s="18">
        <v>53</v>
      </c>
      <c r="F70" s="3" t="s">
        <v>165</v>
      </c>
      <c r="G70" s="3"/>
      <c r="H70" s="3">
        <v>0</v>
      </c>
      <c r="I70" s="4"/>
      <c r="J70" s="4"/>
    </row>
    <row r="71" spans="5:10" ht="16.2" thickBot="1" x14ac:dyDescent="0.35">
      <c r="E71" s="18">
        <v>54</v>
      </c>
      <c r="F71" s="3" t="s">
        <v>166</v>
      </c>
      <c r="G71" s="3"/>
      <c r="H71" s="3">
        <v>0</v>
      </c>
      <c r="I71" s="4"/>
      <c r="J71" s="4"/>
    </row>
    <row r="72" spans="5:10" ht="16.2" thickBot="1" x14ac:dyDescent="0.35">
      <c r="E72" s="18">
        <v>55</v>
      </c>
      <c r="F72" s="3" t="s">
        <v>167</v>
      </c>
      <c r="G72" s="3"/>
      <c r="H72" s="3"/>
      <c r="I72" s="4">
        <v>1</v>
      </c>
      <c r="J72" s="4"/>
    </row>
    <row r="73" spans="5:10" ht="16.2" thickBot="1" x14ac:dyDescent="0.35">
      <c r="E73" s="18">
        <v>56</v>
      </c>
      <c r="F73" s="3" t="s">
        <v>168</v>
      </c>
      <c r="G73" s="3"/>
      <c r="H73" s="3">
        <v>1</v>
      </c>
      <c r="I73" s="4"/>
      <c r="J73" s="4"/>
    </row>
    <row r="74" spans="5:10" ht="16.2" thickBot="1" x14ac:dyDescent="0.35">
      <c r="E74" s="18">
        <v>57</v>
      </c>
      <c r="F74" s="181" t="s">
        <v>676</v>
      </c>
      <c r="G74" s="3"/>
      <c r="H74" s="3"/>
      <c r="I74" s="4">
        <v>1</v>
      </c>
      <c r="J74" s="4"/>
    </row>
    <row r="75" spans="5:10" x14ac:dyDescent="0.3">
      <c r="E75" s="67">
        <v>58</v>
      </c>
      <c r="F75" s="180" t="s">
        <v>677</v>
      </c>
      <c r="G75" s="3"/>
      <c r="H75" s="184">
        <v>1</v>
      </c>
      <c r="I75" s="197"/>
      <c r="J75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D16"/>
  <sheetViews>
    <sheetView workbookViewId="0">
      <selection activeCell="C8" sqref="C8"/>
    </sheetView>
  </sheetViews>
  <sheetFormatPr baseColWidth="10" defaultColWidth="11.44140625" defaultRowHeight="14.4" x14ac:dyDescent="0.3"/>
  <cols>
    <col min="1" max="1" width="11.44140625" style="187"/>
    <col min="2" max="2" width="19.44140625" style="187" bestFit="1" customWidth="1"/>
    <col min="3" max="3" width="85" style="187" customWidth="1"/>
    <col min="4" max="16384" width="11.44140625" style="187"/>
  </cols>
  <sheetData>
    <row r="5" spans="2:4" ht="21" x14ac:dyDescent="0.4">
      <c r="B5" s="191" t="s">
        <v>679</v>
      </c>
    </row>
    <row r="7" spans="2:4" ht="18" x14ac:dyDescent="0.35">
      <c r="B7" s="190" t="s">
        <v>680</v>
      </c>
      <c r="C7" s="190" t="s">
        <v>681</v>
      </c>
      <c r="D7" s="190"/>
    </row>
    <row r="8" spans="2:4" x14ac:dyDescent="0.3">
      <c r="C8" s="189" t="s">
        <v>682</v>
      </c>
    </row>
    <row r="9" spans="2:4" x14ac:dyDescent="0.3">
      <c r="C9" s="189" t="s">
        <v>683</v>
      </c>
    </row>
    <row r="10" spans="2:4" x14ac:dyDescent="0.3">
      <c r="C10" s="189" t="s">
        <v>684</v>
      </c>
    </row>
    <row r="11" spans="2:4" x14ac:dyDescent="0.3">
      <c r="C11" s="189" t="s">
        <v>685</v>
      </c>
    </row>
    <row r="12" spans="2:4" x14ac:dyDescent="0.3">
      <c r="C12" s="189" t="s">
        <v>686</v>
      </c>
    </row>
    <row r="13" spans="2:4" x14ac:dyDescent="0.3">
      <c r="C13" s="189" t="s">
        <v>687</v>
      </c>
    </row>
    <row r="14" spans="2:4" x14ac:dyDescent="0.3">
      <c r="C14" s="189" t="s">
        <v>688</v>
      </c>
    </row>
    <row r="15" spans="2:4" x14ac:dyDescent="0.3">
      <c r="C15" s="188" t="s">
        <v>689</v>
      </c>
    </row>
    <row r="16" spans="2:4" x14ac:dyDescent="0.3">
      <c r="C16" s="189" t="s">
        <v>690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70" zoomScaleNormal="70" workbookViewId="0">
      <pane ySplit="2" topLeftCell="A3" activePane="bottomLeft" state="frozen"/>
      <selection pane="bottomLeft" activeCell="E11" sqref="E11"/>
    </sheetView>
  </sheetViews>
  <sheetFormatPr baseColWidth="10" defaultColWidth="14.44140625" defaultRowHeight="15" customHeight="1" x14ac:dyDescent="0.3"/>
  <cols>
    <col min="1" max="1" width="13.88671875" customWidth="1"/>
    <col min="2" max="2" width="47" customWidth="1"/>
    <col min="3" max="3" width="14.5546875" customWidth="1"/>
    <col min="4" max="5" width="21.88671875" customWidth="1"/>
    <col min="6" max="8" width="8.88671875" customWidth="1"/>
    <col min="9" max="9" width="21.88671875" customWidth="1"/>
    <col min="10" max="25" width="12.44140625" customWidth="1"/>
    <col min="26" max="26" width="48.6640625" customWidth="1"/>
  </cols>
  <sheetData>
    <row r="1" spans="1:26" ht="28.5" customHeight="1" x14ac:dyDescent="0.3">
      <c r="A1" s="1"/>
      <c r="B1" s="1"/>
      <c r="C1" s="1"/>
      <c r="D1" s="2"/>
      <c r="E1" s="2"/>
      <c r="F1" s="2"/>
      <c r="G1" s="2"/>
      <c r="H1" s="2"/>
      <c r="I1" s="2"/>
      <c r="J1" s="227" t="s">
        <v>170</v>
      </c>
      <c r="K1" s="228"/>
      <c r="L1" s="228"/>
      <c r="M1" s="228"/>
      <c r="N1" s="228"/>
      <c r="O1" s="228"/>
      <c r="P1" s="228"/>
      <c r="Q1" s="229"/>
      <c r="R1" s="227" t="s">
        <v>171</v>
      </c>
      <c r="S1" s="228"/>
      <c r="T1" s="228"/>
      <c r="U1" s="228"/>
      <c r="V1" s="228"/>
      <c r="W1" s="228"/>
      <c r="X1" s="228"/>
      <c r="Y1" s="229"/>
      <c r="Z1" s="68" t="s">
        <v>172</v>
      </c>
    </row>
    <row r="2" spans="1:26" ht="28.5" customHeight="1" x14ac:dyDescent="0.3">
      <c r="A2" s="6" t="s">
        <v>11</v>
      </c>
      <c r="B2" s="69" t="s">
        <v>12</v>
      </c>
      <c r="C2" s="69"/>
      <c r="D2" s="6" t="s">
        <v>173</v>
      </c>
      <c r="E2" s="6" t="s">
        <v>174</v>
      </c>
      <c r="F2" s="6" t="s">
        <v>175</v>
      </c>
      <c r="G2" s="6" t="s">
        <v>176</v>
      </c>
      <c r="H2" s="6" t="s">
        <v>177</v>
      </c>
      <c r="I2" s="6" t="s">
        <v>178</v>
      </c>
      <c r="J2" s="70" t="s">
        <v>179</v>
      </c>
      <c r="K2" s="71" t="s">
        <v>16</v>
      </c>
      <c r="L2" s="71" t="s">
        <v>25</v>
      </c>
      <c r="M2" s="71" t="s">
        <v>21</v>
      </c>
      <c r="N2" s="71" t="s">
        <v>180</v>
      </c>
      <c r="O2" s="71" t="s">
        <v>181</v>
      </c>
      <c r="P2" s="71" t="s">
        <v>56</v>
      </c>
      <c r="Q2" s="72" t="s">
        <v>182</v>
      </c>
      <c r="R2" s="70" t="s">
        <v>183</v>
      </c>
      <c r="S2" s="71" t="s">
        <v>184</v>
      </c>
      <c r="T2" s="71" t="s">
        <v>185</v>
      </c>
      <c r="U2" s="71" t="s">
        <v>186</v>
      </c>
      <c r="V2" s="71" t="s">
        <v>187</v>
      </c>
      <c r="W2" s="71" t="s">
        <v>188</v>
      </c>
      <c r="X2" s="71"/>
      <c r="Y2" s="72"/>
      <c r="Z2" s="1"/>
    </row>
    <row r="3" spans="1:26" ht="15.6" x14ac:dyDescent="0.3">
      <c r="A3" s="18">
        <v>1</v>
      </c>
      <c r="B3" s="19" t="s">
        <v>15</v>
      </c>
      <c r="C3" s="73"/>
      <c r="D3" s="74" t="s">
        <v>189</v>
      </c>
      <c r="E3" s="75" t="s">
        <v>190</v>
      </c>
      <c r="F3" s="74">
        <v>1</v>
      </c>
      <c r="G3" s="74"/>
      <c r="H3" s="74">
        <v>1</v>
      </c>
      <c r="I3" s="74"/>
      <c r="J3" s="2" t="s">
        <v>50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 t="s">
        <v>16</v>
      </c>
    </row>
    <row r="4" spans="1:26" ht="15.6" x14ac:dyDescent="0.3">
      <c r="A4" s="18">
        <v>2</v>
      </c>
      <c r="B4" s="23" t="s">
        <v>20</v>
      </c>
      <c r="C4" s="74" t="s">
        <v>191</v>
      </c>
      <c r="D4" s="74" t="s">
        <v>189</v>
      </c>
      <c r="E4" s="74" t="s">
        <v>50</v>
      </c>
      <c r="F4" s="74">
        <v>1</v>
      </c>
      <c r="G4" s="74"/>
      <c r="H4" s="74"/>
      <c r="I4" s="74" t="s">
        <v>192</v>
      </c>
      <c r="J4" s="2" t="s">
        <v>50</v>
      </c>
      <c r="K4" s="1"/>
      <c r="L4" s="2" t="s">
        <v>50</v>
      </c>
      <c r="M4" s="2" t="s">
        <v>50</v>
      </c>
      <c r="N4" s="1"/>
      <c r="O4" s="1"/>
      <c r="P4" s="2" t="s">
        <v>50</v>
      </c>
      <c r="Q4" s="1"/>
      <c r="R4" s="1"/>
      <c r="S4" s="1"/>
      <c r="T4" s="2"/>
      <c r="U4" s="2"/>
      <c r="V4" s="1"/>
      <c r="W4" s="1"/>
      <c r="X4" s="1"/>
      <c r="Y4" s="1"/>
      <c r="Z4" s="46" t="s">
        <v>193</v>
      </c>
    </row>
    <row r="5" spans="1:26" ht="15.6" x14ac:dyDescent="0.3">
      <c r="A5" s="18">
        <v>3</v>
      </c>
      <c r="B5" s="23" t="s">
        <v>24</v>
      </c>
      <c r="C5" s="73"/>
      <c r="D5" s="74" t="s">
        <v>189</v>
      </c>
      <c r="E5" s="74" t="s">
        <v>50</v>
      </c>
      <c r="F5" s="74">
        <v>1</v>
      </c>
      <c r="G5" s="74"/>
      <c r="H5" s="74"/>
      <c r="I5" s="74" t="s">
        <v>192</v>
      </c>
      <c r="J5" s="2" t="s">
        <v>50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8">
        <v>4</v>
      </c>
      <c r="B6" s="23" t="s">
        <v>41</v>
      </c>
      <c r="C6" s="76"/>
      <c r="D6" s="74" t="s">
        <v>189</v>
      </c>
      <c r="E6" s="74" t="s">
        <v>50</v>
      </c>
      <c r="F6" s="74">
        <v>1</v>
      </c>
      <c r="G6" s="74"/>
      <c r="H6" s="74"/>
      <c r="I6" s="74"/>
      <c r="J6" s="2" t="s">
        <v>50</v>
      </c>
      <c r="K6" s="1"/>
      <c r="L6" s="2" t="s">
        <v>50</v>
      </c>
      <c r="M6" s="1"/>
      <c r="N6" s="1"/>
      <c r="O6" s="1"/>
      <c r="P6" s="2" t="s">
        <v>50</v>
      </c>
      <c r="Q6" s="2" t="s">
        <v>50</v>
      </c>
      <c r="R6" s="1"/>
      <c r="S6" s="1"/>
      <c r="T6" s="1"/>
      <c r="U6" s="2"/>
      <c r="V6" s="2"/>
      <c r="W6" s="1"/>
      <c r="X6" s="1"/>
      <c r="Y6" s="1"/>
      <c r="Z6" s="46" t="s">
        <v>194</v>
      </c>
    </row>
    <row r="7" spans="1:26" ht="15.6" x14ac:dyDescent="0.3">
      <c r="A7" s="18">
        <v>5</v>
      </c>
      <c r="B7" s="26" t="s">
        <v>28</v>
      </c>
      <c r="C7" s="77"/>
      <c r="D7" s="74" t="s">
        <v>189</v>
      </c>
      <c r="E7" s="75" t="s">
        <v>190</v>
      </c>
      <c r="F7" s="75">
        <v>1</v>
      </c>
      <c r="G7" s="75"/>
      <c r="H7" s="75">
        <v>1</v>
      </c>
      <c r="I7" s="75" t="s">
        <v>192</v>
      </c>
      <c r="J7" s="2" t="s">
        <v>50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8">
        <v>6</v>
      </c>
      <c r="B8" s="78" t="s">
        <v>114</v>
      </c>
      <c r="C8" s="79"/>
      <c r="D8" s="2"/>
      <c r="E8" s="2" t="s">
        <v>50</v>
      </c>
      <c r="F8" s="74">
        <v>1</v>
      </c>
      <c r="G8" s="2"/>
      <c r="H8" s="2"/>
      <c r="I8" s="2"/>
      <c r="J8" s="1"/>
      <c r="K8" s="2" t="s">
        <v>50</v>
      </c>
      <c r="L8" s="2" t="s">
        <v>50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46" t="s">
        <v>192</v>
      </c>
    </row>
    <row r="9" spans="1:26" ht="15.6" x14ac:dyDescent="0.3">
      <c r="A9" s="18">
        <v>7</v>
      </c>
      <c r="B9" s="23" t="s">
        <v>31</v>
      </c>
      <c r="C9" s="76"/>
      <c r="D9" s="74" t="s">
        <v>189</v>
      </c>
      <c r="E9" s="74" t="s">
        <v>50</v>
      </c>
      <c r="F9" s="74">
        <v>1</v>
      </c>
      <c r="G9" s="74"/>
      <c r="H9" s="74"/>
      <c r="I9" s="74"/>
      <c r="J9" s="2" t="s">
        <v>50</v>
      </c>
      <c r="K9" s="1" t="s">
        <v>195</v>
      </c>
      <c r="L9" s="2" t="s">
        <v>50</v>
      </c>
      <c r="M9" s="1"/>
      <c r="N9" s="1"/>
      <c r="O9" s="1"/>
      <c r="P9" s="1"/>
      <c r="Q9" s="2" t="s">
        <v>50</v>
      </c>
      <c r="R9" s="1"/>
      <c r="S9" s="1"/>
      <c r="T9" s="1"/>
      <c r="U9" s="2"/>
      <c r="V9" s="1"/>
      <c r="W9" s="2"/>
      <c r="X9" s="1"/>
      <c r="Y9" s="1"/>
      <c r="Z9" s="1"/>
    </row>
    <row r="10" spans="1:26" ht="15.6" x14ac:dyDescent="0.3">
      <c r="A10" s="18">
        <v>8</v>
      </c>
      <c r="B10" s="23" t="s">
        <v>34</v>
      </c>
      <c r="C10" s="76"/>
      <c r="D10" s="74" t="s">
        <v>189</v>
      </c>
      <c r="E10" s="74" t="s">
        <v>50</v>
      </c>
      <c r="F10" s="74">
        <v>1</v>
      </c>
      <c r="G10" s="74"/>
      <c r="H10" s="74"/>
      <c r="I10" s="74"/>
      <c r="J10" s="2" t="s">
        <v>50</v>
      </c>
      <c r="K10" s="1"/>
      <c r="L10" s="2" t="s">
        <v>50</v>
      </c>
      <c r="M10" s="1"/>
      <c r="N10" s="1"/>
      <c r="O10" s="1"/>
      <c r="P10" s="2" t="s">
        <v>50</v>
      </c>
      <c r="Q10" s="2" t="s">
        <v>50</v>
      </c>
      <c r="R10" s="2"/>
      <c r="S10" s="2"/>
      <c r="T10" s="2"/>
      <c r="U10" s="1"/>
      <c r="V10" s="2"/>
      <c r="W10" s="1"/>
      <c r="X10" s="1"/>
      <c r="Y10" s="1"/>
      <c r="Z10" s="1"/>
    </row>
    <row r="11" spans="1:26" ht="15.6" x14ac:dyDescent="0.3">
      <c r="A11" s="18">
        <v>9</v>
      </c>
      <c r="B11" s="23" t="s">
        <v>36</v>
      </c>
      <c r="C11" s="74" t="s">
        <v>191</v>
      </c>
      <c r="D11" s="74" t="s">
        <v>189</v>
      </c>
      <c r="E11" s="74" t="s">
        <v>50</v>
      </c>
      <c r="F11" s="75">
        <v>1</v>
      </c>
      <c r="G11" s="74"/>
      <c r="H11" s="74"/>
      <c r="I11" s="74"/>
      <c r="J11" s="2" t="s">
        <v>50</v>
      </c>
      <c r="K11" s="1" t="s">
        <v>195</v>
      </c>
      <c r="L11" s="2" t="s">
        <v>50</v>
      </c>
      <c r="M11" s="2" t="s">
        <v>50</v>
      </c>
      <c r="N11" s="2" t="s">
        <v>50</v>
      </c>
      <c r="O11" s="1"/>
      <c r="P11" s="1"/>
      <c r="Q11" s="1"/>
      <c r="R11" s="1"/>
      <c r="S11" s="1"/>
      <c r="T11" s="2"/>
      <c r="U11" s="1"/>
      <c r="V11" s="1"/>
      <c r="W11" s="1"/>
      <c r="X11" s="1"/>
      <c r="Y11" s="1"/>
      <c r="Z11" s="1" t="s">
        <v>196</v>
      </c>
    </row>
    <row r="12" spans="1:26" ht="15.6" x14ac:dyDescent="0.3">
      <c r="A12" s="18">
        <v>10</v>
      </c>
      <c r="B12" s="23" t="s">
        <v>39</v>
      </c>
      <c r="C12" s="73"/>
      <c r="D12" s="74" t="s">
        <v>189</v>
      </c>
      <c r="E12" s="74" t="s">
        <v>50</v>
      </c>
      <c r="F12" s="74">
        <v>1</v>
      </c>
      <c r="G12" s="74"/>
      <c r="H12" s="74"/>
      <c r="I12" s="74"/>
      <c r="J12" s="2" t="s">
        <v>50</v>
      </c>
      <c r="K12" s="2" t="s">
        <v>50</v>
      </c>
      <c r="L12" s="2" t="s">
        <v>50</v>
      </c>
      <c r="M12" s="2" t="s">
        <v>50</v>
      </c>
      <c r="N12" s="1"/>
      <c r="O12" s="1"/>
      <c r="P12" s="2" t="s">
        <v>50</v>
      </c>
      <c r="Q12" s="1"/>
      <c r="R12" s="1"/>
      <c r="S12" s="2"/>
      <c r="T12" s="2"/>
      <c r="U12" s="1"/>
      <c r="V12" s="1"/>
      <c r="W12" s="1"/>
      <c r="X12" s="1"/>
      <c r="Y12" s="1"/>
      <c r="Z12" s="1"/>
    </row>
    <row r="13" spans="1:26" ht="15.6" x14ac:dyDescent="0.3">
      <c r="A13" s="18">
        <v>11</v>
      </c>
      <c r="B13" s="23" t="s">
        <v>44</v>
      </c>
      <c r="C13" s="73"/>
      <c r="D13" s="75" t="s">
        <v>176</v>
      </c>
      <c r="E13" s="74"/>
      <c r="F13" s="75">
        <v>1</v>
      </c>
      <c r="G13" s="74">
        <v>1</v>
      </c>
      <c r="H13" s="75"/>
      <c r="I13" s="7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8">
        <v>12</v>
      </c>
      <c r="B14" s="23" t="s">
        <v>45</v>
      </c>
      <c r="C14" s="76"/>
      <c r="D14" s="74" t="s">
        <v>189</v>
      </c>
      <c r="E14" s="74" t="s">
        <v>50</v>
      </c>
      <c r="F14" s="74">
        <v>1</v>
      </c>
      <c r="G14" s="74"/>
      <c r="H14" s="74"/>
      <c r="I14" s="74"/>
      <c r="J14" s="2"/>
      <c r="K14" s="2"/>
      <c r="L14" s="2" t="s">
        <v>50</v>
      </c>
      <c r="M14" s="2" t="s">
        <v>50</v>
      </c>
      <c r="N14" s="2" t="s">
        <v>50</v>
      </c>
      <c r="O14" s="2"/>
      <c r="P14" s="2" t="s">
        <v>50</v>
      </c>
      <c r="Q14" s="1"/>
      <c r="R14" s="1"/>
      <c r="S14" s="1"/>
      <c r="T14" s="2"/>
      <c r="U14" s="2"/>
      <c r="V14" s="1"/>
      <c r="W14" s="1"/>
      <c r="X14" s="1"/>
      <c r="Y14" s="1"/>
      <c r="Z14" s="1" t="s">
        <v>197</v>
      </c>
    </row>
    <row r="15" spans="1:26" ht="15.6" x14ac:dyDescent="0.3">
      <c r="A15" s="18">
        <v>13</v>
      </c>
      <c r="B15" s="78" t="s">
        <v>120</v>
      </c>
      <c r="C15" s="1"/>
      <c r="D15" s="2"/>
      <c r="E15" s="2" t="s">
        <v>50</v>
      </c>
      <c r="F15" s="74">
        <v>1</v>
      </c>
      <c r="G15" s="2"/>
      <c r="H15" s="2"/>
      <c r="I15" s="2"/>
      <c r="J15" s="2" t="s">
        <v>50</v>
      </c>
      <c r="K15" s="2" t="s">
        <v>50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18">
        <v>14</v>
      </c>
      <c r="B16" s="23" t="s">
        <v>48</v>
      </c>
      <c r="C16" s="73"/>
      <c r="D16" s="74"/>
      <c r="E16" s="75" t="s">
        <v>190</v>
      </c>
      <c r="F16" s="74">
        <v>1</v>
      </c>
      <c r="G16" s="75"/>
      <c r="H16" s="74">
        <v>1</v>
      </c>
      <c r="I16" s="74"/>
      <c r="J16" s="2" t="s">
        <v>50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1"/>
      <c r="W16" s="1"/>
      <c r="X16" s="1"/>
      <c r="Y16" s="1"/>
      <c r="Z16" s="1"/>
    </row>
    <row r="17" spans="1:26" ht="15.6" x14ac:dyDescent="0.3">
      <c r="A17" s="18">
        <v>15</v>
      </c>
      <c r="B17" s="23" t="s">
        <v>51</v>
      </c>
      <c r="C17" s="73"/>
      <c r="D17" s="74"/>
      <c r="E17" s="74" t="s">
        <v>50</v>
      </c>
      <c r="F17" s="75">
        <v>1</v>
      </c>
      <c r="G17" s="74"/>
      <c r="H17" s="74"/>
      <c r="I17" s="74"/>
      <c r="J17" s="2" t="s">
        <v>50</v>
      </c>
      <c r="K17" s="2" t="s">
        <v>50</v>
      </c>
      <c r="L17" s="1"/>
      <c r="M17" s="2" t="s">
        <v>50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46" t="s">
        <v>192</v>
      </c>
    </row>
    <row r="18" spans="1:26" ht="15.6" x14ac:dyDescent="0.3">
      <c r="A18" s="18">
        <v>16</v>
      </c>
      <c r="B18" s="23" t="s">
        <v>53</v>
      </c>
      <c r="C18" s="73"/>
      <c r="D18" s="74"/>
      <c r="E18" s="74" t="s">
        <v>50</v>
      </c>
      <c r="F18" s="74">
        <v>1</v>
      </c>
      <c r="G18" s="74"/>
      <c r="H18" s="74"/>
      <c r="I18" s="74"/>
      <c r="J18" s="2" t="s">
        <v>50</v>
      </c>
      <c r="K18" s="1"/>
      <c r="L18" s="2" t="s">
        <v>50</v>
      </c>
      <c r="M18" s="1"/>
      <c r="N18" s="1"/>
      <c r="O18" s="1"/>
      <c r="P18" s="1"/>
      <c r="Q18" s="1"/>
      <c r="R18" s="1"/>
      <c r="S18" s="1"/>
      <c r="T18" s="2"/>
      <c r="U18" s="1"/>
      <c r="V18" s="1"/>
      <c r="W18" s="1"/>
      <c r="X18" s="1"/>
      <c r="Y18" s="1"/>
      <c r="Z18" s="1" t="s">
        <v>198</v>
      </c>
    </row>
    <row r="19" spans="1:26" ht="15.6" x14ac:dyDescent="0.3">
      <c r="A19" s="18">
        <v>17</v>
      </c>
      <c r="B19" s="23" t="s">
        <v>55</v>
      </c>
      <c r="C19" s="76"/>
      <c r="D19" s="74"/>
      <c r="E19" s="74" t="s">
        <v>50</v>
      </c>
      <c r="F19" s="74">
        <v>1</v>
      </c>
      <c r="G19" s="74"/>
      <c r="H19" s="74"/>
      <c r="I19" s="74"/>
      <c r="J19" s="2"/>
      <c r="K19" s="1"/>
      <c r="L19" s="2" t="s">
        <v>50</v>
      </c>
      <c r="M19" s="1"/>
      <c r="N19" s="1"/>
      <c r="O19" s="1"/>
      <c r="P19" s="2" t="s">
        <v>50</v>
      </c>
      <c r="Q19" s="2" t="s">
        <v>50</v>
      </c>
      <c r="R19" s="1"/>
      <c r="S19" s="1"/>
      <c r="T19" s="1"/>
      <c r="U19" s="1"/>
      <c r="V19" s="2"/>
      <c r="W19" s="1"/>
      <c r="X19" s="1"/>
      <c r="Y19" s="1"/>
      <c r="Z19" s="46" t="s">
        <v>192</v>
      </c>
    </row>
    <row r="20" spans="1:26" ht="15.6" x14ac:dyDescent="0.3">
      <c r="A20" s="18">
        <v>18</v>
      </c>
      <c r="B20" s="26" t="s">
        <v>58</v>
      </c>
      <c r="C20" s="77"/>
      <c r="D20" s="75" t="s">
        <v>176</v>
      </c>
      <c r="E20" s="75"/>
      <c r="F20" s="75">
        <v>1</v>
      </c>
      <c r="G20" s="75">
        <v>1</v>
      </c>
      <c r="H20" s="75"/>
      <c r="I20" s="7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8">
        <v>19</v>
      </c>
      <c r="B21" s="78" t="s">
        <v>124</v>
      </c>
      <c r="C21" s="79"/>
      <c r="D21" s="2"/>
      <c r="E21" s="2" t="s">
        <v>50</v>
      </c>
      <c r="F21" s="74">
        <v>1</v>
      </c>
      <c r="G21" s="2"/>
      <c r="H21" s="2"/>
      <c r="I21" s="2"/>
      <c r="J21" s="1"/>
      <c r="K21" s="1"/>
      <c r="L21" s="2" t="s">
        <v>50</v>
      </c>
      <c r="M21" s="1"/>
      <c r="N21" s="1"/>
      <c r="O21" s="1"/>
      <c r="P21" s="1"/>
      <c r="Q21" s="2" t="s">
        <v>50</v>
      </c>
      <c r="R21" s="1"/>
      <c r="S21" s="1"/>
      <c r="T21" s="1"/>
      <c r="U21" s="1"/>
      <c r="V21" s="1"/>
      <c r="W21" s="1"/>
      <c r="X21" s="1"/>
      <c r="Y21" s="1"/>
      <c r="Z21" s="1" t="s">
        <v>199</v>
      </c>
    </row>
    <row r="22" spans="1:26" ht="15.75" customHeight="1" x14ac:dyDescent="0.3">
      <c r="A22" s="18">
        <v>20</v>
      </c>
      <c r="B22" s="23" t="s">
        <v>59</v>
      </c>
      <c r="C22" s="73"/>
      <c r="D22" s="74"/>
      <c r="E22" s="74" t="s">
        <v>50</v>
      </c>
      <c r="F22" s="74">
        <v>1</v>
      </c>
      <c r="G22" s="74"/>
      <c r="H22" s="74"/>
      <c r="I22" s="74"/>
      <c r="J22" s="2" t="s">
        <v>50</v>
      </c>
      <c r="K22" s="1"/>
      <c r="L22" s="1"/>
      <c r="M22" s="1"/>
      <c r="N22" s="1"/>
      <c r="O22" s="1"/>
      <c r="P22" s="1"/>
      <c r="Q22" s="2" t="s">
        <v>50</v>
      </c>
      <c r="R22" s="1"/>
      <c r="S22" s="1"/>
      <c r="T22" s="1"/>
      <c r="U22" s="1"/>
      <c r="V22" s="1"/>
      <c r="W22" s="1"/>
      <c r="X22" s="1"/>
      <c r="Y22" s="1"/>
      <c r="Z22" s="46" t="s">
        <v>192</v>
      </c>
    </row>
    <row r="23" spans="1:26" ht="15.75" customHeight="1" x14ac:dyDescent="0.3">
      <c r="A23" s="18">
        <v>21</v>
      </c>
      <c r="B23" s="23" t="s">
        <v>61</v>
      </c>
      <c r="C23" s="73"/>
      <c r="D23" s="74"/>
      <c r="E23" s="75" t="s">
        <v>190</v>
      </c>
      <c r="F23" s="74">
        <v>1</v>
      </c>
      <c r="G23" s="75"/>
      <c r="H23" s="74">
        <v>1</v>
      </c>
      <c r="I23" s="74"/>
      <c r="J23" s="2"/>
      <c r="K23" s="2" t="s">
        <v>50</v>
      </c>
      <c r="L23" s="2" t="s">
        <v>50</v>
      </c>
      <c r="M23" s="1"/>
      <c r="N23" s="1"/>
      <c r="O23" s="1"/>
      <c r="P23" s="1"/>
      <c r="Q23" s="1"/>
      <c r="R23" s="1"/>
      <c r="S23" s="1"/>
      <c r="T23" s="1"/>
      <c r="U23" s="2"/>
      <c r="V23" s="1"/>
      <c r="W23" s="1"/>
      <c r="X23" s="1"/>
      <c r="Y23" s="1"/>
      <c r="Z23" s="46" t="s">
        <v>192</v>
      </c>
    </row>
    <row r="24" spans="1:26" ht="15.75" customHeight="1" x14ac:dyDescent="0.3">
      <c r="A24" s="18">
        <v>22</v>
      </c>
      <c r="B24" s="23" t="s">
        <v>64</v>
      </c>
      <c r="C24" s="73"/>
      <c r="D24" s="74"/>
      <c r="E24" s="74" t="s">
        <v>50</v>
      </c>
      <c r="F24" s="75">
        <v>1</v>
      </c>
      <c r="G24" s="74"/>
      <c r="H24" s="74"/>
      <c r="I24" s="74"/>
      <c r="J24" s="2" t="s">
        <v>50</v>
      </c>
      <c r="K24" s="1"/>
      <c r="L24" s="1"/>
      <c r="M24" s="1"/>
      <c r="N24" s="1"/>
      <c r="O24" s="1"/>
      <c r="P24" s="2" t="s">
        <v>50</v>
      </c>
      <c r="Q24" s="1"/>
      <c r="R24" s="1"/>
      <c r="S24" s="1"/>
      <c r="T24" s="1"/>
      <c r="U24" s="1"/>
      <c r="V24" s="1"/>
      <c r="W24" s="1"/>
      <c r="X24" s="1"/>
      <c r="Y24" s="1"/>
      <c r="Z24" s="46" t="s">
        <v>192</v>
      </c>
    </row>
    <row r="25" spans="1:26" ht="15.75" customHeight="1" x14ac:dyDescent="0.3">
      <c r="A25" s="18">
        <v>23</v>
      </c>
      <c r="B25" s="23" t="s">
        <v>67</v>
      </c>
      <c r="C25" s="73"/>
      <c r="D25" s="74"/>
      <c r="E25" s="75" t="s">
        <v>190</v>
      </c>
      <c r="F25" s="74">
        <v>1</v>
      </c>
      <c r="G25" s="75"/>
      <c r="H25" s="74">
        <v>1</v>
      </c>
      <c r="I25" s="74"/>
      <c r="J25" s="1"/>
      <c r="K25" s="2" t="s">
        <v>50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46" t="s">
        <v>200</v>
      </c>
    </row>
    <row r="26" spans="1:26" ht="15.75" customHeight="1" x14ac:dyDescent="0.3">
      <c r="A26" s="18">
        <v>24</v>
      </c>
      <c r="B26" s="78" t="s">
        <v>201</v>
      </c>
      <c r="C26" s="79"/>
      <c r="D26" s="2"/>
      <c r="E26" s="2"/>
      <c r="F26" s="74">
        <v>1</v>
      </c>
      <c r="G26" s="2"/>
      <c r="H26" s="2"/>
      <c r="I26" s="2"/>
      <c r="J26" s="1" t="s">
        <v>202</v>
      </c>
      <c r="K26" s="1"/>
      <c r="L26" s="1" t="s">
        <v>202</v>
      </c>
      <c r="M26" s="1"/>
      <c r="N26" s="1"/>
      <c r="O26" s="1"/>
      <c r="P26" s="1"/>
      <c r="Q26" s="1" t="s">
        <v>202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8">
        <v>25</v>
      </c>
      <c r="B27" s="78" t="s">
        <v>112</v>
      </c>
      <c r="C27" s="79"/>
      <c r="D27" s="2"/>
      <c r="E27" s="2" t="s">
        <v>50</v>
      </c>
      <c r="F27" s="75">
        <v>1</v>
      </c>
      <c r="G27" s="2"/>
      <c r="H27" s="2"/>
      <c r="I27" s="2"/>
      <c r="J27" s="1"/>
      <c r="K27" s="2" t="s">
        <v>50</v>
      </c>
      <c r="L27" s="2" t="s">
        <v>50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 t="s">
        <v>203</v>
      </c>
    </row>
    <row r="28" spans="1:26" ht="15.75" customHeight="1" x14ac:dyDescent="0.3">
      <c r="A28" s="18">
        <v>26</v>
      </c>
      <c r="B28" s="78" t="s">
        <v>162</v>
      </c>
      <c r="C28" s="79"/>
      <c r="D28" s="2"/>
      <c r="E28" s="2"/>
      <c r="F28" s="74">
        <v>1</v>
      </c>
      <c r="G28" s="2"/>
      <c r="H28" s="2"/>
      <c r="I28" s="2"/>
      <c r="J28" s="1" t="s">
        <v>202</v>
      </c>
      <c r="K28" s="1"/>
      <c r="L28" s="1" t="s">
        <v>202</v>
      </c>
      <c r="M28" s="1"/>
      <c r="N28" s="1"/>
      <c r="O28" s="1"/>
      <c r="P28" s="1"/>
      <c r="Q28" s="1" t="s">
        <v>202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8">
        <v>27</v>
      </c>
      <c r="B29" s="23" t="s">
        <v>69</v>
      </c>
      <c r="C29" s="73"/>
      <c r="D29" s="74"/>
      <c r="E29" s="75" t="s">
        <v>190</v>
      </c>
      <c r="F29" s="74">
        <v>1</v>
      </c>
      <c r="G29" s="75"/>
      <c r="H29" s="74">
        <v>1</v>
      </c>
      <c r="I29" s="74"/>
      <c r="J29" s="2" t="s">
        <v>50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46" t="s">
        <v>192</v>
      </c>
    </row>
    <row r="30" spans="1:26" ht="15.75" customHeight="1" x14ac:dyDescent="0.3">
      <c r="A30" s="18">
        <v>28</v>
      </c>
      <c r="B30" s="26" t="s">
        <v>71</v>
      </c>
      <c r="C30" s="77"/>
      <c r="D30" s="75" t="s">
        <v>176</v>
      </c>
      <c r="E30" s="75"/>
      <c r="F30" s="75">
        <v>1</v>
      </c>
      <c r="G30" s="75">
        <v>1</v>
      </c>
      <c r="H30" s="75"/>
      <c r="I30" s="7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46"/>
    </row>
    <row r="31" spans="1:26" ht="15.75" customHeight="1" x14ac:dyDescent="0.3">
      <c r="A31" s="18">
        <v>29</v>
      </c>
      <c r="B31" s="23" t="s">
        <v>73</v>
      </c>
      <c r="C31" s="73"/>
      <c r="D31" s="74"/>
      <c r="E31" s="75" t="s">
        <v>190</v>
      </c>
      <c r="F31" s="74">
        <v>1</v>
      </c>
      <c r="G31" s="75"/>
      <c r="H31" s="74">
        <v>1</v>
      </c>
      <c r="I31" s="74"/>
      <c r="J31" s="2" t="s">
        <v>50</v>
      </c>
      <c r="K31" s="1"/>
      <c r="L31" s="1"/>
      <c r="M31" s="1"/>
      <c r="N31" s="1"/>
      <c r="O31" s="1"/>
      <c r="P31" s="2" t="s">
        <v>50</v>
      </c>
      <c r="Q31" s="1"/>
      <c r="R31" s="1"/>
      <c r="S31" s="1"/>
      <c r="T31" s="1"/>
      <c r="U31" s="1"/>
      <c r="V31" s="1"/>
      <c r="W31" s="1"/>
      <c r="X31" s="1"/>
      <c r="Y31" s="1"/>
      <c r="Z31" s="46" t="s">
        <v>192</v>
      </c>
    </row>
    <row r="32" spans="1:26" ht="15.75" customHeight="1" x14ac:dyDescent="0.3">
      <c r="A32" s="18">
        <v>30</v>
      </c>
      <c r="B32" s="23" t="s">
        <v>75</v>
      </c>
      <c r="C32" s="73"/>
      <c r="D32" s="74"/>
      <c r="E32" s="74"/>
      <c r="F32" s="74">
        <v>1</v>
      </c>
      <c r="G32" s="74"/>
      <c r="H32" s="74"/>
      <c r="I32" s="7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46" t="s">
        <v>192</v>
      </c>
    </row>
    <row r="33" spans="1:26" ht="15.75" customHeight="1" x14ac:dyDescent="0.3">
      <c r="A33" s="18">
        <v>31</v>
      </c>
      <c r="B33" s="78" t="s">
        <v>126</v>
      </c>
      <c r="C33" s="79"/>
      <c r="D33" s="2"/>
      <c r="E33" s="2" t="s">
        <v>50</v>
      </c>
      <c r="F33" s="75">
        <v>1</v>
      </c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2"/>
      <c r="V33" s="1"/>
      <c r="W33" s="1"/>
      <c r="X33" s="1"/>
      <c r="Y33" s="1"/>
      <c r="Z33" s="1" t="s">
        <v>204</v>
      </c>
    </row>
    <row r="34" spans="1:26" ht="15.75" customHeight="1" x14ac:dyDescent="0.3">
      <c r="A34" s="18">
        <v>32</v>
      </c>
      <c r="B34" s="23" t="s">
        <v>77</v>
      </c>
      <c r="C34" s="76"/>
      <c r="D34" s="74"/>
      <c r="E34" s="74" t="s">
        <v>50</v>
      </c>
      <c r="F34" s="75">
        <v>1</v>
      </c>
      <c r="G34" s="74"/>
      <c r="H34" s="74"/>
      <c r="I34" s="74"/>
      <c r="J34" s="2" t="s">
        <v>50</v>
      </c>
      <c r="K34" s="2" t="s">
        <v>50</v>
      </c>
      <c r="L34" s="1"/>
      <c r="M34" s="1"/>
      <c r="N34" s="2" t="s">
        <v>50</v>
      </c>
      <c r="O34" s="1"/>
      <c r="P34" s="2" t="s">
        <v>50</v>
      </c>
      <c r="Q34" s="1"/>
      <c r="R34" s="1"/>
      <c r="S34" s="1"/>
      <c r="T34" s="1"/>
      <c r="U34" s="2"/>
      <c r="V34" s="1"/>
      <c r="W34" s="1"/>
      <c r="X34" s="1"/>
      <c r="Y34" s="1"/>
      <c r="Z34" s="1"/>
    </row>
    <row r="35" spans="1:26" ht="15.75" customHeight="1" x14ac:dyDescent="0.3">
      <c r="A35" s="18">
        <v>33</v>
      </c>
      <c r="B35" s="23" t="s">
        <v>79</v>
      </c>
      <c r="C35" s="74" t="s">
        <v>191</v>
      </c>
      <c r="D35" s="74"/>
      <c r="E35" s="74" t="s">
        <v>50</v>
      </c>
      <c r="F35" s="74">
        <v>1</v>
      </c>
      <c r="G35" s="74"/>
      <c r="H35" s="74"/>
      <c r="I35" s="74"/>
      <c r="J35" s="2" t="s">
        <v>50</v>
      </c>
      <c r="K35" s="2" t="s">
        <v>50</v>
      </c>
      <c r="L35" s="2" t="s">
        <v>50</v>
      </c>
      <c r="M35" s="1"/>
      <c r="N35" s="1"/>
      <c r="O35" s="1"/>
      <c r="P35" s="1"/>
      <c r="Q35" s="1"/>
      <c r="R35" s="1"/>
      <c r="S35" s="1"/>
      <c r="T35" s="1"/>
      <c r="U35" s="2"/>
      <c r="V35" s="1"/>
      <c r="W35" s="1"/>
      <c r="X35" s="1"/>
      <c r="Y35" s="1"/>
      <c r="Z35" s="46" t="s">
        <v>205</v>
      </c>
    </row>
    <row r="36" spans="1:26" ht="15.75" customHeight="1" x14ac:dyDescent="0.3">
      <c r="A36" s="18">
        <v>34</v>
      </c>
      <c r="B36" s="23" t="s">
        <v>81</v>
      </c>
      <c r="C36" s="73"/>
      <c r="D36" s="75" t="s">
        <v>176</v>
      </c>
      <c r="E36" s="75" t="s">
        <v>190</v>
      </c>
      <c r="F36" s="74">
        <v>1</v>
      </c>
      <c r="G36" s="75">
        <v>1</v>
      </c>
      <c r="H36" s="74"/>
      <c r="I36" s="7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8">
        <v>35</v>
      </c>
      <c r="B37" s="78" t="s">
        <v>123</v>
      </c>
      <c r="C37" s="79"/>
      <c r="D37" s="2"/>
      <c r="E37" s="2" t="s">
        <v>50</v>
      </c>
      <c r="F37" s="75">
        <v>1</v>
      </c>
      <c r="G37" s="2"/>
      <c r="H37" s="2"/>
      <c r="I37" s="2"/>
      <c r="J37" s="1"/>
      <c r="K37" s="2" t="s">
        <v>50</v>
      </c>
      <c r="L37" s="2" t="s">
        <v>50</v>
      </c>
      <c r="M37" s="1"/>
      <c r="N37" s="2" t="s">
        <v>50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46" t="s">
        <v>192</v>
      </c>
    </row>
    <row r="38" spans="1:26" ht="15.75" customHeight="1" x14ac:dyDescent="0.3">
      <c r="A38" s="18">
        <v>36</v>
      </c>
      <c r="B38" s="78" t="s">
        <v>116</v>
      </c>
      <c r="C38" s="79"/>
      <c r="D38" s="2"/>
      <c r="E38" s="80" t="s">
        <v>190</v>
      </c>
      <c r="F38" s="74">
        <v>1</v>
      </c>
      <c r="G38" s="80"/>
      <c r="H38" s="74">
        <v>1</v>
      </c>
      <c r="I38" s="2"/>
      <c r="J38" s="1"/>
      <c r="K38" s="2" t="s">
        <v>50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 t="s">
        <v>203</v>
      </c>
    </row>
    <row r="39" spans="1:26" ht="15.75" customHeight="1" x14ac:dyDescent="0.3">
      <c r="A39" s="18">
        <v>37</v>
      </c>
      <c r="B39" s="78" t="s">
        <v>125</v>
      </c>
      <c r="C39" s="1"/>
      <c r="D39" s="2"/>
      <c r="E39" s="2" t="s">
        <v>50</v>
      </c>
      <c r="F39" s="74">
        <v>1</v>
      </c>
      <c r="G39" s="2"/>
      <c r="H39" s="2"/>
      <c r="I39" s="2"/>
      <c r="J39" s="1"/>
      <c r="K39" s="2" t="s">
        <v>50</v>
      </c>
      <c r="L39" s="2" t="s">
        <v>50</v>
      </c>
      <c r="M39" s="1"/>
      <c r="N39" s="1"/>
      <c r="O39" s="1"/>
      <c r="P39" s="1"/>
      <c r="Q39" s="1"/>
      <c r="R39" s="1"/>
      <c r="S39" s="1"/>
      <c r="T39" s="1"/>
      <c r="U39" s="2"/>
      <c r="V39" s="1"/>
      <c r="W39" s="1"/>
      <c r="X39" s="1"/>
      <c r="Y39" s="1"/>
      <c r="Z39" s="1" t="s">
        <v>203</v>
      </c>
    </row>
    <row r="40" spans="1:26" ht="15.75" customHeight="1" x14ac:dyDescent="0.3">
      <c r="A40" s="18">
        <v>38</v>
      </c>
      <c r="B40" s="23" t="s">
        <v>83</v>
      </c>
      <c r="C40" s="73"/>
      <c r="D40" s="74"/>
      <c r="E40" s="74" t="s">
        <v>50</v>
      </c>
      <c r="F40" s="75">
        <v>1</v>
      </c>
      <c r="G40" s="74"/>
      <c r="H40" s="74"/>
      <c r="I40" s="74"/>
      <c r="J40" s="2" t="s">
        <v>50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2"/>
      <c r="V40" s="1"/>
      <c r="W40" s="1"/>
      <c r="X40" s="1"/>
      <c r="Y40" s="1"/>
      <c r="Z40" s="46" t="s">
        <v>206</v>
      </c>
    </row>
    <row r="41" spans="1:26" ht="15.75" customHeight="1" x14ac:dyDescent="0.3">
      <c r="A41" s="18">
        <v>39</v>
      </c>
      <c r="B41" s="23" t="s">
        <v>85</v>
      </c>
      <c r="C41" s="74" t="s">
        <v>191</v>
      </c>
      <c r="D41" s="74"/>
      <c r="E41" s="74" t="s">
        <v>50</v>
      </c>
      <c r="F41" s="74">
        <v>1</v>
      </c>
      <c r="G41" s="74"/>
      <c r="H41" s="74"/>
      <c r="I41" s="74"/>
      <c r="J41" s="2" t="s">
        <v>50</v>
      </c>
      <c r="K41" s="2" t="s">
        <v>50</v>
      </c>
      <c r="L41" s="2" t="s">
        <v>50</v>
      </c>
      <c r="M41" s="2" t="s">
        <v>50</v>
      </c>
      <c r="N41" s="1"/>
      <c r="O41" s="1"/>
      <c r="P41" s="1"/>
      <c r="Q41" s="1"/>
      <c r="R41" s="1"/>
      <c r="S41" s="1"/>
      <c r="T41" s="2"/>
      <c r="U41" s="2"/>
      <c r="V41" s="1"/>
      <c r="W41" s="2"/>
      <c r="X41" s="1"/>
      <c r="Y41" s="1"/>
      <c r="Z41" s="46" t="s">
        <v>192</v>
      </c>
    </row>
    <row r="42" spans="1:26" ht="15.75" customHeight="1" x14ac:dyDescent="0.3">
      <c r="A42" s="18">
        <v>40</v>
      </c>
      <c r="B42" s="26" t="s">
        <v>88</v>
      </c>
      <c r="C42" s="77"/>
      <c r="D42" s="75"/>
      <c r="E42" s="75"/>
      <c r="F42" s="74">
        <v>1</v>
      </c>
      <c r="G42" s="75"/>
      <c r="H42" s="75"/>
      <c r="I42" s="7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8">
        <v>41</v>
      </c>
      <c r="B43" s="31" t="s">
        <v>89</v>
      </c>
      <c r="C43" s="73"/>
      <c r="D43" s="75" t="s">
        <v>176</v>
      </c>
      <c r="E43" s="74"/>
      <c r="F43" s="75">
        <v>1</v>
      </c>
      <c r="G43" s="74">
        <v>1</v>
      </c>
      <c r="H43" s="74"/>
      <c r="I43" s="7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8">
        <v>42</v>
      </c>
      <c r="B44" s="39" t="s">
        <v>118</v>
      </c>
      <c r="C44" s="79"/>
      <c r="D44" s="2"/>
      <c r="E44" s="2" t="s">
        <v>50</v>
      </c>
      <c r="F44" s="75">
        <v>1</v>
      </c>
      <c r="G44" s="2"/>
      <c r="H44" s="2"/>
      <c r="I44" s="2"/>
      <c r="J44" s="1"/>
      <c r="K44" s="2" t="s">
        <v>50</v>
      </c>
      <c r="L44" s="2" t="s">
        <v>50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46" t="s">
        <v>207</v>
      </c>
    </row>
    <row r="45" spans="1:26" ht="15.75" customHeight="1" x14ac:dyDescent="0.3">
      <c r="A45" s="18">
        <v>43</v>
      </c>
      <c r="B45" s="37" t="s">
        <v>91</v>
      </c>
      <c r="C45" s="76"/>
      <c r="D45" s="74"/>
      <c r="E45" s="74" t="s">
        <v>50</v>
      </c>
      <c r="F45" s="74">
        <v>1</v>
      </c>
      <c r="G45" s="74"/>
      <c r="H45" s="74"/>
      <c r="I45" s="74"/>
      <c r="J45" s="2" t="s">
        <v>50</v>
      </c>
      <c r="K45" s="2" t="s">
        <v>50</v>
      </c>
      <c r="L45" s="2" t="s">
        <v>50</v>
      </c>
      <c r="M45" s="1"/>
      <c r="N45" s="1"/>
      <c r="O45" s="2" t="s">
        <v>50</v>
      </c>
      <c r="P45" s="2" t="s">
        <v>50</v>
      </c>
      <c r="Q45" s="2" t="s">
        <v>50</v>
      </c>
      <c r="R45" s="1"/>
      <c r="S45" s="1"/>
      <c r="T45" s="1"/>
      <c r="U45" s="2"/>
      <c r="V45" s="2"/>
      <c r="W45" s="1"/>
      <c r="X45" s="1"/>
      <c r="Y45" s="1"/>
      <c r="Z45" s="1" t="s">
        <v>208</v>
      </c>
    </row>
    <row r="46" spans="1:26" ht="15.75" customHeight="1" x14ac:dyDescent="0.3">
      <c r="A46" s="18">
        <v>44</v>
      </c>
      <c r="B46" s="39" t="s">
        <v>121</v>
      </c>
      <c r="C46" s="79"/>
      <c r="D46" s="2"/>
      <c r="E46" s="2" t="s">
        <v>50</v>
      </c>
      <c r="F46" s="74">
        <v>1</v>
      </c>
      <c r="G46" s="2"/>
      <c r="H46" s="2"/>
      <c r="I46" s="2"/>
      <c r="J46" s="2" t="s">
        <v>50</v>
      </c>
      <c r="K46" s="1"/>
      <c r="L46" s="2" t="s">
        <v>50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 t="s">
        <v>209</v>
      </c>
    </row>
    <row r="47" spans="1:26" ht="15.75" customHeight="1" x14ac:dyDescent="0.3">
      <c r="A47" s="18">
        <v>45</v>
      </c>
      <c r="B47" s="37" t="s">
        <v>93</v>
      </c>
      <c r="C47" s="73"/>
      <c r="D47" s="74"/>
      <c r="E47" s="74" t="s">
        <v>50</v>
      </c>
      <c r="F47" s="74">
        <v>1</v>
      </c>
      <c r="G47" s="74"/>
      <c r="H47" s="74"/>
      <c r="I47" s="74"/>
      <c r="J47" s="2" t="s">
        <v>50</v>
      </c>
      <c r="K47" s="2" t="s">
        <v>50</v>
      </c>
      <c r="L47" s="2" t="s">
        <v>50</v>
      </c>
      <c r="M47" s="2" t="s">
        <v>50</v>
      </c>
      <c r="N47" s="2"/>
      <c r="O47" s="2" t="s">
        <v>50</v>
      </c>
      <c r="P47" s="2" t="s">
        <v>50</v>
      </c>
      <c r="Q47" s="2" t="s">
        <v>50</v>
      </c>
      <c r="R47" s="2"/>
      <c r="S47" s="2"/>
      <c r="T47" s="2"/>
      <c r="U47" s="2"/>
      <c r="V47" s="2"/>
      <c r="W47" s="2"/>
      <c r="X47" s="1"/>
      <c r="Y47" s="1"/>
      <c r="Z47" s="46" t="s">
        <v>192</v>
      </c>
    </row>
    <row r="48" spans="1:26" ht="15.75" customHeight="1" x14ac:dyDescent="0.3">
      <c r="A48" s="18">
        <v>46</v>
      </c>
      <c r="B48" s="81" t="s">
        <v>95</v>
      </c>
      <c r="C48" s="77"/>
      <c r="D48" s="75" t="s">
        <v>176</v>
      </c>
      <c r="E48" s="75" t="s">
        <v>190</v>
      </c>
      <c r="F48" s="75">
        <v>1</v>
      </c>
      <c r="G48" s="75">
        <v>1</v>
      </c>
      <c r="H48" s="75"/>
      <c r="I48" s="7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8">
        <v>47</v>
      </c>
      <c r="B49" s="82" t="s">
        <v>97</v>
      </c>
      <c r="C49" s="73"/>
      <c r="D49" s="74"/>
      <c r="E49" s="74" t="s">
        <v>50</v>
      </c>
      <c r="F49" s="74">
        <v>1</v>
      </c>
      <c r="G49" s="74"/>
      <c r="H49" s="74"/>
      <c r="I49" s="74"/>
      <c r="J49" s="2" t="s">
        <v>50</v>
      </c>
      <c r="K49" s="2" t="s">
        <v>50</v>
      </c>
      <c r="L49" s="2" t="s">
        <v>50</v>
      </c>
      <c r="M49" s="1"/>
      <c r="N49" s="1"/>
      <c r="O49" s="1"/>
      <c r="P49" s="1"/>
      <c r="Q49" s="1"/>
      <c r="R49" s="1"/>
      <c r="S49" s="1"/>
      <c r="T49" s="1"/>
      <c r="U49" s="2"/>
      <c r="V49" s="1"/>
      <c r="W49" s="1"/>
      <c r="X49" s="1"/>
      <c r="Y49" s="1"/>
      <c r="Z49" s="46" t="s">
        <v>192</v>
      </c>
    </row>
    <row r="50" spans="1:26" ht="15.75" customHeight="1" x14ac:dyDescent="0.3">
      <c r="A50" s="18">
        <v>48</v>
      </c>
      <c r="B50" s="83" t="s">
        <v>99</v>
      </c>
      <c r="C50" s="77"/>
      <c r="D50" s="75"/>
      <c r="E50" s="75" t="s">
        <v>190</v>
      </c>
      <c r="F50" s="74">
        <v>1</v>
      </c>
      <c r="G50" s="75"/>
      <c r="H50" s="74">
        <v>1</v>
      </c>
      <c r="I50" s="75"/>
      <c r="J50" s="2" t="s">
        <v>50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46" t="s">
        <v>206</v>
      </c>
    </row>
    <row r="51" spans="1:26" ht="15.75" customHeight="1" x14ac:dyDescent="0.3">
      <c r="A51" s="18">
        <v>49</v>
      </c>
      <c r="B51" s="61" t="s">
        <v>101</v>
      </c>
      <c r="C51" s="77"/>
      <c r="D51" s="75"/>
      <c r="E51" s="75"/>
      <c r="F51" s="75">
        <v>1</v>
      </c>
      <c r="G51" s="75"/>
      <c r="H51" s="75"/>
      <c r="I51" s="7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8">
        <v>50</v>
      </c>
      <c r="B52" s="55" t="s">
        <v>103</v>
      </c>
      <c r="C52" s="73"/>
      <c r="D52" s="74"/>
      <c r="E52" s="74" t="s">
        <v>50</v>
      </c>
      <c r="F52" s="74">
        <v>1</v>
      </c>
      <c r="G52" s="74"/>
      <c r="H52" s="74"/>
      <c r="I52" s="74"/>
      <c r="J52" s="2" t="s">
        <v>50</v>
      </c>
      <c r="K52" s="2" t="s">
        <v>50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46" t="s">
        <v>210</v>
      </c>
    </row>
    <row r="53" spans="1:26" ht="15.75" customHeight="1" x14ac:dyDescent="0.3">
      <c r="A53" s="18">
        <v>51</v>
      </c>
      <c r="B53" s="55" t="s">
        <v>105</v>
      </c>
      <c r="C53" s="76"/>
      <c r="D53" s="74"/>
      <c r="E53" s="74" t="s">
        <v>50</v>
      </c>
      <c r="F53" s="74">
        <v>1</v>
      </c>
      <c r="G53" s="74"/>
      <c r="H53" s="74"/>
      <c r="I53" s="74"/>
      <c r="J53" s="2" t="s">
        <v>50</v>
      </c>
      <c r="K53" s="2" t="s">
        <v>50</v>
      </c>
      <c r="L53" s="2" t="s">
        <v>50</v>
      </c>
      <c r="M53" s="1"/>
      <c r="N53" s="1"/>
      <c r="O53" s="1"/>
      <c r="P53" s="1"/>
      <c r="Q53" s="1"/>
      <c r="R53" s="1"/>
      <c r="S53" s="1"/>
      <c r="T53" s="1"/>
      <c r="U53" s="2"/>
      <c r="V53" s="2"/>
      <c r="W53" s="1"/>
      <c r="X53" s="1"/>
      <c r="Y53" s="1"/>
      <c r="Z53" s="46" t="s">
        <v>192</v>
      </c>
    </row>
    <row r="54" spans="1:26" ht="15.75" customHeight="1" x14ac:dyDescent="0.3">
      <c r="A54" s="18">
        <v>52</v>
      </c>
      <c r="B54" s="55" t="s">
        <v>106</v>
      </c>
      <c r="C54" s="73"/>
      <c r="D54" s="74"/>
      <c r="E54" s="80" t="s">
        <v>190</v>
      </c>
      <c r="F54" s="75">
        <v>1</v>
      </c>
      <c r="G54" s="80"/>
      <c r="H54" s="74">
        <v>1</v>
      </c>
      <c r="I54" s="74"/>
      <c r="J54" s="2" t="s">
        <v>50</v>
      </c>
      <c r="K54" s="2" t="s">
        <v>50</v>
      </c>
      <c r="L54" s="5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46" t="s">
        <v>192</v>
      </c>
    </row>
    <row r="55" spans="1:26" ht="15.75" customHeight="1" x14ac:dyDescent="0.3">
      <c r="A55" s="18">
        <v>53</v>
      </c>
      <c r="B55" s="55" t="s">
        <v>108</v>
      </c>
      <c r="C55" s="76"/>
      <c r="D55" s="74"/>
      <c r="E55" s="74" t="s">
        <v>50</v>
      </c>
      <c r="F55" s="74">
        <v>1</v>
      </c>
      <c r="G55" s="74"/>
      <c r="H55" s="74"/>
      <c r="I55" s="74"/>
      <c r="J55" s="2" t="s">
        <v>50</v>
      </c>
      <c r="K55" s="2" t="s">
        <v>50</v>
      </c>
      <c r="L55" s="1"/>
      <c r="M55" s="1"/>
      <c r="N55" s="1"/>
      <c r="O55" s="1"/>
      <c r="P55" s="1"/>
      <c r="Q55" s="2" t="s">
        <v>50</v>
      </c>
      <c r="R55" s="1"/>
      <c r="S55" s="1"/>
      <c r="T55" s="1"/>
      <c r="U55" s="1"/>
      <c r="V55" s="1"/>
      <c r="W55" s="1"/>
      <c r="X55" s="1"/>
      <c r="Y55" s="1"/>
      <c r="Z55" s="46" t="s">
        <v>192</v>
      </c>
    </row>
    <row r="56" spans="1:26" ht="15.75" customHeight="1" x14ac:dyDescent="0.3">
      <c r="A56" s="18">
        <v>54</v>
      </c>
      <c r="B56" s="55" t="s">
        <v>110</v>
      </c>
      <c r="C56" s="74" t="s">
        <v>191</v>
      </c>
      <c r="D56" s="74"/>
      <c r="E56" s="74" t="s">
        <v>50</v>
      </c>
      <c r="F56" s="74">
        <v>1</v>
      </c>
      <c r="G56" s="74"/>
      <c r="H56" s="74"/>
      <c r="I56" s="74"/>
      <c r="J56" s="2" t="s">
        <v>50</v>
      </c>
      <c r="K56" s="2" t="s">
        <v>50</v>
      </c>
      <c r="L56" s="2" t="s">
        <v>50</v>
      </c>
      <c r="M56" s="1"/>
      <c r="N56" s="1"/>
      <c r="O56" s="1"/>
      <c r="P56" s="1"/>
      <c r="Q56" s="2" t="s">
        <v>50</v>
      </c>
      <c r="R56" s="1"/>
      <c r="S56" s="84" t="s">
        <v>211</v>
      </c>
      <c r="T56" s="2"/>
      <c r="U56" s="84" t="s">
        <v>211</v>
      </c>
      <c r="V56" s="84" t="s">
        <v>211</v>
      </c>
      <c r="W56" s="85"/>
      <c r="X56" s="1"/>
      <c r="Y56" s="1"/>
      <c r="Z56" s="46" t="s">
        <v>192</v>
      </c>
    </row>
    <row r="57" spans="1:26" ht="15.75" customHeight="1" x14ac:dyDescent="0.3">
      <c r="A57" s="1"/>
      <c r="B57" s="1"/>
      <c r="C57" s="1"/>
      <c r="D57" s="2"/>
      <c r="E57" s="2"/>
      <c r="F57" s="2">
        <f t="shared" ref="F57:H57" si="0">SUM(F3:F56)</f>
        <v>54</v>
      </c>
      <c r="G57" s="2">
        <f t="shared" si="0"/>
        <v>6</v>
      </c>
      <c r="H57" s="2">
        <f t="shared" si="0"/>
        <v>10</v>
      </c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2"/>
      <c r="E58" s="2"/>
      <c r="F58" s="2"/>
      <c r="G58" s="86">
        <f>G57/F57</f>
        <v>0.1111111111111111</v>
      </c>
      <c r="H58" s="86">
        <f>H57/F57</f>
        <v>0.18518518518518517</v>
      </c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2"/>
      <c r="E59" s="2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2"/>
      <c r="E60" s="2"/>
      <c r="F60" s="2">
        <f>G57+H57-F57</f>
        <v>-38</v>
      </c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2"/>
      <c r="E61" s="2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2"/>
      <c r="E62" s="2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2"/>
      <c r="E63" s="2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2"/>
      <c r="E64" s="2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2"/>
      <c r="E65" s="2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2"/>
      <c r="E66" s="2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2"/>
      <c r="E67" s="2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2"/>
      <c r="E68" s="2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2"/>
      <c r="E69" s="2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2"/>
      <c r="E70" s="2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2"/>
      <c r="E71" s="2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2"/>
      <c r="E72" s="2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2"/>
      <c r="E73" s="2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2"/>
      <c r="E74" s="2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2"/>
      <c r="E75" s="2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2"/>
      <c r="E76" s="2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2"/>
      <c r="E77" s="2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2"/>
      <c r="E78" s="2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2"/>
      <c r="E79" s="2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2"/>
      <c r="E80" s="2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2"/>
      <c r="E81" s="2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2"/>
      <c r="E82" s="2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2"/>
      <c r="E83" s="2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2"/>
      <c r="E84" s="2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2"/>
      <c r="E85" s="2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2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2"/>
      <c r="E87" s="2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2"/>
      <c r="E88" s="2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2"/>
      <c r="E89" s="2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2"/>
      <c r="E90" s="2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2"/>
      <c r="E91" s="2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2"/>
      <c r="E92" s="2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2"/>
      <c r="E93" s="2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2"/>
      <c r="E94" s="2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2"/>
      <c r="E95" s="2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2"/>
      <c r="E96" s="2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2"/>
      <c r="E97" s="2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2"/>
      <c r="E98" s="2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2"/>
      <c r="E99" s="2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2"/>
      <c r="E100" s="2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2"/>
      <c r="E101" s="2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2"/>
      <c r="E102" s="2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2"/>
      <c r="E103" s="2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2"/>
      <c r="E104" s="2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2"/>
      <c r="E105" s="2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2"/>
      <c r="E106" s="2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2"/>
      <c r="E107" s="2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2"/>
      <c r="E108" s="2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2"/>
      <c r="E109" s="2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2"/>
      <c r="E110" s="2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2"/>
      <c r="E111" s="2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2"/>
      <c r="E112" s="2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2"/>
      <c r="E113" s="2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2"/>
      <c r="E114" s="2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2"/>
      <c r="E115" s="2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2"/>
      <c r="E116" s="2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2"/>
      <c r="E117" s="2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2"/>
      <c r="E118" s="2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2"/>
      <c r="E119" s="2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2"/>
      <c r="E120" s="2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2"/>
      <c r="E121" s="2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2"/>
      <c r="E122" s="2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2"/>
      <c r="E123" s="2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2"/>
      <c r="E124" s="2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2"/>
      <c r="E125" s="2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2"/>
      <c r="E126" s="2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2"/>
      <c r="E127" s="2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2"/>
      <c r="E128" s="2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2"/>
      <c r="E129" s="2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2"/>
      <c r="E130" s="2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2"/>
      <c r="E131" s="2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2"/>
      <c r="E132" s="2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2"/>
      <c r="E133" s="2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2"/>
      <c r="E134" s="2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2"/>
      <c r="E135" s="2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2"/>
      <c r="E136" s="2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2"/>
      <c r="E137" s="2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2"/>
      <c r="E138" s="2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2"/>
      <c r="E139" s="2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2"/>
      <c r="E140" s="2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2"/>
      <c r="E141" s="2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2"/>
      <c r="E142" s="2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2"/>
      <c r="E143" s="2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2"/>
      <c r="E144" s="2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2"/>
      <c r="E145" s="2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2"/>
      <c r="E146" s="2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2"/>
      <c r="E147" s="2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2"/>
      <c r="E148" s="2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2"/>
      <c r="E149" s="2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2"/>
      <c r="E150" s="2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2"/>
      <c r="E151" s="2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2"/>
      <c r="E152" s="2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2"/>
      <c r="E153" s="2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2"/>
      <c r="E154" s="2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2"/>
      <c r="E155" s="2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2"/>
      <c r="E156" s="2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2"/>
      <c r="E157" s="2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2"/>
      <c r="E158" s="2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2"/>
      <c r="E159" s="2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2"/>
      <c r="E160" s="2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2"/>
      <c r="E161" s="2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2"/>
      <c r="E162" s="2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2"/>
      <c r="E163" s="2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2"/>
      <c r="E164" s="2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2"/>
      <c r="E165" s="2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2"/>
      <c r="E166" s="2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2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2"/>
      <c r="E168" s="2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2"/>
      <c r="E169" s="2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2"/>
      <c r="E170" s="2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2"/>
      <c r="E171" s="2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2"/>
      <c r="E172" s="2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2"/>
      <c r="E173" s="2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2"/>
      <c r="E174" s="2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2"/>
      <c r="E175" s="2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2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2"/>
      <c r="E177" s="2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2"/>
      <c r="E178" s="2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2"/>
      <c r="E179" s="2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2"/>
      <c r="E180" s="2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2"/>
      <c r="E181" s="2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2"/>
      <c r="E182" s="2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2"/>
      <c r="E183" s="2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2"/>
      <c r="E184" s="2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2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2"/>
      <c r="E186" s="2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2"/>
      <c r="E187" s="2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2"/>
      <c r="E188" s="2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2"/>
      <c r="E189" s="2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2"/>
      <c r="E190" s="2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2"/>
      <c r="E191" s="2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2"/>
      <c r="E192" s="2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2"/>
      <c r="E193" s="2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2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2"/>
      <c r="E195" s="2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2"/>
      <c r="E196" s="2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2"/>
      <c r="E197" s="2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2"/>
      <c r="E198" s="2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2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2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2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2"/>
      <c r="E202" s="2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2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2"/>
      <c r="E204" s="2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2"/>
      <c r="E205" s="2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2"/>
      <c r="E206" s="2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2"/>
      <c r="E207" s="2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2"/>
      <c r="E208" s="2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2"/>
      <c r="E209" s="2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2"/>
      <c r="E210" s="2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2"/>
      <c r="E211" s="2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2"/>
      <c r="E212" s="2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2"/>
      <c r="E213" s="2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2"/>
      <c r="E214" s="2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2"/>
      <c r="E215" s="2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2"/>
      <c r="E216" s="2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2"/>
      <c r="E217" s="2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2"/>
      <c r="E218" s="2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2"/>
      <c r="E219" s="2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2"/>
      <c r="E220" s="2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2"/>
      <c r="E221" s="2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2"/>
      <c r="E222" s="2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2"/>
      <c r="E223" s="2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2"/>
      <c r="E224" s="2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2"/>
      <c r="E225" s="2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2"/>
      <c r="E226" s="2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2"/>
      <c r="E227" s="2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2"/>
      <c r="E228" s="2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2"/>
      <c r="E229" s="2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2"/>
      <c r="E230" s="2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2"/>
      <c r="E231" s="2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2"/>
      <c r="E232" s="2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2"/>
      <c r="E233" s="2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2"/>
      <c r="E234" s="2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2"/>
      <c r="E235" s="2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2"/>
      <c r="E236" s="2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2"/>
      <c r="E237" s="2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2"/>
      <c r="E238" s="2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2"/>
      <c r="E239" s="2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2"/>
      <c r="E240" s="2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2"/>
      <c r="E241" s="2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2"/>
      <c r="E242" s="2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2"/>
      <c r="E243" s="2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2"/>
      <c r="E244" s="2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2"/>
      <c r="E245" s="2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2"/>
      <c r="E246" s="2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2"/>
      <c r="E247" s="2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2"/>
      <c r="E248" s="2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2"/>
      <c r="E249" s="2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2"/>
      <c r="E250" s="2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2"/>
      <c r="E251" s="2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2"/>
      <c r="E252" s="2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2"/>
      <c r="E253" s="2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2"/>
      <c r="E254" s="2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2"/>
      <c r="E255" s="2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2"/>
      <c r="E256" s="2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2"/>
      <c r="E257" s="2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2"/>
      <c r="E258" s="2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2"/>
      <c r="E259" s="2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2"/>
      <c r="E260" s="2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2"/>
      <c r="E261" s="2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2"/>
      <c r="E262" s="2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2"/>
      <c r="E263" s="2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2"/>
      <c r="E264" s="2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2"/>
      <c r="E265" s="2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2"/>
      <c r="E266" s="2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2"/>
      <c r="E267" s="2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2"/>
      <c r="E268" s="2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2"/>
      <c r="E269" s="2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2"/>
      <c r="E270" s="2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2"/>
      <c r="E271" s="2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2"/>
      <c r="E272" s="2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2"/>
      <c r="E273" s="2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2"/>
      <c r="E274" s="2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2"/>
      <c r="E275" s="2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2"/>
      <c r="E276" s="2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2"/>
      <c r="E277" s="2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2"/>
      <c r="E278" s="2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2"/>
      <c r="E279" s="2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2"/>
      <c r="E280" s="2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2"/>
      <c r="E281" s="2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2"/>
      <c r="E282" s="2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2"/>
      <c r="E283" s="2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2"/>
      <c r="E284" s="2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2"/>
      <c r="E285" s="2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2"/>
      <c r="E286" s="2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2"/>
      <c r="E287" s="2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2"/>
      <c r="E288" s="2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2"/>
      <c r="E289" s="2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2"/>
      <c r="E290" s="2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2"/>
      <c r="E291" s="2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2"/>
      <c r="E292" s="2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2"/>
      <c r="E293" s="2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2"/>
      <c r="E294" s="2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2"/>
      <c r="E295" s="2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2"/>
      <c r="E296" s="2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2"/>
      <c r="E297" s="2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2"/>
      <c r="E298" s="2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2"/>
      <c r="E299" s="2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2"/>
      <c r="E300" s="2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2"/>
      <c r="E301" s="2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2"/>
      <c r="E302" s="2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2"/>
      <c r="E303" s="2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2"/>
      <c r="E304" s="2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2"/>
      <c r="E305" s="2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2"/>
      <c r="E306" s="2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2"/>
      <c r="E307" s="2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2"/>
      <c r="E308" s="2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2"/>
      <c r="E309" s="2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2"/>
      <c r="E310" s="2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2"/>
      <c r="E311" s="2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2"/>
      <c r="E312" s="2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2"/>
      <c r="E313" s="2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2"/>
      <c r="E314" s="2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2"/>
      <c r="E315" s="2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2"/>
      <c r="E316" s="2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2"/>
      <c r="E317" s="2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2"/>
      <c r="E318" s="2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2"/>
      <c r="E319" s="2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2"/>
      <c r="E320" s="2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2"/>
      <c r="E321" s="2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2"/>
      <c r="E322" s="2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2"/>
      <c r="E323" s="2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2"/>
      <c r="E324" s="2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2"/>
      <c r="E325" s="2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2"/>
      <c r="E326" s="2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2"/>
      <c r="E327" s="2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2"/>
      <c r="E328" s="2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2"/>
      <c r="E329" s="2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2"/>
      <c r="E330" s="2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2"/>
      <c r="E331" s="2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2"/>
      <c r="E332" s="2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2"/>
      <c r="E333" s="2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2"/>
      <c r="E334" s="2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2"/>
      <c r="E335" s="2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2"/>
      <c r="E336" s="2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2"/>
      <c r="E337" s="2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2"/>
      <c r="E338" s="2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2"/>
      <c r="E339" s="2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2"/>
      <c r="E340" s="2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2"/>
      <c r="E341" s="2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2"/>
      <c r="E342" s="2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2"/>
      <c r="E343" s="2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2"/>
      <c r="E344" s="2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2"/>
      <c r="E345" s="2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2"/>
      <c r="E346" s="2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2"/>
      <c r="E347" s="2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2"/>
      <c r="E348" s="2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2"/>
      <c r="E349" s="2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2"/>
      <c r="E350" s="2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2"/>
      <c r="E351" s="2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2"/>
      <c r="E352" s="2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2"/>
      <c r="E353" s="2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2"/>
      <c r="E354" s="2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2"/>
      <c r="E355" s="2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2"/>
      <c r="E356" s="2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2"/>
      <c r="E357" s="2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2"/>
      <c r="E358" s="2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2"/>
      <c r="E359" s="2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2"/>
      <c r="E360" s="2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2"/>
      <c r="E361" s="2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2"/>
      <c r="E362" s="2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2"/>
      <c r="E363" s="2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2"/>
      <c r="E364" s="2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2"/>
      <c r="E365" s="2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2"/>
      <c r="E366" s="2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2"/>
      <c r="E367" s="2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2"/>
      <c r="E368" s="2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2"/>
      <c r="E369" s="2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2"/>
      <c r="E370" s="2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2"/>
      <c r="E371" s="2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2"/>
      <c r="E372" s="2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2"/>
      <c r="E373" s="2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2"/>
      <c r="E374" s="2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2"/>
      <c r="E375" s="2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2"/>
      <c r="E376" s="2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2"/>
      <c r="E377" s="2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2"/>
      <c r="E378" s="2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2"/>
      <c r="E379" s="2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2"/>
      <c r="E380" s="2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2"/>
      <c r="E381" s="2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2"/>
      <c r="E382" s="2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2"/>
      <c r="E383" s="2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2"/>
      <c r="E384" s="2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2"/>
      <c r="E385" s="2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2"/>
      <c r="E386" s="2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2"/>
      <c r="E387" s="2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2"/>
      <c r="E388" s="2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2"/>
      <c r="E389" s="2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2"/>
      <c r="E390" s="2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2"/>
      <c r="E391" s="2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2"/>
      <c r="E392" s="2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2"/>
      <c r="E393" s="2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2"/>
      <c r="E394" s="2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2"/>
      <c r="E395" s="2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2"/>
      <c r="E396" s="2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2"/>
      <c r="E397" s="2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2"/>
      <c r="E398" s="2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2"/>
      <c r="E399" s="2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2"/>
      <c r="E400" s="2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2"/>
      <c r="E401" s="2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2"/>
      <c r="E402" s="2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2"/>
      <c r="E403" s="2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2"/>
      <c r="E404" s="2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2"/>
      <c r="E405" s="2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2"/>
      <c r="E406" s="2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2"/>
      <c r="E407" s="2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2"/>
      <c r="E408" s="2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2"/>
      <c r="E409" s="2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2"/>
      <c r="E410" s="2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2"/>
      <c r="E411" s="2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2"/>
      <c r="E412" s="2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2"/>
      <c r="E413" s="2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2"/>
      <c r="E414" s="2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2"/>
      <c r="E415" s="2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2"/>
      <c r="E416" s="2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2"/>
      <c r="E417" s="2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2"/>
      <c r="E418" s="2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2"/>
      <c r="E419" s="2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2"/>
      <c r="E420" s="2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2"/>
      <c r="E421" s="2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2"/>
      <c r="E422" s="2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2"/>
      <c r="E423" s="2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2"/>
      <c r="E424" s="2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2"/>
      <c r="E425" s="2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2"/>
      <c r="E426" s="2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2"/>
      <c r="E427" s="2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2"/>
      <c r="E428" s="2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2"/>
      <c r="E429" s="2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2"/>
      <c r="E430" s="2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2"/>
      <c r="E431" s="2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2"/>
      <c r="E432" s="2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2"/>
      <c r="E433" s="2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2"/>
      <c r="E434" s="2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2"/>
      <c r="E435" s="2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2"/>
      <c r="E436" s="2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2"/>
      <c r="E437" s="2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2"/>
      <c r="E438" s="2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2"/>
      <c r="E439" s="2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2"/>
      <c r="E440" s="2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2"/>
      <c r="E441" s="2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2"/>
      <c r="E442" s="2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2"/>
      <c r="E443" s="2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2"/>
      <c r="E444" s="2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2"/>
      <c r="E445" s="2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2"/>
      <c r="E446" s="2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2"/>
      <c r="E447" s="2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2"/>
      <c r="E448" s="2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2"/>
      <c r="E449" s="2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2"/>
      <c r="E450" s="2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2"/>
      <c r="E451" s="2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2"/>
      <c r="E452" s="2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2"/>
      <c r="E453" s="2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2"/>
      <c r="E454" s="2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2"/>
      <c r="E455" s="2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2"/>
      <c r="E456" s="2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2"/>
      <c r="E457" s="2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2"/>
      <c r="E458" s="2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2"/>
      <c r="E459" s="2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2"/>
      <c r="E460" s="2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2"/>
      <c r="E461" s="2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2"/>
      <c r="E462" s="2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2"/>
      <c r="E463" s="2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2"/>
      <c r="E464" s="2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2"/>
      <c r="E465" s="2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2"/>
      <c r="E466" s="2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2"/>
      <c r="E467" s="2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2"/>
      <c r="E468" s="2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2"/>
      <c r="E469" s="2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2"/>
      <c r="E470" s="2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2"/>
      <c r="E471" s="2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2"/>
      <c r="E472" s="2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2"/>
      <c r="E473" s="2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2"/>
      <c r="E474" s="2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2"/>
      <c r="E475" s="2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2"/>
      <c r="E476" s="2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2"/>
      <c r="E477" s="2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2"/>
      <c r="E478" s="2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2"/>
      <c r="E479" s="2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2"/>
      <c r="E480" s="2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2"/>
      <c r="E481" s="2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2"/>
      <c r="E482" s="2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2"/>
      <c r="E483" s="2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2"/>
      <c r="E484" s="2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2"/>
      <c r="E485" s="2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2"/>
      <c r="E486" s="2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2"/>
      <c r="E487" s="2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2"/>
      <c r="E488" s="2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2"/>
      <c r="E489" s="2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2"/>
      <c r="E490" s="2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2"/>
      <c r="E491" s="2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2"/>
      <c r="E492" s="2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2"/>
      <c r="E493" s="2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2"/>
      <c r="E494" s="2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2"/>
      <c r="E495" s="2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2"/>
      <c r="E496" s="2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2"/>
      <c r="E497" s="2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2"/>
      <c r="E498" s="2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2"/>
      <c r="E499" s="2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2"/>
      <c r="E500" s="2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2"/>
      <c r="E501" s="2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2"/>
      <c r="E502" s="2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2"/>
      <c r="E503" s="2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2"/>
      <c r="E504" s="2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2"/>
      <c r="E505" s="2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2"/>
      <c r="E506" s="2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2"/>
      <c r="E507" s="2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2"/>
      <c r="E508" s="2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2"/>
      <c r="E509" s="2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2"/>
      <c r="E510" s="2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2"/>
      <c r="E511" s="2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2"/>
      <c r="E512" s="2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2"/>
      <c r="E513" s="2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2"/>
      <c r="E514" s="2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2"/>
      <c r="E515" s="2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2"/>
      <c r="E516" s="2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2"/>
      <c r="E517" s="2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2"/>
      <c r="E518" s="2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2"/>
      <c r="E519" s="2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2"/>
      <c r="E520" s="2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2"/>
      <c r="E521" s="2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2"/>
      <c r="E522" s="2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2"/>
      <c r="E523" s="2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2"/>
      <c r="E524" s="2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2"/>
      <c r="E525" s="2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2"/>
      <c r="E526" s="2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2"/>
      <c r="E527" s="2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2"/>
      <c r="E528" s="2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2"/>
      <c r="E529" s="2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2"/>
      <c r="E530" s="2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2"/>
      <c r="E531" s="2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2"/>
      <c r="E532" s="2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2"/>
      <c r="E533" s="2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2"/>
      <c r="E534" s="2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2"/>
      <c r="E535" s="2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2"/>
      <c r="E536" s="2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2"/>
      <c r="E537" s="2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2"/>
      <c r="E538" s="2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2"/>
      <c r="E539" s="2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2"/>
      <c r="E540" s="2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2"/>
      <c r="E541" s="2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2"/>
      <c r="E542" s="2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2"/>
      <c r="E543" s="2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2"/>
      <c r="E544" s="2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2"/>
      <c r="E545" s="2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2"/>
      <c r="E546" s="2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2"/>
      <c r="E547" s="2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2"/>
      <c r="E548" s="2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2"/>
      <c r="E549" s="2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2"/>
      <c r="E550" s="2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2"/>
      <c r="E551" s="2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2"/>
      <c r="E552" s="2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2"/>
      <c r="E553" s="2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2"/>
      <c r="E554" s="2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2"/>
      <c r="E555" s="2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2"/>
      <c r="E556" s="2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2"/>
      <c r="E557" s="2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2"/>
      <c r="E558" s="2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2"/>
      <c r="E559" s="2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2"/>
      <c r="E560" s="2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2"/>
      <c r="E561" s="2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2"/>
      <c r="E562" s="2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2"/>
      <c r="E563" s="2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2"/>
      <c r="E564" s="2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2"/>
      <c r="E565" s="2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2"/>
      <c r="E566" s="2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2"/>
      <c r="E567" s="2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2"/>
      <c r="E568" s="2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2"/>
      <c r="E569" s="2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2"/>
      <c r="E570" s="2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2"/>
      <c r="E571" s="2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2"/>
      <c r="E572" s="2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2"/>
      <c r="E573" s="2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2"/>
      <c r="E574" s="2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2"/>
      <c r="E575" s="2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2"/>
      <c r="E576" s="2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2"/>
      <c r="E577" s="2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2"/>
      <c r="E578" s="2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2"/>
      <c r="E579" s="2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2"/>
      <c r="E580" s="2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2"/>
      <c r="E581" s="2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2"/>
      <c r="E582" s="2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2"/>
      <c r="E583" s="2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2"/>
      <c r="E584" s="2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2"/>
      <c r="E585" s="2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2"/>
      <c r="E586" s="2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2"/>
      <c r="E587" s="2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2"/>
      <c r="E588" s="2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2"/>
      <c r="E589" s="2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2"/>
      <c r="E590" s="2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2"/>
      <c r="E591" s="2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2"/>
      <c r="E592" s="2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2"/>
      <c r="E593" s="2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2"/>
      <c r="E594" s="2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2"/>
      <c r="E595" s="2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2"/>
      <c r="E596" s="2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2"/>
      <c r="E597" s="2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2"/>
      <c r="E598" s="2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2"/>
      <c r="E599" s="2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2"/>
      <c r="E600" s="2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2"/>
      <c r="E601" s="2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2"/>
      <c r="E602" s="2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2"/>
      <c r="E603" s="2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2"/>
      <c r="E604" s="2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2"/>
      <c r="E605" s="2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2"/>
      <c r="E606" s="2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2"/>
      <c r="E607" s="2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2"/>
      <c r="E608" s="2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2"/>
      <c r="E609" s="2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2"/>
      <c r="E610" s="2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2"/>
      <c r="E611" s="2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2"/>
      <c r="E612" s="2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2"/>
      <c r="E613" s="2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2"/>
      <c r="E614" s="2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2"/>
      <c r="E615" s="2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2"/>
      <c r="E616" s="2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2"/>
      <c r="E617" s="2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2"/>
      <c r="E618" s="2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2"/>
      <c r="E619" s="2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2"/>
      <c r="E620" s="2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2"/>
      <c r="E621" s="2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2"/>
      <c r="E622" s="2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2"/>
      <c r="E623" s="2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2"/>
      <c r="E624" s="2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2"/>
      <c r="E625" s="2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2"/>
      <c r="E626" s="2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2"/>
      <c r="E627" s="2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2"/>
      <c r="E628" s="2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2"/>
      <c r="E629" s="2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2"/>
      <c r="E630" s="2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2"/>
      <c r="E631" s="2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2"/>
      <c r="E632" s="2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2"/>
      <c r="E633" s="2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2"/>
      <c r="E634" s="2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2"/>
      <c r="E635" s="2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2"/>
      <c r="E636" s="2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2"/>
      <c r="E637" s="2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2"/>
      <c r="E638" s="2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2"/>
      <c r="E639" s="2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2"/>
      <c r="E640" s="2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2"/>
      <c r="E641" s="2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2"/>
      <c r="E642" s="2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2"/>
      <c r="E643" s="2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2"/>
      <c r="E644" s="2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2"/>
      <c r="E645" s="2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2"/>
      <c r="E646" s="2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2"/>
      <c r="E647" s="2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2"/>
      <c r="E648" s="2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2"/>
      <c r="E649" s="2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2"/>
      <c r="E650" s="2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2"/>
      <c r="E651" s="2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2"/>
      <c r="E652" s="2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2"/>
      <c r="E653" s="2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2"/>
      <c r="E654" s="2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2"/>
      <c r="E655" s="2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2"/>
      <c r="E656" s="2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2"/>
      <c r="E657" s="2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2"/>
      <c r="E658" s="2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2"/>
      <c r="E659" s="2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2"/>
      <c r="E660" s="2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2"/>
      <c r="E661" s="2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2"/>
      <c r="E662" s="2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2"/>
      <c r="E663" s="2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2"/>
      <c r="E664" s="2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2"/>
      <c r="E665" s="2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2"/>
      <c r="E666" s="2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2"/>
      <c r="E667" s="2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2"/>
      <c r="E668" s="2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2"/>
      <c r="E669" s="2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2"/>
      <c r="E670" s="2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2"/>
      <c r="E671" s="2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2"/>
      <c r="E672" s="2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2"/>
      <c r="E673" s="2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2"/>
      <c r="E674" s="2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2"/>
      <c r="E675" s="2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2"/>
      <c r="E676" s="2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2"/>
      <c r="E677" s="2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2"/>
      <c r="E678" s="2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2"/>
      <c r="E679" s="2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2"/>
      <c r="E680" s="2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2"/>
      <c r="E681" s="2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2"/>
      <c r="E682" s="2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2"/>
      <c r="E683" s="2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2"/>
      <c r="E684" s="2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2"/>
      <c r="E685" s="2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2"/>
      <c r="E686" s="2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2"/>
      <c r="E687" s="2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2"/>
      <c r="E688" s="2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2"/>
      <c r="E689" s="2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2"/>
      <c r="E690" s="2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2"/>
      <c r="E691" s="2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2"/>
      <c r="E692" s="2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2"/>
      <c r="E693" s="2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2"/>
      <c r="E694" s="2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2"/>
      <c r="E695" s="2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2"/>
      <c r="E696" s="2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2"/>
      <c r="E697" s="2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2"/>
      <c r="E698" s="2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2"/>
      <c r="E699" s="2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2"/>
      <c r="E700" s="2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2"/>
      <c r="E701" s="2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2"/>
      <c r="E702" s="2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2"/>
      <c r="E703" s="2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2"/>
      <c r="E704" s="2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2"/>
      <c r="E705" s="2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2"/>
      <c r="E706" s="2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2"/>
      <c r="E707" s="2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2"/>
      <c r="E708" s="2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2"/>
      <c r="E709" s="2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2"/>
      <c r="E710" s="2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2"/>
      <c r="E711" s="2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2"/>
      <c r="E712" s="2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2"/>
      <c r="E713" s="2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2"/>
      <c r="E714" s="2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2"/>
      <c r="E715" s="2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2"/>
      <c r="E716" s="2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2"/>
      <c r="E717" s="2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2"/>
      <c r="E718" s="2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2"/>
      <c r="E719" s="2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2"/>
      <c r="E720" s="2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2"/>
      <c r="E721" s="2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2"/>
      <c r="E722" s="2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2"/>
      <c r="E723" s="2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2"/>
      <c r="E724" s="2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2"/>
      <c r="E725" s="2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2"/>
      <c r="E726" s="2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2"/>
      <c r="E727" s="2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2"/>
      <c r="E728" s="2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2"/>
      <c r="E729" s="2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2"/>
      <c r="E730" s="2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2"/>
      <c r="E731" s="2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2"/>
      <c r="E732" s="2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2"/>
      <c r="E733" s="2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2"/>
      <c r="E734" s="2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2"/>
      <c r="E735" s="2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2"/>
      <c r="E736" s="2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2"/>
      <c r="E737" s="2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2"/>
      <c r="E738" s="2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2"/>
      <c r="E739" s="2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2"/>
      <c r="E740" s="2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2"/>
      <c r="E741" s="2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2"/>
      <c r="E742" s="2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2"/>
      <c r="E743" s="2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2"/>
      <c r="E744" s="2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2"/>
      <c r="E745" s="2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2"/>
      <c r="E746" s="2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2"/>
      <c r="E747" s="2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2"/>
      <c r="E748" s="2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2"/>
      <c r="E749" s="2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2"/>
      <c r="E750" s="2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2"/>
      <c r="E751" s="2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2"/>
      <c r="E752" s="2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2"/>
      <c r="E753" s="2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2"/>
      <c r="E754" s="2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2"/>
      <c r="E755" s="2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2"/>
      <c r="E756" s="2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2"/>
      <c r="E757" s="2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2"/>
      <c r="E758" s="2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2"/>
      <c r="E759" s="2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2"/>
      <c r="E760" s="2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2"/>
      <c r="E761" s="2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2"/>
      <c r="E762" s="2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2"/>
      <c r="E763" s="2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2"/>
      <c r="E764" s="2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2"/>
      <c r="E765" s="2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2"/>
      <c r="E766" s="2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2"/>
      <c r="E767" s="2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2"/>
      <c r="E768" s="2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2"/>
      <c r="E769" s="2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2"/>
      <c r="E770" s="2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2"/>
      <c r="E771" s="2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2"/>
      <c r="E772" s="2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2"/>
      <c r="E773" s="2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2"/>
      <c r="E774" s="2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2"/>
      <c r="E775" s="2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2"/>
      <c r="E776" s="2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2"/>
      <c r="E777" s="2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2"/>
      <c r="E778" s="2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2"/>
      <c r="E779" s="2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2"/>
      <c r="E780" s="2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2"/>
      <c r="E781" s="2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2"/>
      <c r="E782" s="2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2"/>
      <c r="E783" s="2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2"/>
      <c r="E784" s="2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2"/>
      <c r="E785" s="2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2"/>
      <c r="E786" s="2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2"/>
      <c r="E787" s="2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2"/>
      <c r="E788" s="2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2"/>
      <c r="E789" s="2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2"/>
      <c r="E790" s="2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2"/>
      <c r="E791" s="2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2"/>
      <c r="E792" s="2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2"/>
      <c r="E793" s="2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2"/>
      <c r="E794" s="2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2"/>
      <c r="E795" s="2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2"/>
      <c r="E796" s="2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2"/>
      <c r="E797" s="2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2"/>
      <c r="E798" s="2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2"/>
      <c r="E799" s="2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2"/>
      <c r="E800" s="2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2"/>
      <c r="E801" s="2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2"/>
      <c r="E802" s="2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2"/>
      <c r="E803" s="2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2"/>
      <c r="E804" s="2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2"/>
      <c r="E805" s="2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2"/>
      <c r="E806" s="2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2"/>
      <c r="E807" s="2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2"/>
      <c r="E808" s="2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2"/>
      <c r="E809" s="2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2"/>
      <c r="E810" s="2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2"/>
      <c r="E811" s="2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2"/>
      <c r="E812" s="2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2"/>
      <c r="E813" s="2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2"/>
      <c r="E814" s="2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2"/>
      <c r="E815" s="2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2"/>
      <c r="E816" s="2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2"/>
      <c r="E817" s="2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2"/>
      <c r="E818" s="2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2"/>
      <c r="E819" s="2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2"/>
      <c r="E820" s="2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2"/>
      <c r="E821" s="2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2"/>
      <c r="E822" s="2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2"/>
      <c r="E823" s="2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2"/>
      <c r="E824" s="2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2"/>
      <c r="E825" s="2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2"/>
      <c r="E826" s="2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2"/>
      <c r="E827" s="2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2"/>
      <c r="E828" s="2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2"/>
      <c r="E829" s="2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2"/>
      <c r="E830" s="2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2"/>
      <c r="E831" s="2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2"/>
      <c r="E832" s="2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2"/>
      <c r="E833" s="2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2"/>
      <c r="E834" s="2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2"/>
      <c r="E835" s="2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2"/>
      <c r="E836" s="2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2"/>
      <c r="E837" s="2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2"/>
      <c r="E838" s="2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2"/>
      <c r="E839" s="2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2"/>
      <c r="E840" s="2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2"/>
      <c r="E841" s="2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2"/>
      <c r="E842" s="2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2"/>
      <c r="E843" s="2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2"/>
      <c r="E844" s="2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2"/>
      <c r="E845" s="2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2"/>
      <c r="E846" s="2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2"/>
      <c r="E847" s="2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2"/>
      <c r="E848" s="2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2"/>
      <c r="E849" s="2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2"/>
      <c r="E850" s="2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2"/>
      <c r="E851" s="2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2"/>
      <c r="E852" s="2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2"/>
      <c r="E853" s="2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2"/>
      <c r="E854" s="2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2"/>
      <c r="E855" s="2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2"/>
      <c r="E856" s="2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2"/>
      <c r="E857" s="2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2"/>
      <c r="E858" s="2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2"/>
      <c r="E859" s="2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2"/>
      <c r="E860" s="2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2"/>
      <c r="E861" s="2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2"/>
      <c r="E862" s="2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2"/>
      <c r="E863" s="2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2"/>
      <c r="E864" s="2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2"/>
      <c r="E865" s="2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2"/>
      <c r="E866" s="2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2"/>
      <c r="E867" s="2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2"/>
      <c r="E868" s="2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2"/>
      <c r="E869" s="2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2"/>
      <c r="E870" s="2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2"/>
      <c r="E871" s="2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2"/>
      <c r="E872" s="2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2"/>
      <c r="E873" s="2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2"/>
      <c r="E874" s="2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2"/>
      <c r="E875" s="2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2"/>
      <c r="E876" s="2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2"/>
      <c r="E877" s="2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2"/>
      <c r="E878" s="2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2"/>
      <c r="E879" s="2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2"/>
      <c r="E880" s="2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2"/>
      <c r="E881" s="2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2"/>
      <c r="E882" s="2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2"/>
      <c r="E883" s="2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2"/>
      <c r="E884" s="2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2"/>
      <c r="E885" s="2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2"/>
      <c r="E886" s="2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2"/>
      <c r="E887" s="2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2"/>
      <c r="E888" s="2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2"/>
      <c r="E889" s="2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2"/>
      <c r="E890" s="2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2"/>
      <c r="E891" s="2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2"/>
      <c r="E892" s="2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2"/>
      <c r="E893" s="2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2"/>
      <c r="E894" s="2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2"/>
      <c r="E895" s="2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2"/>
      <c r="E896" s="2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2"/>
      <c r="E897" s="2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2"/>
      <c r="E898" s="2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2"/>
      <c r="E899" s="2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2"/>
      <c r="E900" s="2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2"/>
      <c r="E901" s="2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2"/>
      <c r="E902" s="2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2"/>
      <c r="E903" s="2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2"/>
      <c r="E904" s="2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2"/>
      <c r="E905" s="2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2"/>
      <c r="E906" s="2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2"/>
      <c r="E907" s="2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2"/>
      <c r="E908" s="2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2"/>
      <c r="E909" s="2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2"/>
      <c r="E910" s="2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2"/>
      <c r="E911" s="2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2"/>
      <c r="E912" s="2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2"/>
      <c r="E913" s="2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2"/>
      <c r="E914" s="2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2"/>
      <c r="E915" s="2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2"/>
      <c r="E916" s="2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2"/>
      <c r="E917" s="2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2"/>
      <c r="E918" s="2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2"/>
      <c r="E919" s="2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2"/>
      <c r="E920" s="2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2"/>
      <c r="E921" s="2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2"/>
      <c r="E922" s="2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2"/>
      <c r="E923" s="2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2"/>
      <c r="E924" s="2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2"/>
      <c r="E925" s="2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2"/>
      <c r="E926" s="2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2"/>
      <c r="E927" s="2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2"/>
      <c r="E928" s="2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2"/>
      <c r="E929" s="2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2"/>
      <c r="E930" s="2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2"/>
      <c r="E931" s="2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2"/>
      <c r="E932" s="2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2"/>
      <c r="E933" s="2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2"/>
      <c r="E934" s="2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2"/>
      <c r="E935" s="2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2"/>
      <c r="E936" s="2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2"/>
      <c r="E937" s="2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2"/>
      <c r="E938" s="2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2"/>
      <c r="E939" s="2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2"/>
      <c r="E940" s="2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2"/>
      <c r="E941" s="2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2"/>
      <c r="E942" s="2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2"/>
      <c r="E943" s="2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2"/>
      <c r="E944" s="2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2"/>
      <c r="E945" s="2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2"/>
      <c r="E946" s="2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2"/>
      <c r="E947" s="2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2"/>
      <c r="E948" s="2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2"/>
      <c r="E949" s="2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2"/>
      <c r="E950" s="2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2"/>
      <c r="E951" s="2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2"/>
      <c r="E952" s="2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2"/>
      <c r="E953" s="2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2"/>
      <c r="E954" s="2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2"/>
      <c r="E955" s="2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2"/>
      <c r="E956" s="2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2"/>
      <c r="E957" s="2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2"/>
      <c r="E958" s="2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2"/>
      <c r="E959" s="2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2"/>
      <c r="E960" s="2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2"/>
      <c r="E961" s="2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2"/>
      <c r="E962" s="2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2"/>
      <c r="E963" s="2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2"/>
      <c r="E964" s="2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2"/>
      <c r="E965" s="2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2"/>
      <c r="E966" s="2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2"/>
      <c r="E967" s="2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2"/>
      <c r="E968" s="2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2"/>
      <c r="E969" s="2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2"/>
      <c r="E970" s="2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2"/>
      <c r="E971" s="2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2"/>
      <c r="E972" s="2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2"/>
      <c r="E973" s="2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2"/>
      <c r="E974" s="2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2"/>
      <c r="E975" s="2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2"/>
      <c r="E976" s="2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2"/>
      <c r="E977" s="2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2"/>
      <c r="E978" s="2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2"/>
      <c r="E979" s="2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2"/>
      <c r="E980" s="2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2"/>
      <c r="E981" s="2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2"/>
      <c r="E982" s="2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2"/>
      <c r="E983" s="2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2"/>
      <c r="E984" s="2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2"/>
      <c r="E985" s="2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2"/>
      <c r="E986" s="2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2"/>
      <c r="E987" s="2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2"/>
      <c r="E988" s="2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2"/>
      <c r="E989" s="2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2"/>
      <c r="E990" s="2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2"/>
      <c r="E991" s="2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2"/>
      <c r="E992" s="2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2"/>
      <c r="E993" s="2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2"/>
      <c r="E994" s="2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2"/>
      <c r="E995" s="2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2"/>
      <c r="E996" s="2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2"/>
      <c r="E997" s="2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2"/>
      <c r="E998" s="2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2"/>
      <c r="E999" s="2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2"/>
      <c r="E1000" s="2"/>
      <c r="F1000" s="2"/>
      <c r="G1000" s="2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J1:Q1"/>
    <mergeCell ref="R1:Y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72" workbookViewId="0"/>
  </sheetViews>
  <sheetFormatPr baseColWidth="10" defaultColWidth="14.44140625" defaultRowHeight="15" customHeight="1" x14ac:dyDescent="0.3"/>
  <cols>
    <col min="1" max="1" width="11.44140625" customWidth="1"/>
    <col min="2" max="2" width="9.6640625" customWidth="1"/>
    <col min="3" max="3" width="47.44140625" customWidth="1"/>
    <col min="4" max="4" width="25.44140625" customWidth="1"/>
    <col min="5" max="5" width="69.6640625" customWidth="1"/>
    <col min="6" max="6" width="32.109375" customWidth="1"/>
    <col min="7" max="7" width="53.109375" customWidth="1"/>
    <col min="8" max="26" width="11.44140625" customWidth="1"/>
  </cols>
  <sheetData>
    <row r="1" spans="1:26" ht="14.4" x14ac:dyDescent="0.3">
      <c r="A1" s="1"/>
      <c r="B1" s="2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2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x14ac:dyDescent="0.35">
      <c r="A3" s="1"/>
      <c r="B3" s="230" t="s">
        <v>212</v>
      </c>
      <c r="C3" s="216"/>
      <c r="D3" s="216"/>
      <c r="E3" s="216"/>
      <c r="F3" s="21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2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2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2" x14ac:dyDescent="0.3">
      <c r="A6" s="1"/>
      <c r="B6" s="87" t="s">
        <v>11</v>
      </c>
      <c r="C6" s="88" t="s">
        <v>12</v>
      </c>
      <c r="D6" s="87" t="s">
        <v>213</v>
      </c>
      <c r="E6" s="88" t="s">
        <v>13</v>
      </c>
      <c r="F6" s="89" t="s">
        <v>14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90">
        <v>1</v>
      </c>
      <c r="C7" s="56" t="s">
        <v>214</v>
      </c>
      <c r="D7" s="90"/>
      <c r="E7" s="56" t="s">
        <v>215</v>
      </c>
      <c r="F7" s="5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90">
        <v>2</v>
      </c>
      <c r="C8" s="56" t="s">
        <v>216</v>
      </c>
      <c r="D8" s="90"/>
      <c r="E8" s="56" t="s">
        <v>217</v>
      </c>
      <c r="F8" s="9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90">
        <v>3</v>
      </c>
      <c r="C9" s="56" t="s">
        <v>218</v>
      </c>
      <c r="D9" s="90"/>
      <c r="E9" s="56" t="s">
        <v>219</v>
      </c>
      <c r="F9" s="9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90">
        <v>4</v>
      </c>
      <c r="C10" s="56" t="s">
        <v>220</v>
      </c>
      <c r="D10" s="90"/>
      <c r="E10" s="56" t="s">
        <v>221</v>
      </c>
      <c r="F10" s="9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90">
        <v>5</v>
      </c>
      <c r="C11" s="56" t="s">
        <v>222</v>
      </c>
      <c r="D11" s="90"/>
      <c r="E11" s="56" t="s">
        <v>219</v>
      </c>
      <c r="F11" s="5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1"/>
      <c r="B12" s="90">
        <v>6</v>
      </c>
      <c r="C12" s="56" t="s">
        <v>223</v>
      </c>
      <c r="D12" s="90"/>
      <c r="E12" s="56" t="s">
        <v>224</v>
      </c>
      <c r="F12" s="9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1"/>
      <c r="B13" s="90">
        <v>7</v>
      </c>
      <c r="C13" s="56" t="s">
        <v>225</v>
      </c>
      <c r="D13" s="90"/>
      <c r="E13" s="56" t="s">
        <v>226</v>
      </c>
      <c r="F13" s="9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"/>
      <c r="B14" s="90">
        <v>8</v>
      </c>
      <c r="C14" s="56" t="s">
        <v>227</v>
      </c>
      <c r="D14" s="90"/>
      <c r="E14" s="56" t="s">
        <v>228</v>
      </c>
      <c r="F14" s="5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1"/>
      <c r="B15" s="90">
        <v>9</v>
      </c>
      <c r="C15" s="56" t="s">
        <v>229</v>
      </c>
      <c r="D15" s="90"/>
      <c r="E15" s="56" t="s">
        <v>230</v>
      </c>
      <c r="F15" s="9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1"/>
      <c r="B16" s="90">
        <v>10</v>
      </c>
      <c r="C16" s="56" t="s">
        <v>231</v>
      </c>
      <c r="D16" s="90"/>
      <c r="E16" s="56" t="s">
        <v>232</v>
      </c>
      <c r="F16" s="9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3">
      <c r="A17" s="1"/>
      <c r="B17" s="90">
        <v>11</v>
      </c>
      <c r="C17" s="56" t="s">
        <v>233</v>
      </c>
      <c r="D17" s="90"/>
      <c r="E17" s="56" t="s">
        <v>234</v>
      </c>
      <c r="F17" s="5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x14ac:dyDescent="0.3">
      <c r="A18" s="1"/>
      <c r="B18" s="90">
        <v>12</v>
      </c>
      <c r="C18" s="56" t="s">
        <v>235</v>
      </c>
      <c r="D18" s="90"/>
      <c r="E18" s="56" t="s">
        <v>236</v>
      </c>
      <c r="F18" s="9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1"/>
      <c r="B19" s="90">
        <v>13</v>
      </c>
      <c r="C19" s="56" t="s">
        <v>237</v>
      </c>
      <c r="D19" s="90"/>
      <c r="E19" s="56" t="s">
        <v>238</v>
      </c>
      <c r="F19" s="9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1"/>
      <c r="B20" s="90">
        <v>14</v>
      </c>
      <c r="C20" s="56" t="s">
        <v>239</v>
      </c>
      <c r="D20" s="90"/>
      <c r="E20" s="56" t="s">
        <v>182</v>
      </c>
      <c r="F20" s="9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90">
        <v>15</v>
      </c>
      <c r="C21" s="93" t="s">
        <v>240</v>
      </c>
      <c r="D21" s="90"/>
      <c r="E21" s="56" t="s">
        <v>241</v>
      </c>
      <c r="F21" s="91" t="s">
        <v>119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90">
        <v>16</v>
      </c>
      <c r="C22" s="56" t="s">
        <v>242</v>
      </c>
      <c r="D22" s="90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90">
        <v>17</v>
      </c>
      <c r="C23" s="56" t="s">
        <v>243</v>
      </c>
      <c r="D23" s="90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90">
        <v>18</v>
      </c>
      <c r="C24" s="3" t="s">
        <v>244</v>
      </c>
      <c r="D24" s="4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90">
        <v>19</v>
      </c>
      <c r="C25" s="28" t="s">
        <v>245</v>
      </c>
      <c r="D25" s="4"/>
      <c r="E25" s="3" t="s">
        <v>246</v>
      </c>
      <c r="F25" s="4" t="s">
        <v>56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4">
        <v>20</v>
      </c>
      <c r="C26" s="28" t="s">
        <v>247</v>
      </c>
      <c r="D26" s="4"/>
      <c r="E26" s="3" t="s">
        <v>248</v>
      </c>
      <c r="F26" s="4" t="s">
        <v>56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4">
        <v>21</v>
      </c>
      <c r="C27" s="28" t="s">
        <v>249</v>
      </c>
      <c r="D27" s="4"/>
      <c r="E27" s="3" t="s">
        <v>250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4">
        <v>22</v>
      </c>
      <c r="C28" s="28" t="s">
        <v>251</v>
      </c>
      <c r="D28" s="4"/>
      <c r="E28" s="3" t="s">
        <v>252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4">
        <v>23</v>
      </c>
      <c r="C29" s="22" t="s">
        <v>253</v>
      </c>
      <c r="D29" s="4">
        <v>1</v>
      </c>
      <c r="E29" s="22" t="s">
        <v>254</v>
      </c>
      <c r="F29" s="2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4">
        <v>24</v>
      </c>
      <c r="C30" s="22" t="s">
        <v>255</v>
      </c>
      <c r="D30" s="4">
        <v>1</v>
      </c>
      <c r="E30" s="22" t="s">
        <v>254</v>
      </c>
      <c r="F30" s="2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4">
        <v>25</v>
      </c>
      <c r="C31" s="15" t="s">
        <v>256</v>
      </c>
      <c r="D31" s="4"/>
      <c r="E31" s="15" t="s">
        <v>257</v>
      </c>
      <c r="F31" s="15">
        <v>2615669905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4">
        <v>26</v>
      </c>
      <c r="C32" s="3" t="s">
        <v>258</v>
      </c>
      <c r="D32" s="4"/>
      <c r="E32" s="3" t="s">
        <v>259</v>
      </c>
      <c r="F32" s="3">
        <v>2616566807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4">
        <v>27</v>
      </c>
      <c r="C33" s="22" t="s">
        <v>260</v>
      </c>
      <c r="D33" s="94">
        <v>1</v>
      </c>
      <c r="E33" s="22" t="s">
        <v>259</v>
      </c>
      <c r="F33" s="22">
        <v>2613737702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4">
        <v>28</v>
      </c>
      <c r="C34" s="3" t="s">
        <v>261</v>
      </c>
      <c r="D34" s="4"/>
      <c r="E34" s="3" t="s">
        <v>259</v>
      </c>
      <c r="F34" s="3">
        <v>2613396352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4">
        <v>29</v>
      </c>
      <c r="C35" s="95" t="s">
        <v>262</v>
      </c>
      <c r="D35" s="4"/>
      <c r="E35" s="95" t="s">
        <v>263</v>
      </c>
      <c r="F35" s="95">
        <v>2612405015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4">
        <v>30</v>
      </c>
      <c r="C36" s="27" t="s">
        <v>264</v>
      </c>
      <c r="D36" s="4"/>
      <c r="E36" s="27" t="s">
        <v>265</v>
      </c>
      <c r="F36" s="27">
        <v>2615439622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4">
        <v>31</v>
      </c>
      <c r="C37" s="22" t="s">
        <v>266</v>
      </c>
      <c r="D37" s="4">
        <v>1</v>
      </c>
      <c r="E37" s="22" t="s">
        <v>267</v>
      </c>
      <c r="F37" s="22">
        <v>2613607901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4">
        <v>32</v>
      </c>
      <c r="C38" s="3" t="s">
        <v>268</v>
      </c>
      <c r="D38" s="4"/>
      <c r="E38" s="3"/>
      <c r="F38" s="3">
        <v>2612412989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4">
        <v>33</v>
      </c>
      <c r="C39" s="3" t="s">
        <v>269</v>
      </c>
      <c r="D39" s="4"/>
      <c r="E39" s="3" t="s">
        <v>270</v>
      </c>
      <c r="F39" s="3" t="s">
        <v>271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4">
        <v>34</v>
      </c>
      <c r="C40" s="27" t="s">
        <v>272</v>
      </c>
      <c r="D40" s="4"/>
      <c r="E40" s="27" t="s">
        <v>273</v>
      </c>
      <c r="F40" s="27" t="s">
        <v>274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4">
        <v>35</v>
      </c>
      <c r="C41" s="3" t="s">
        <v>275</v>
      </c>
      <c r="D41" s="4"/>
      <c r="E41" s="3" t="s">
        <v>276</v>
      </c>
      <c r="F41" s="3">
        <v>2615341933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4">
        <v>36</v>
      </c>
      <c r="C42" s="22" t="s">
        <v>277</v>
      </c>
      <c r="D42" s="4">
        <v>1</v>
      </c>
      <c r="E42" s="22" t="s">
        <v>278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4">
        <v>37</v>
      </c>
      <c r="C43" s="3" t="s">
        <v>279</v>
      </c>
      <c r="D43" s="4"/>
      <c r="E43" s="3" t="s">
        <v>280</v>
      </c>
      <c r="F43" s="3">
        <v>2613044170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4">
        <v>38</v>
      </c>
      <c r="C44" s="22" t="s">
        <v>281</v>
      </c>
      <c r="D44" s="4">
        <v>1</v>
      </c>
      <c r="E44" s="22" t="s">
        <v>282</v>
      </c>
      <c r="F44" s="22">
        <v>2615552698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4">
        <v>39</v>
      </c>
      <c r="C45" s="27" t="s">
        <v>283</v>
      </c>
      <c r="D45" s="4"/>
      <c r="E45" s="27" t="s">
        <v>284</v>
      </c>
      <c r="F45" s="27">
        <v>2613628496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4">
        <v>40</v>
      </c>
      <c r="C46" s="3" t="s">
        <v>285</v>
      </c>
      <c r="D46" s="4"/>
      <c r="E46" s="3" t="s">
        <v>286</v>
      </c>
      <c r="F46" s="3">
        <v>2613878133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4">
        <v>41</v>
      </c>
      <c r="C47" s="27" t="s">
        <v>287</v>
      </c>
      <c r="D47" s="4"/>
      <c r="E47" s="27" t="s">
        <v>288</v>
      </c>
      <c r="F47" s="27">
        <v>2614855727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4">
        <v>42</v>
      </c>
      <c r="C48" s="28" t="s">
        <v>289</v>
      </c>
      <c r="D48" s="4"/>
      <c r="E48" s="28" t="s">
        <v>290</v>
      </c>
      <c r="F48" s="28">
        <v>2617103197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4">
        <v>43</v>
      </c>
      <c r="C49" s="22" t="s">
        <v>291</v>
      </c>
      <c r="D49" s="4">
        <v>1</v>
      </c>
      <c r="E49" s="22" t="s">
        <v>292</v>
      </c>
      <c r="F49" s="22">
        <v>2617498600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4">
        <v>44</v>
      </c>
      <c r="C50" s="22" t="s">
        <v>81</v>
      </c>
      <c r="D50" s="4">
        <v>1</v>
      </c>
      <c r="E50" s="22" t="s">
        <v>293</v>
      </c>
      <c r="F50" s="2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4">
        <v>45</v>
      </c>
      <c r="C51" s="22" t="s">
        <v>294</v>
      </c>
      <c r="D51" s="4">
        <v>1</v>
      </c>
      <c r="E51" s="22" t="s">
        <v>295</v>
      </c>
      <c r="F51" s="22">
        <v>2612597459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4">
        <v>46</v>
      </c>
      <c r="C52" s="96" t="s">
        <v>27</v>
      </c>
      <c r="D52" s="4"/>
      <c r="E52" s="96" t="s">
        <v>296</v>
      </c>
      <c r="F52" s="96">
        <v>2612748381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4">
        <v>47</v>
      </c>
      <c r="C53" s="96" t="s">
        <v>27</v>
      </c>
      <c r="D53" s="4"/>
      <c r="E53" s="96" t="s">
        <v>296</v>
      </c>
      <c r="F53" s="96">
        <v>2612550541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4">
        <v>48</v>
      </c>
      <c r="C54" s="96" t="s">
        <v>27</v>
      </c>
      <c r="D54" s="4"/>
      <c r="E54" s="96" t="s">
        <v>296</v>
      </c>
      <c r="F54" s="96">
        <v>2612120173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4">
        <v>49</v>
      </c>
      <c r="C55" s="96" t="s">
        <v>27</v>
      </c>
      <c r="D55" s="4"/>
      <c r="E55" s="96" t="s">
        <v>297</v>
      </c>
      <c r="F55" s="96">
        <v>26234201838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4">
        <v>50</v>
      </c>
      <c r="C56" s="96" t="s">
        <v>285</v>
      </c>
      <c r="D56" s="4"/>
      <c r="E56" s="96" t="s">
        <v>298</v>
      </c>
      <c r="F56" s="96">
        <v>2634781538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4">
        <v>51</v>
      </c>
      <c r="C57" s="3" t="s">
        <v>27</v>
      </c>
      <c r="D57" s="4"/>
      <c r="E57" s="3" t="s">
        <v>298</v>
      </c>
      <c r="F57" s="3">
        <v>2644564251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4">
        <v>52</v>
      </c>
      <c r="C58" s="3" t="s">
        <v>27</v>
      </c>
      <c r="D58" s="4"/>
      <c r="E58" s="3" t="s">
        <v>299</v>
      </c>
      <c r="F58" s="3">
        <v>2645662205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4">
        <v>53</v>
      </c>
      <c r="C59" s="3"/>
      <c r="D59" s="4"/>
      <c r="E59" s="3" t="s">
        <v>300</v>
      </c>
      <c r="F59" s="3">
        <v>2657640022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4">
        <v>54</v>
      </c>
      <c r="C60" s="3" t="s">
        <v>301</v>
      </c>
      <c r="D60" s="4"/>
      <c r="E60" s="3" t="s">
        <v>302</v>
      </c>
      <c r="F60" s="3">
        <v>2645851647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4">
        <v>55</v>
      </c>
      <c r="C61" s="96" t="s">
        <v>285</v>
      </c>
      <c r="D61" s="4"/>
      <c r="E61" s="96" t="s">
        <v>303</v>
      </c>
      <c r="F61" s="96">
        <v>2612550541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4">
        <v>56</v>
      </c>
      <c r="C62" s="96" t="s">
        <v>304</v>
      </c>
      <c r="D62" s="4"/>
      <c r="E62" s="96" t="s">
        <v>305</v>
      </c>
      <c r="F62" s="96">
        <v>2664888422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4">
        <v>57</v>
      </c>
      <c r="C63" s="3" t="s">
        <v>306</v>
      </c>
      <c r="D63" s="4"/>
      <c r="E63" s="3" t="s">
        <v>307</v>
      </c>
      <c r="F63" s="3">
        <v>2644141232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4">
        <v>58</v>
      </c>
      <c r="C64" s="3" t="s">
        <v>308</v>
      </c>
      <c r="D64" s="4"/>
      <c r="E64" s="3" t="s">
        <v>309</v>
      </c>
      <c r="F64" s="3">
        <v>2604618454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94">
        <v>59</v>
      </c>
      <c r="C65" s="22" t="s">
        <v>310</v>
      </c>
      <c r="D65" s="4">
        <v>1</v>
      </c>
      <c r="E65" s="22" t="s">
        <v>311</v>
      </c>
      <c r="F65" s="22">
        <v>2613387257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4">
        <v>60</v>
      </c>
      <c r="C66" s="3"/>
      <c r="D66" s="4"/>
      <c r="E66" s="3" t="s">
        <v>312</v>
      </c>
      <c r="F66" s="3">
        <v>2644032441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4">
        <v>61</v>
      </c>
      <c r="C67" s="3"/>
      <c r="D67" s="4"/>
      <c r="E67" s="3" t="s">
        <v>313</v>
      </c>
      <c r="F67" s="3">
        <v>2645040182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4">
        <v>62</v>
      </c>
      <c r="C68" s="3"/>
      <c r="D68" s="4"/>
      <c r="E68" s="3" t="s">
        <v>314</v>
      </c>
      <c r="F68" s="3">
        <v>2645053523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4">
        <v>63</v>
      </c>
      <c r="C69" s="3"/>
      <c r="D69" s="4"/>
      <c r="E69" s="3" t="s">
        <v>315</v>
      </c>
      <c r="F69" s="3">
        <v>2645096266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4">
        <v>64</v>
      </c>
      <c r="C70" s="3"/>
      <c r="D70" s="4"/>
      <c r="E70" s="3" t="s">
        <v>316</v>
      </c>
      <c r="F70" s="3">
        <v>2644549765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4">
        <v>65</v>
      </c>
      <c r="C71" s="3"/>
      <c r="D71" s="4"/>
      <c r="E71" s="3" t="s">
        <v>317</v>
      </c>
      <c r="F71" s="3">
        <v>2645662205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4">
        <v>66</v>
      </c>
      <c r="C72" s="3"/>
      <c r="D72" s="4"/>
      <c r="E72" s="3" t="s">
        <v>318</v>
      </c>
      <c r="F72" s="3">
        <v>2657390303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4">
        <v>67</v>
      </c>
      <c r="C73" s="97"/>
      <c r="D73" s="4"/>
      <c r="E73" s="3" t="s">
        <v>319</v>
      </c>
      <c r="F73" s="3">
        <v>2657640022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4">
        <v>68</v>
      </c>
      <c r="C74" s="3"/>
      <c r="D74" s="4"/>
      <c r="E74" s="3" t="s">
        <v>320</v>
      </c>
      <c r="F74" s="3">
        <v>2664639538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4">
        <v>69</v>
      </c>
      <c r="C75" s="28" t="s">
        <v>321</v>
      </c>
      <c r="D75" s="4"/>
      <c r="E75" s="98" t="s">
        <v>322</v>
      </c>
      <c r="F75" s="28">
        <v>2615914571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4">
        <v>70</v>
      </c>
      <c r="C76" s="3" t="s">
        <v>323</v>
      </c>
      <c r="D76" s="4"/>
      <c r="E76" s="3" t="s">
        <v>324</v>
      </c>
      <c r="F76" s="3">
        <v>2604405689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4"/>
      <c r="C77" s="22" t="s">
        <v>325</v>
      </c>
      <c r="D77" s="4">
        <v>1</v>
      </c>
      <c r="E77" s="22" t="s">
        <v>326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4"/>
      <c r="C78" s="28" t="s">
        <v>327</v>
      </c>
      <c r="D78" s="48"/>
      <c r="E78" s="28" t="s">
        <v>328</v>
      </c>
      <c r="F78" s="28">
        <v>2612406137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4"/>
      <c r="C79" s="27" t="s">
        <v>329</v>
      </c>
      <c r="D79" s="99"/>
      <c r="E79" s="27" t="s">
        <v>330</v>
      </c>
      <c r="F79" s="27">
        <v>2616318100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4">
        <v>101049</v>
      </c>
      <c r="C80" s="28" t="s">
        <v>331</v>
      </c>
      <c r="D80" s="48"/>
      <c r="E80" s="28" t="s">
        <v>332</v>
      </c>
      <c r="F80" s="28">
        <v>2616687746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4"/>
      <c r="C81" s="28" t="s">
        <v>333</v>
      </c>
      <c r="D81" s="48"/>
      <c r="E81" s="28" t="s">
        <v>334</v>
      </c>
      <c r="F81" s="100" t="s">
        <v>335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4">
        <v>101081</v>
      </c>
      <c r="C82" s="28" t="s">
        <v>336</v>
      </c>
      <c r="D82" s="48"/>
      <c r="E82" s="28" t="s">
        <v>337</v>
      </c>
      <c r="F82" s="28">
        <v>2614606851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4"/>
      <c r="C83" s="3" t="s">
        <v>338</v>
      </c>
      <c r="D83" s="4"/>
      <c r="E83" s="3" t="s">
        <v>339</v>
      </c>
      <c r="F83" s="3">
        <v>2616159985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4">
        <v>101004</v>
      </c>
      <c r="C84" s="22" t="s">
        <v>340</v>
      </c>
      <c r="D84" s="94" t="s">
        <v>341</v>
      </c>
      <c r="E84" s="22" t="s">
        <v>342</v>
      </c>
      <c r="F84" s="22" t="s">
        <v>30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4">
        <v>105283</v>
      </c>
      <c r="C85" s="3" t="s">
        <v>343</v>
      </c>
      <c r="D85" s="4"/>
      <c r="E85" s="3" t="s">
        <v>344</v>
      </c>
      <c r="F85" s="3">
        <v>2646176118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4">
        <v>105281</v>
      </c>
      <c r="C86" s="3" t="s">
        <v>345</v>
      </c>
      <c r="D86" s="4"/>
      <c r="E86" s="3" t="s">
        <v>346</v>
      </c>
      <c r="F86" s="101">
        <v>105253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4">
        <v>105253</v>
      </c>
      <c r="C87" s="22" t="s">
        <v>347</v>
      </c>
      <c r="D87" s="4">
        <v>1</v>
      </c>
      <c r="E87" s="22" t="s">
        <v>348</v>
      </c>
      <c r="F87" s="22">
        <v>2615956841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">
      <c r="A88" s="1"/>
      <c r="B88" s="4">
        <v>105225</v>
      </c>
      <c r="C88" s="27" t="s">
        <v>349</v>
      </c>
      <c r="D88" s="102"/>
      <c r="E88" s="27" t="s">
        <v>350</v>
      </c>
      <c r="F88" s="27" t="s">
        <v>351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4">
        <v>105200</v>
      </c>
      <c r="C89" s="3" t="s">
        <v>352</v>
      </c>
      <c r="D89" s="4"/>
      <c r="E89" s="3" t="s">
        <v>353</v>
      </c>
      <c r="F89" s="103">
        <v>2615260886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4">
        <v>105198</v>
      </c>
      <c r="C90" s="3" t="s">
        <v>354</v>
      </c>
      <c r="D90" s="4"/>
      <c r="E90" s="3" t="s">
        <v>355</v>
      </c>
      <c r="F90" s="3">
        <v>2664871190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4">
        <v>105164</v>
      </c>
      <c r="C91" s="3" t="s">
        <v>356</v>
      </c>
      <c r="D91" s="4"/>
      <c r="E91" s="3" t="s">
        <v>357</v>
      </c>
      <c r="F91" s="101" t="s">
        <v>358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4">
        <v>105136</v>
      </c>
      <c r="C92" s="22" t="s">
        <v>359</v>
      </c>
      <c r="D92" s="104" t="s">
        <v>360</v>
      </c>
      <c r="E92" s="22" t="s">
        <v>361</v>
      </c>
      <c r="F92" s="22">
        <v>2613130017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4">
        <v>105127</v>
      </c>
      <c r="C93" s="3" t="s">
        <v>362</v>
      </c>
      <c r="D93" s="4"/>
      <c r="E93" s="3" t="s">
        <v>363</v>
      </c>
      <c r="F93" s="101" t="s">
        <v>364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4">
        <v>105120</v>
      </c>
      <c r="C94" s="3" t="s">
        <v>365</v>
      </c>
      <c r="D94" s="4"/>
      <c r="E94" s="3" t="s">
        <v>366</v>
      </c>
      <c r="F94" s="101" t="s">
        <v>367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4">
        <v>105198</v>
      </c>
      <c r="C95" s="3" t="s">
        <v>354</v>
      </c>
      <c r="D95" s="4"/>
      <c r="E95" s="3" t="s">
        <v>368</v>
      </c>
      <c r="F95" s="3">
        <v>2664871190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4">
        <v>105175</v>
      </c>
      <c r="C96" s="28" t="s">
        <v>369</v>
      </c>
      <c r="D96" s="4"/>
      <c r="E96" s="28" t="s">
        <v>370</v>
      </c>
      <c r="F96" s="100" t="s">
        <v>371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4">
        <v>105127</v>
      </c>
      <c r="C97" s="3" t="s">
        <v>362</v>
      </c>
      <c r="D97" s="4"/>
      <c r="E97" s="3" t="s">
        <v>372</v>
      </c>
      <c r="F97" s="101" t="s">
        <v>364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4">
        <v>105126</v>
      </c>
      <c r="C98" s="22" t="s">
        <v>373</v>
      </c>
      <c r="D98" s="4" t="s">
        <v>360</v>
      </c>
      <c r="E98" s="22" t="s">
        <v>374</v>
      </c>
      <c r="F98" s="22">
        <v>2616067235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4">
        <v>105103</v>
      </c>
      <c r="C99" s="28" t="s">
        <v>375</v>
      </c>
      <c r="D99" s="4"/>
      <c r="E99" s="28" t="s">
        <v>376</v>
      </c>
      <c r="F99" s="100" t="s">
        <v>377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4">
        <v>104998</v>
      </c>
      <c r="C100" s="22" t="s">
        <v>378</v>
      </c>
      <c r="D100" s="94" t="s">
        <v>360</v>
      </c>
      <c r="E100" s="22" t="s">
        <v>379</v>
      </c>
      <c r="F100" s="22">
        <v>2616055038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4">
        <v>104992</v>
      </c>
      <c r="C101" s="3" t="s">
        <v>380</v>
      </c>
      <c r="D101" s="4"/>
      <c r="E101" s="3" t="s">
        <v>381</v>
      </c>
      <c r="F101" s="3">
        <v>2646611032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4">
        <v>104971</v>
      </c>
      <c r="C102" s="27" t="s">
        <v>382</v>
      </c>
      <c r="D102" s="99"/>
      <c r="E102" s="27" t="s">
        <v>383</v>
      </c>
      <c r="F102" s="27">
        <v>2615732333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4">
        <v>104953</v>
      </c>
      <c r="C103" s="22" t="s">
        <v>384</v>
      </c>
      <c r="D103" s="4">
        <v>1</v>
      </c>
      <c r="E103" s="22" t="s">
        <v>385</v>
      </c>
      <c r="F103" s="105" t="s">
        <v>386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4">
        <v>104947</v>
      </c>
      <c r="C104" s="3" t="s">
        <v>387</v>
      </c>
      <c r="D104" s="4"/>
      <c r="E104" s="3" t="s">
        <v>388</v>
      </c>
      <c r="F104" s="101" t="s">
        <v>389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4">
        <v>104940</v>
      </c>
      <c r="C105" s="28" t="s">
        <v>390</v>
      </c>
      <c r="D105" s="4"/>
      <c r="E105" s="28" t="s">
        <v>391</v>
      </c>
      <c r="F105" s="28">
        <v>2612550020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4">
        <v>104930</v>
      </c>
      <c r="C106" s="28" t="s">
        <v>392</v>
      </c>
      <c r="D106" s="4"/>
      <c r="E106" s="28" t="s">
        <v>393</v>
      </c>
      <c r="F106" s="28">
        <v>2612087777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4">
        <v>104928</v>
      </c>
      <c r="C107" s="3" t="s">
        <v>394</v>
      </c>
      <c r="D107" s="4"/>
      <c r="E107" s="3" t="s">
        <v>395</v>
      </c>
      <c r="F107" s="3">
        <v>2645661491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4"/>
      <c r="C108" s="27" t="s">
        <v>396</v>
      </c>
      <c r="D108" s="4"/>
      <c r="E108" s="27" t="s">
        <v>397</v>
      </c>
      <c r="F108" s="27">
        <v>2613069758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4">
        <v>104881</v>
      </c>
      <c r="C109" s="28" t="s">
        <v>398</v>
      </c>
      <c r="D109" s="4"/>
      <c r="E109" s="28" t="s">
        <v>399</v>
      </c>
      <c r="F109" s="100" t="s">
        <v>400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4">
        <v>104858</v>
      </c>
      <c r="C110" s="22" t="s">
        <v>401</v>
      </c>
      <c r="D110" s="106" t="s">
        <v>402</v>
      </c>
      <c r="E110" s="22" t="s">
        <v>403</v>
      </c>
      <c r="F110" s="22">
        <v>2615251136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4"/>
      <c r="C111" s="3" t="s">
        <v>404</v>
      </c>
      <c r="D111" s="4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4">
        <v>104842</v>
      </c>
      <c r="C112" s="3" t="s">
        <v>405</v>
      </c>
      <c r="D112" s="4"/>
      <c r="E112" s="3" t="s">
        <v>406</v>
      </c>
      <c r="F112" s="3">
        <v>2613351452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4">
        <v>104833</v>
      </c>
      <c r="C113" s="3" t="s">
        <v>407</v>
      </c>
      <c r="D113" s="4"/>
      <c r="E113" s="3" t="s">
        <v>408</v>
      </c>
      <c r="F113" s="3">
        <v>2612569591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4">
        <v>104805</v>
      </c>
      <c r="C114" s="22" t="s">
        <v>409</v>
      </c>
      <c r="D114" s="94" t="s">
        <v>410</v>
      </c>
      <c r="E114" s="22" t="s">
        <v>411</v>
      </c>
      <c r="F114" s="22">
        <v>2615468779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4">
        <v>104768</v>
      </c>
      <c r="C115" s="3" t="s">
        <v>412</v>
      </c>
      <c r="D115" s="4" t="s">
        <v>413</v>
      </c>
      <c r="E115" s="3" t="s">
        <v>414</v>
      </c>
      <c r="F115" s="3">
        <v>2615739826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4">
        <v>104715</v>
      </c>
      <c r="C116" s="3" t="s">
        <v>415</v>
      </c>
      <c r="D116" s="4" t="s">
        <v>66</v>
      </c>
      <c r="E116" s="3" t="s">
        <v>416</v>
      </c>
      <c r="F116" s="3">
        <v>2634213266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4">
        <v>104699</v>
      </c>
      <c r="C117" s="3" t="s">
        <v>417</v>
      </c>
      <c r="D117" s="4" t="s">
        <v>66</v>
      </c>
      <c r="E117" s="3" t="s">
        <v>418</v>
      </c>
      <c r="F117" s="3">
        <v>2616109803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4">
        <v>104697</v>
      </c>
      <c r="C118" s="3" t="s">
        <v>419</v>
      </c>
      <c r="D118" s="4" t="s">
        <v>66</v>
      </c>
      <c r="E118" s="3" t="s">
        <v>420</v>
      </c>
      <c r="F118" s="101" t="s">
        <v>421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48">
        <v>104687</v>
      </c>
      <c r="C119" s="28" t="s">
        <v>422</v>
      </c>
      <c r="D119" s="48" t="s">
        <v>423</v>
      </c>
      <c r="E119" s="28" t="s">
        <v>424</v>
      </c>
      <c r="F119" s="100" t="s">
        <v>425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4">
        <v>104670</v>
      </c>
      <c r="C120" s="27" t="s">
        <v>426</v>
      </c>
      <c r="D120" s="99"/>
      <c r="E120" s="27" t="s">
        <v>427</v>
      </c>
      <c r="F120" s="27">
        <v>2613740497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4">
        <v>104666</v>
      </c>
      <c r="C121" s="27" t="s">
        <v>428</v>
      </c>
      <c r="D121" s="99"/>
      <c r="E121" s="27" t="s">
        <v>429</v>
      </c>
      <c r="F121" s="107" t="s">
        <v>430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4">
        <v>104662</v>
      </c>
      <c r="C122" s="27" t="s">
        <v>431</v>
      </c>
      <c r="D122" s="102" t="s">
        <v>432</v>
      </c>
      <c r="E122" s="27" t="s">
        <v>433</v>
      </c>
      <c r="F122" s="107">
        <v>2616671276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4">
        <v>104639</v>
      </c>
      <c r="C123" s="3" t="s">
        <v>434</v>
      </c>
      <c r="D123" s="4"/>
      <c r="E123" s="3" t="s">
        <v>435</v>
      </c>
      <c r="F123" s="3">
        <v>2634647739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4">
        <v>104633</v>
      </c>
      <c r="C124" s="3" t="s">
        <v>436</v>
      </c>
      <c r="D124" s="4"/>
      <c r="E124" s="3" t="s">
        <v>437</v>
      </c>
      <c r="F124" s="3">
        <v>2613010629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4">
        <v>104620</v>
      </c>
      <c r="C125" s="3" t="s">
        <v>438</v>
      </c>
      <c r="D125" s="4"/>
      <c r="E125" s="3" t="s">
        <v>439</v>
      </c>
      <c r="F125" s="101" t="s">
        <v>440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4">
        <v>104561</v>
      </c>
      <c r="C126" s="3" t="s">
        <v>441</v>
      </c>
      <c r="D126" s="4"/>
      <c r="E126" s="3" t="s">
        <v>442</v>
      </c>
      <c r="F126" s="3">
        <v>2634227647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4">
        <v>104549</v>
      </c>
      <c r="C127" s="22" t="s">
        <v>443</v>
      </c>
      <c r="D127" s="106" t="s">
        <v>402</v>
      </c>
      <c r="E127" s="22" t="s">
        <v>444</v>
      </c>
      <c r="F127" s="22">
        <v>2614707489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4">
        <v>104521</v>
      </c>
      <c r="C128" s="3" t="s">
        <v>445</v>
      </c>
      <c r="D128" s="4"/>
      <c r="E128" s="3" t="s">
        <v>446</v>
      </c>
      <c r="F128" s="3">
        <v>2616512435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4">
        <v>104520</v>
      </c>
      <c r="C129" s="3" t="s">
        <v>447</v>
      </c>
      <c r="D129" s="4"/>
      <c r="E129" s="3" t="s">
        <v>448</v>
      </c>
      <c r="F129" s="3">
        <v>2634848981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4">
        <v>104483</v>
      </c>
      <c r="C130" s="22" t="s">
        <v>449</v>
      </c>
      <c r="D130" s="94" t="s">
        <v>450</v>
      </c>
      <c r="E130" s="22" t="s">
        <v>451</v>
      </c>
      <c r="F130" s="22">
        <v>2612167241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4">
        <v>104452</v>
      </c>
      <c r="C131" s="3" t="s">
        <v>452</v>
      </c>
      <c r="D131" s="4"/>
      <c r="E131" s="3" t="s">
        <v>453</v>
      </c>
      <c r="F131" s="3">
        <v>2634533379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4">
        <v>104428</v>
      </c>
      <c r="C132" s="22" t="s">
        <v>454</v>
      </c>
      <c r="D132" s="94" t="s">
        <v>455</v>
      </c>
      <c r="E132" s="22" t="s">
        <v>456</v>
      </c>
      <c r="F132" s="22">
        <v>2615036608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4">
        <v>104408</v>
      </c>
      <c r="C133" s="3" t="s">
        <v>457</v>
      </c>
      <c r="D133" s="4" t="s">
        <v>66</v>
      </c>
      <c r="E133" s="3" t="s">
        <v>458</v>
      </c>
      <c r="F133" s="3">
        <v>2614858324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4">
        <v>104381</v>
      </c>
      <c r="C134" s="3" t="s">
        <v>459</v>
      </c>
      <c r="D134" s="4"/>
      <c r="E134" s="3" t="s">
        <v>460</v>
      </c>
      <c r="F134" s="3">
        <v>2615737775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4">
        <v>104380</v>
      </c>
      <c r="C135" s="3" t="s">
        <v>461</v>
      </c>
      <c r="D135" s="4"/>
      <c r="E135" s="3" t="s">
        <v>462</v>
      </c>
      <c r="F135" s="3">
        <v>2634781538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4"/>
      <c r="C136" s="3" t="s">
        <v>463</v>
      </c>
      <c r="D136" s="4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99"/>
      <c r="C137" s="27" t="s">
        <v>464</v>
      </c>
      <c r="D137" s="99"/>
      <c r="E137" s="27"/>
      <c r="F137" s="27">
        <v>2615896707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4"/>
      <c r="C138" s="108" t="s">
        <v>465</v>
      </c>
      <c r="D138" s="106"/>
      <c r="E138" s="108" t="s">
        <v>466</v>
      </c>
      <c r="F138" s="108">
        <v>2616951970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4"/>
      <c r="C139" s="3"/>
      <c r="D139" s="4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09"/>
      <c r="C140" s="110"/>
      <c r="D140" s="109"/>
      <c r="E140" s="110"/>
      <c r="F140" s="11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09"/>
      <c r="C141" s="110"/>
      <c r="D141" s="109"/>
      <c r="E141" s="110"/>
      <c r="F141" s="11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4">
        <v>104380</v>
      </c>
      <c r="C142" s="15" t="s">
        <v>461</v>
      </c>
      <c r="D142" s="14" t="s">
        <v>467</v>
      </c>
      <c r="E142" s="15" t="s">
        <v>468</v>
      </c>
      <c r="F142" s="15" t="s">
        <v>469</v>
      </c>
      <c r="G142" s="79" t="s">
        <v>470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11">
        <v>104349</v>
      </c>
      <c r="C143" s="112" t="s">
        <v>471</v>
      </c>
      <c r="D143" s="111" t="s">
        <v>472</v>
      </c>
      <c r="E143" s="112" t="s">
        <v>473</v>
      </c>
      <c r="F143" s="112" t="s">
        <v>474</v>
      </c>
      <c r="G143" s="113" t="s">
        <v>475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11">
        <v>106001</v>
      </c>
      <c r="C144" s="112" t="s">
        <v>476</v>
      </c>
      <c r="D144" s="111" t="s">
        <v>477</v>
      </c>
      <c r="E144" s="112" t="s">
        <v>478</v>
      </c>
      <c r="F144" s="114">
        <v>2612193058</v>
      </c>
      <c r="G144" s="113" t="s">
        <v>479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99">
        <v>106004</v>
      </c>
      <c r="C145" s="27" t="s">
        <v>480</v>
      </c>
      <c r="D145" s="99" t="s">
        <v>481</v>
      </c>
      <c r="E145" s="27" t="s">
        <v>482</v>
      </c>
      <c r="F145" s="27" t="s">
        <v>483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4">
        <v>106005</v>
      </c>
      <c r="C146" s="15" t="s">
        <v>484</v>
      </c>
      <c r="D146" s="14" t="s">
        <v>485</v>
      </c>
      <c r="E146" s="15" t="s">
        <v>486</v>
      </c>
      <c r="F146" s="115">
        <v>2615333301</v>
      </c>
      <c r="G146" s="79" t="s">
        <v>487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4">
        <v>106023</v>
      </c>
      <c r="C147" s="3" t="s">
        <v>488</v>
      </c>
      <c r="D147" s="4" t="s">
        <v>489</v>
      </c>
      <c r="E147" s="3" t="s">
        <v>490</v>
      </c>
      <c r="F147" s="97">
        <v>2625662810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4">
        <v>106029</v>
      </c>
      <c r="C148" s="3" t="s">
        <v>491</v>
      </c>
      <c r="D148" s="4" t="s">
        <v>492</v>
      </c>
      <c r="E148" s="3" t="s">
        <v>493</v>
      </c>
      <c r="F148" s="97">
        <v>1136224702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4">
        <v>106051</v>
      </c>
      <c r="C149" s="15" t="s">
        <v>494</v>
      </c>
      <c r="D149" s="14" t="s">
        <v>495</v>
      </c>
      <c r="E149" s="15" t="s">
        <v>496</v>
      </c>
      <c r="F149" s="115">
        <v>2613387257</v>
      </c>
      <c r="G149" s="79" t="s">
        <v>497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48">
        <v>106080</v>
      </c>
      <c r="C150" s="28" t="s">
        <v>498</v>
      </c>
      <c r="D150" s="48" t="s">
        <v>499</v>
      </c>
      <c r="E150" s="28" t="s">
        <v>500</v>
      </c>
      <c r="F150" s="28" t="s">
        <v>501</v>
      </c>
      <c r="G150" s="116" t="s">
        <v>502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4">
        <v>106095</v>
      </c>
      <c r="C151" s="3" t="s">
        <v>503</v>
      </c>
      <c r="D151" s="4" t="s">
        <v>504</v>
      </c>
      <c r="E151" s="3" t="s">
        <v>505</v>
      </c>
      <c r="F151" s="3" t="s">
        <v>506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48">
        <v>106099</v>
      </c>
      <c r="C152" s="28" t="s">
        <v>507</v>
      </c>
      <c r="D152" s="48" t="s">
        <v>508</v>
      </c>
      <c r="E152" s="28" t="s">
        <v>509</v>
      </c>
      <c r="F152" s="28" t="s">
        <v>510</v>
      </c>
      <c r="G152" s="116" t="s">
        <v>511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48">
        <v>106101</v>
      </c>
      <c r="C153" s="28" t="s">
        <v>512</v>
      </c>
      <c r="D153" s="48" t="s">
        <v>513</v>
      </c>
      <c r="E153" s="28" t="s">
        <v>514</v>
      </c>
      <c r="F153" s="28" t="s">
        <v>515</v>
      </c>
      <c r="G153" s="116" t="s">
        <v>516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4">
        <v>106104</v>
      </c>
      <c r="C154" s="3" t="s">
        <v>517</v>
      </c>
      <c r="D154" s="4" t="s">
        <v>518</v>
      </c>
      <c r="E154" s="3" t="s">
        <v>519</v>
      </c>
      <c r="F154" s="97">
        <v>2612154860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99">
        <v>106106</v>
      </c>
      <c r="C155" s="27" t="s">
        <v>520</v>
      </c>
      <c r="D155" s="99" t="s">
        <v>521</v>
      </c>
      <c r="E155" s="27" t="s">
        <v>522</v>
      </c>
      <c r="F155" s="27" t="s">
        <v>523</v>
      </c>
      <c r="G155" s="49" t="s">
        <v>524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99">
        <v>106127</v>
      </c>
      <c r="C156" s="27" t="s">
        <v>525</v>
      </c>
      <c r="D156" s="99" t="s">
        <v>526</v>
      </c>
      <c r="E156" s="27" t="s">
        <v>527</v>
      </c>
      <c r="F156" s="27" t="s">
        <v>528</v>
      </c>
      <c r="G156" s="49" t="s">
        <v>529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4">
        <v>106138</v>
      </c>
      <c r="C157" s="15" t="s">
        <v>530</v>
      </c>
      <c r="D157" s="14" t="s">
        <v>531</v>
      </c>
      <c r="E157" s="15" t="s">
        <v>532</v>
      </c>
      <c r="F157" s="15" t="s">
        <v>533</v>
      </c>
      <c r="G157" s="79" t="s">
        <v>534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4">
        <v>106173</v>
      </c>
      <c r="C158" s="3" t="s">
        <v>535</v>
      </c>
      <c r="D158" s="4" t="s">
        <v>536</v>
      </c>
      <c r="E158" s="3" t="s">
        <v>537</v>
      </c>
      <c r="F158" s="3" t="s">
        <v>538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4">
        <v>106186</v>
      </c>
      <c r="C159" s="3" t="s">
        <v>539</v>
      </c>
      <c r="D159" s="4" t="s">
        <v>540</v>
      </c>
      <c r="E159" s="3" t="s">
        <v>541</v>
      </c>
      <c r="F159" s="97">
        <v>2615742014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4">
        <v>106192</v>
      </c>
      <c r="C160" s="3" t="s">
        <v>542</v>
      </c>
      <c r="D160" s="4" t="s">
        <v>543</v>
      </c>
      <c r="E160" s="3" t="s">
        <v>544</v>
      </c>
      <c r="F160" s="97">
        <v>2604396778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4">
        <v>106193</v>
      </c>
      <c r="C161" s="3" t="s">
        <v>545</v>
      </c>
      <c r="D161" s="4" t="s">
        <v>546</v>
      </c>
      <c r="E161" s="3" t="s">
        <v>547</v>
      </c>
      <c r="F161" s="3" t="s">
        <v>548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17">
        <v>106214</v>
      </c>
      <c r="C162" s="3" t="s">
        <v>549</v>
      </c>
      <c r="D162" s="4" t="s">
        <v>550</v>
      </c>
      <c r="E162" s="3" t="s">
        <v>551</v>
      </c>
      <c r="F162" s="97">
        <v>2616808230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4">
        <v>106219</v>
      </c>
      <c r="C163" s="3" t="s">
        <v>552</v>
      </c>
      <c r="D163" s="4" t="s">
        <v>553</v>
      </c>
      <c r="E163" s="3" t="s">
        <v>554</v>
      </c>
      <c r="F163" s="97">
        <v>2613634389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4">
        <v>106232</v>
      </c>
      <c r="C164" s="3" t="s">
        <v>555</v>
      </c>
      <c r="D164" s="4" t="s">
        <v>556</v>
      </c>
      <c r="E164" s="3" t="s">
        <v>557</v>
      </c>
      <c r="F164" s="97">
        <v>2616704242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4">
        <v>106254</v>
      </c>
      <c r="C165" s="3" t="s">
        <v>558</v>
      </c>
      <c r="D165" s="4" t="s">
        <v>559</v>
      </c>
      <c r="E165" s="3" t="s">
        <v>560</v>
      </c>
      <c r="F165" s="97">
        <v>2614680249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4">
        <v>106255</v>
      </c>
      <c r="C166" s="3" t="s">
        <v>561</v>
      </c>
      <c r="D166" s="4" t="s">
        <v>562</v>
      </c>
      <c r="E166" s="3" t="s">
        <v>563</v>
      </c>
      <c r="F166" s="97" t="s">
        <v>564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4">
        <v>106257</v>
      </c>
      <c r="C167" s="3" t="s">
        <v>565</v>
      </c>
      <c r="D167" s="4" t="s">
        <v>566</v>
      </c>
      <c r="E167" s="3" t="s">
        <v>567</v>
      </c>
      <c r="F167" s="97">
        <v>2617134431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4">
        <v>106263</v>
      </c>
      <c r="C168" s="3" t="s">
        <v>568</v>
      </c>
      <c r="D168" s="4" t="s">
        <v>569</v>
      </c>
      <c r="E168" s="3" t="s">
        <v>570</v>
      </c>
      <c r="F168" s="97" t="s">
        <v>571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4">
        <v>106274</v>
      </c>
      <c r="C169" s="3" t="s">
        <v>572</v>
      </c>
      <c r="D169" s="4" t="s">
        <v>573</v>
      </c>
      <c r="E169" s="3" t="s">
        <v>574</v>
      </c>
      <c r="F169" s="97">
        <v>2613647650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4">
        <v>106278</v>
      </c>
      <c r="C170" s="3" t="s">
        <v>575</v>
      </c>
      <c r="D170" s="4" t="s">
        <v>576</v>
      </c>
      <c r="E170" s="3" t="s">
        <v>577</v>
      </c>
      <c r="F170" s="97">
        <v>2616773414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4">
        <v>106296</v>
      </c>
      <c r="C171" s="3" t="s">
        <v>578</v>
      </c>
      <c r="D171" s="4" t="s">
        <v>579</v>
      </c>
      <c r="E171" s="3" t="s">
        <v>580</v>
      </c>
      <c r="F171" s="97">
        <v>2616908045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4">
        <v>106303</v>
      </c>
      <c r="C172" s="3" t="s">
        <v>581</v>
      </c>
      <c r="D172" s="4" t="s">
        <v>582</v>
      </c>
      <c r="E172" s="3" t="s">
        <v>583</v>
      </c>
      <c r="F172" s="97">
        <v>2604693362</v>
      </c>
      <c r="G172" s="1" t="s">
        <v>584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4">
        <v>106310</v>
      </c>
      <c r="C173" s="3" t="s">
        <v>585</v>
      </c>
      <c r="D173" s="4" t="s">
        <v>586</v>
      </c>
      <c r="E173" s="3" t="s">
        <v>587</v>
      </c>
      <c r="F173" s="97">
        <v>2634596942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4">
        <v>106327</v>
      </c>
      <c r="C174" s="3" t="s">
        <v>588</v>
      </c>
      <c r="D174" s="4" t="s">
        <v>589</v>
      </c>
      <c r="E174" s="3" t="s">
        <v>590</v>
      </c>
      <c r="F174" s="97">
        <v>2616915792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4">
        <v>106333</v>
      </c>
      <c r="C175" s="3" t="s">
        <v>591</v>
      </c>
      <c r="D175" s="4" t="s">
        <v>592</v>
      </c>
      <c r="E175" s="3" t="s">
        <v>593</v>
      </c>
      <c r="F175" s="97">
        <v>2615726570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4">
        <v>106341</v>
      </c>
      <c r="C176" s="3" t="s">
        <v>594</v>
      </c>
      <c r="D176" s="4" t="s">
        <v>595</v>
      </c>
      <c r="E176" s="3" t="s">
        <v>596</v>
      </c>
      <c r="F176" s="97">
        <v>2615453247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4">
        <v>106389</v>
      </c>
      <c r="C177" s="3" t="s">
        <v>597</v>
      </c>
      <c r="D177" s="4" t="s">
        <v>598</v>
      </c>
      <c r="E177" s="3" t="s">
        <v>599</v>
      </c>
      <c r="F177" s="97">
        <v>2616505910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4">
        <v>106417</v>
      </c>
      <c r="C178" s="3" t="s">
        <v>600</v>
      </c>
      <c r="D178" s="4" t="s">
        <v>601</v>
      </c>
      <c r="E178" s="3" t="s">
        <v>602</v>
      </c>
      <c r="F178" s="97" t="s">
        <v>602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4">
        <v>106418</v>
      </c>
      <c r="C179" s="3" t="s">
        <v>603</v>
      </c>
      <c r="D179" s="4" t="s">
        <v>604</v>
      </c>
      <c r="E179" s="3" t="s">
        <v>605</v>
      </c>
      <c r="F179" s="97">
        <v>2616971255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4">
        <v>106430</v>
      </c>
      <c r="C180" s="3" t="s">
        <v>606</v>
      </c>
      <c r="D180" s="4">
        <v>27349204628</v>
      </c>
      <c r="E180" s="118" t="s">
        <v>607</v>
      </c>
      <c r="F180" s="97">
        <v>2644564251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4"/>
      <c r="C181" s="3"/>
      <c r="D181" s="4"/>
      <c r="E181" s="3"/>
      <c r="F181" s="97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4"/>
      <c r="C182" s="3"/>
      <c r="D182" s="4"/>
      <c r="E182" s="3"/>
      <c r="F182" s="97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4"/>
      <c r="C183" s="3"/>
      <c r="D183" s="4"/>
      <c r="E183" s="3"/>
      <c r="F183" s="97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4"/>
      <c r="C184" s="3"/>
      <c r="D184" s="4"/>
      <c r="E184" s="3"/>
      <c r="F184" s="97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4"/>
      <c r="C185" s="3"/>
      <c r="D185" s="4"/>
      <c r="E185" s="3"/>
      <c r="F185" s="97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4"/>
      <c r="C186" s="3"/>
      <c r="D186" s="4"/>
      <c r="E186" s="3"/>
      <c r="F186" s="97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4"/>
      <c r="C187" s="3"/>
      <c r="D187" s="4"/>
      <c r="E187" s="3"/>
      <c r="F187" s="97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4"/>
      <c r="C188" s="3"/>
      <c r="D188" s="4"/>
      <c r="E188" s="3"/>
      <c r="F188" s="97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4"/>
      <c r="C189" s="3"/>
      <c r="D189" s="4"/>
      <c r="E189" s="3"/>
      <c r="F189" s="97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4"/>
      <c r="C190" s="3"/>
      <c r="D190" s="4"/>
      <c r="E190" s="3"/>
      <c r="F190" s="97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4"/>
      <c r="C191" s="3"/>
      <c r="D191" s="4"/>
      <c r="E191" s="3"/>
      <c r="F191" s="97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2"/>
      <c r="C192" s="1"/>
      <c r="D192" s="2"/>
      <c r="E192" s="1"/>
      <c r="F192" s="11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2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2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2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2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2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2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2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2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2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2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2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2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2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2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2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2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2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2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2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2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2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2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2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2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2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2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2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2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2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2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2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2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2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2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2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2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2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2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2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2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2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2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2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2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2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2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2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2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2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2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2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2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2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2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2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2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2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2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2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2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2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2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2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2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2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2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2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2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2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2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2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2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2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2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2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2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2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2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2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2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2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2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2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2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2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2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2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2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2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2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2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2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2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2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2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2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2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2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2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2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2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2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2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2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2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2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2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2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2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2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2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2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2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2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2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2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2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2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2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2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2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2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2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2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2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2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2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2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2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2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2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2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2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2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2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2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2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2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2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2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2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2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2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2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2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2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2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2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2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2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2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2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2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2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2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2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2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2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2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2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2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2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2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2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2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2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2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2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2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2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2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2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2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2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2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2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2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2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2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2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2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2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2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2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2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2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2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2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2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2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2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2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2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2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2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2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2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2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2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2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2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2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2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2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2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2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2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2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2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2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2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2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2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2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2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2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2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2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2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2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2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2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2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2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2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2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2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2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2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2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2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2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2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2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2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2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2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2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2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2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2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2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2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2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2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2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2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2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2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2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2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2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2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2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2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2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2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2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2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2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2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2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2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2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2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2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2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2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2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2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2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2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2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2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2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2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2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2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2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2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2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2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2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2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2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2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2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2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2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2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2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2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2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2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2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2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2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2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2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2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2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2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2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2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2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2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2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2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2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2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2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2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2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2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2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2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2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2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2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2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2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2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2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2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2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2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2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2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2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2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2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2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2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2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2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2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2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2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2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2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2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2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2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2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2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2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2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2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2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2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2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2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2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2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2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2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2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2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2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2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2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2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2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2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2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2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2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2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2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2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2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2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2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2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2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2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2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2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2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2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2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2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2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2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2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2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2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2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2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2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2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2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2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2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2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2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2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2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2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2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2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2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2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2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2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2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2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2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2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2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2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2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2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2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2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2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2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2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2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2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2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2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2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2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2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2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2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2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2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2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2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2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2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2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2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2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2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2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2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2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2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2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2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2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2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2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2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2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2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2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2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2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2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2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2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2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2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2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2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2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2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2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2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2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2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2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2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2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2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2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2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2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2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2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2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2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2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2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2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2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2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2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2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2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2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2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2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2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2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2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2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2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2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2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2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2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2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2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2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2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2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2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2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2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2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2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2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2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2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2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2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2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2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2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2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2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2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2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2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2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2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2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2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2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2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2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2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2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2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2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2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2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2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2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2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2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2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2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2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2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2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2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2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2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2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2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2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2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2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2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2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2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2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2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2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2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2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2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2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2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2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2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2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2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2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2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2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2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2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2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2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2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2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2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2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2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2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2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2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2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2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2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2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2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2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2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2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2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2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2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2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2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2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2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2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2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2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2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2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2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2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2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2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2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2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2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2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2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2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2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2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2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2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2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2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2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2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2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2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2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2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2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2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2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2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2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2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2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2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2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2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2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2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2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2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2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2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2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2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2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2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2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2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2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2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2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2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2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2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2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2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2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2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2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2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2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2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2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2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2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2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2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2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2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2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2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2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2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2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2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2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2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2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2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2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2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2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2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2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2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2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2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2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2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2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2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2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2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2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2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2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2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2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2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2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2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2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2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2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2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2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2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2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2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2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2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2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2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2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2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2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2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2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2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2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2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2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2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2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2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2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2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2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2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2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2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2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2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2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2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2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2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2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2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2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2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2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2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2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2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2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2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2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2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2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2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2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2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2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2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2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2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2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2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2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2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2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2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2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2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2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2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2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2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2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2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2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2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2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2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2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2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2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2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2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2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2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2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2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2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2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2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2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2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2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2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2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2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2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2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2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2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2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2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2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2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2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2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2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2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2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2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2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2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2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2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2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2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3:F3"/>
  </mergeCells>
  <hyperlinks>
    <hyperlink ref="F21" r:id="rId1" xr:uid="{00000000-0004-0000-0500-000000000000}"/>
    <hyperlink ref="E75" r:id="rId2" xr:uid="{00000000-0004-0000-0500-000001000000}"/>
    <hyperlink ref="E180" r:id="rId3" xr:uid="{00000000-0004-0000-0500-000002000000}"/>
  </hyperlink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10.88671875" customWidth="1"/>
    <col min="2" max="2" width="18.44140625" customWidth="1"/>
    <col min="3" max="3" width="23.44140625" customWidth="1"/>
    <col min="4" max="26" width="10.8867187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 customHeight="1" x14ac:dyDescent="0.3">
      <c r="A4" s="1"/>
      <c r="B4" s="120" t="s">
        <v>608</v>
      </c>
      <c r="C4" s="120" t="s">
        <v>609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25" customHeight="1" x14ac:dyDescent="0.3">
      <c r="A5" s="1"/>
      <c r="B5" s="121" t="s">
        <v>21</v>
      </c>
      <c r="C5" s="122" t="s">
        <v>610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23" t="s">
        <v>182</v>
      </c>
      <c r="C6" s="124" t="s">
        <v>611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25" customHeight="1" x14ac:dyDescent="0.3">
      <c r="A7" s="1"/>
      <c r="B7" s="123" t="s">
        <v>25</v>
      </c>
      <c r="C7" s="124" t="s">
        <v>134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25" customHeight="1" x14ac:dyDescent="0.3">
      <c r="A8" s="1"/>
      <c r="B8" s="123" t="s">
        <v>16</v>
      </c>
      <c r="C8" s="39" t="s">
        <v>612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25" customHeight="1" x14ac:dyDescent="0.3">
      <c r="A9" s="1"/>
      <c r="B9" s="123" t="s">
        <v>181</v>
      </c>
      <c r="C9" s="39" t="s">
        <v>613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25" customHeight="1" x14ac:dyDescent="0.3">
      <c r="A10" s="1"/>
      <c r="B10" s="123" t="s">
        <v>180</v>
      </c>
      <c r="C10" s="39" t="s">
        <v>614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25" customHeight="1" x14ac:dyDescent="0.3">
      <c r="A11" s="1"/>
      <c r="B11" s="123" t="s">
        <v>615</v>
      </c>
      <c r="C11" s="39" t="s">
        <v>616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25" customHeight="1" x14ac:dyDescent="0.3">
      <c r="A12" s="1"/>
      <c r="B12" s="123" t="s">
        <v>617</v>
      </c>
      <c r="C12" s="3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.25" customHeight="1" x14ac:dyDescent="0.3">
      <c r="A13" s="1"/>
      <c r="B13" s="123" t="s">
        <v>32</v>
      </c>
      <c r="C13" s="124" t="s">
        <v>618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25" customHeight="1" x14ac:dyDescent="0.3">
      <c r="A14" s="1"/>
      <c r="B14" s="123" t="s">
        <v>56</v>
      </c>
      <c r="C14" s="124" t="s">
        <v>619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25" customHeight="1" x14ac:dyDescent="0.3">
      <c r="A15" s="1"/>
      <c r="B15" s="125" t="s">
        <v>188</v>
      </c>
      <c r="C15" s="126" t="s">
        <v>620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0"/>
  <sheetViews>
    <sheetView workbookViewId="0"/>
  </sheetViews>
  <sheetFormatPr baseColWidth="10" defaultColWidth="14.44140625" defaultRowHeight="15" customHeight="1" x14ac:dyDescent="0.3"/>
  <cols>
    <col min="1" max="1" width="10.5546875" customWidth="1"/>
    <col min="2" max="2" width="39.6640625" customWidth="1"/>
    <col min="3" max="4" width="20.6640625" customWidth="1"/>
    <col min="5" max="6" width="35.33203125" customWidth="1"/>
    <col min="7" max="7" width="19.6640625" customWidth="1"/>
    <col min="8" max="9" width="19.88671875" customWidth="1"/>
    <col min="10" max="10" width="16.5546875" customWidth="1"/>
    <col min="11" max="12" width="23.88671875" customWidth="1"/>
    <col min="13" max="13" width="22.88671875" customWidth="1"/>
    <col min="14" max="14" width="28.88671875" customWidth="1"/>
    <col min="15" max="26" width="10.6640625" customWidth="1"/>
  </cols>
  <sheetData>
    <row r="1" spans="1:14" ht="14.4" x14ac:dyDescent="0.3">
      <c r="A1" s="127" t="s">
        <v>621</v>
      </c>
      <c r="B1" s="128" t="s">
        <v>622</v>
      </c>
      <c r="C1" s="129" t="s">
        <v>623</v>
      </c>
      <c r="D1" s="129" t="s">
        <v>624</v>
      </c>
      <c r="E1" s="129" t="s">
        <v>625</v>
      </c>
      <c r="F1" s="130"/>
      <c r="G1" s="130" t="s">
        <v>626</v>
      </c>
      <c r="H1" s="131" t="s">
        <v>627</v>
      </c>
      <c r="I1" s="132" t="s">
        <v>628</v>
      </c>
      <c r="J1" s="132" t="s">
        <v>629</v>
      </c>
      <c r="K1" s="131" t="s">
        <v>630</v>
      </c>
      <c r="L1" s="131" t="s">
        <v>631</v>
      </c>
      <c r="M1" s="131" t="s">
        <v>632</v>
      </c>
      <c r="N1" s="131" t="s">
        <v>633</v>
      </c>
    </row>
    <row r="2" spans="1:14" ht="14.4" x14ac:dyDescent="0.3">
      <c r="A2" s="133">
        <v>1</v>
      </c>
      <c r="B2" s="134" t="s">
        <v>634</v>
      </c>
      <c r="C2" s="135">
        <v>34756360</v>
      </c>
      <c r="D2" s="135">
        <v>105253</v>
      </c>
      <c r="E2" s="133">
        <v>2615956841</v>
      </c>
      <c r="F2" s="136" t="s">
        <v>635</v>
      </c>
      <c r="G2" s="137" t="s">
        <v>636</v>
      </c>
      <c r="H2" s="4">
        <v>1</v>
      </c>
      <c r="I2" s="138"/>
      <c r="J2" s="138"/>
      <c r="K2" s="4"/>
      <c r="L2" s="4"/>
      <c r="M2" s="139" t="s">
        <v>637</v>
      </c>
      <c r="N2" s="4" t="s">
        <v>638</v>
      </c>
    </row>
    <row r="3" spans="1:14" ht="14.4" x14ac:dyDescent="0.3">
      <c r="A3" s="140">
        <v>2</v>
      </c>
      <c r="B3" s="141" t="s">
        <v>112</v>
      </c>
      <c r="C3" s="142">
        <v>27300314</v>
      </c>
      <c r="D3" s="142">
        <v>102287</v>
      </c>
      <c r="E3" s="143">
        <v>2614683627</v>
      </c>
      <c r="F3" s="144" t="s">
        <v>113</v>
      </c>
      <c r="G3" s="138" t="s">
        <v>636</v>
      </c>
      <c r="H3" s="4">
        <v>1</v>
      </c>
      <c r="I3" s="138"/>
      <c r="J3" s="138"/>
      <c r="K3" s="4"/>
      <c r="L3" s="4"/>
      <c r="M3" s="139" t="s">
        <v>639</v>
      </c>
      <c r="N3" s="4" t="s">
        <v>638</v>
      </c>
    </row>
    <row r="4" spans="1:14" ht="14.4" x14ac:dyDescent="0.3">
      <c r="A4" s="104">
        <v>3</v>
      </c>
      <c r="B4" s="141" t="s">
        <v>640</v>
      </c>
      <c r="C4" s="142"/>
      <c r="D4" s="142"/>
      <c r="E4" s="143">
        <v>2616551259</v>
      </c>
      <c r="F4" s="138"/>
      <c r="G4" s="138" t="s">
        <v>636</v>
      </c>
      <c r="H4" s="4"/>
      <c r="I4" s="145">
        <v>1</v>
      </c>
      <c r="J4" s="138"/>
      <c r="K4" s="146"/>
      <c r="L4" s="4"/>
      <c r="M4" s="146" t="s">
        <v>30</v>
      </c>
      <c r="N4" s="4"/>
    </row>
    <row r="5" spans="1:14" ht="14.4" x14ac:dyDescent="0.3">
      <c r="A5" s="147">
        <v>4</v>
      </c>
      <c r="B5" s="148" t="s">
        <v>81</v>
      </c>
      <c r="C5" s="147">
        <v>22407246</v>
      </c>
      <c r="D5" s="147">
        <v>93020</v>
      </c>
      <c r="E5" s="147">
        <v>2615595394</v>
      </c>
      <c r="F5" s="149" t="s">
        <v>641</v>
      </c>
      <c r="G5" s="138" t="s">
        <v>636</v>
      </c>
      <c r="H5" s="4">
        <v>1</v>
      </c>
      <c r="I5" s="138"/>
      <c r="J5" s="138"/>
      <c r="K5" s="4"/>
      <c r="L5" s="4"/>
      <c r="M5" s="150" t="s">
        <v>642</v>
      </c>
      <c r="N5" s="4" t="s">
        <v>638</v>
      </c>
    </row>
    <row r="6" spans="1:14" ht="14.4" x14ac:dyDescent="0.3">
      <c r="A6" s="140">
        <v>5</v>
      </c>
      <c r="B6" s="141" t="s">
        <v>116</v>
      </c>
      <c r="C6" s="142">
        <v>30099770</v>
      </c>
      <c r="D6" s="142">
        <v>104953</v>
      </c>
      <c r="E6" s="143" t="s">
        <v>386</v>
      </c>
      <c r="F6" s="144" t="s">
        <v>117</v>
      </c>
      <c r="G6" s="138" t="s">
        <v>643</v>
      </c>
      <c r="H6" s="4">
        <v>1</v>
      </c>
      <c r="I6" s="138"/>
      <c r="J6" s="138"/>
      <c r="K6" s="4"/>
      <c r="L6" s="4"/>
      <c r="M6" s="139" t="s">
        <v>637</v>
      </c>
      <c r="N6" s="4" t="s">
        <v>638</v>
      </c>
    </row>
    <row r="7" spans="1:14" ht="14.4" x14ac:dyDescent="0.3">
      <c r="A7" s="140">
        <v>6</v>
      </c>
      <c r="B7" s="151" t="s">
        <v>644</v>
      </c>
      <c r="C7" s="152"/>
      <c r="D7" s="152"/>
      <c r="E7" s="140">
        <v>2613130017</v>
      </c>
      <c r="F7" s="138"/>
      <c r="G7" s="138" t="s">
        <v>643</v>
      </c>
      <c r="H7" s="4"/>
      <c r="I7" s="145">
        <v>1</v>
      </c>
      <c r="J7" s="138"/>
      <c r="K7" s="4"/>
      <c r="L7" s="4"/>
      <c r="M7" s="146"/>
      <c r="N7" s="4"/>
    </row>
    <row r="8" spans="1:14" ht="14.4" x14ac:dyDescent="0.3">
      <c r="A8" s="140">
        <v>7</v>
      </c>
      <c r="B8" s="151" t="s">
        <v>645</v>
      </c>
      <c r="C8" s="152"/>
      <c r="D8" s="152"/>
      <c r="E8" s="140">
        <v>2616067235</v>
      </c>
      <c r="F8" s="138"/>
      <c r="G8" s="138" t="s">
        <v>643</v>
      </c>
      <c r="H8" s="4"/>
      <c r="I8" s="138"/>
      <c r="J8" s="138"/>
      <c r="K8" s="4"/>
      <c r="L8" s="4"/>
      <c r="M8" s="146"/>
      <c r="N8" s="4"/>
    </row>
    <row r="9" spans="1:14" ht="14.4" x14ac:dyDescent="0.3">
      <c r="A9" s="153">
        <v>8</v>
      </c>
      <c r="B9" s="154" t="s">
        <v>646</v>
      </c>
      <c r="C9" s="155"/>
      <c r="D9" s="155"/>
      <c r="F9" s="156"/>
      <c r="G9" s="156"/>
      <c r="H9" s="29"/>
      <c r="I9" s="145">
        <v>1</v>
      </c>
      <c r="J9" s="156"/>
      <c r="K9" s="29"/>
      <c r="L9" s="29"/>
      <c r="M9" s="150"/>
      <c r="N9" s="29"/>
    </row>
    <row r="10" spans="1:14" ht="14.4" x14ac:dyDescent="0.3">
      <c r="A10" s="153">
        <v>9</v>
      </c>
      <c r="B10" s="157" t="s">
        <v>291</v>
      </c>
      <c r="C10" s="153"/>
      <c r="D10" s="153"/>
      <c r="E10" s="153">
        <v>2617498600</v>
      </c>
      <c r="F10" s="156"/>
      <c r="G10" s="156"/>
      <c r="H10" s="29"/>
      <c r="I10" s="145">
        <v>1</v>
      </c>
      <c r="J10" s="156"/>
      <c r="K10" s="29"/>
      <c r="L10" s="29"/>
      <c r="M10" s="150"/>
      <c r="N10" s="29"/>
    </row>
    <row r="11" spans="1:14" ht="14.4" x14ac:dyDescent="0.3">
      <c r="A11" s="140">
        <v>10</v>
      </c>
      <c r="B11" s="141" t="s">
        <v>647</v>
      </c>
      <c r="C11" s="152">
        <v>36030776</v>
      </c>
      <c r="D11" s="152">
        <v>103049</v>
      </c>
      <c r="E11" s="140">
        <v>2614715545</v>
      </c>
      <c r="F11" s="144" t="s">
        <v>115</v>
      </c>
      <c r="G11" s="138" t="s">
        <v>636</v>
      </c>
      <c r="H11" s="4">
        <v>1</v>
      </c>
      <c r="I11" s="138"/>
      <c r="J11" s="138"/>
      <c r="K11" s="4"/>
      <c r="L11" s="4"/>
      <c r="M11" s="139" t="s">
        <v>648</v>
      </c>
      <c r="N11" s="4" t="s">
        <v>638</v>
      </c>
    </row>
    <row r="12" spans="1:14" ht="14.4" x14ac:dyDescent="0.3">
      <c r="A12" s="153">
        <v>11</v>
      </c>
      <c r="B12" s="154" t="s">
        <v>649</v>
      </c>
      <c r="C12" s="155"/>
      <c r="D12" s="155"/>
      <c r="E12" s="153">
        <v>2613607901</v>
      </c>
      <c r="F12" s="156"/>
      <c r="G12" s="156" t="s">
        <v>650</v>
      </c>
      <c r="H12" s="29"/>
      <c r="I12" s="156"/>
      <c r="J12" s="156"/>
      <c r="K12" s="29"/>
      <c r="L12" s="29"/>
      <c r="M12" s="150"/>
      <c r="N12" s="29"/>
    </row>
    <row r="13" spans="1:14" ht="14.4" x14ac:dyDescent="0.3">
      <c r="A13" s="140">
        <v>12</v>
      </c>
      <c r="B13" s="141" t="s">
        <v>651</v>
      </c>
      <c r="C13" s="152">
        <v>37966891</v>
      </c>
      <c r="D13" s="152">
        <v>103913</v>
      </c>
      <c r="E13" s="140">
        <v>2615552698</v>
      </c>
      <c r="F13" s="144" t="s">
        <v>652</v>
      </c>
      <c r="G13" s="138" t="s">
        <v>636</v>
      </c>
      <c r="H13" s="4">
        <v>1</v>
      </c>
      <c r="I13" s="138"/>
      <c r="J13" s="138"/>
      <c r="K13" s="4"/>
      <c r="L13" s="4"/>
      <c r="M13" s="139" t="s">
        <v>653</v>
      </c>
      <c r="N13" s="4" t="s">
        <v>638</v>
      </c>
    </row>
    <row r="14" spans="1:14" ht="14.4" x14ac:dyDescent="0.3">
      <c r="A14" s="158">
        <v>13</v>
      </c>
      <c r="B14" s="159" t="s">
        <v>654</v>
      </c>
      <c r="C14" s="158"/>
      <c r="D14" s="158"/>
      <c r="E14" s="158">
        <v>2612597459</v>
      </c>
      <c r="F14" s="160"/>
      <c r="G14" s="160" t="s">
        <v>27</v>
      </c>
      <c r="H14" s="29"/>
      <c r="I14" s="156"/>
      <c r="J14" s="156"/>
      <c r="K14" s="29"/>
      <c r="L14" s="29"/>
      <c r="M14" s="150"/>
      <c r="N14" s="29"/>
    </row>
    <row r="15" spans="1:14" ht="14.4" x14ac:dyDescent="0.3">
      <c r="A15" s="140">
        <v>14</v>
      </c>
      <c r="B15" s="151" t="s">
        <v>655</v>
      </c>
      <c r="C15" s="152">
        <v>28464431</v>
      </c>
      <c r="D15" s="152">
        <v>91004</v>
      </c>
      <c r="E15" s="140">
        <v>2616631812</v>
      </c>
      <c r="F15" s="144" t="s">
        <v>656</v>
      </c>
      <c r="G15" s="138" t="s">
        <v>636</v>
      </c>
      <c r="H15" s="4">
        <v>1</v>
      </c>
      <c r="I15" s="138"/>
      <c r="J15" s="138"/>
      <c r="K15" s="4"/>
      <c r="L15" s="4"/>
      <c r="M15" s="139" t="s">
        <v>637</v>
      </c>
      <c r="N15" s="4" t="s">
        <v>638</v>
      </c>
    </row>
    <row r="16" spans="1:14" ht="14.4" x14ac:dyDescent="0.3">
      <c r="A16" s="140">
        <v>15</v>
      </c>
      <c r="B16" s="151" t="s">
        <v>657</v>
      </c>
      <c r="C16" s="152"/>
      <c r="D16" s="152"/>
      <c r="E16" s="140">
        <v>2616367817</v>
      </c>
      <c r="F16" s="138"/>
      <c r="G16" s="138" t="s">
        <v>636</v>
      </c>
      <c r="H16" s="4"/>
      <c r="I16" s="145">
        <v>1</v>
      </c>
      <c r="J16" s="138"/>
      <c r="K16" s="4"/>
      <c r="L16" s="4"/>
      <c r="M16" s="146"/>
      <c r="N16" s="4"/>
    </row>
    <row r="17" spans="1:14" ht="14.4" x14ac:dyDescent="0.3">
      <c r="A17" s="140">
        <v>16</v>
      </c>
      <c r="B17" s="151" t="s">
        <v>658</v>
      </c>
      <c r="C17" s="152"/>
      <c r="D17" s="152"/>
      <c r="E17" s="140">
        <v>2616409291</v>
      </c>
      <c r="F17" s="138"/>
      <c r="G17" s="138" t="s">
        <v>659</v>
      </c>
      <c r="H17" s="4"/>
      <c r="I17" s="138"/>
      <c r="J17" s="138"/>
      <c r="K17" s="4"/>
      <c r="L17" s="4"/>
      <c r="M17" s="146"/>
      <c r="N17" s="4"/>
    </row>
    <row r="18" spans="1:14" ht="19.5" customHeight="1" x14ac:dyDescent="0.3">
      <c r="A18" s="161">
        <v>17</v>
      </c>
      <c r="B18" s="162" t="s">
        <v>660</v>
      </c>
      <c r="C18" s="161"/>
      <c r="D18" s="161"/>
      <c r="E18" s="161"/>
      <c r="F18" s="161"/>
      <c r="G18" s="161"/>
      <c r="H18" s="131">
        <f t="shared" ref="H18:I18" si="0">SUM(H2:H17)</f>
        <v>7</v>
      </c>
      <c r="I18" s="131">
        <f t="shared" si="0"/>
        <v>5</v>
      </c>
      <c r="J18" s="161"/>
      <c r="K18" s="161"/>
      <c r="L18" s="161"/>
      <c r="M18" s="161"/>
      <c r="N18" s="161"/>
    </row>
    <row r="19" spans="1:14" ht="14.4" x14ac:dyDescent="0.3">
      <c r="A19" s="161">
        <v>18</v>
      </c>
      <c r="B19" s="163" t="s">
        <v>661</v>
      </c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</row>
    <row r="20" spans="1:14" ht="14.4" x14ac:dyDescent="0.3">
      <c r="A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</row>
    <row r="21" spans="1:14" ht="15.75" customHeight="1" x14ac:dyDescent="0.3">
      <c r="A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</row>
    <row r="22" spans="1:14" ht="15.75" customHeight="1" x14ac:dyDescent="0.3">
      <c r="A22" s="161"/>
      <c r="B22" s="164" t="s">
        <v>662</v>
      </c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</row>
    <row r="23" spans="1:14" ht="15.75" customHeight="1" x14ac:dyDescent="0.3">
      <c r="A23" s="161"/>
      <c r="B23" s="164" t="s">
        <v>660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</row>
    <row r="24" spans="1:14" ht="15.75" customHeight="1" x14ac:dyDescent="0.3">
      <c r="A24" s="161"/>
      <c r="B24" s="164" t="s">
        <v>663</v>
      </c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</row>
    <row r="25" spans="1:14" ht="15.75" customHeight="1" x14ac:dyDescent="0.3">
      <c r="A25" s="161"/>
      <c r="B25" s="165" t="s">
        <v>664</v>
      </c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</row>
    <row r="26" spans="1:14" ht="15.75" customHeight="1" x14ac:dyDescent="0.3">
      <c r="A26" s="161"/>
      <c r="B26" s="164" t="s">
        <v>665</v>
      </c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</row>
    <row r="27" spans="1:14" ht="15.75" customHeight="1" x14ac:dyDescent="0.3">
      <c r="A27" s="161"/>
      <c r="B27" s="164" t="s">
        <v>666</v>
      </c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</row>
    <row r="28" spans="1:14" ht="15.75" customHeight="1" x14ac:dyDescent="0.3">
      <c r="A28" s="161"/>
      <c r="B28" s="164" t="s">
        <v>667</v>
      </c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</row>
    <row r="29" spans="1:14" ht="15.75" customHeight="1" x14ac:dyDescent="0.3">
      <c r="A29" s="161"/>
      <c r="B29" s="164" t="s">
        <v>668</v>
      </c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</row>
    <row r="30" spans="1:14" ht="15.75" customHeight="1" x14ac:dyDescent="0.3">
      <c r="A30" s="161"/>
      <c r="B30" s="164" t="s">
        <v>669</v>
      </c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</row>
    <row r="31" spans="1:14" ht="15.75" customHeight="1" x14ac:dyDescent="0.3">
      <c r="A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</row>
    <row r="32" spans="1:14" ht="15.75" customHeight="1" x14ac:dyDescent="0.3">
      <c r="A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</row>
    <row r="33" spans="1:14" ht="15.75" customHeight="1" x14ac:dyDescent="0.3">
      <c r="A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</row>
    <row r="34" spans="1:14" ht="15.75" customHeight="1" x14ac:dyDescent="0.3">
      <c r="A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1:14" ht="15.75" customHeight="1" x14ac:dyDescent="0.3">
      <c r="A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1:14" ht="15.75" customHeight="1" x14ac:dyDescent="0.3">
      <c r="A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1:14" ht="15.75" customHeight="1" x14ac:dyDescent="0.3">
      <c r="A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1:14" ht="15.75" customHeight="1" x14ac:dyDescent="0.3">
      <c r="A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1:14" ht="15.75" customHeight="1" x14ac:dyDescent="0.3">
      <c r="A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  <row r="40" spans="1:14" ht="15.75" customHeight="1" x14ac:dyDescent="0.3">
      <c r="A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</row>
    <row r="41" spans="1:14" ht="15.75" customHeight="1" x14ac:dyDescent="0.3">
      <c r="A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</row>
    <row r="42" spans="1:14" ht="15.75" customHeight="1" x14ac:dyDescent="0.3">
      <c r="A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</row>
    <row r="43" spans="1:14" ht="15.75" customHeight="1" x14ac:dyDescent="0.3">
      <c r="A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</row>
    <row r="44" spans="1:14" ht="15.75" customHeight="1" x14ac:dyDescent="0.3">
      <c r="A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</row>
    <row r="45" spans="1:14" ht="15.75" customHeight="1" x14ac:dyDescent="0.3">
      <c r="A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</row>
    <row r="46" spans="1:14" ht="15.75" customHeight="1" x14ac:dyDescent="0.3">
      <c r="A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</row>
    <row r="47" spans="1:14" ht="15.75" customHeight="1" x14ac:dyDescent="0.3">
      <c r="A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</row>
    <row r="48" spans="1:14" ht="15.75" customHeight="1" x14ac:dyDescent="0.3">
      <c r="A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</row>
    <row r="49" spans="1:14" ht="15.75" customHeight="1" x14ac:dyDescent="0.3">
      <c r="A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</row>
    <row r="50" spans="1:14" ht="15.75" customHeight="1" x14ac:dyDescent="0.3">
      <c r="A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</row>
    <row r="51" spans="1:14" ht="15.75" customHeight="1" x14ac:dyDescent="0.3">
      <c r="A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</row>
    <row r="52" spans="1:14" ht="15.75" customHeight="1" x14ac:dyDescent="0.3">
      <c r="A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</row>
    <row r="53" spans="1:14" ht="15.75" customHeight="1" x14ac:dyDescent="0.3">
      <c r="A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</row>
    <row r="54" spans="1:14" ht="15.75" customHeight="1" x14ac:dyDescent="0.3">
      <c r="A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</row>
    <row r="55" spans="1:14" ht="15.75" customHeight="1" x14ac:dyDescent="0.3">
      <c r="A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</row>
    <row r="56" spans="1:14" ht="15.75" customHeight="1" x14ac:dyDescent="0.3">
      <c r="A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</row>
    <row r="57" spans="1:14" ht="15.75" customHeight="1" x14ac:dyDescent="0.3">
      <c r="A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</row>
    <row r="58" spans="1:14" ht="15.75" customHeight="1" x14ac:dyDescent="0.3">
      <c r="A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</row>
    <row r="59" spans="1:14" ht="15.75" customHeight="1" x14ac:dyDescent="0.3">
      <c r="A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</row>
    <row r="60" spans="1:14" ht="15.75" customHeight="1" x14ac:dyDescent="0.3">
      <c r="A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</row>
    <row r="61" spans="1:14" ht="15.75" customHeight="1" x14ac:dyDescent="0.3">
      <c r="A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</row>
    <row r="62" spans="1:14" ht="15.75" customHeight="1" x14ac:dyDescent="0.3">
      <c r="A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</row>
    <row r="63" spans="1:14" ht="15.75" customHeight="1" x14ac:dyDescent="0.3">
      <c r="A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</row>
    <row r="64" spans="1:14" ht="15.75" customHeight="1" x14ac:dyDescent="0.3">
      <c r="A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</row>
    <row r="65" spans="1:14" ht="15.75" customHeight="1" x14ac:dyDescent="0.3">
      <c r="A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</row>
    <row r="66" spans="1:14" ht="15.75" customHeight="1" x14ac:dyDescent="0.3">
      <c r="A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</row>
    <row r="67" spans="1:14" ht="15.75" customHeight="1" x14ac:dyDescent="0.3">
      <c r="A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</row>
    <row r="68" spans="1:14" ht="15.75" customHeight="1" x14ac:dyDescent="0.3">
      <c r="A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</row>
    <row r="69" spans="1:14" ht="15.75" customHeight="1" x14ac:dyDescent="0.3">
      <c r="A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</row>
    <row r="70" spans="1:14" ht="15.75" customHeight="1" x14ac:dyDescent="0.3">
      <c r="A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</row>
    <row r="71" spans="1:14" ht="15.75" customHeight="1" x14ac:dyDescent="0.3">
      <c r="A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</row>
    <row r="72" spans="1:14" ht="15.75" customHeight="1" x14ac:dyDescent="0.3">
      <c r="A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</row>
    <row r="73" spans="1:14" ht="15.75" customHeight="1" x14ac:dyDescent="0.3">
      <c r="A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</row>
    <row r="74" spans="1:14" ht="15.75" customHeight="1" x14ac:dyDescent="0.3">
      <c r="A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</row>
    <row r="75" spans="1:14" ht="15.75" customHeight="1" x14ac:dyDescent="0.3">
      <c r="A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</row>
    <row r="76" spans="1:14" ht="15.75" customHeight="1" x14ac:dyDescent="0.3">
      <c r="A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</row>
    <row r="77" spans="1:14" ht="15.75" customHeight="1" x14ac:dyDescent="0.3">
      <c r="A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</row>
    <row r="78" spans="1:14" ht="15.75" customHeight="1" x14ac:dyDescent="0.3">
      <c r="A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</row>
    <row r="79" spans="1:14" ht="15.75" customHeight="1" x14ac:dyDescent="0.3">
      <c r="A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</row>
    <row r="80" spans="1:14" ht="15.75" customHeight="1" x14ac:dyDescent="0.3">
      <c r="A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</row>
    <row r="81" spans="1:14" ht="15.75" customHeight="1" x14ac:dyDescent="0.3">
      <c r="A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</row>
    <row r="82" spans="1:14" ht="15.75" customHeight="1" x14ac:dyDescent="0.3">
      <c r="A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</row>
    <row r="83" spans="1:14" ht="15.75" customHeight="1" x14ac:dyDescent="0.3">
      <c r="A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</row>
    <row r="84" spans="1:14" ht="15.75" customHeight="1" x14ac:dyDescent="0.3">
      <c r="A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</row>
    <row r="85" spans="1:14" ht="15.75" customHeight="1" x14ac:dyDescent="0.3">
      <c r="A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</row>
    <row r="86" spans="1:14" ht="15.75" customHeight="1" x14ac:dyDescent="0.3">
      <c r="A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</row>
    <row r="87" spans="1:14" ht="15.75" customHeight="1" x14ac:dyDescent="0.3">
      <c r="A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</row>
    <row r="88" spans="1:14" ht="15.75" customHeight="1" x14ac:dyDescent="0.3">
      <c r="A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</row>
    <row r="89" spans="1:14" ht="15.75" customHeight="1" x14ac:dyDescent="0.3">
      <c r="A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</row>
    <row r="90" spans="1:14" ht="15.75" customHeight="1" x14ac:dyDescent="0.3">
      <c r="A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</row>
    <row r="91" spans="1:14" ht="15.75" customHeight="1" x14ac:dyDescent="0.3">
      <c r="A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</row>
    <row r="92" spans="1:14" ht="15.75" customHeight="1" x14ac:dyDescent="0.3">
      <c r="A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</row>
    <row r="93" spans="1:14" ht="15.75" customHeight="1" x14ac:dyDescent="0.3">
      <c r="A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</row>
    <row r="94" spans="1:14" ht="15.75" customHeight="1" x14ac:dyDescent="0.3">
      <c r="A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</row>
    <row r="95" spans="1:14" ht="15.75" customHeight="1" x14ac:dyDescent="0.3">
      <c r="A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</row>
    <row r="96" spans="1:14" ht="15.75" customHeight="1" x14ac:dyDescent="0.3">
      <c r="A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</row>
    <row r="97" spans="1:14" ht="15.75" customHeight="1" x14ac:dyDescent="0.3">
      <c r="A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</row>
    <row r="98" spans="1:14" ht="15.75" customHeight="1" x14ac:dyDescent="0.3">
      <c r="A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</row>
    <row r="99" spans="1:14" ht="15.75" customHeight="1" x14ac:dyDescent="0.3">
      <c r="A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</row>
    <row r="100" spans="1:14" ht="15.75" customHeight="1" x14ac:dyDescent="0.3">
      <c r="A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</row>
    <row r="101" spans="1:14" ht="15.75" customHeight="1" x14ac:dyDescent="0.3">
      <c r="A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</row>
    <row r="102" spans="1:14" ht="15.75" customHeight="1" x14ac:dyDescent="0.3">
      <c r="A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</row>
    <row r="103" spans="1:14" ht="15.75" customHeight="1" x14ac:dyDescent="0.3">
      <c r="A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</row>
    <row r="104" spans="1:14" ht="15.75" customHeight="1" x14ac:dyDescent="0.3">
      <c r="A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</row>
    <row r="105" spans="1:14" ht="15.75" customHeight="1" x14ac:dyDescent="0.3">
      <c r="A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</row>
    <row r="106" spans="1:14" ht="15.75" customHeight="1" x14ac:dyDescent="0.3">
      <c r="A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</row>
    <row r="107" spans="1:14" ht="15.75" customHeight="1" x14ac:dyDescent="0.3">
      <c r="A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</row>
    <row r="108" spans="1:14" ht="15.75" customHeight="1" x14ac:dyDescent="0.3">
      <c r="A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</row>
    <row r="109" spans="1:14" ht="15.75" customHeight="1" x14ac:dyDescent="0.3">
      <c r="A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</row>
    <row r="110" spans="1:14" ht="15.75" customHeight="1" x14ac:dyDescent="0.3">
      <c r="A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</row>
    <row r="111" spans="1:14" ht="15.75" customHeight="1" x14ac:dyDescent="0.3">
      <c r="A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</row>
    <row r="112" spans="1:14" ht="15.75" customHeight="1" x14ac:dyDescent="0.3">
      <c r="A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</row>
    <row r="113" spans="1:14" ht="15.75" customHeight="1" x14ac:dyDescent="0.3">
      <c r="A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</row>
    <row r="114" spans="1:14" ht="15.75" customHeight="1" x14ac:dyDescent="0.3">
      <c r="A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</row>
    <row r="115" spans="1:14" ht="15.75" customHeight="1" x14ac:dyDescent="0.3">
      <c r="A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</row>
    <row r="116" spans="1:14" ht="15.75" customHeight="1" x14ac:dyDescent="0.3">
      <c r="A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</row>
    <row r="117" spans="1:14" ht="15.75" customHeight="1" x14ac:dyDescent="0.3">
      <c r="A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</row>
    <row r="118" spans="1:14" ht="15.75" customHeight="1" x14ac:dyDescent="0.3">
      <c r="A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</row>
    <row r="119" spans="1:14" ht="15.75" customHeight="1" x14ac:dyDescent="0.3">
      <c r="A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</row>
    <row r="120" spans="1:14" ht="15.75" customHeight="1" x14ac:dyDescent="0.3">
      <c r="A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</row>
    <row r="121" spans="1:14" ht="15.75" customHeight="1" x14ac:dyDescent="0.3">
      <c r="A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</row>
    <row r="122" spans="1:14" ht="15.75" customHeight="1" x14ac:dyDescent="0.3">
      <c r="A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</row>
    <row r="123" spans="1:14" ht="15.75" customHeight="1" x14ac:dyDescent="0.3">
      <c r="A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</row>
    <row r="124" spans="1:14" ht="15.75" customHeight="1" x14ac:dyDescent="0.3">
      <c r="A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</row>
    <row r="125" spans="1:14" ht="15.75" customHeight="1" x14ac:dyDescent="0.3">
      <c r="A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</row>
    <row r="126" spans="1:14" ht="15.75" customHeight="1" x14ac:dyDescent="0.3">
      <c r="A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</row>
    <row r="127" spans="1:14" ht="15.75" customHeight="1" x14ac:dyDescent="0.3">
      <c r="A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</row>
    <row r="128" spans="1:14" ht="15.75" customHeight="1" x14ac:dyDescent="0.3">
      <c r="A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</row>
    <row r="129" spans="1:14" ht="15.75" customHeight="1" x14ac:dyDescent="0.3">
      <c r="A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</row>
    <row r="130" spans="1:14" ht="15.75" customHeight="1" x14ac:dyDescent="0.3">
      <c r="A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</row>
    <row r="131" spans="1:14" ht="15.75" customHeight="1" x14ac:dyDescent="0.3">
      <c r="A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</row>
    <row r="132" spans="1:14" ht="15.75" customHeight="1" x14ac:dyDescent="0.3">
      <c r="A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</row>
    <row r="133" spans="1:14" ht="15.75" customHeight="1" x14ac:dyDescent="0.3">
      <c r="A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</row>
    <row r="134" spans="1:14" ht="15.75" customHeight="1" x14ac:dyDescent="0.3">
      <c r="A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</row>
    <row r="135" spans="1:14" ht="15.75" customHeight="1" x14ac:dyDescent="0.3">
      <c r="A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</row>
    <row r="136" spans="1:14" ht="15.75" customHeight="1" x14ac:dyDescent="0.3">
      <c r="A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</row>
    <row r="137" spans="1:14" ht="15.75" customHeight="1" x14ac:dyDescent="0.3">
      <c r="A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</row>
    <row r="138" spans="1:14" ht="15.75" customHeight="1" x14ac:dyDescent="0.3">
      <c r="A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</row>
    <row r="139" spans="1:14" ht="15.75" customHeight="1" x14ac:dyDescent="0.3">
      <c r="A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</row>
    <row r="140" spans="1:14" ht="15.75" customHeight="1" x14ac:dyDescent="0.3">
      <c r="A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</row>
    <row r="141" spans="1:14" ht="15.75" customHeight="1" x14ac:dyDescent="0.3">
      <c r="A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</row>
    <row r="142" spans="1:14" ht="15.75" customHeight="1" x14ac:dyDescent="0.3">
      <c r="A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</row>
    <row r="143" spans="1:14" ht="15.75" customHeight="1" x14ac:dyDescent="0.3">
      <c r="A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</row>
    <row r="144" spans="1:14" ht="15.75" customHeight="1" x14ac:dyDescent="0.3">
      <c r="A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</row>
    <row r="145" spans="1:14" ht="15.75" customHeight="1" x14ac:dyDescent="0.3">
      <c r="A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</row>
    <row r="146" spans="1:14" ht="15.75" customHeight="1" x14ac:dyDescent="0.3">
      <c r="A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</row>
    <row r="147" spans="1:14" ht="15.75" customHeight="1" x14ac:dyDescent="0.3">
      <c r="A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</row>
    <row r="148" spans="1:14" ht="15.75" customHeight="1" x14ac:dyDescent="0.3">
      <c r="A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</row>
    <row r="149" spans="1:14" ht="15.75" customHeight="1" x14ac:dyDescent="0.3">
      <c r="A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</row>
    <row r="150" spans="1:14" ht="15.75" customHeight="1" x14ac:dyDescent="0.3">
      <c r="A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</row>
    <row r="151" spans="1:14" ht="15.75" customHeight="1" x14ac:dyDescent="0.3">
      <c r="A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</row>
    <row r="152" spans="1:14" ht="15.75" customHeight="1" x14ac:dyDescent="0.3">
      <c r="A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</row>
    <row r="153" spans="1:14" ht="15.75" customHeight="1" x14ac:dyDescent="0.3">
      <c r="A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</row>
    <row r="154" spans="1:14" ht="15.75" customHeight="1" x14ac:dyDescent="0.3">
      <c r="A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</row>
    <row r="155" spans="1:14" ht="15.75" customHeight="1" x14ac:dyDescent="0.3">
      <c r="A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</row>
    <row r="156" spans="1:14" ht="15.75" customHeight="1" x14ac:dyDescent="0.3">
      <c r="A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</row>
    <row r="157" spans="1:14" ht="15.75" customHeight="1" x14ac:dyDescent="0.3">
      <c r="A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</row>
    <row r="158" spans="1:14" ht="15.75" customHeight="1" x14ac:dyDescent="0.3">
      <c r="A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</row>
    <row r="159" spans="1:14" ht="15.75" customHeight="1" x14ac:dyDescent="0.3">
      <c r="A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</row>
    <row r="160" spans="1:14" ht="15.75" customHeight="1" x14ac:dyDescent="0.3">
      <c r="A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</row>
    <row r="161" spans="1:14" ht="15.75" customHeight="1" x14ac:dyDescent="0.3">
      <c r="A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</row>
    <row r="162" spans="1:14" ht="15.75" customHeight="1" x14ac:dyDescent="0.3">
      <c r="A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</row>
    <row r="163" spans="1:14" ht="15.75" customHeight="1" x14ac:dyDescent="0.3">
      <c r="A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</row>
    <row r="164" spans="1:14" ht="15.75" customHeight="1" x14ac:dyDescent="0.3">
      <c r="A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</row>
    <row r="165" spans="1:14" ht="15.75" customHeight="1" x14ac:dyDescent="0.3">
      <c r="A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</row>
    <row r="166" spans="1:14" ht="15.75" customHeight="1" x14ac:dyDescent="0.3">
      <c r="A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</row>
    <row r="167" spans="1:14" ht="15.75" customHeight="1" x14ac:dyDescent="0.3">
      <c r="A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</row>
    <row r="168" spans="1:14" ht="15.75" customHeight="1" x14ac:dyDescent="0.3">
      <c r="A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</row>
    <row r="169" spans="1:14" ht="15.75" customHeight="1" x14ac:dyDescent="0.3">
      <c r="A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</row>
    <row r="170" spans="1:14" ht="15.75" customHeight="1" x14ac:dyDescent="0.3">
      <c r="A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</row>
    <row r="171" spans="1:14" ht="15.75" customHeight="1" x14ac:dyDescent="0.3">
      <c r="A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</row>
    <row r="172" spans="1:14" ht="15.75" customHeight="1" x14ac:dyDescent="0.3">
      <c r="A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</row>
    <row r="173" spans="1:14" ht="15.75" customHeight="1" x14ac:dyDescent="0.3">
      <c r="A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</row>
    <row r="174" spans="1:14" ht="15.75" customHeight="1" x14ac:dyDescent="0.3">
      <c r="A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</row>
    <row r="175" spans="1:14" ht="15.75" customHeight="1" x14ac:dyDescent="0.3">
      <c r="A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</row>
    <row r="176" spans="1:14" ht="15.75" customHeight="1" x14ac:dyDescent="0.3">
      <c r="A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</row>
    <row r="177" spans="1:14" ht="15.75" customHeight="1" x14ac:dyDescent="0.3">
      <c r="A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</row>
    <row r="178" spans="1:14" ht="15.75" customHeight="1" x14ac:dyDescent="0.3">
      <c r="A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</row>
    <row r="179" spans="1:14" ht="15.75" customHeight="1" x14ac:dyDescent="0.3">
      <c r="A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</row>
    <row r="180" spans="1:14" ht="15.75" customHeight="1" x14ac:dyDescent="0.3">
      <c r="A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</row>
    <row r="181" spans="1:14" ht="15.75" customHeight="1" x14ac:dyDescent="0.3">
      <c r="A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</row>
    <row r="182" spans="1:14" ht="15.75" customHeight="1" x14ac:dyDescent="0.3">
      <c r="A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</row>
    <row r="183" spans="1:14" ht="15.75" customHeight="1" x14ac:dyDescent="0.3">
      <c r="A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</row>
    <row r="184" spans="1:14" ht="15.75" customHeight="1" x14ac:dyDescent="0.3">
      <c r="A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</row>
    <row r="185" spans="1:14" ht="15.75" customHeight="1" x14ac:dyDescent="0.3">
      <c r="A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</row>
    <row r="186" spans="1:14" ht="15.75" customHeight="1" x14ac:dyDescent="0.3">
      <c r="A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</row>
    <row r="187" spans="1:14" ht="15.75" customHeight="1" x14ac:dyDescent="0.3">
      <c r="A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</row>
    <row r="188" spans="1:14" ht="15.75" customHeight="1" x14ac:dyDescent="0.3">
      <c r="A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</row>
    <row r="189" spans="1:14" ht="15.75" customHeight="1" x14ac:dyDescent="0.3">
      <c r="A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</row>
    <row r="190" spans="1:14" ht="15.75" customHeight="1" x14ac:dyDescent="0.3">
      <c r="A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</row>
    <row r="191" spans="1:14" ht="15.75" customHeight="1" x14ac:dyDescent="0.3">
      <c r="A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</row>
    <row r="192" spans="1:14" ht="15.75" customHeight="1" x14ac:dyDescent="0.3">
      <c r="A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</row>
    <row r="193" spans="1:14" ht="15.75" customHeight="1" x14ac:dyDescent="0.3">
      <c r="A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</row>
    <row r="194" spans="1:14" ht="15.75" customHeight="1" x14ac:dyDescent="0.3">
      <c r="A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</row>
    <row r="195" spans="1:14" ht="15.75" customHeight="1" x14ac:dyDescent="0.3">
      <c r="A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</row>
    <row r="196" spans="1:14" ht="15.75" customHeight="1" x14ac:dyDescent="0.3">
      <c r="A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</row>
    <row r="197" spans="1:14" ht="15.75" customHeight="1" x14ac:dyDescent="0.3">
      <c r="A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</row>
    <row r="198" spans="1:14" ht="15.75" customHeight="1" x14ac:dyDescent="0.3">
      <c r="A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</row>
    <row r="199" spans="1:14" ht="15.75" customHeight="1" x14ac:dyDescent="0.3">
      <c r="A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</row>
    <row r="200" spans="1:14" ht="15.75" customHeight="1" x14ac:dyDescent="0.3">
      <c r="A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</row>
    <row r="201" spans="1:14" ht="15.75" customHeight="1" x14ac:dyDescent="0.3">
      <c r="A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</row>
    <row r="202" spans="1:14" ht="15.75" customHeight="1" x14ac:dyDescent="0.3">
      <c r="A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</row>
    <row r="203" spans="1:14" ht="15.75" customHeight="1" x14ac:dyDescent="0.3">
      <c r="A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</row>
    <row r="204" spans="1:14" ht="15.75" customHeight="1" x14ac:dyDescent="0.3">
      <c r="A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</row>
    <row r="205" spans="1:14" ht="15.75" customHeight="1" x14ac:dyDescent="0.3">
      <c r="A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</row>
    <row r="206" spans="1:14" ht="15.75" customHeight="1" x14ac:dyDescent="0.3">
      <c r="A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</row>
    <row r="207" spans="1:14" ht="15.75" customHeight="1" x14ac:dyDescent="0.3">
      <c r="A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</row>
    <row r="208" spans="1:14" ht="15.75" customHeight="1" x14ac:dyDescent="0.3">
      <c r="A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</row>
    <row r="209" spans="1:14" ht="15.75" customHeight="1" x14ac:dyDescent="0.3">
      <c r="A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</row>
    <row r="210" spans="1:14" ht="15.75" customHeight="1" x14ac:dyDescent="0.3">
      <c r="A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</row>
    <row r="211" spans="1:14" ht="15.75" customHeight="1" x14ac:dyDescent="0.3">
      <c r="A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</row>
    <row r="212" spans="1:14" ht="15.75" customHeight="1" x14ac:dyDescent="0.3">
      <c r="A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</row>
    <row r="213" spans="1:14" ht="15.75" customHeight="1" x14ac:dyDescent="0.3">
      <c r="A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</row>
    <row r="214" spans="1:14" ht="15.75" customHeight="1" x14ac:dyDescent="0.3">
      <c r="A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</row>
    <row r="215" spans="1:14" ht="15.75" customHeight="1" x14ac:dyDescent="0.3">
      <c r="A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</row>
    <row r="216" spans="1:14" ht="15.75" customHeight="1" x14ac:dyDescent="0.3">
      <c r="A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</row>
    <row r="217" spans="1:14" ht="15.75" customHeight="1" x14ac:dyDescent="0.3">
      <c r="A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</row>
    <row r="218" spans="1:14" ht="15.75" customHeight="1" x14ac:dyDescent="0.3">
      <c r="A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</row>
    <row r="219" spans="1:14" ht="15.75" customHeight="1" x14ac:dyDescent="0.3">
      <c r="A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</row>
    <row r="220" spans="1:14" ht="15.75" customHeight="1" x14ac:dyDescent="0.3">
      <c r="A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</row>
    <row r="221" spans="1:14" ht="15.75" customHeight="1" x14ac:dyDescent="0.3">
      <c r="A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</row>
    <row r="222" spans="1:14" ht="15.75" customHeight="1" x14ac:dyDescent="0.3">
      <c r="A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</row>
    <row r="223" spans="1:14" ht="15.75" customHeight="1" x14ac:dyDescent="0.3">
      <c r="A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</row>
    <row r="224" spans="1:14" ht="15.75" customHeight="1" x14ac:dyDescent="0.3">
      <c r="A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</row>
    <row r="225" spans="1:14" ht="15.75" customHeight="1" x14ac:dyDescent="0.3">
      <c r="A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</row>
    <row r="226" spans="1:14" ht="15.75" customHeight="1" x14ac:dyDescent="0.3">
      <c r="A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</row>
    <row r="227" spans="1:14" ht="15.75" customHeight="1" x14ac:dyDescent="0.3">
      <c r="A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</row>
    <row r="228" spans="1:14" ht="15.75" customHeight="1" x14ac:dyDescent="0.3">
      <c r="A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</row>
    <row r="229" spans="1:14" ht="15.75" customHeight="1" x14ac:dyDescent="0.3">
      <c r="A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</row>
    <row r="230" spans="1:14" ht="15.75" customHeight="1" x14ac:dyDescent="0.3">
      <c r="A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</row>
    <row r="231" spans="1:14" ht="15.75" customHeight="1" x14ac:dyDescent="0.3">
      <c r="A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</row>
    <row r="232" spans="1:14" ht="15.75" customHeight="1" x14ac:dyDescent="0.3">
      <c r="A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</row>
    <row r="233" spans="1:14" ht="15.75" customHeight="1" x14ac:dyDescent="0.3">
      <c r="A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</row>
    <row r="234" spans="1:14" ht="15.75" customHeight="1" x14ac:dyDescent="0.3">
      <c r="A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</row>
    <row r="235" spans="1:14" ht="15.75" customHeight="1" x14ac:dyDescent="0.3">
      <c r="A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</row>
    <row r="236" spans="1:14" ht="15.75" customHeight="1" x14ac:dyDescent="0.3">
      <c r="A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</row>
    <row r="237" spans="1:14" ht="15.75" customHeight="1" x14ac:dyDescent="0.3">
      <c r="A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</row>
    <row r="238" spans="1:14" ht="15.75" customHeight="1" x14ac:dyDescent="0.3">
      <c r="A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</row>
    <row r="239" spans="1:14" ht="15.75" customHeight="1" x14ac:dyDescent="0.3">
      <c r="A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</row>
    <row r="240" spans="1:14" ht="15.75" customHeight="1" x14ac:dyDescent="0.3">
      <c r="A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</row>
    <row r="241" spans="1:14" ht="15.75" customHeight="1" x14ac:dyDescent="0.3">
      <c r="A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</row>
    <row r="242" spans="1:14" ht="15.75" customHeight="1" x14ac:dyDescent="0.3">
      <c r="A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</row>
    <row r="243" spans="1:14" ht="15.75" customHeight="1" x14ac:dyDescent="0.3">
      <c r="A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</row>
    <row r="244" spans="1:14" ht="15.75" customHeight="1" x14ac:dyDescent="0.3">
      <c r="A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</row>
    <row r="245" spans="1:14" ht="15.75" customHeight="1" x14ac:dyDescent="0.3">
      <c r="A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</row>
    <row r="246" spans="1:14" ht="15.75" customHeight="1" x14ac:dyDescent="0.3">
      <c r="A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</row>
    <row r="247" spans="1:14" ht="15.75" customHeight="1" x14ac:dyDescent="0.3">
      <c r="A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</row>
    <row r="248" spans="1:14" ht="15.75" customHeight="1" x14ac:dyDescent="0.3">
      <c r="A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</row>
    <row r="249" spans="1:14" ht="15.75" customHeight="1" x14ac:dyDescent="0.3">
      <c r="A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</row>
    <row r="250" spans="1:14" ht="15.75" customHeight="1" x14ac:dyDescent="0.3">
      <c r="A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</row>
    <row r="251" spans="1:14" ht="15.75" customHeight="1" x14ac:dyDescent="0.3">
      <c r="A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</row>
    <row r="252" spans="1:14" ht="15.75" customHeight="1" x14ac:dyDescent="0.3">
      <c r="A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</row>
    <row r="253" spans="1:14" ht="15.75" customHeight="1" x14ac:dyDescent="0.3">
      <c r="A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</row>
    <row r="254" spans="1:14" ht="15.75" customHeight="1" x14ac:dyDescent="0.3">
      <c r="A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</row>
    <row r="255" spans="1:14" ht="15.75" customHeight="1" x14ac:dyDescent="0.3">
      <c r="A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</row>
    <row r="256" spans="1:14" ht="15.75" customHeight="1" x14ac:dyDescent="0.3">
      <c r="A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</row>
    <row r="257" spans="1:14" ht="15.75" customHeight="1" x14ac:dyDescent="0.3">
      <c r="A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</row>
    <row r="258" spans="1:14" ht="15.75" customHeight="1" x14ac:dyDescent="0.3">
      <c r="A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</row>
    <row r="259" spans="1:14" ht="15.75" customHeight="1" x14ac:dyDescent="0.3">
      <c r="A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</row>
    <row r="260" spans="1:14" ht="15.75" customHeight="1" x14ac:dyDescent="0.3">
      <c r="A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</row>
    <row r="261" spans="1:14" ht="15.75" customHeight="1" x14ac:dyDescent="0.3">
      <c r="A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</row>
    <row r="262" spans="1:14" ht="15.75" customHeight="1" x14ac:dyDescent="0.3">
      <c r="A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</row>
    <row r="263" spans="1:14" ht="15.75" customHeight="1" x14ac:dyDescent="0.3">
      <c r="A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</row>
    <row r="264" spans="1:14" ht="15.75" customHeight="1" x14ac:dyDescent="0.3">
      <c r="A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</row>
    <row r="265" spans="1:14" ht="15.75" customHeight="1" x14ac:dyDescent="0.3">
      <c r="A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</row>
    <row r="266" spans="1:14" ht="15.75" customHeight="1" x14ac:dyDescent="0.3">
      <c r="A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</row>
    <row r="267" spans="1:14" ht="15.75" customHeight="1" x14ac:dyDescent="0.3">
      <c r="A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</row>
    <row r="268" spans="1:14" ht="15.75" customHeight="1" x14ac:dyDescent="0.3">
      <c r="A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</row>
    <row r="269" spans="1:14" ht="15.75" customHeight="1" x14ac:dyDescent="0.3">
      <c r="A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</row>
    <row r="270" spans="1:14" ht="15.75" customHeight="1" x14ac:dyDescent="0.3">
      <c r="A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</row>
    <row r="271" spans="1:14" ht="15.75" customHeight="1" x14ac:dyDescent="0.3">
      <c r="A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</row>
    <row r="272" spans="1:14" ht="15.75" customHeight="1" x14ac:dyDescent="0.3">
      <c r="A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</row>
    <row r="273" spans="1:14" ht="15.75" customHeight="1" x14ac:dyDescent="0.3">
      <c r="A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</row>
    <row r="274" spans="1:14" ht="15.75" customHeight="1" x14ac:dyDescent="0.3">
      <c r="A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</row>
    <row r="275" spans="1:14" ht="15.75" customHeight="1" x14ac:dyDescent="0.3">
      <c r="A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</row>
    <row r="276" spans="1:14" ht="15.75" customHeight="1" x14ac:dyDescent="0.3">
      <c r="A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</row>
    <row r="277" spans="1:14" ht="15.75" customHeight="1" x14ac:dyDescent="0.3">
      <c r="A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</row>
    <row r="278" spans="1:14" ht="15.75" customHeight="1" x14ac:dyDescent="0.3">
      <c r="A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</row>
    <row r="279" spans="1:14" ht="15.75" customHeight="1" x14ac:dyDescent="0.3">
      <c r="A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</row>
    <row r="280" spans="1:14" ht="15.75" customHeight="1" x14ac:dyDescent="0.3">
      <c r="A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</row>
    <row r="281" spans="1:14" ht="15.75" customHeight="1" x14ac:dyDescent="0.3">
      <c r="A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</row>
    <row r="282" spans="1:14" ht="15.75" customHeight="1" x14ac:dyDescent="0.3">
      <c r="A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</row>
    <row r="283" spans="1:14" ht="15.75" customHeight="1" x14ac:dyDescent="0.3">
      <c r="A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</row>
    <row r="284" spans="1:14" ht="15.75" customHeight="1" x14ac:dyDescent="0.3">
      <c r="A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</row>
    <row r="285" spans="1:14" ht="15.75" customHeight="1" x14ac:dyDescent="0.3">
      <c r="A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</row>
    <row r="286" spans="1:14" ht="15.75" customHeight="1" x14ac:dyDescent="0.3">
      <c r="A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</row>
    <row r="287" spans="1:14" ht="15.75" customHeight="1" x14ac:dyDescent="0.3">
      <c r="A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</row>
    <row r="288" spans="1:14" ht="15.75" customHeight="1" x14ac:dyDescent="0.3">
      <c r="A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</row>
    <row r="289" spans="1:14" ht="15.75" customHeight="1" x14ac:dyDescent="0.3">
      <c r="A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</row>
    <row r="290" spans="1:14" ht="15.75" customHeight="1" x14ac:dyDescent="0.3">
      <c r="A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</row>
    <row r="291" spans="1:14" ht="15.75" customHeight="1" x14ac:dyDescent="0.3">
      <c r="A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</row>
    <row r="292" spans="1:14" ht="15.75" customHeight="1" x14ac:dyDescent="0.3">
      <c r="A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</row>
    <row r="293" spans="1:14" ht="15.75" customHeight="1" x14ac:dyDescent="0.3">
      <c r="A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</row>
    <row r="294" spans="1:14" ht="15.75" customHeight="1" x14ac:dyDescent="0.3">
      <c r="A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</row>
    <row r="295" spans="1:14" ht="15.75" customHeight="1" x14ac:dyDescent="0.3">
      <c r="A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</row>
    <row r="296" spans="1:14" ht="15.75" customHeight="1" x14ac:dyDescent="0.3">
      <c r="A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</row>
    <row r="297" spans="1:14" ht="15.75" customHeight="1" x14ac:dyDescent="0.3">
      <c r="A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</row>
    <row r="298" spans="1:14" ht="15.75" customHeight="1" x14ac:dyDescent="0.3">
      <c r="A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</row>
    <row r="299" spans="1:14" ht="15.75" customHeight="1" x14ac:dyDescent="0.3">
      <c r="A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</row>
    <row r="300" spans="1:14" ht="15.75" customHeight="1" x14ac:dyDescent="0.3">
      <c r="A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</row>
    <row r="301" spans="1:14" ht="15.75" customHeight="1" x14ac:dyDescent="0.3">
      <c r="A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</row>
    <row r="302" spans="1:14" ht="15.75" customHeight="1" x14ac:dyDescent="0.3">
      <c r="A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</row>
    <row r="303" spans="1:14" ht="15.75" customHeight="1" x14ac:dyDescent="0.3">
      <c r="A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</row>
    <row r="304" spans="1:14" ht="15.75" customHeight="1" x14ac:dyDescent="0.3">
      <c r="A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</row>
    <row r="305" spans="1:14" ht="15.75" customHeight="1" x14ac:dyDescent="0.3">
      <c r="A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</row>
    <row r="306" spans="1:14" ht="15.75" customHeight="1" x14ac:dyDescent="0.3">
      <c r="A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</row>
    <row r="307" spans="1:14" ht="15.75" customHeight="1" x14ac:dyDescent="0.3">
      <c r="A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</row>
    <row r="308" spans="1:14" ht="15.75" customHeight="1" x14ac:dyDescent="0.3">
      <c r="A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</row>
    <row r="309" spans="1:14" ht="15.75" customHeight="1" x14ac:dyDescent="0.3">
      <c r="A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</row>
    <row r="310" spans="1:14" ht="15.75" customHeight="1" x14ac:dyDescent="0.3">
      <c r="A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</row>
    <row r="311" spans="1:14" ht="15.75" customHeight="1" x14ac:dyDescent="0.3">
      <c r="A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</row>
    <row r="312" spans="1:14" ht="15.75" customHeight="1" x14ac:dyDescent="0.3">
      <c r="A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</row>
    <row r="313" spans="1:14" ht="15.75" customHeight="1" x14ac:dyDescent="0.3">
      <c r="A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</row>
    <row r="314" spans="1:14" ht="15.75" customHeight="1" x14ac:dyDescent="0.3">
      <c r="A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</row>
    <row r="315" spans="1:14" ht="15.75" customHeight="1" x14ac:dyDescent="0.3">
      <c r="A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</row>
    <row r="316" spans="1:14" ht="15.75" customHeight="1" x14ac:dyDescent="0.3">
      <c r="A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</row>
    <row r="317" spans="1:14" ht="15.75" customHeight="1" x14ac:dyDescent="0.3">
      <c r="A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</row>
    <row r="318" spans="1:14" ht="15.75" customHeight="1" x14ac:dyDescent="0.3">
      <c r="A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</row>
    <row r="319" spans="1:14" ht="15.75" customHeight="1" x14ac:dyDescent="0.3">
      <c r="A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</row>
    <row r="320" spans="1:14" ht="15.75" customHeight="1" x14ac:dyDescent="0.3">
      <c r="A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</row>
    <row r="321" spans="1:14" ht="15.75" customHeight="1" x14ac:dyDescent="0.3">
      <c r="A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</row>
    <row r="322" spans="1:14" ht="15.75" customHeight="1" x14ac:dyDescent="0.3">
      <c r="A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</row>
    <row r="323" spans="1:14" ht="15.75" customHeight="1" x14ac:dyDescent="0.3">
      <c r="A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</row>
    <row r="324" spans="1:14" ht="15.75" customHeight="1" x14ac:dyDescent="0.3">
      <c r="A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</row>
    <row r="325" spans="1:14" ht="15.75" customHeight="1" x14ac:dyDescent="0.3">
      <c r="A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</row>
    <row r="326" spans="1:14" ht="15.75" customHeight="1" x14ac:dyDescent="0.3">
      <c r="A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</row>
    <row r="327" spans="1:14" ht="15.75" customHeight="1" x14ac:dyDescent="0.3">
      <c r="A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</row>
    <row r="328" spans="1:14" ht="15.75" customHeight="1" x14ac:dyDescent="0.3">
      <c r="A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</row>
    <row r="329" spans="1:14" ht="15.75" customHeight="1" x14ac:dyDescent="0.3">
      <c r="A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</row>
    <row r="330" spans="1:14" ht="15.75" customHeight="1" x14ac:dyDescent="0.3">
      <c r="A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</row>
    <row r="331" spans="1:14" ht="15.75" customHeight="1" x14ac:dyDescent="0.3">
      <c r="A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</row>
    <row r="332" spans="1:14" ht="15.75" customHeight="1" x14ac:dyDescent="0.3">
      <c r="A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</row>
    <row r="333" spans="1:14" ht="15.75" customHeight="1" x14ac:dyDescent="0.3">
      <c r="A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</row>
    <row r="334" spans="1:14" ht="15.75" customHeight="1" x14ac:dyDescent="0.3">
      <c r="A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</row>
    <row r="335" spans="1:14" ht="15.75" customHeight="1" x14ac:dyDescent="0.3">
      <c r="A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</row>
    <row r="336" spans="1:14" ht="15.75" customHeight="1" x14ac:dyDescent="0.3">
      <c r="A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</row>
    <row r="337" spans="1:14" ht="15.75" customHeight="1" x14ac:dyDescent="0.3">
      <c r="A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</row>
    <row r="338" spans="1:14" ht="15.75" customHeight="1" x14ac:dyDescent="0.3">
      <c r="A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</row>
    <row r="339" spans="1:14" ht="15.75" customHeight="1" x14ac:dyDescent="0.3">
      <c r="A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</row>
    <row r="340" spans="1:14" ht="15.75" customHeight="1" x14ac:dyDescent="0.3">
      <c r="A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</row>
    <row r="341" spans="1:14" ht="15.75" customHeight="1" x14ac:dyDescent="0.3">
      <c r="A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</row>
    <row r="342" spans="1:14" ht="15.75" customHeight="1" x14ac:dyDescent="0.3">
      <c r="A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</row>
    <row r="343" spans="1:14" ht="15.75" customHeight="1" x14ac:dyDescent="0.3">
      <c r="A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</row>
    <row r="344" spans="1:14" ht="15.75" customHeight="1" x14ac:dyDescent="0.3">
      <c r="A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</row>
    <row r="345" spans="1:14" ht="15.75" customHeight="1" x14ac:dyDescent="0.3">
      <c r="A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</row>
    <row r="346" spans="1:14" ht="15.75" customHeight="1" x14ac:dyDescent="0.3">
      <c r="A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</row>
    <row r="347" spans="1:14" ht="15.75" customHeight="1" x14ac:dyDescent="0.3">
      <c r="A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</row>
    <row r="348" spans="1:14" ht="15.75" customHeight="1" x14ac:dyDescent="0.3">
      <c r="A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</row>
    <row r="349" spans="1:14" ht="15.75" customHeight="1" x14ac:dyDescent="0.3">
      <c r="A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</row>
    <row r="350" spans="1:14" ht="15.75" customHeight="1" x14ac:dyDescent="0.3">
      <c r="A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</row>
    <row r="351" spans="1:14" ht="15.75" customHeight="1" x14ac:dyDescent="0.3">
      <c r="A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</row>
    <row r="352" spans="1:14" ht="15.75" customHeight="1" x14ac:dyDescent="0.3">
      <c r="A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</row>
    <row r="353" spans="1:14" ht="15.75" customHeight="1" x14ac:dyDescent="0.3">
      <c r="A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</row>
    <row r="354" spans="1:14" ht="15.75" customHeight="1" x14ac:dyDescent="0.3">
      <c r="A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</row>
    <row r="355" spans="1:14" ht="15.75" customHeight="1" x14ac:dyDescent="0.3">
      <c r="A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</row>
    <row r="356" spans="1:14" ht="15.75" customHeight="1" x14ac:dyDescent="0.3">
      <c r="A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</row>
    <row r="357" spans="1:14" ht="15.75" customHeight="1" x14ac:dyDescent="0.3">
      <c r="A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</row>
    <row r="358" spans="1:14" ht="15.75" customHeight="1" x14ac:dyDescent="0.3">
      <c r="A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</row>
    <row r="359" spans="1:14" ht="15.75" customHeight="1" x14ac:dyDescent="0.3">
      <c r="A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</row>
    <row r="360" spans="1:14" ht="15.75" customHeight="1" x14ac:dyDescent="0.3">
      <c r="A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</row>
    <row r="361" spans="1:14" ht="15.75" customHeight="1" x14ac:dyDescent="0.3">
      <c r="A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</row>
    <row r="362" spans="1:14" ht="15.75" customHeight="1" x14ac:dyDescent="0.3">
      <c r="A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</row>
    <row r="363" spans="1:14" ht="15.75" customHeight="1" x14ac:dyDescent="0.3">
      <c r="A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</row>
    <row r="364" spans="1:14" ht="15.75" customHeight="1" x14ac:dyDescent="0.3">
      <c r="A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</row>
    <row r="365" spans="1:14" ht="15.75" customHeight="1" x14ac:dyDescent="0.3">
      <c r="A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</row>
    <row r="366" spans="1:14" ht="15.75" customHeight="1" x14ac:dyDescent="0.3">
      <c r="A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</row>
    <row r="367" spans="1:14" ht="15.75" customHeight="1" x14ac:dyDescent="0.3">
      <c r="A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</row>
    <row r="368" spans="1:14" ht="15.75" customHeight="1" x14ac:dyDescent="0.3">
      <c r="A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</row>
    <row r="369" spans="1:14" ht="15.75" customHeight="1" x14ac:dyDescent="0.3">
      <c r="A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</row>
    <row r="370" spans="1:14" ht="15.75" customHeight="1" x14ac:dyDescent="0.3">
      <c r="A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</row>
    <row r="371" spans="1:14" ht="15.75" customHeight="1" x14ac:dyDescent="0.3">
      <c r="A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</row>
    <row r="372" spans="1:14" ht="15.75" customHeight="1" x14ac:dyDescent="0.3">
      <c r="A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</row>
    <row r="373" spans="1:14" ht="15.75" customHeight="1" x14ac:dyDescent="0.3">
      <c r="A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</row>
    <row r="374" spans="1:14" ht="15.75" customHeight="1" x14ac:dyDescent="0.3">
      <c r="A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</row>
    <row r="375" spans="1:14" ht="15.75" customHeight="1" x14ac:dyDescent="0.3">
      <c r="A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</row>
    <row r="376" spans="1:14" ht="15.75" customHeight="1" x14ac:dyDescent="0.3">
      <c r="A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</row>
    <row r="377" spans="1:14" ht="15.75" customHeight="1" x14ac:dyDescent="0.3">
      <c r="A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</row>
    <row r="378" spans="1:14" ht="15.75" customHeight="1" x14ac:dyDescent="0.3">
      <c r="A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</row>
    <row r="379" spans="1:14" ht="15.75" customHeight="1" x14ac:dyDescent="0.3">
      <c r="A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</row>
    <row r="380" spans="1:14" ht="15.75" customHeight="1" x14ac:dyDescent="0.3">
      <c r="A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</row>
    <row r="381" spans="1:14" ht="15.75" customHeight="1" x14ac:dyDescent="0.3">
      <c r="A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</row>
    <row r="382" spans="1:14" ht="15.75" customHeight="1" x14ac:dyDescent="0.3">
      <c r="A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</row>
    <row r="383" spans="1:14" ht="15.75" customHeight="1" x14ac:dyDescent="0.3">
      <c r="A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</row>
    <row r="384" spans="1:14" ht="15.75" customHeight="1" x14ac:dyDescent="0.3">
      <c r="A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</row>
    <row r="385" spans="1:14" ht="15.75" customHeight="1" x14ac:dyDescent="0.3">
      <c r="A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</row>
    <row r="386" spans="1:14" ht="15.75" customHeight="1" x14ac:dyDescent="0.3">
      <c r="A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</row>
    <row r="387" spans="1:14" ht="15.75" customHeight="1" x14ac:dyDescent="0.3">
      <c r="A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</row>
    <row r="388" spans="1:14" ht="15.75" customHeight="1" x14ac:dyDescent="0.3">
      <c r="A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</row>
    <row r="389" spans="1:14" ht="15.75" customHeight="1" x14ac:dyDescent="0.3">
      <c r="A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</row>
    <row r="390" spans="1:14" ht="15.75" customHeight="1" x14ac:dyDescent="0.3">
      <c r="A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</row>
    <row r="391" spans="1:14" ht="15.75" customHeight="1" x14ac:dyDescent="0.3">
      <c r="A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</row>
    <row r="392" spans="1:14" ht="15.75" customHeight="1" x14ac:dyDescent="0.3">
      <c r="A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</row>
    <row r="393" spans="1:14" ht="15.75" customHeight="1" x14ac:dyDescent="0.3">
      <c r="A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</row>
    <row r="394" spans="1:14" ht="15.75" customHeight="1" x14ac:dyDescent="0.3">
      <c r="A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</row>
    <row r="395" spans="1:14" ht="15.75" customHeight="1" x14ac:dyDescent="0.3">
      <c r="A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</row>
    <row r="396" spans="1:14" ht="15.75" customHeight="1" x14ac:dyDescent="0.3">
      <c r="A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</row>
    <row r="397" spans="1:14" ht="15.75" customHeight="1" x14ac:dyDescent="0.3">
      <c r="A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</row>
    <row r="398" spans="1:14" ht="15.75" customHeight="1" x14ac:dyDescent="0.3">
      <c r="A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</row>
    <row r="399" spans="1:14" ht="15.75" customHeight="1" x14ac:dyDescent="0.3">
      <c r="A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</row>
    <row r="400" spans="1:14" ht="15.75" customHeight="1" x14ac:dyDescent="0.3">
      <c r="A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</row>
    <row r="401" spans="1:14" ht="15.75" customHeight="1" x14ac:dyDescent="0.3">
      <c r="A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</row>
    <row r="402" spans="1:14" ht="15.75" customHeight="1" x14ac:dyDescent="0.3">
      <c r="A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</row>
    <row r="403" spans="1:14" ht="15.75" customHeight="1" x14ac:dyDescent="0.3">
      <c r="A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</row>
    <row r="404" spans="1:14" ht="15.75" customHeight="1" x14ac:dyDescent="0.3">
      <c r="A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</row>
    <row r="405" spans="1:14" ht="15.75" customHeight="1" x14ac:dyDescent="0.3">
      <c r="A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</row>
    <row r="406" spans="1:14" ht="15.75" customHeight="1" x14ac:dyDescent="0.3">
      <c r="A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</row>
    <row r="407" spans="1:14" ht="15.75" customHeight="1" x14ac:dyDescent="0.3">
      <c r="A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</row>
    <row r="408" spans="1:14" ht="15.75" customHeight="1" x14ac:dyDescent="0.3">
      <c r="A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</row>
    <row r="409" spans="1:14" ht="15.75" customHeight="1" x14ac:dyDescent="0.3">
      <c r="A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</row>
    <row r="410" spans="1:14" ht="15.75" customHeight="1" x14ac:dyDescent="0.3">
      <c r="A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</row>
    <row r="411" spans="1:14" ht="15.75" customHeight="1" x14ac:dyDescent="0.3">
      <c r="A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</row>
    <row r="412" spans="1:14" ht="15.75" customHeight="1" x14ac:dyDescent="0.3">
      <c r="A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</row>
    <row r="413" spans="1:14" ht="15.75" customHeight="1" x14ac:dyDescent="0.3">
      <c r="A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</row>
    <row r="414" spans="1:14" ht="15.75" customHeight="1" x14ac:dyDescent="0.3">
      <c r="A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</row>
    <row r="415" spans="1:14" ht="15.75" customHeight="1" x14ac:dyDescent="0.3">
      <c r="A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</row>
    <row r="416" spans="1:14" ht="15.75" customHeight="1" x14ac:dyDescent="0.3">
      <c r="A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</row>
    <row r="417" spans="1:14" ht="15.75" customHeight="1" x14ac:dyDescent="0.3">
      <c r="A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</row>
    <row r="418" spans="1:14" ht="15.75" customHeight="1" x14ac:dyDescent="0.3">
      <c r="A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</row>
    <row r="419" spans="1:14" ht="15.75" customHeight="1" x14ac:dyDescent="0.3">
      <c r="A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</row>
    <row r="420" spans="1:14" ht="15.75" customHeight="1" x14ac:dyDescent="0.3">
      <c r="A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</row>
    <row r="421" spans="1:14" ht="15.75" customHeight="1" x14ac:dyDescent="0.3">
      <c r="A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</row>
    <row r="422" spans="1:14" ht="15.75" customHeight="1" x14ac:dyDescent="0.3">
      <c r="A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</row>
    <row r="423" spans="1:14" ht="15.75" customHeight="1" x14ac:dyDescent="0.3">
      <c r="A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</row>
    <row r="424" spans="1:14" ht="15.75" customHeight="1" x14ac:dyDescent="0.3">
      <c r="A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</row>
    <row r="425" spans="1:14" ht="15.75" customHeight="1" x14ac:dyDescent="0.3">
      <c r="A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</row>
    <row r="426" spans="1:14" ht="15.75" customHeight="1" x14ac:dyDescent="0.3">
      <c r="A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</row>
    <row r="427" spans="1:14" ht="15.75" customHeight="1" x14ac:dyDescent="0.3">
      <c r="A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</row>
    <row r="428" spans="1:14" ht="15.75" customHeight="1" x14ac:dyDescent="0.3">
      <c r="A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</row>
    <row r="429" spans="1:14" ht="15.75" customHeight="1" x14ac:dyDescent="0.3">
      <c r="A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</row>
    <row r="430" spans="1:14" ht="15.75" customHeight="1" x14ac:dyDescent="0.3">
      <c r="A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</row>
    <row r="431" spans="1:14" ht="15.75" customHeight="1" x14ac:dyDescent="0.3">
      <c r="A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</row>
    <row r="432" spans="1:14" ht="15.75" customHeight="1" x14ac:dyDescent="0.3">
      <c r="A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</row>
    <row r="433" spans="1:14" ht="15.75" customHeight="1" x14ac:dyDescent="0.3">
      <c r="A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</row>
    <row r="434" spans="1:14" ht="15.75" customHeight="1" x14ac:dyDescent="0.3">
      <c r="A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</row>
    <row r="435" spans="1:14" ht="15.75" customHeight="1" x14ac:dyDescent="0.3">
      <c r="A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</row>
    <row r="436" spans="1:14" ht="15.75" customHeight="1" x14ac:dyDescent="0.3">
      <c r="A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</row>
    <row r="437" spans="1:14" ht="15.75" customHeight="1" x14ac:dyDescent="0.3">
      <c r="A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</row>
    <row r="438" spans="1:14" ht="15.75" customHeight="1" x14ac:dyDescent="0.3">
      <c r="A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</row>
    <row r="439" spans="1:14" ht="15.75" customHeight="1" x14ac:dyDescent="0.3">
      <c r="A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</row>
    <row r="440" spans="1:14" ht="15.75" customHeight="1" x14ac:dyDescent="0.3">
      <c r="A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</row>
    <row r="441" spans="1:14" ht="15.75" customHeight="1" x14ac:dyDescent="0.3">
      <c r="A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</row>
    <row r="442" spans="1:14" ht="15.75" customHeight="1" x14ac:dyDescent="0.3">
      <c r="A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</row>
    <row r="443" spans="1:14" ht="15.75" customHeight="1" x14ac:dyDescent="0.3">
      <c r="A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</row>
    <row r="444" spans="1:14" ht="15.75" customHeight="1" x14ac:dyDescent="0.3">
      <c r="A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</row>
    <row r="445" spans="1:14" ht="15.75" customHeight="1" x14ac:dyDescent="0.3">
      <c r="A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</row>
    <row r="446" spans="1:14" ht="15.75" customHeight="1" x14ac:dyDescent="0.3">
      <c r="A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</row>
    <row r="447" spans="1:14" ht="15.75" customHeight="1" x14ac:dyDescent="0.3">
      <c r="A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</row>
    <row r="448" spans="1:14" ht="15.75" customHeight="1" x14ac:dyDescent="0.3">
      <c r="A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</row>
    <row r="449" spans="1:14" ht="15.75" customHeight="1" x14ac:dyDescent="0.3">
      <c r="A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</row>
    <row r="450" spans="1:14" ht="15.75" customHeight="1" x14ac:dyDescent="0.3">
      <c r="A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</row>
    <row r="451" spans="1:14" ht="15.75" customHeight="1" x14ac:dyDescent="0.3">
      <c r="A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</row>
    <row r="452" spans="1:14" ht="15.75" customHeight="1" x14ac:dyDescent="0.3">
      <c r="A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</row>
    <row r="453" spans="1:14" ht="15.75" customHeight="1" x14ac:dyDescent="0.3">
      <c r="A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</row>
    <row r="454" spans="1:14" ht="15.75" customHeight="1" x14ac:dyDescent="0.3">
      <c r="A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</row>
    <row r="455" spans="1:14" ht="15.75" customHeight="1" x14ac:dyDescent="0.3">
      <c r="A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</row>
    <row r="456" spans="1:14" ht="15.75" customHeight="1" x14ac:dyDescent="0.3">
      <c r="A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</row>
    <row r="457" spans="1:14" ht="15.75" customHeight="1" x14ac:dyDescent="0.3">
      <c r="A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</row>
    <row r="458" spans="1:14" ht="15.75" customHeight="1" x14ac:dyDescent="0.3">
      <c r="A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</row>
    <row r="459" spans="1:14" ht="15.75" customHeight="1" x14ac:dyDescent="0.3">
      <c r="A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</row>
    <row r="460" spans="1:14" ht="15.75" customHeight="1" x14ac:dyDescent="0.3">
      <c r="A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</row>
    <row r="461" spans="1:14" ht="15.75" customHeight="1" x14ac:dyDescent="0.3">
      <c r="A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</row>
    <row r="462" spans="1:14" ht="15.75" customHeight="1" x14ac:dyDescent="0.3">
      <c r="A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</row>
    <row r="463" spans="1:14" ht="15.75" customHeight="1" x14ac:dyDescent="0.3">
      <c r="A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</row>
    <row r="464" spans="1:14" ht="15.75" customHeight="1" x14ac:dyDescent="0.3">
      <c r="A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</row>
    <row r="465" spans="1:14" ht="15.75" customHeight="1" x14ac:dyDescent="0.3">
      <c r="A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</row>
    <row r="466" spans="1:14" ht="15.75" customHeight="1" x14ac:dyDescent="0.3">
      <c r="A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</row>
    <row r="467" spans="1:14" ht="15.75" customHeight="1" x14ac:dyDescent="0.3">
      <c r="A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</row>
    <row r="468" spans="1:14" ht="15.75" customHeight="1" x14ac:dyDescent="0.3">
      <c r="A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</row>
    <row r="469" spans="1:14" ht="15.75" customHeight="1" x14ac:dyDescent="0.3">
      <c r="A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</row>
    <row r="470" spans="1:14" ht="15.75" customHeight="1" x14ac:dyDescent="0.3">
      <c r="A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</row>
    <row r="471" spans="1:14" ht="15.75" customHeight="1" x14ac:dyDescent="0.3">
      <c r="A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</row>
    <row r="472" spans="1:14" ht="15.75" customHeight="1" x14ac:dyDescent="0.3">
      <c r="A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</row>
    <row r="473" spans="1:14" ht="15.75" customHeight="1" x14ac:dyDescent="0.3">
      <c r="A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</row>
    <row r="474" spans="1:14" ht="15.75" customHeight="1" x14ac:dyDescent="0.3">
      <c r="A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</row>
    <row r="475" spans="1:14" ht="15.75" customHeight="1" x14ac:dyDescent="0.3">
      <c r="A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</row>
    <row r="476" spans="1:14" ht="15.75" customHeight="1" x14ac:dyDescent="0.3">
      <c r="A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</row>
    <row r="477" spans="1:14" ht="15.75" customHeight="1" x14ac:dyDescent="0.3">
      <c r="A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</row>
    <row r="478" spans="1:14" ht="15.75" customHeight="1" x14ac:dyDescent="0.3">
      <c r="A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</row>
    <row r="479" spans="1:14" ht="15.75" customHeight="1" x14ac:dyDescent="0.3">
      <c r="A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</row>
    <row r="480" spans="1:14" ht="15.75" customHeight="1" x14ac:dyDescent="0.3">
      <c r="A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</row>
    <row r="481" spans="1:14" ht="15.75" customHeight="1" x14ac:dyDescent="0.3">
      <c r="A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</row>
    <row r="482" spans="1:14" ht="15.75" customHeight="1" x14ac:dyDescent="0.3">
      <c r="A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</row>
    <row r="483" spans="1:14" ht="15.75" customHeight="1" x14ac:dyDescent="0.3">
      <c r="A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</row>
    <row r="484" spans="1:14" ht="15.75" customHeight="1" x14ac:dyDescent="0.3">
      <c r="A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</row>
    <row r="485" spans="1:14" ht="15.75" customHeight="1" x14ac:dyDescent="0.3">
      <c r="A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</row>
    <row r="486" spans="1:14" ht="15.75" customHeight="1" x14ac:dyDescent="0.3">
      <c r="A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</row>
    <row r="487" spans="1:14" ht="15.75" customHeight="1" x14ac:dyDescent="0.3">
      <c r="A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</row>
    <row r="488" spans="1:14" ht="15.75" customHeight="1" x14ac:dyDescent="0.3">
      <c r="A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</row>
    <row r="489" spans="1:14" ht="15.75" customHeight="1" x14ac:dyDescent="0.3">
      <c r="A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</row>
    <row r="490" spans="1:14" ht="15.75" customHeight="1" x14ac:dyDescent="0.3">
      <c r="A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</row>
    <row r="491" spans="1:14" ht="15.75" customHeight="1" x14ac:dyDescent="0.3">
      <c r="A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</row>
    <row r="492" spans="1:14" ht="15.75" customHeight="1" x14ac:dyDescent="0.3">
      <c r="A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</row>
    <row r="493" spans="1:14" ht="15.75" customHeight="1" x14ac:dyDescent="0.3">
      <c r="A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</row>
    <row r="494" spans="1:14" ht="15.75" customHeight="1" x14ac:dyDescent="0.3">
      <c r="A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</row>
    <row r="495" spans="1:14" ht="15.75" customHeight="1" x14ac:dyDescent="0.3">
      <c r="A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</row>
    <row r="496" spans="1:14" ht="15.75" customHeight="1" x14ac:dyDescent="0.3">
      <c r="A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</row>
    <row r="497" spans="1:14" ht="15.75" customHeight="1" x14ac:dyDescent="0.3">
      <c r="A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</row>
    <row r="498" spans="1:14" ht="15.75" customHeight="1" x14ac:dyDescent="0.3">
      <c r="A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</row>
    <row r="499" spans="1:14" ht="15.75" customHeight="1" x14ac:dyDescent="0.3">
      <c r="A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</row>
    <row r="500" spans="1:14" ht="15.75" customHeight="1" x14ac:dyDescent="0.3">
      <c r="A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</row>
    <row r="501" spans="1:14" ht="15.75" customHeight="1" x14ac:dyDescent="0.3">
      <c r="A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</row>
    <row r="502" spans="1:14" ht="15.75" customHeight="1" x14ac:dyDescent="0.3">
      <c r="A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</row>
    <row r="503" spans="1:14" ht="15.75" customHeight="1" x14ac:dyDescent="0.3">
      <c r="A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</row>
    <row r="504" spans="1:14" ht="15.75" customHeight="1" x14ac:dyDescent="0.3">
      <c r="A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</row>
    <row r="505" spans="1:14" ht="15.75" customHeight="1" x14ac:dyDescent="0.3">
      <c r="A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</row>
    <row r="506" spans="1:14" ht="15.75" customHeight="1" x14ac:dyDescent="0.3">
      <c r="A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</row>
    <row r="507" spans="1:14" ht="15.75" customHeight="1" x14ac:dyDescent="0.3">
      <c r="A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</row>
    <row r="508" spans="1:14" ht="15.75" customHeight="1" x14ac:dyDescent="0.3">
      <c r="A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</row>
    <row r="509" spans="1:14" ht="15.75" customHeight="1" x14ac:dyDescent="0.3">
      <c r="A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</row>
    <row r="510" spans="1:14" ht="15.75" customHeight="1" x14ac:dyDescent="0.3">
      <c r="A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</row>
    <row r="511" spans="1:14" ht="15.75" customHeight="1" x14ac:dyDescent="0.3">
      <c r="A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</row>
    <row r="512" spans="1:14" ht="15.75" customHeight="1" x14ac:dyDescent="0.3">
      <c r="A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</row>
    <row r="513" spans="1:14" ht="15.75" customHeight="1" x14ac:dyDescent="0.3">
      <c r="A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</row>
    <row r="514" spans="1:14" ht="15.75" customHeight="1" x14ac:dyDescent="0.3">
      <c r="A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</row>
    <row r="515" spans="1:14" ht="15.75" customHeight="1" x14ac:dyDescent="0.3">
      <c r="A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</row>
    <row r="516" spans="1:14" ht="15.75" customHeight="1" x14ac:dyDescent="0.3">
      <c r="A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</row>
    <row r="517" spans="1:14" ht="15.75" customHeight="1" x14ac:dyDescent="0.3">
      <c r="A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</row>
    <row r="518" spans="1:14" ht="15.75" customHeight="1" x14ac:dyDescent="0.3">
      <c r="A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</row>
    <row r="519" spans="1:14" ht="15.75" customHeight="1" x14ac:dyDescent="0.3">
      <c r="A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</row>
    <row r="520" spans="1:14" ht="15.75" customHeight="1" x14ac:dyDescent="0.3">
      <c r="A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</row>
    <row r="521" spans="1:14" ht="15.75" customHeight="1" x14ac:dyDescent="0.3">
      <c r="A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</row>
    <row r="522" spans="1:14" ht="15.75" customHeight="1" x14ac:dyDescent="0.3">
      <c r="A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</row>
    <row r="523" spans="1:14" ht="15.75" customHeight="1" x14ac:dyDescent="0.3">
      <c r="A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</row>
    <row r="524" spans="1:14" ht="15.75" customHeight="1" x14ac:dyDescent="0.3">
      <c r="A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</row>
    <row r="525" spans="1:14" ht="15.75" customHeight="1" x14ac:dyDescent="0.3">
      <c r="A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</row>
    <row r="526" spans="1:14" ht="15.75" customHeight="1" x14ac:dyDescent="0.3">
      <c r="A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</row>
    <row r="527" spans="1:14" ht="15.75" customHeight="1" x14ac:dyDescent="0.3">
      <c r="A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</row>
    <row r="528" spans="1:14" ht="15.75" customHeight="1" x14ac:dyDescent="0.3">
      <c r="A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</row>
    <row r="529" spans="1:14" ht="15.75" customHeight="1" x14ac:dyDescent="0.3">
      <c r="A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</row>
    <row r="530" spans="1:14" ht="15.75" customHeight="1" x14ac:dyDescent="0.3">
      <c r="A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</row>
    <row r="531" spans="1:14" ht="15.75" customHeight="1" x14ac:dyDescent="0.3">
      <c r="A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</row>
    <row r="532" spans="1:14" ht="15.75" customHeight="1" x14ac:dyDescent="0.3">
      <c r="A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</row>
    <row r="533" spans="1:14" ht="15.75" customHeight="1" x14ac:dyDescent="0.3">
      <c r="A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</row>
    <row r="534" spans="1:14" ht="15.75" customHeight="1" x14ac:dyDescent="0.3">
      <c r="A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</row>
    <row r="535" spans="1:14" ht="15.75" customHeight="1" x14ac:dyDescent="0.3">
      <c r="A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</row>
    <row r="536" spans="1:14" ht="15.75" customHeight="1" x14ac:dyDescent="0.3">
      <c r="A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</row>
    <row r="537" spans="1:14" ht="15.75" customHeight="1" x14ac:dyDescent="0.3">
      <c r="A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</row>
    <row r="538" spans="1:14" ht="15.75" customHeight="1" x14ac:dyDescent="0.3">
      <c r="A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</row>
    <row r="539" spans="1:14" ht="15.75" customHeight="1" x14ac:dyDescent="0.3">
      <c r="A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</row>
    <row r="540" spans="1:14" ht="15.75" customHeight="1" x14ac:dyDescent="0.3">
      <c r="A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</row>
    <row r="541" spans="1:14" ht="15.75" customHeight="1" x14ac:dyDescent="0.3">
      <c r="A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</row>
    <row r="542" spans="1:14" ht="15.75" customHeight="1" x14ac:dyDescent="0.3">
      <c r="A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</row>
    <row r="543" spans="1:14" ht="15.75" customHeight="1" x14ac:dyDescent="0.3">
      <c r="A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</row>
    <row r="544" spans="1:14" ht="15.75" customHeight="1" x14ac:dyDescent="0.3">
      <c r="A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</row>
    <row r="545" spans="1:14" ht="15.75" customHeight="1" x14ac:dyDescent="0.3">
      <c r="A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</row>
    <row r="546" spans="1:14" ht="15.75" customHeight="1" x14ac:dyDescent="0.3">
      <c r="A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</row>
    <row r="547" spans="1:14" ht="15.75" customHeight="1" x14ac:dyDescent="0.3">
      <c r="A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</row>
    <row r="548" spans="1:14" ht="15.75" customHeight="1" x14ac:dyDescent="0.3">
      <c r="A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</row>
    <row r="549" spans="1:14" ht="15.75" customHeight="1" x14ac:dyDescent="0.3">
      <c r="A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</row>
    <row r="550" spans="1:14" ht="15.75" customHeight="1" x14ac:dyDescent="0.3">
      <c r="A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</row>
    <row r="551" spans="1:14" ht="15.75" customHeight="1" x14ac:dyDescent="0.3">
      <c r="A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</row>
    <row r="552" spans="1:14" ht="15.75" customHeight="1" x14ac:dyDescent="0.3">
      <c r="A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</row>
    <row r="553" spans="1:14" ht="15.75" customHeight="1" x14ac:dyDescent="0.3">
      <c r="A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</row>
    <row r="554" spans="1:14" ht="15.75" customHeight="1" x14ac:dyDescent="0.3">
      <c r="A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</row>
    <row r="555" spans="1:14" ht="15.75" customHeight="1" x14ac:dyDescent="0.3">
      <c r="A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</row>
    <row r="556" spans="1:14" ht="15.75" customHeight="1" x14ac:dyDescent="0.3">
      <c r="A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</row>
    <row r="557" spans="1:14" ht="15.75" customHeight="1" x14ac:dyDescent="0.3">
      <c r="A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</row>
    <row r="558" spans="1:14" ht="15.75" customHeight="1" x14ac:dyDescent="0.3">
      <c r="A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</row>
    <row r="559" spans="1:14" ht="15.75" customHeight="1" x14ac:dyDescent="0.3">
      <c r="A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</row>
    <row r="560" spans="1:14" ht="15.75" customHeight="1" x14ac:dyDescent="0.3">
      <c r="A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</row>
    <row r="561" spans="1:14" ht="15.75" customHeight="1" x14ac:dyDescent="0.3">
      <c r="A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</row>
    <row r="562" spans="1:14" ht="15.75" customHeight="1" x14ac:dyDescent="0.3">
      <c r="A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</row>
    <row r="563" spans="1:14" ht="15.75" customHeight="1" x14ac:dyDescent="0.3">
      <c r="A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</row>
    <row r="564" spans="1:14" ht="15.75" customHeight="1" x14ac:dyDescent="0.3">
      <c r="A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</row>
    <row r="565" spans="1:14" ht="15.75" customHeight="1" x14ac:dyDescent="0.3">
      <c r="A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</row>
    <row r="566" spans="1:14" ht="15.75" customHeight="1" x14ac:dyDescent="0.3">
      <c r="A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</row>
    <row r="567" spans="1:14" ht="15.75" customHeight="1" x14ac:dyDescent="0.3">
      <c r="A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</row>
    <row r="568" spans="1:14" ht="15.75" customHeight="1" x14ac:dyDescent="0.3">
      <c r="A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</row>
    <row r="569" spans="1:14" ht="15.75" customHeight="1" x14ac:dyDescent="0.3">
      <c r="A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</row>
    <row r="570" spans="1:14" ht="15.75" customHeight="1" x14ac:dyDescent="0.3">
      <c r="A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</row>
    <row r="571" spans="1:14" ht="15.75" customHeight="1" x14ac:dyDescent="0.3">
      <c r="A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</row>
    <row r="572" spans="1:14" ht="15.75" customHeight="1" x14ac:dyDescent="0.3">
      <c r="A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</row>
    <row r="573" spans="1:14" ht="15.75" customHeight="1" x14ac:dyDescent="0.3">
      <c r="A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</row>
    <row r="574" spans="1:14" ht="15.75" customHeight="1" x14ac:dyDescent="0.3">
      <c r="A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</row>
    <row r="575" spans="1:14" ht="15.75" customHeight="1" x14ac:dyDescent="0.3">
      <c r="A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</row>
    <row r="576" spans="1:14" ht="15.75" customHeight="1" x14ac:dyDescent="0.3">
      <c r="A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</row>
    <row r="577" spans="1:14" ht="15.75" customHeight="1" x14ac:dyDescent="0.3">
      <c r="A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</row>
    <row r="578" spans="1:14" ht="15.75" customHeight="1" x14ac:dyDescent="0.3">
      <c r="A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</row>
    <row r="579" spans="1:14" ht="15.75" customHeight="1" x14ac:dyDescent="0.3">
      <c r="A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</row>
    <row r="580" spans="1:14" ht="15.75" customHeight="1" x14ac:dyDescent="0.3">
      <c r="A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</row>
    <row r="581" spans="1:14" ht="15.75" customHeight="1" x14ac:dyDescent="0.3">
      <c r="A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</row>
    <row r="582" spans="1:14" ht="15.75" customHeight="1" x14ac:dyDescent="0.3">
      <c r="A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</row>
    <row r="583" spans="1:14" ht="15.75" customHeight="1" x14ac:dyDescent="0.3">
      <c r="A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</row>
    <row r="584" spans="1:14" ht="15.75" customHeight="1" x14ac:dyDescent="0.3">
      <c r="A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</row>
    <row r="585" spans="1:14" ht="15.75" customHeight="1" x14ac:dyDescent="0.3">
      <c r="A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</row>
    <row r="586" spans="1:14" ht="15.75" customHeight="1" x14ac:dyDescent="0.3">
      <c r="A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</row>
    <row r="587" spans="1:14" ht="15.75" customHeight="1" x14ac:dyDescent="0.3">
      <c r="A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</row>
    <row r="588" spans="1:14" ht="15.75" customHeight="1" x14ac:dyDescent="0.3">
      <c r="A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</row>
    <row r="589" spans="1:14" ht="15.75" customHeight="1" x14ac:dyDescent="0.3">
      <c r="A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</row>
    <row r="590" spans="1:14" ht="15.75" customHeight="1" x14ac:dyDescent="0.3">
      <c r="A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</row>
    <row r="591" spans="1:14" ht="15.75" customHeight="1" x14ac:dyDescent="0.3">
      <c r="A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</row>
    <row r="592" spans="1:14" ht="15.75" customHeight="1" x14ac:dyDescent="0.3">
      <c r="A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</row>
    <row r="593" spans="1:14" ht="15.75" customHeight="1" x14ac:dyDescent="0.3">
      <c r="A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</row>
    <row r="594" spans="1:14" ht="15.75" customHeight="1" x14ac:dyDescent="0.3">
      <c r="A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</row>
    <row r="595" spans="1:14" ht="15.75" customHeight="1" x14ac:dyDescent="0.3">
      <c r="A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</row>
    <row r="596" spans="1:14" ht="15.75" customHeight="1" x14ac:dyDescent="0.3">
      <c r="A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</row>
    <row r="597" spans="1:14" ht="15.75" customHeight="1" x14ac:dyDescent="0.3">
      <c r="A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</row>
    <row r="598" spans="1:14" ht="15.75" customHeight="1" x14ac:dyDescent="0.3">
      <c r="A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</row>
    <row r="599" spans="1:14" ht="15.75" customHeight="1" x14ac:dyDescent="0.3">
      <c r="A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</row>
    <row r="600" spans="1:14" ht="15.75" customHeight="1" x14ac:dyDescent="0.3">
      <c r="A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</row>
    <row r="601" spans="1:14" ht="15.75" customHeight="1" x14ac:dyDescent="0.3">
      <c r="A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</row>
    <row r="602" spans="1:14" ht="15.75" customHeight="1" x14ac:dyDescent="0.3">
      <c r="A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</row>
    <row r="603" spans="1:14" ht="15.75" customHeight="1" x14ac:dyDescent="0.3">
      <c r="A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</row>
    <row r="604" spans="1:14" ht="15.75" customHeight="1" x14ac:dyDescent="0.3">
      <c r="A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</row>
    <row r="605" spans="1:14" ht="15.75" customHeight="1" x14ac:dyDescent="0.3">
      <c r="A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</row>
    <row r="606" spans="1:14" ht="15.75" customHeight="1" x14ac:dyDescent="0.3">
      <c r="A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</row>
    <row r="607" spans="1:14" ht="15.75" customHeight="1" x14ac:dyDescent="0.3">
      <c r="A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</row>
    <row r="608" spans="1:14" ht="15.75" customHeight="1" x14ac:dyDescent="0.3">
      <c r="A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</row>
    <row r="609" spans="1:14" ht="15.75" customHeight="1" x14ac:dyDescent="0.3">
      <c r="A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</row>
    <row r="610" spans="1:14" ht="15.75" customHeight="1" x14ac:dyDescent="0.3">
      <c r="A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</row>
    <row r="611" spans="1:14" ht="15.75" customHeight="1" x14ac:dyDescent="0.3">
      <c r="A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</row>
    <row r="612" spans="1:14" ht="15.75" customHeight="1" x14ac:dyDescent="0.3">
      <c r="A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</row>
    <row r="613" spans="1:14" ht="15.75" customHeight="1" x14ac:dyDescent="0.3">
      <c r="A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</row>
    <row r="614" spans="1:14" ht="15.75" customHeight="1" x14ac:dyDescent="0.3">
      <c r="A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</row>
    <row r="615" spans="1:14" ht="15.75" customHeight="1" x14ac:dyDescent="0.3">
      <c r="A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</row>
    <row r="616" spans="1:14" ht="15.75" customHeight="1" x14ac:dyDescent="0.3">
      <c r="A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</row>
    <row r="617" spans="1:14" ht="15.75" customHeight="1" x14ac:dyDescent="0.3">
      <c r="A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</row>
    <row r="618" spans="1:14" ht="15.75" customHeight="1" x14ac:dyDescent="0.3">
      <c r="A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</row>
    <row r="619" spans="1:14" ht="15.75" customHeight="1" x14ac:dyDescent="0.3">
      <c r="A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</row>
    <row r="620" spans="1:14" ht="15.75" customHeight="1" x14ac:dyDescent="0.3">
      <c r="A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</row>
    <row r="621" spans="1:14" ht="15.75" customHeight="1" x14ac:dyDescent="0.3">
      <c r="A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</row>
    <row r="622" spans="1:14" ht="15.75" customHeight="1" x14ac:dyDescent="0.3">
      <c r="A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</row>
    <row r="623" spans="1:14" ht="15.75" customHeight="1" x14ac:dyDescent="0.3">
      <c r="A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</row>
    <row r="624" spans="1:14" ht="15.75" customHeight="1" x14ac:dyDescent="0.3">
      <c r="A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</row>
    <row r="625" spans="1:14" ht="15.75" customHeight="1" x14ac:dyDescent="0.3">
      <c r="A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</row>
    <row r="626" spans="1:14" ht="15.75" customHeight="1" x14ac:dyDescent="0.3">
      <c r="A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</row>
    <row r="627" spans="1:14" ht="15.75" customHeight="1" x14ac:dyDescent="0.3">
      <c r="A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</row>
    <row r="628" spans="1:14" ht="15.75" customHeight="1" x14ac:dyDescent="0.3">
      <c r="A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</row>
    <row r="629" spans="1:14" ht="15.75" customHeight="1" x14ac:dyDescent="0.3">
      <c r="A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</row>
    <row r="630" spans="1:14" ht="15.75" customHeight="1" x14ac:dyDescent="0.3">
      <c r="A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</row>
    <row r="631" spans="1:14" ht="15.75" customHeight="1" x14ac:dyDescent="0.3">
      <c r="A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</row>
    <row r="632" spans="1:14" ht="15.75" customHeight="1" x14ac:dyDescent="0.3">
      <c r="A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</row>
    <row r="633" spans="1:14" ht="15.75" customHeight="1" x14ac:dyDescent="0.3">
      <c r="A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</row>
    <row r="634" spans="1:14" ht="15.75" customHeight="1" x14ac:dyDescent="0.3">
      <c r="A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</row>
    <row r="635" spans="1:14" ht="15.75" customHeight="1" x14ac:dyDescent="0.3">
      <c r="A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</row>
    <row r="636" spans="1:14" ht="15.75" customHeight="1" x14ac:dyDescent="0.3">
      <c r="A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</row>
    <row r="637" spans="1:14" ht="15.75" customHeight="1" x14ac:dyDescent="0.3">
      <c r="A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</row>
    <row r="638" spans="1:14" ht="15.75" customHeight="1" x14ac:dyDescent="0.3">
      <c r="A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</row>
    <row r="639" spans="1:14" ht="15.75" customHeight="1" x14ac:dyDescent="0.3">
      <c r="A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</row>
    <row r="640" spans="1:14" ht="15.75" customHeight="1" x14ac:dyDescent="0.3">
      <c r="A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</row>
    <row r="641" spans="1:14" ht="15.75" customHeight="1" x14ac:dyDescent="0.3">
      <c r="A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</row>
    <row r="642" spans="1:14" ht="15.75" customHeight="1" x14ac:dyDescent="0.3">
      <c r="A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</row>
    <row r="643" spans="1:14" ht="15.75" customHeight="1" x14ac:dyDescent="0.3">
      <c r="A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</row>
    <row r="644" spans="1:14" ht="15.75" customHeight="1" x14ac:dyDescent="0.3">
      <c r="A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</row>
    <row r="645" spans="1:14" ht="15.75" customHeight="1" x14ac:dyDescent="0.3">
      <c r="A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</row>
    <row r="646" spans="1:14" ht="15.75" customHeight="1" x14ac:dyDescent="0.3">
      <c r="A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</row>
    <row r="647" spans="1:14" ht="15.75" customHeight="1" x14ac:dyDescent="0.3">
      <c r="A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</row>
    <row r="648" spans="1:14" ht="15.75" customHeight="1" x14ac:dyDescent="0.3">
      <c r="A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</row>
    <row r="649" spans="1:14" ht="15.75" customHeight="1" x14ac:dyDescent="0.3">
      <c r="A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</row>
    <row r="650" spans="1:14" ht="15.75" customHeight="1" x14ac:dyDescent="0.3">
      <c r="A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</row>
    <row r="651" spans="1:14" ht="15.75" customHeight="1" x14ac:dyDescent="0.3">
      <c r="A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</row>
    <row r="652" spans="1:14" ht="15.75" customHeight="1" x14ac:dyDescent="0.3">
      <c r="A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</row>
    <row r="653" spans="1:14" ht="15.75" customHeight="1" x14ac:dyDescent="0.3">
      <c r="A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</row>
    <row r="654" spans="1:14" ht="15.75" customHeight="1" x14ac:dyDescent="0.3">
      <c r="A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</row>
    <row r="655" spans="1:14" ht="15.75" customHeight="1" x14ac:dyDescent="0.3">
      <c r="A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</row>
    <row r="656" spans="1:14" ht="15.75" customHeight="1" x14ac:dyDescent="0.3">
      <c r="A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</row>
    <row r="657" spans="1:14" ht="15.75" customHeight="1" x14ac:dyDescent="0.3">
      <c r="A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</row>
    <row r="658" spans="1:14" ht="15.75" customHeight="1" x14ac:dyDescent="0.3">
      <c r="A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</row>
    <row r="659" spans="1:14" ht="15.75" customHeight="1" x14ac:dyDescent="0.3">
      <c r="A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</row>
    <row r="660" spans="1:14" ht="15.75" customHeight="1" x14ac:dyDescent="0.3">
      <c r="A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</row>
    <row r="661" spans="1:14" ht="15.75" customHeight="1" x14ac:dyDescent="0.3">
      <c r="A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</row>
    <row r="662" spans="1:14" ht="15.75" customHeight="1" x14ac:dyDescent="0.3">
      <c r="A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</row>
    <row r="663" spans="1:14" ht="15.75" customHeight="1" x14ac:dyDescent="0.3">
      <c r="A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</row>
    <row r="664" spans="1:14" ht="15.75" customHeight="1" x14ac:dyDescent="0.3">
      <c r="A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</row>
    <row r="665" spans="1:14" ht="15.75" customHeight="1" x14ac:dyDescent="0.3">
      <c r="A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</row>
    <row r="666" spans="1:14" ht="15.75" customHeight="1" x14ac:dyDescent="0.3">
      <c r="A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</row>
    <row r="667" spans="1:14" ht="15.75" customHeight="1" x14ac:dyDescent="0.3">
      <c r="A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</row>
    <row r="668" spans="1:14" ht="15.75" customHeight="1" x14ac:dyDescent="0.3">
      <c r="A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</row>
    <row r="669" spans="1:14" ht="15.75" customHeight="1" x14ac:dyDescent="0.3">
      <c r="A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</row>
    <row r="670" spans="1:14" ht="15.75" customHeight="1" x14ac:dyDescent="0.3">
      <c r="A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</row>
    <row r="671" spans="1:14" ht="15.75" customHeight="1" x14ac:dyDescent="0.3">
      <c r="A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</row>
    <row r="672" spans="1:14" ht="15.75" customHeight="1" x14ac:dyDescent="0.3">
      <c r="A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</row>
    <row r="673" spans="1:14" ht="15.75" customHeight="1" x14ac:dyDescent="0.3">
      <c r="A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</row>
    <row r="674" spans="1:14" ht="15.75" customHeight="1" x14ac:dyDescent="0.3">
      <c r="A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</row>
    <row r="675" spans="1:14" ht="15.75" customHeight="1" x14ac:dyDescent="0.3">
      <c r="A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</row>
    <row r="676" spans="1:14" ht="15.75" customHeight="1" x14ac:dyDescent="0.3">
      <c r="A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</row>
    <row r="677" spans="1:14" ht="15.75" customHeight="1" x14ac:dyDescent="0.3">
      <c r="A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</row>
    <row r="678" spans="1:14" ht="15.75" customHeight="1" x14ac:dyDescent="0.3">
      <c r="A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</row>
    <row r="679" spans="1:14" ht="15.75" customHeight="1" x14ac:dyDescent="0.3">
      <c r="A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</row>
    <row r="680" spans="1:14" ht="15.75" customHeight="1" x14ac:dyDescent="0.3">
      <c r="A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</row>
    <row r="681" spans="1:14" ht="15.75" customHeight="1" x14ac:dyDescent="0.3">
      <c r="A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</row>
    <row r="682" spans="1:14" ht="15.75" customHeight="1" x14ac:dyDescent="0.3">
      <c r="A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</row>
    <row r="683" spans="1:14" ht="15.75" customHeight="1" x14ac:dyDescent="0.3">
      <c r="A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</row>
    <row r="684" spans="1:14" ht="15.75" customHeight="1" x14ac:dyDescent="0.3">
      <c r="A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</row>
    <row r="685" spans="1:14" ht="15.75" customHeight="1" x14ac:dyDescent="0.3">
      <c r="A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</row>
    <row r="686" spans="1:14" ht="15.75" customHeight="1" x14ac:dyDescent="0.3">
      <c r="A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</row>
    <row r="687" spans="1:14" ht="15.75" customHeight="1" x14ac:dyDescent="0.3">
      <c r="A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</row>
    <row r="688" spans="1:14" ht="15.75" customHeight="1" x14ac:dyDescent="0.3">
      <c r="A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</row>
    <row r="689" spans="1:14" ht="15.75" customHeight="1" x14ac:dyDescent="0.3">
      <c r="A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</row>
    <row r="690" spans="1:14" ht="15.75" customHeight="1" x14ac:dyDescent="0.3">
      <c r="A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</row>
    <row r="691" spans="1:14" ht="15.75" customHeight="1" x14ac:dyDescent="0.3">
      <c r="A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</row>
    <row r="692" spans="1:14" ht="15.75" customHeight="1" x14ac:dyDescent="0.3">
      <c r="A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</row>
    <row r="693" spans="1:14" ht="15.75" customHeight="1" x14ac:dyDescent="0.3">
      <c r="A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</row>
    <row r="694" spans="1:14" ht="15.75" customHeight="1" x14ac:dyDescent="0.3">
      <c r="A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</row>
    <row r="695" spans="1:14" ht="15.75" customHeight="1" x14ac:dyDescent="0.3">
      <c r="A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</row>
    <row r="696" spans="1:14" ht="15.75" customHeight="1" x14ac:dyDescent="0.3">
      <c r="A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</row>
    <row r="697" spans="1:14" ht="15.75" customHeight="1" x14ac:dyDescent="0.3">
      <c r="A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</row>
    <row r="698" spans="1:14" ht="15.75" customHeight="1" x14ac:dyDescent="0.3">
      <c r="A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</row>
    <row r="699" spans="1:14" ht="15.75" customHeight="1" x14ac:dyDescent="0.3">
      <c r="A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</row>
    <row r="700" spans="1:14" ht="15.75" customHeight="1" x14ac:dyDescent="0.3">
      <c r="A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</row>
    <row r="701" spans="1:14" ht="15.75" customHeight="1" x14ac:dyDescent="0.3">
      <c r="A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</row>
    <row r="702" spans="1:14" ht="15.75" customHeight="1" x14ac:dyDescent="0.3">
      <c r="A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</row>
    <row r="703" spans="1:14" ht="15.75" customHeight="1" x14ac:dyDescent="0.3">
      <c r="A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</row>
    <row r="704" spans="1:14" ht="15.75" customHeight="1" x14ac:dyDescent="0.3">
      <c r="A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</row>
    <row r="705" spans="1:14" ht="15.75" customHeight="1" x14ac:dyDescent="0.3">
      <c r="A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</row>
    <row r="706" spans="1:14" ht="15.75" customHeight="1" x14ac:dyDescent="0.3">
      <c r="A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</row>
    <row r="707" spans="1:14" ht="15.75" customHeight="1" x14ac:dyDescent="0.3">
      <c r="A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</row>
    <row r="708" spans="1:14" ht="15.75" customHeight="1" x14ac:dyDescent="0.3">
      <c r="A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</row>
    <row r="709" spans="1:14" ht="15.75" customHeight="1" x14ac:dyDescent="0.3">
      <c r="A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</row>
    <row r="710" spans="1:14" ht="15.75" customHeight="1" x14ac:dyDescent="0.3">
      <c r="A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</row>
    <row r="711" spans="1:14" ht="15.75" customHeight="1" x14ac:dyDescent="0.3">
      <c r="A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</row>
    <row r="712" spans="1:14" ht="15.75" customHeight="1" x14ac:dyDescent="0.3">
      <c r="A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</row>
    <row r="713" spans="1:14" ht="15.75" customHeight="1" x14ac:dyDescent="0.3">
      <c r="A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</row>
    <row r="714" spans="1:14" ht="15.75" customHeight="1" x14ac:dyDescent="0.3">
      <c r="A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</row>
    <row r="715" spans="1:14" ht="15.75" customHeight="1" x14ac:dyDescent="0.3">
      <c r="A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</row>
    <row r="716" spans="1:14" ht="15.75" customHeight="1" x14ac:dyDescent="0.3">
      <c r="A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</row>
    <row r="717" spans="1:14" ht="15.75" customHeight="1" x14ac:dyDescent="0.3">
      <c r="A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</row>
    <row r="718" spans="1:14" ht="15.75" customHeight="1" x14ac:dyDescent="0.3">
      <c r="A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</row>
    <row r="719" spans="1:14" ht="15.75" customHeight="1" x14ac:dyDescent="0.3">
      <c r="A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</row>
    <row r="720" spans="1:14" ht="15.75" customHeight="1" x14ac:dyDescent="0.3">
      <c r="A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</row>
    <row r="721" spans="1:14" ht="15.75" customHeight="1" x14ac:dyDescent="0.3">
      <c r="A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</row>
    <row r="722" spans="1:14" ht="15.75" customHeight="1" x14ac:dyDescent="0.3">
      <c r="A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</row>
    <row r="723" spans="1:14" ht="15.75" customHeight="1" x14ac:dyDescent="0.3">
      <c r="A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</row>
    <row r="724" spans="1:14" ht="15.75" customHeight="1" x14ac:dyDescent="0.3">
      <c r="A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</row>
    <row r="725" spans="1:14" ht="15.75" customHeight="1" x14ac:dyDescent="0.3">
      <c r="A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</row>
    <row r="726" spans="1:14" ht="15.75" customHeight="1" x14ac:dyDescent="0.3">
      <c r="A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</row>
    <row r="727" spans="1:14" ht="15.75" customHeight="1" x14ac:dyDescent="0.3">
      <c r="A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</row>
    <row r="728" spans="1:14" ht="15.75" customHeight="1" x14ac:dyDescent="0.3">
      <c r="A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</row>
    <row r="729" spans="1:14" ht="15.75" customHeight="1" x14ac:dyDescent="0.3">
      <c r="A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</row>
    <row r="730" spans="1:14" ht="15.75" customHeight="1" x14ac:dyDescent="0.3">
      <c r="A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</row>
    <row r="731" spans="1:14" ht="15.75" customHeight="1" x14ac:dyDescent="0.3">
      <c r="A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</row>
    <row r="732" spans="1:14" ht="15.75" customHeight="1" x14ac:dyDescent="0.3">
      <c r="A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</row>
    <row r="733" spans="1:14" ht="15.75" customHeight="1" x14ac:dyDescent="0.3">
      <c r="A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</row>
    <row r="734" spans="1:14" ht="15.75" customHeight="1" x14ac:dyDescent="0.3">
      <c r="A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</row>
    <row r="735" spans="1:14" ht="15.75" customHeight="1" x14ac:dyDescent="0.3">
      <c r="A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</row>
    <row r="736" spans="1:14" ht="15.75" customHeight="1" x14ac:dyDescent="0.3">
      <c r="A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</row>
    <row r="737" spans="1:14" ht="15.75" customHeight="1" x14ac:dyDescent="0.3">
      <c r="A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</row>
    <row r="738" spans="1:14" ht="15.75" customHeight="1" x14ac:dyDescent="0.3">
      <c r="A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</row>
    <row r="739" spans="1:14" ht="15.75" customHeight="1" x14ac:dyDescent="0.3">
      <c r="A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</row>
    <row r="740" spans="1:14" ht="15.75" customHeight="1" x14ac:dyDescent="0.3">
      <c r="A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</row>
    <row r="741" spans="1:14" ht="15.75" customHeight="1" x14ac:dyDescent="0.3">
      <c r="A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</row>
    <row r="742" spans="1:14" ht="15.75" customHeight="1" x14ac:dyDescent="0.3">
      <c r="A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</row>
    <row r="743" spans="1:14" ht="15.75" customHeight="1" x14ac:dyDescent="0.3">
      <c r="A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</row>
    <row r="744" spans="1:14" ht="15.75" customHeight="1" x14ac:dyDescent="0.3">
      <c r="A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</row>
    <row r="745" spans="1:14" ht="15.75" customHeight="1" x14ac:dyDescent="0.3">
      <c r="A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</row>
    <row r="746" spans="1:14" ht="15.75" customHeight="1" x14ac:dyDescent="0.3">
      <c r="A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</row>
    <row r="747" spans="1:14" ht="15.75" customHeight="1" x14ac:dyDescent="0.3">
      <c r="A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</row>
    <row r="748" spans="1:14" ht="15.75" customHeight="1" x14ac:dyDescent="0.3">
      <c r="A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</row>
    <row r="749" spans="1:14" ht="15.75" customHeight="1" x14ac:dyDescent="0.3">
      <c r="A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</row>
    <row r="750" spans="1:14" ht="15.75" customHeight="1" x14ac:dyDescent="0.3">
      <c r="A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</row>
    <row r="751" spans="1:14" ht="15.75" customHeight="1" x14ac:dyDescent="0.3">
      <c r="A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</row>
    <row r="752" spans="1:14" ht="15.75" customHeight="1" x14ac:dyDescent="0.3">
      <c r="A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</row>
    <row r="753" spans="1:14" ht="15.75" customHeight="1" x14ac:dyDescent="0.3">
      <c r="A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</row>
    <row r="754" spans="1:14" ht="15.75" customHeight="1" x14ac:dyDescent="0.3">
      <c r="A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</row>
    <row r="755" spans="1:14" ht="15.75" customHeight="1" x14ac:dyDescent="0.3">
      <c r="A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</row>
    <row r="756" spans="1:14" ht="15.75" customHeight="1" x14ac:dyDescent="0.3">
      <c r="A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</row>
    <row r="757" spans="1:14" ht="15.75" customHeight="1" x14ac:dyDescent="0.3">
      <c r="A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</row>
    <row r="758" spans="1:14" ht="15.75" customHeight="1" x14ac:dyDescent="0.3">
      <c r="A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</row>
    <row r="759" spans="1:14" ht="15.75" customHeight="1" x14ac:dyDescent="0.3">
      <c r="A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</row>
    <row r="760" spans="1:14" ht="15.75" customHeight="1" x14ac:dyDescent="0.3">
      <c r="A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</row>
    <row r="761" spans="1:14" ht="15.75" customHeight="1" x14ac:dyDescent="0.3">
      <c r="A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</row>
    <row r="762" spans="1:14" ht="15.75" customHeight="1" x14ac:dyDescent="0.3">
      <c r="A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</row>
    <row r="763" spans="1:14" ht="15.75" customHeight="1" x14ac:dyDescent="0.3">
      <c r="A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</row>
    <row r="764" spans="1:14" ht="15.75" customHeight="1" x14ac:dyDescent="0.3">
      <c r="A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</row>
    <row r="765" spans="1:14" ht="15.75" customHeight="1" x14ac:dyDescent="0.3">
      <c r="A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</row>
    <row r="766" spans="1:14" ht="15.75" customHeight="1" x14ac:dyDescent="0.3">
      <c r="A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</row>
    <row r="767" spans="1:14" ht="15.75" customHeight="1" x14ac:dyDescent="0.3">
      <c r="A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</row>
    <row r="768" spans="1:14" ht="15.75" customHeight="1" x14ac:dyDescent="0.3">
      <c r="A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</row>
    <row r="769" spans="1:14" ht="15.75" customHeight="1" x14ac:dyDescent="0.3">
      <c r="A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</row>
    <row r="770" spans="1:14" ht="15.75" customHeight="1" x14ac:dyDescent="0.3">
      <c r="A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</row>
    <row r="771" spans="1:14" ht="15.75" customHeight="1" x14ac:dyDescent="0.3">
      <c r="A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</row>
    <row r="772" spans="1:14" ht="15.75" customHeight="1" x14ac:dyDescent="0.3">
      <c r="A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</row>
    <row r="773" spans="1:14" ht="15.75" customHeight="1" x14ac:dyDescent="0.3">
      <c r="A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</row>
    <row r="774" spans="1:14" ht="15.75" customHeight="1" x14ac:dyDescent="0.3">
      <c r="A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</row>
    <row r="775" spans="1:14" ht="15.75" customHeight="1" x14ac:dyDescent="0.3">
      <c r="A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</row>
    <row r="776" spans="1:14" ht="15.75" customHeight="1" x14ac:dyDescent="0.3">
      <c r="A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</row>
    <row r="777" spans="1:14" ht="15.75" customHeight="1" x14ac:dyDescent="0.3">
      <c r="A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</row>
    <row r="778" spans="1:14" ht="15.75" customHeight="1" x14ac:dyDescent="0.3">
      <c r="A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</row>
    <row r="779" spans="1:14" ht="15.75" customHeight="1" x14ac:dyDescent="0.3">
      <c r="A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</row>
    <row r="780" spans="1:14" ht="15.75" customHeight="1" x14ac:dyDescent="0.3">
      <c r="A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</row>
    <row r="781" spans="1:14" ht="15.75" customHeight="1" x14ac:dyDescent="0.3">
      <c r="A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</row>
    <row r="782" spans="1:14" ht="15.75" customHeight="1" x14ac:dyDescent="0.3">
      <c r="A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</row>
    <row r="783" spans="1:14" ht="15.75" customHeight="1" x14ac:dyDescent="0.3">
      <c r="A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</row>
    <row r="784" spans="1:14" ht="15.75" customHeight="1" x14ac:dyDescent="0.3">
      <c r="A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</row>
    <row r="785" spans="1:14" ht="15.75" customHeight="1" x14ac:dyDescent="0.3">
      <c r="A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</row>
    <row r="786" spans="1:14" ht="15.75" customHeight="1" x14ac:dyDescent="0.3">
      <c r="A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</row>
    <row r="787" spans="1:14" ht="15.75" customHeight="1" x14ac:dyDescent="0.3">
      <c r="A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</row>
    <row r="788" spans="1:14" ht="15.75" customHeight="1" x14ac:dyDescent="0.3">
      <c r="A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</row>
    <row r="789" spans="1:14" ht="15.75" customHeight="1" x14ac:dyDescent="0.3">
      <c r="A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</row>
    <row r="790" spans="1:14" ht="15.75" customHeight="1" x14ac:dyDescent="0.3">
      <c r="A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</row>
    <row r="791" spans="1:14" ht="15.75" customHeight="1" x14ac:dyDescent="0.3">
      <c r="A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</row>
    <row r="792" spans="1:14" ht="15.75" customHeight="1" x14ac:dyDescent="0.3">
      <c r="A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</row>
    <row r="793" spans="1:14" ht="15.75" customHeight="1" x14ac:dyDescent="0.3">
      <c r="A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</row>
    <row r="794" spans="1:14" ht="15.75" customHeight="1" x14ac:dyDescent="0.3">
      <c r="A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</row>
    <row r="795" spans="1:14" ht="15.75" customHeight="1" x14ac:dyDescent="0.3">
      <c r="A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</row>
    <row r="796" spans="1:14" ht="15.75" customHeight="1" x14ac:dyDescent="0.3">
      <c r="A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</row>
    <row r="797" spans="1:14" ht="15.75" customHeight="1" x14ac:dyDescent="0.3">
      <c r="A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</row>
    <row r="798" spans="1:14" ht="15.75" customHeight="1" x14ac:dyDescent="0.3">
      <c r="A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</row>
    <row r="799" spans="1:14" ht="15.75" customHeight="1" x14ac:dyDescent="0.3">
      <c r="A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</row>
    <row r="800" spans="1:14" ht="15.75" customHeight="1" x14ac:dyDescent="0.3">
      <c r="A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</row>
    <row r="801" spans="1:14" ht="15.75" customHeight="1" x14ac:dyDescent="0.3">
      <c r="A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</row>
    <row r="802" spans="1:14" ht="15.75" customHeight="1" x14ac:dyDescent="0.3">
      <c r="A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</row>
    <row r="803" spans="1:14" ht="15.75" customHeight="1" x14ac:dyDescent="0.3">
      <c r="A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</row>
    <row r="804" spans="1:14" ht="15.75" customHeight="1" x14ac:dyDescent="0.3">
      <c r="A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</row>
    <row r="805" spans="1:14" ht="15.75" customHeight="1" x14ac:dyDescent="0.3">
      <c r="A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</row>
    <row r="806" spans="1:14" ht="15.75" customHeight="1" x14ac:dyDescent="0.3">
      <c r="A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</row>
    <row r="807" spans="1:14" ht="15.75" customHeight="1" x14ac:dyDescent="0.3">
      <c r="A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</row>
    <row r="808" spans="1:14" ht="15.75" customHeight="1" x14ac:dyDescent="0.3">
      <c r="A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</row>
    <row r="809" spans="1:14" ht="15.75" customHeight="1" x14ac:dyDescent="0.3">
      <c r="A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</row>
    <row r="810" spans="1:14" ht="15.75" customHeight="1" x14ac:dyDescent="0.3">
      <c r="A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</row>
    <row r="811" spans="1:14" ht="15.75" customHeight="1" x14ac:dyDescent="0.3">
      <c r="A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</row>
    <row r="812" spans="1:14" ht="15.75" customHeight="1" x14ac:dyDescent="0.3">
      <c r="A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</row>
    <row r="813" spans="1:14" ht="15.75" customHeight="1" x14ac:dyDescent="0.3">
      <c r="A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</row>
    <row r="814" spans="1:14" ht="15.75" customHeight="1" x14ac:dyDescent="0.3">
      <c r="A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</row>
    <row r="815" spans="1:14" ht="15.75" customHeight="1" x14ac:dyDescent="0.3">
      <c r="A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</row>
    <row r="816" spans="1:14" ht="15.75" customHeight="1" x14ac:dyDescent="0.3">
      <c r="A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</row>
    <row r="817" spans="1:14" ht="15.75" customHeight="1" x14ac:dyDescent="0.3">
      <c r="A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</row>
    <row r="818" spans="1:14" ht="15.75" customHeight="1" x14ac:dyDescent="0.3">
      <c r="A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</row>
    <row r="819" spans="1:14" ht="15.75" customHeight="1" x14ac:dyDescent="0.3">
      <c r="A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</row>
    <row r="820" spans="1:14" ht="15.75" customHeight="1" x14ac:dyDescent="0.3">
      <c r="A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</row>
    <row r="821" spans="1:14" ht="15.75" customHeight="1" x14ac:dyDescent="0.3">
      <c r="A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</row>
    <row r="822" spans="1:14" ht="15.75" customHeight="1" x14ac:dyDescent="0.3">
      <c r="A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</row>
    <row r="823" spans="1:14" ht="15.75" customHeight="1" x14ac:dyDescent="0.3">
      <c r="A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</row>
    <row r="824" spans="1:14" ht="15.75" customHeight="1" x14ac:dyDescent="0.3">
      <c r="A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</row>
    <row r="825" spans="1:14" ht="15.75" customHeight="1" x14ac:dyDescent="0.3">
      <c r="A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</row>
    <row r="826" spans="1:14" ht="15.75" customHeight="1" x14ac:dyDescent="0.3">
      <c r="A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</row>
    <row r="827" spans="1:14" ht="15.75" customHeight="1" x14ac:dyDescent="0.3">
      <c r="A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</row>
    <row r="828" spans="1:14" ht="15.75" customHeight="1" x14ac:dyDescent="0.3">
      <c r="A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</row>
    <row r="829" spans="1:14" ht="15.75" customHeight="1" x14ac:dyDescent="0.3">
      <c r="A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</row>
    <row r="830" spans="1:14" ht="15.75" customHeight="1" x14ac:dyDescent="0.3">
      <c r="A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</row>
    <row r="831" spans="1:14" ht="15.75" customHeight="1" x14ac:dyDescent="0.3">
      <c r="A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</row>
    <row r="832" spans="1:14" ht="15.75" customHeight="1" x14ac:dyDescent="0.3">
      <c r="A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</row>
    <row r="833" spans="1:14" ht="15.75" customHeight="1" x14ac:dyDescent="0.3">
      <c r="A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</row>
    <row r="834" spans="1:14" ht="15.75" customHeight="1" x14ac:dyDescent="0.3">
      <c r="A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</row>
    <row r="835" spans="1:14" ht="15.75" customHeight="1" x14ac:dyDescent="0.3">
      <c r="A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</row>
    <row r="836" spans="1:14" ht="15.75" customHeight="1" x14ac:dyDescent="0.3">
      <c r="A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</row>
    <row r="837" spans="1:14" ht="15.75" customHeight="1" x14ac:dyDescent="0.3">
      <c r="A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</row>
    <row r="838" spans="1:14" ht="15.75" customHeight="1" x14ac:dyDescent="0.3">
      <c r="A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</row>
    <row r="839" spans="1:14" ht="15.75" customHeight="1" x14ac:dyDescent="0.3">
      <c r="A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</row>
    <row r="840" spans="1:14" ht="15.75" customHeight="1" x14ac:dyDescent="0.3">
      <c r="A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</row>
    <row r="841" spans="1:14" ht="15.75" customHeight="1" x14ac:dyDescent="0.3">
      <c r="A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</row>
    <row r="842" spans="1:14" ht="15.75" customHeight="1" x14ac:dyDescent="0.3">
      <c r="A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</row>
    <row r="843" spans="1:14" ht="15.75" customHeight="1" x14ac:dyDescent="0.3">
      <c r="A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</row>
    <row r="844" spans="1:14" ht="15.75" customHeight="1" x14ac:dyDescent="0.3">
      <c r="A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</row>
    <row r="845" spans="1:14" ht="15.75" customHeight="1" x14ac:dyDescent="0.3">
      <c r="A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</row>
    <row r="846" spans="1:14" ht="15.75" customHeight="1" x14ac:dyDescent="0.3">
      <c r="A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</row>
    <row r="847" spans="1:14" ht="15.75" customHeight="1" x14ac:dyDescent="0.3">
      <c r="A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</row>
    <row r="848" spans="1:14" ht="15.75" customHeight="1" x14ac:dyDescent="0.3">
      <c r="A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</row>
    <row r="849" spans="1:14" ht="15.75" customHeight="1" x14ac:dyDescent="0.3">
      <c r="A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</row>
    <row r="850" spans="1:14" ht="15.75" customHeight="1" x14ac:dyDescent="0.3">
      <c r="A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</row>
    <row r="851" spans="1:14" ht="15.75" customHeight="1" x14ac:dyDescent="0.3">
      <c r="A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</row>
    <row r="852" spans="1:14" ht="15.75" customHeight="1" x14ac:dyDescent="0.3">
      <c r="A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</row>
    <row r="853" spans="1:14" ht="15.75" customHeight="1" x14ac:dyDescent="0.3">
      <c r="A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</row>
    <row r="854" spans="1:14" ht="15.75" customHeight="1" x14ac:dyDescent="0.3">
      <c r="A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</row>
    <row r="855" spans="1:14" ht="15.75" customHeight="1" x14ac:dyDescent="0.3">
      <c r="A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</row>
    <row r="856" spans="1:14" ht="15.75" customHeight="1" x14ac:dyDescent="0.3">
      <c r="A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</row>
    <row r="857" spans="1:14" ht="15.75" customHeight="1" x14ac:dyDescent="0.3">
      <c r="A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</row>
    <row r="858" spans="1:14" ht="15.75" customHeight="1" x14ac:dyDescent="0.3">
      <c r="A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</row>
    <row r="859" spans="1:14" ht="15.75" customHeight="1" x14ac:dyDescent="0.3">
      <c r="A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</row>
    <row r="860" spans="1:14" ht="15.75" customHeight="1" x14ac:dyDescent="0.3">
      <c r="A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</row>
    <row r="861" spans="1:14" ht="15.75" customHeight="1" x14ac:dyDescent="0.3">
      <c r="A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</row>
    <row r="862" spans="1:14" ht="15.75" customHeight="1" x14ac:dyDescent="0.3">
      <c r="A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</row>
    <row r="863" spans="1:14" ht="15.75" customHeight="1" x14ac:dyDescent="0.3">
      <c r="A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</row>
    <row r="864" spans="1:14" ht="15.75" customHeight="1" x14ac:dyDescent="0.3">
      <c r="A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</row>
    <row r="865" spans="1:14" ht="15.75" customHeight="1" x14ac:dyDescent="0.3">
      <c r="A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</row>
    <row r="866" spans="1:14" ht="15.75" customHeight="1" x14ac:dyDescent="0.3">
      <c r="A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</row>
    <row r="867" spans="1:14" ht="15.75" customHeight="1" x14ac:dyDescent="0.3">
      <c r="A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</row>
    <row r="868" spans="1:14" ht="15.75" customHeight="1" x14ac:dyDescent="0.3">
      <c r="A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</row>
    <row r="869" spans="1:14" ht="15.75" customHeight="1" x14ac:dyDescent="0.3">
      <c r="A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</row>
    <row r="870" spans="1:14" ht="15.75" customHeight="1" x14ac:dyDescent="0.3">
      <c r="A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</row>
    <row r="871" spans="1:14" ht="15.75" customHeight="1" x14ac:dyDescent="0.3">
      <c r="A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</row>
    <row r="872" spans="1:14" ht="15.75" customHeight="1" x14ac:dyDescent="0.3">
      <c r="A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</row>
    <row r="873" spans="1:14" ht="15.75" customHeight="1" x14ac:dyDescent="0.3">
      <c r="A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</row>
    <row r="874" spans="1:14" ht="15.75" customHeight="1" x14ac:dyDescent="0.3">
      <c r="A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</row>
    <row r="875" spans="1:14" ht="15.75" customHeight="1" x14ac:dyDescent="0.3">
      <c r="A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</row>
    <row r="876" spans="1:14" ht="15.75" customHeight="1" x14ac:dyDescent="0.3">
      <c r="A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</row>
    <row r="877" spans="1:14" ht="15.75" customHeight="1" x14ac:dyDescent="0.3">
      <c r="A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</row>
    <row r="878" spans="1:14" ht="15.75" customHeight="1" x14ac:dyDescent="0.3">
      <c r="A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</row>
    <row r="879" spans="1:14" ht="15.75" customHeight="1" x14ac:dyDescent="0.3">
      <c r="A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</row>
    <row r="880" spans="1:14" ht="15.75" customHeight="1" x14ac:dyDescent="0.3">
      <c r="A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</row>
    <row r="881" spans="1:14" ht="15.75" customHeight="1" x14ac:dyDescent="0.3">
      <c r="A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</row>
    <row r="882" spans="1:14" ht="15.75" customHeight="1" x14ac:dyDescent="0.3">
      <c r="A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</row>
    <row r="883" spans="1:14" ht="15.75" customHeight="1" x14ac:dyDescent="0.3">
      <c r="A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</row>
    <row r="884" spans="1:14" ht="15.75" customHeight="1" x14ac:dyDescent="0.3">
      <c r="A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</row>
    <row r="885" spans="1:14" ht="15.75" customHeight="1" x14ac:dyDescent="0.3">
      <c r="A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</row>
    <row r="886" spans="1:14" ht="15.75" customHeight="1" x14ac:dyDescent="0.3">
      <c r="A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</row>
    <row r="887" spans="1:14" ht="15.75" customHeight="1" x14ac:dyDescent="0.3">
      <c r="A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</row>
    <row r="888" spans="1:14" ht="15.75" customHeight="1" x14ac:dyDescent="0.3">
      <c r="A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</row>
    <row r="889" spans="1:14" ht="15.75" customHeight="1" x14ac:dyDescent="0.3">
      <c r="A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</row>
    <row r="890" spans="1:14" ht="15.75" customHeight="1" x14ac:dyDescent="0.3">
      <c r="A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</row>
    <row r="891" spans="1:14" ht="15.75" customHeight="1" x14ac:dyDescent="0.3">
      <c r="A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</row>
    <row r="892" spans="1:14" ht="15.75" customHeight="1" x14ac:dyDescent="0.3">
      <c r="A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</row>
    <row r="893" spans="1:14" ht="15.75" customHeight="1" x14ac:dyDescent="0.3">
      <c r="A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</row>
    <row r="894" spans="1:14" ht="15.75" customHeight="1" x14ac:dyDescent="0.3">
      <c r="A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</row>
    <row r="895" spans="1:14" ht="15.75" customHeight="1" x14ac:dyDescent="0.3">
      <c r="A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</row>
    <row r="896" spans="1:14" ht="15.75" customHeight="1" x14ac:dyDescent="0.3">
      <c r="A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</row>
    <row r="897" spans="1:14" ht="15.75" customHeight="1" x14ac:dyDescent="0.3">
      <c r="A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</row>
    <row r="898" spans="1:14" ht="15.75" customHeight="1" x14ac:dyDescent="0.3">
      <c r="A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</row>
    <row r="899" spans="1:14" ht="15.75" customHeight="1" x14ac:dyDescent="0.3">
      <c r="A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</row>
    <row r="900" spans="1:14" ht="15.75" customHeight="1" x14ac:dyDescent="0.3">
      <c r="A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</row>
    <row r="901" spans="1:14" ht="15.75" customHeight="1" x14ac:dyDescent="0.3">
      <c r="A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</row>
    <row r="902" spans="1:14" ht="15.75" customHeight="1" x14ac:dyDescent="0.3">
      <c r="A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</row>
    <row r="903" spans="1:14" ht="15.75" customHeight="1" x14ac:dyDescent="0.3">
      <c r="A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</row>
    <row r="904" spans="1:14" ht="15.75" customHeight="1" x14ac:dyDescent="0.3">
      <c r="A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</row>
    <row r="905" spans="1:14" ht="15.75" customHeight="1" x14ac:dyDescent="0.3">
      <c r="A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</row>
    <row r="906" spans="1:14" ht="15.75" customHeight="1" x14ac:dyDescent="0.3">
      <c r="A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</row>
    <row r="907" spans="1:14" ht="15.75" customHeight="1" x14ac:dyDescent="0.3">
      <c r="A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</row>
    <row r="908" spans="1:14" ht="15.75" customHeight="1" x14ac:dyDescent="0.3">
      <c r="A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</row>
    <row r="909" spans="1:14" ht="15.75" customHeight="1" x14ac:dyDescent="0.3">
      <c r="A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</row>
    <row r="910" spans="1:14" ht="15.75" customHeight="1" x14ac:dyDescent="0.3">
      <c r="A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</row>
    <row r="911" spans="1:14" ht="15.75" customHeight="1" x14ac:dyDescent="0.3">
      <c r="A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</row>
    <row r="912" spans="1:14" ht="15.75" customHeight="1" x14ac:dyDescent="0.3">
      <c r="A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</row>
    <row r="913" spans="1:14" ht="15.75" customHeight="1" x14ac:dyDescent="0.3">
      <c r="A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</row>
    <row r="914" spans="1:14" ht="15.75" customHeight="1" x14ac:dyDescent="0.3">
      <c r="A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</row>
    <row r="915" spans="1:14" ht="15.75" customHeight="1" x14ac:dyDescent="0.3">
      <c r="A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</row>
    <row r="916" spans="1:14" ht="15.75" customHeight="1" x14ac:dyDescent="0.3">
      <c r="A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</row>
    <row r="917" spans="1:14" ht="15.75" customHeight="1" x14ac:dyDescent="0.3">
      <c r="A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</row>
    <row r="918" spans="1:14" ht="15.75" customHeight="1" x14ac:dyDescent="0.3">
      <c r="A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</row>
    <row r="919" spans="1:14" ht="15.75" customHeight="1" x14ac:dyDescent="0.3">
      <c r="A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</row>
    <row r="920" spans="1:14" ht="15.75" customHeight="1" x14ac:dyDescent="0.3">
      <c r="A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</row>
    <row r="921" spans="1:14" ht="15.75" customHeight="1" x14ac:dyDescent="0.3">
      <c r="A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</row>
    <row r="922" spans="1:14" ht="15.75" customHeight="1" x14ac:dyDescent="0.3">
      <c r="A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</row>
    <row r="923" spans="1:14" ht="15.75" customHeight="1" x14ac:dyDescent="0.3">
      <c r="A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</row>
    <row r="924" spans="1:14" ht="15.75" customHeight="1" x14ac:dyDescent="0.3">
      <c r="A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</row>
    <row r="925" spans="1:14" ht="15.75" customHeight="1" x14ac:dyDescent="0.3">
      <c r="A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</row>
    <row r="926" spans="1:14" ht="15.75" customHeight="1" x14ac:dyDescent="0.3">
      <c r="A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</row>
    <row r="927" spans="1:14" ht="15.75" customHeight="1" x14ac:dyDescent="0.3">
      <c r="A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</row>
    <row r="928" spans="1:14" ht="15.75" customHeight="1" x14ac:dyDescent="0.3">
      <c r="A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</row>
    <row r="929" spans="1:14" ht="15.75" customHeight="1" x14ac:dyDescent="0.3">
      <c r="A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</row>
    <row r="930" spans="1:14" ht="15.75" customHeight="1" x14ac:dyDescent="0.3">
      <c r="A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</row>
    <row r="931" spans="1:14" ht="15.75" customHeight="1" x14ac:dyDescent="0.3">
      <c r="A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</row>
    <row r="932" spans="1:14" ht="15.75" customHeight="1" x14ac:dyDescent="0.3">
      <c r="A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</row>
    <row r="933" spans="1:14" ht="15.75" customHeight="1" x14ac:dyDescent="0.3">
      <c r="A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</row>
    <row r="934" spans="1:14" ht="15.75" customHeight="1" x14ac:dyDescent="0.3">
      <c r="A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</row>
    <row r="935" spans="1:14" ht="15.75" customHeight="1" x14ac:dyDescent="0.3">
      <c r="A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</row>
    <row r="936" spans="1:14" ht="15.75" customHeight="1" x14ac:dyDescent="0.3">
      <c r="A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</row>
    <row r="937" spans="1:14" ht="15.75" customHeight="1" x14ac:dyDescent="0.3">
      <c r="A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</row>
    <row r="938" spans="1:14" ht="15.75" customHeight="1" x14ac:dyDescent="0.3">
      <c r="A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</row>
    <row r="939" spans="1:14" ht="15.75" customHeight="1" x14ac:dyDescent="0.3">
      <c r="A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</row>
    <row r="940" spans="1:14" ht="15.75" customHeight="1" x14ac:dyDescent="0.3">
      <c r="A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</row>
    <row r="941" spans="1:14" ht="15.75" customHeight="1" x14ac:dyDescent="0.3">
      <c r="A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</row>
    <row r="942" spans="1:14" ht="15.75" customHeight="1" x14ac:dyDescent="0.3">
      <c r="A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</row>
    <row r="943" spans="1:14" ht="15.75" customHeight="1" x14ac:dyDescent="0.3">
      <c r="A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</row>
    <row r="944" spans="1:14" ht="15.75" customHeight="1" x14ac:dyDescent="0.3">
      <c r="A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</row>
    <row r="945" spans="1:14" ht="15.75" customHeight="1" x14ac:dyDescent="0.3">
      <c r="A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</row>
    <row r="946" spans="1:14" ht="15.75" customHeight="1" x14ac:dyDescent="0.3">
      <c r="A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</row>
    <row r="947" spans="1:14" ht="15.75" customHeight="1" x14ac:dyDescent="0.3">
      <c r="A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</row>
    <row r="948" spans="1:14" ht="15.75" customHeight="1" x14ac:dyDescent="0.3">
      <c r="A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</row>
    <row r="949" spans="1:14" ht="15.75" customHeight="1" x14ac:dyDescent="0.3">
      <c r="A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</row>
    <row r="950" spans="1:14" ht="15.75" customHeight="1" x14ac:dyDescent="0.3">
      <c r="A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</row>
    <row r="951" spans="1:14" ht="15.75" customHeight="1" x14ac:dyDescent="0.3">
      <c r="A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</row>
    <row r="952" spans="1:14" ht="15.75" customHeight="1" x14ac:dyDescent="0.3">
      <c r="A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</row>
    <row r="953" spans="1:14" ht="15.75" customHeight="1" x14ac:dyDescent="0.3">
      <c r="A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</row>
    <row r="954" spans="1:14" ht="15.75" customHeight="1" x14ac:dyDescent="0.3">
      <c r="A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</row>
    <row r="955" spans="1:14" ht="15.75" customHeight="1" x14ac:dyDescent="0.3">
      <c r="A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</row>
    <row r="956" spans="1:14" ht="15.75" customHeight="1" x14ac:dyDescent="0.3">
      <c r="A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</row>
    <row r="957" spans="1:14" ht="15.75" customHeight="1" x14ac:dyDescent="0.3">
      <c r="A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</row>
    <row r="958" spans="1:14" ht="15.75" customHeight="1" x14ac:dyDescent="0.3">
      <c r="A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</row>
    <row r="959" spans="1:14" ht="15.75" customHeight="1" x14ac:dyDescent="0.3">
      <c r="A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</row>
    <row r="960" spans="1:14" ht="15.75" customHeight="1" x14ac:dyDescent="0.3">
      <c r="A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</row>
    <row r="961" spans="1:14" ht="15.75" customHeight="1" x14ac:dyDescent="0.3">
      <c r="A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</row>
    <row r="962" spans="1:14" ht="15.75" customHeight="1" x14ac:dyDescent="0.3">
      <c r="A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</row>
    <row r="963" spans="1:14" ht="15.75" customHeight="1" x14ac:dyDescent="0.3">
      <c r="A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</row>
    <row r="964" spans="1:14" ht="15.75" customHeight="1" x14ac:dyDescent="0.3">
      <c r="A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</row>
    <row r="965" spans="1:14" ht="15.75" customHeight="1" x14ac:dyDescent="0.3">
      <c r="A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</row>
    <row r="966" spans="1:14" ht="15.75" customHeight="1" x14ac:dyDescent="0.3">
      <c r="A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</row>
    <row r="967" spans="1:14" ht="15.75" customHeight="1" x14ac:dyDescent="0.3">
      <c r="A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</row>
    <row r="968" spans="1:14" ht="15.75" customHeight="1" x14ac:dyDescent="0.3">
      <c r="A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</row>
    <row r="969" spans="1:14" ht="15.75" customHeight="1" x14ac:dyDescent="0.3">
      <c r="A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</row>
    <row r="970" spans="1:14" ht="15.75" customHeight="1" x14ac:dyDescent="0.3">
      <c r="A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</row>
    <row r="971" spans="1:14" ht="15.75" customHeight="1" x14ac:dyDescent="0.3">
      <c r="A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</row>
    <row r="972" spans="1:14" ht="15.75" customHeight="1" x14ac:dyDescent="0.3">
      <c r="A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</row>
    <row r="973" spans="1:14" ht="15.75" customHeight="1" x14ac:dyDescent="0.3">
      <c r="A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</row>
    <row r="974" spans="1:14" ht="15.75" customHeight="1" x14ac:dyDescent="0.3">
      <c r="A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</row>
    <row r="975" spans="1:14" ht="15.75" customHeight="1" x14ac:dyDescent="0.3">
      <c r="A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</row>
    <row r="976" spans="1:14" ht="15.75" customHeight="1" x14ac:dyDescent="0.3">
      <c r="A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</row>
    <row r="977" spans="1:14" ht="15.75" customHeight="1" x14ac:dyDescent="0.3">
      <c r="A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</row>
    <row r="978" spans="1:14" ht="15.75" customHeight="1" x14ac:dyDescent="0.3">
      <c r="A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</row>
    <row r="979" spans="1:14" ht="15.75" customHeight="1" x14ac:dyDescent="0.3">
      <c r="A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</row>
    <row r="980" spans="1:14" ht="15.75" customHeight="1" x14ac:dyDescent="0.3">
      <c r="A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</row>
    <row r="981" spans="1:14" ht="15.75" customHeight="1" x14ac:dyDescent="0.3">
      <c r="A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</row>
    <row r="982" spans="1:14" ht="15.75" customHeight="1" x14ac:dyDescent="0.3">
      <c r="A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</row>
    <row r="983" spans="1:14" ht="15.75" customHeight="1" x14ac:dyDescent="0.3">
      <c r="A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</row>
    <row r="984" spans="1:14" ht="15.75" customHeight="1" x14ac:dyDescent="0.3">
      <c r="A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</row>
    <row r="985" spans="1:14" ht="15.75" customHeight="1" x14ac:dyDescent="0.3">
      <c r="A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</row>
    <row r="986" spans="1:14" ht="15.75" customHeight="1" x14ac:dyDescent="0.3">
      <c r="A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</row>
    <row r="987" spans="1:14" ht="15.75" customHeight="1" x14ac:dyDescent="0.3">
      <c r="A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</row>
    <row r="988" spans="1:14" ht="15.75" customHeight="1" x14ac:dyDescent="0.3">
      <c r="A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</row>
    <row r="989" spans="1:14" ht="15.75" customHeight="1" x14ac:dyDescent="0.3">
      <c r="A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</row>
    <row r="990" spans="1:14" ht="15.75" customHeight="1" x14ac:dyDescent="0.3">
      <c r="A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</row>
    <row r="991" spans="1:14" ht="15.75" customHeight="1" x14ac:dyDescent="0.3">
      <c r="A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</row>
    <row r="992" spans="1:14" ht="15.75" customHeight="1" x14ac:dyDescent="0.3">
      <c r="A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</row>
    <row r="993" spans="1:14" ht="15.75" customHeight="1" x14ac:dyDescent="0.3">
      <c r="A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</row>
    <row r="994" spans="1:14" ht="15.75" customHeight="1" x14ac:dyDescent="0.3">
      <c r="A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</row>
    <row r="995" spans="1:14" ht="15.75" customHeight="1" x14ac:dyDescent="0.3">
      <c r="A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</row>
    <row r="996" spans="1:14" ht="15.75" customHeight="1" x14ac:dyDescent="0.3">
      <c r="A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</row>
    <row r="997" spans="1:14" ht="15.75" customHeight="1" x14ac:dyDescent="0.3">
      <c r="A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</row>
    <row r="998" spans="1:14" ht="15.75" customHeight="1" x14ac:dyDescent="0.3">
      <c r="A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</row>
    <row r="999" spans="1:14" ht="15.75" customHeight="1" x14ac:dyDescent="0.3">
      <c r="A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</row>
    <row r="1000" spans="1:14" ht="15.75" customHeight="1" x14ac:dyDescent="0.3">
      <c r="A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</row>
  </sheetData>
  <hyperlinks>
    <hyperlink ref="F2" r:id="rId1" xr:uid="{00000000-0004-0000-0700-000000000000}"/>
    <hyperlink ref="F3" r:id="rId2" xr:uid="{00000000-0004-0000-0700-000001000000}"/>
    <hyperlink ref="F5" r:id="rId3" xr:uid="{00000000-0004-0000-0700-000002000000}"/>
    <hyperlink ref="F6" r:id="rId4" xr:uid="{00000000-0004-0000-0700-000003000000}"/>
    <hyperlink ref="F11" r:id="rId5" xr:uid="{00000000-0004-0000-0700-000004000000}"/>
    <hyperlink ref="F13" r:id="rId6" xr:uid="{00000000-0004-0000-0700-000005000000}"/>
    <hyperlink ref="F15" r:id="rId7" xr:uid="{00000000-0004-0000-0700-000006000000}"/>
  </hyperlinks>
  <pageMargins left="0.7" right="0.7" top="0.75" bottom="0.75" header="0" footer="0"/>
  <pageSetup paperSize="9" orientation="portrait"/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11.44140625" customWidth="1"/>
    <col min="2" max="2" width="10.44140625" customWidth="1"/>
    <col min="3" max="3" width="55.6640625" customWidth="1"/>
    <col min="4" max="6" width="35.109375" customWidth="1"/>
    <col min="7" max="26" width="11.441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35">
      <c r="A4" s="1"/>
      <c r="B4" s="230" t="s">
        <v>670</v>
      </c>
      <c r="C4" s="216"/>
      <c r="D4" s="216"/>
      <c r="E4" s="2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66" t="s">
        <v>11</v>
      </c>
      <c r="C7" s="167" t="s">
        <v>12</v>
      </c>
      <c r="D7" s="167" t="s">
        <v>13</v>
      </c>
      <c r="E7" s="168" t="s">
        <v>14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69">
        <v>1</v>
      </c>
      <c r="C8" s="170" t="s">
        <v>671</v>
      </c>
      <c r="D8" s="170"/>
      <c r="E8" s="17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169">
        <v>2</v>
      </c>
      <c r="C9" s="170" t="s">
        <v>672</v>
      </c>
      <c r="D9" s="170"/>
      <c r="E9" s="17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69">
        <v>3</v>
      </c>
      <c r="C10" s="170" t="s">
        <v>673</v>
      </c>
      <c r="D10" s="170" t="s">
        <v>674</v>
      </c>
      <c r="E10" s="17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169">
        <v>4</v>
      </c>
      <c r="C11" s="170" t="s">
        <v>253</v>
      </c>
      <c r="D11" s="170"/>
      <c r="E11" s="173" t="s">
        <v>30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1"/>
      <c r="B12" s="169">
        <v>5</v>
      </c>
      <c r="C12" s="170" t="s">
        <v>675</v>
      </c>
      <c r="D12" s="170"/>
      <c r="E12" s="17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1"/>
      <c r="B13" s="169">
        <v>6</v>
      </c>
      <c r="C13" s="170"/>
      <c r="D13" s="170"/>
      <c r="E13" s="17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"/>
      <c r="B14" s="169">
        <v>7</v>
      </c>
      <c r="C14" s="170" t="s">
        <v>30</v>
      </c>
      <c r="D14" s="170"/>
      <c r="E14" s="17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1"/>
      <c r="B15" s="169">
        <v>8</v>
      </c>
      <c r="C15" s="170"/>
      <c r="D15" s="170"/>
      <c r="E15" s="17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1"/>
      <c r="B16" s="169">
        <v>9</v>
      </c>
      <c r="C16" s="170"/>
      <c r="D16" s="170"/>
      <c r="E16" s="17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3">
      <c r="A17" s="1"/>
      <c r="B17" s="169">
        <v>10</v>
      </c>
      <c r="C17" s="170"/>
      <c r="D17" s="170"/>
      <c r="E17" s="17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x14ac:dyDescent="0.3">
      <c r="A18" s="1"/>
      <c r="B18" s="169">
        <v>11</v>
      </c>
      <c r="C18" s="170"/>
      <c r="D18" s="170"/>
      <c r="E18" s="17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1"/>
      <c r="B19" s="169">
        <v>12</v>
      </c>
      <c r="C19" s="170"/>
      <c r="D19" s="170"/>
      <c r="E19" s="17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1"/>
      <c r="B20" s="169">
        <v>13</v>
      </c>
      <c r="C20" s="170"/>
      <c r="D20" s="170"/>
      <c r="E20" s="17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69">
        <v>14</v>
      </c>
      <c r="C21" s="170"/>
      <c r="D21" s="170"/>
      <c r="E21" s="17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69">
        <v>15</v>
      </c>
      <c r="C22" s="170"/>
      <c r="D22" s="170"/>
      <c r="E22" s="17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4:E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CENA FIN DE AÑO 2024</vt:lpstr>
      <vt:lpstr>OBJETIVOS COMERCIALES</vt:lpstr>
      <vt:lpstr>BASE DATOS PAS</vt:lpstr>
      <vt:lpstr>Hoja6</vt:lpstr>
      <vt:lpstr>RESUMEN</vt:lpstr>
      <vt:lpstr>TEMAS GESTIONES</vt:lpstr>
      <vt:lpstr>ALTAS CIAS</vt:lpstr>
      <vt:lpstr>BASE DATOS NUEVOS PAS</vt:lpstr>
      <vt:lpstr>EJECUTIVOS COM</vt:lpstr>
      <vt:lpstr>CANDIDATOS Y HORARIO</vt:lpstr>
      <vt:lpstr>BASE DATOS PROGRAMA NUEVO 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2024-05-06T15:50:59Z</dcterms:created>
  <dcterms:modified xsi:type="dcterms:W3CDTF">2026-06-24T14:58:21Z</dcterms:modified>
</cp:coreProperties>
</file>